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10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<sst xmlns="http://schemas.openxmlformats.org/spreadsheetml/2006/main" count="116" uniqueCount="116">
  <si>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</si>
  <si>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</si>
  <si>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</si>
  <si>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</si>
  <si>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</si>
  <si>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</si>
  <si>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</si>
  <si>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</si>
  <si>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</si>
  <si>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</si>
  <si>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</si>
  <si>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</si>
  <si>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</si>
  <si>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</si>
  <si>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</si>
  <si>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</si>
  <si>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</si>
  <si>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</si>
  <si>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</si>
  <si>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</si>
  <si>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</si>
  <si>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</si>
  <si>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</si>
  <si>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</si>
  <si>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</si>
  <si>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</si>
  <si>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</si>
  <si>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</si>
  <si>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</si>
  <si>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</si>
  <si>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</si>
  <si>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</si>
  <si>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</si>
  <si>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</si>
  <si>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</si>
  <si>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</si>
  <si>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</si>
  <si>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</si>
  <si>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</si>
  <si>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</si>
  <si>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</si>
  <si>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</si>
  <si>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</si>
  <si>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</si>
  <si>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</si>
  <si>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</si>
  <si>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</si>
  <si>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</si>
  <si>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</si>
  <si>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</si>
  <si>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</si>
  <si>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</si>
  <si>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</si>
  <si>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</si>
  <si>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</si>
  <si>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</si>
  <si>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</si>
  <si>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</si>
  <si>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</si>
  <si>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</si>
  <si>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</si>
  <si>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</si>
  <si>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</si>
  <si>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</si>
  <si>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</si>
  <si>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</si>
  <si>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</si>
  <si>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</si>
  <si>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</si>
  <si>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</si>
  <si>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</si>
  <si>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</si>
  <si>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</si>
  <si>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</si>
  <si>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</si>
  <si>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</si>
  <si>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</si>
  <si>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</si>
  <si>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</si>
  <si>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</si>
  <si>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</si>
  <si>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</si>
  <si>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</si>
  <si>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</si>
  <si>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</si>
  <si>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</si>
  <si>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</si>
  <si>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</si>
  <si>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</si>
  <si>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</si>
  <si>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</si>
  <si>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</si>
  <si>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</si>
  <si>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</si>
  <si>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</si>
  <si>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</si>
  <si>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</si>
  <si>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</si>
  <si>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</si>
  <si>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</si>
  <si>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</si>
  <si>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</si>
  <si>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</si>
  <si>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</si>
  <si>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</si>
  <si>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</si>
  <si>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</si>
  <si>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</si>
  <si>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</si>
  <si>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</si>
  <si>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</si>
  <si>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</si>
  <si>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</si>
  <si>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січень-жовтень 2022 р.</t>
  </si>
  <si>
    <t>січень-жовтень 2023 р.</t>
  </si>
  <si>
    <t xml:space="preserve"> Оподаткований імпорт за товарними групами за кодами УКТЗЕД за січень-жовтень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</si>
</sst>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43958.234859999997</v>
      </c>
      <c r="D6" s="21">
        <v>60701.546249999999</v>
      </c>
      <c r="E6" s="10">
        <f t="shared" ref="E6:E37" si="0">D6-C6</f>
        <v>16743.311390000003</v>
      </c>
      <c r="F6" s="14">
        <f t="shared" ref="F6:F37" si="1">E6/C6</f>
        <v>0.38089134933021745</v>
      </c>
    </row>
    <row r="7" spans="1:6" x14ac:dyDescent="0.3">
      <c r="A7" s="20" t="s">
        <v>107</v>
      </c>
      <c r="B7" s="18" t="s">
        <v>106</v>
      </c>
      <c r="C7" s="15">
        <v>124514.15318000001</v>
      </c>
      <c r="D7" s="15">
        <v>119863.07034000001</v>
      </c>
      <c r="E7" s="10">
        <f t="shared" si="0"/>
        <v>-4651.0828400000028</v>
      </c>
      <c r="F7" s="14">
        <f t="shared" si="1"/>
        <v>-3.7353848708879783E-2</v>
      </c>
    </row>
    <row r="8" spans="1:6" x14ac:dyDescent="0.3">
      <c r="A8" s="20" t="s">
        <v>105</v>
      </c>
      <c r="B8" s="18" t="s">
        <v>104</v>
      </c>
      <c r="C8" s="15">
        <v>386788.04517000198</v>
      </c>
      <c r="D8" s="15">
        <v>621986.79214000003</v>
      </c>
      <c r="E8" s="10">
        <f t="shared" si="0"/>
        <v>235198.74696999806</v>
      </c>
      <c r="F8" s="14">
        <f t="shared" si="1"/>
        <v>0.60808173858275005</v>
      </c>
    </row>
    <row r="9" spans="1:6" x14ac:dyDescent="0.3">
      <c r="A9" s="20" t="s">
        <v>103</v>
      </c>
      <c r="B9" s="18" t="s">
        <v>102</v>
      </c>
      <c r="C9" s="15">
        <v>164303.93840000001</v>
      </c>
      <c r="D9" s="15">
        <v>227666.04512000098</v>
      </c>
      <c r="E9" s="10">
        <f t="shared" si="0"/>
        <v>63362.106720000971</v>
      </c>
      <c r="F9" s="14">
        <f t="shared" si="1"/>
        <v>0.38563960996324459</v>
      </c>
    </row>
    <row r="10" spans="1:6" ht="16.5" customHeight="1" x14ac:dyDescent="0.3">
      <c r="A10" s="20" t="s">
        <v>101</v>
      </c>
      <c r="B10" s="18" t="s">
        <v>100</v>
      </c>
      <c r="C10" s="15">
        <v>15407.89608</v>
      </c>
      <c r="D10" s="15">
        <v>18723.421920000001</v>
      </c>
      <c r="E10" s="10">
        <f t="shared" si="0"/>
        <v>3315.5258400000002</v>
      </c>
      <c r="F10" s="14">
        <f t="shared" si="1"/>
        <v>0.21518355411960957</v>
      </c>
    </row>
    <row r="11" spans="1:6" ht="16.5" customHeight="1" x14ac:dyDescent="0.3">
      <c r="A11" s="20" t="s">
        <v>99</v>
      </c>
      <c r="B11" s="18" t="s">
        <v>98</v>
      </c>
      <c r="C11" s="15">
        <v>32795.162280000099</v>
      </c>
      <c r="D11" s="15">
        <v>36092.016329999904</v>
      </c>
      <c r="E11" s="10">
        <f t="shared" si="0"/>
        <v>3296.8540499998053</v>
      </c>
      <c r="F11" s="14">
        <f t="shared" si="1"/>
        <v>0.10052867010846807</v>
      </c>
    </row>
    <row r="12" spans="1:6" ht="16.5" customHeight="1" x14ac:dyDescent="0.3">
      <c r="A12" s="20" t="s">
        <v>97</v>
      </c>
      <c r="B12" s="18" t="s">
        <v>96</v>
      </c>
      <c r="C12" s="15">
        <v>173066.61727000002</v>
      </c>
      <c r="D12" s="15">
        <v>317493.88133999502</v>
      </c>
      <c r="E12" s="10">
        <f t="shared" si="0"/>
        <v>144427.264069995</v>
      </c>
      <c r="F12" s="14">
        <f t="shared" si="1"/>
        <v>0.8345183279608166</v>
      </c>
    </row>
    <row r="13" spans="1:6" ht="16.5" customHeight="1" x14ac:dyDescent="0.3">
      <c r="A13" s="20" t="s">
        <v>95</v>
      </c>
      <c r="B13" s="18" t="s">
        <v>94</v>
      </c>
      <c r="C13" s="15">
        <v>408474.20951000502</v>
      </c>
      <c r="D13" s="15">
        <v>605446.30254000297</v>
      </c>
      <c r="E13" s="10">
        <f t="shared" si="0"/>
        <v>196972.09302999795</v>
      </c>
      <c r="F13" s="14">
        <f t="shared" si="1"/>
        <v>0.48221427067887718</v>
      </c>
    </row>
    <row r="14" spans="1:6" ht="16.5" customHeight="1" x14ac:dyDescent="0.3">
      <c r="A14" s="20" t="s">
        <v>93</v>
      </c>
      <c r="B14" s="18" t="s">
        <v>92</v>
      </c>
      <c r="C14" s="15">
        <v>187681.33960000001</v>
      </c>
      <c r="D14" s="15">
        <v>239931.17306999999</v>
      </c>
      <c r="E14" s="10">
        <f t="shared" si="0"/>
        <v>52249.833469999983</v>
      </c>
      <c r="F14" s="14">
        <f t="shared" si="1"/>
        <v>0.27839652882571381</v>
      </c>
    </row>
    <row r="15" spans="1:6" ht="16.5" customHeight="1" x14ac:dyDescent="0.3">
      <c r="A15" s="19">
        <v>10</v>
      </c>
      <c r="B15" s="18" t="s">
        <v>91</v>
      </c>
      <c r="C15" s="15">
        <v>126336.73454</v>
      </c>
      <c r="D15" s="15">
        <v>104161.26127</v>
      </c>
      <c r="E15" s="10">
        <f t="shared" si="0"/>
        <v>-22175.473270000002</v>
      </c>
      <c r="F15" s="14">
        <f t="shared" si="1"/>
        <v>-0.1755267250712336</v>
      </c>
    </row>
    <row r="16" spans="1:6" ht="16.5" customHeight="1" x14ac:dyDescent="0.3">
      <c r="A16" s="19">
        <v>11</v>
      </c>
      <c r="B16" s="18" t="s">
        <v>90</v>
      </c>
      <c r="C16" s="15">
        <v>37209.7809000001</v>
      </c>
      <c r="D16" s="15">
        <v>21157.321030000003</v>
      </c>
      <c r="E16" s="10">
        <f t="shared" si="0"/>
        <v>-16052.459870000097</v>
      </c>
      <c r="F16" s="14">
        <f t="shared" si="1"/>
        <v>-0.43140431041882471</v>
      </c>
    </row>
    <row r="17" spans="1:6" ht="16.5" customHeight="1" x14ac:dyDescent="0.3">
      <c r="A17" s="19">
        <v>12</v>
      </c>
      <c r="B17" s="18" t="s">
        <v>89</v>
      </c>
      <c r="C17" s="15">
        <v>295579.13214</v>
      </c>
      <c r="D17" s="15">
        <v>353900.79674999899</v>
      </c>
      <c r="E17" s="10">
        <f t="shared" si="0"/>
        <v>58321.664609998988</v>
      </c>
      <c r="F17" s="14">
        <f t="shared" si="1"/>
        <v>0.19731320065712601</v>
      </c>
    </row>
    <row r="18" spans="1:6" ht="16.5" customHeight="1" x14ac:dyDescent="0.3">
      <c r="A18" s="19">
        <v>13</v>
      </c>
      <c r="B18" s="18" t="s">
        <v>88</v>
      </c>
      <c r="C18" s="15">
        <v>22725.19094</v>
      </c>
      <c r="D18" s="15">
        <v>27304.592519999998</v>
      </c>
      <c r="E18" s="10">
        <f t="shared" si="0"/>
        <v>4579.4015799999979</v>
      </c>
      <c r="F18" s="14">
        <f t="shared" si="1"/>
        <v>0.20151212775684593</v>
      </c>
    </row>
    <row r="19" spans="1:6" ht="16.5" customHeight="1" x14ac:dyDescent="0.3">
      <c r="A19" s="19">
        <v>14</v>
      </c>
      <c r="B19" s="18" t="s">
        <v>87</v>
      </c>
      <c r="C19" s="15">
        <v>1740.85058</v>
      </c>
      <c r="D19" s="15">
        <v>1031.85322</v>
      </c>
      <c r="E19" s="10">
        <f t="shared" si="0"/>
        <v>-708.99736000000007</v>
      </c>
      <c r="F19" s="14">
        <f t="shared" si="1"/>
        <v>-0.40727065731281775</v>
      </c>
    </row>
    <row r="20" spans="1:6" ht="16.5" customHeight="1" x14ac:dyDescent="0.3">
      <c r="A20" s="19">
        <v>15</v>
      </c>
      <c r="B20" s="18" t="s">
        <v>86</v>
      </c>
      <c r="C20" s="15">
        <v>249204.06722999999</v>
      </c>
      <c r="D20" s="15">
        <v>189515.03259000098</v>
      </c>
      <c r="E20" s="10">
        <f t="shared" si="0"/>
        <v>-59689.034639999009</v>
      </c>
      <c r="F20" s="14">
        <f t="shared" si="1"/>
        <v>-0.23951870169482312</v>
      </c>
    </row>
    <row r="21" spans="1:6" ht="16.5" customHeight="1" x14ac:dyDescent="0.3">
      <c r="A21" s="19">
        <v>16</v>
      </c>
      <c r="B21" s="18" t="s">
        <v>85</v>
      </c>
      <c r="C21" s="15">
        <v>96080.412630000297</v>
      </c>
      <c r="D21" s="15">
        <v>136079.00161000001</v>
      </c>
      <c r="E21" s="10">
        <f t="shared" si="0"/>
        <v>39998.588979999709</v>
      </c>
      <c r="F21" s="14">
        <f t="shared" si="1"/>
        <v>0.4163032597916892</v>
      </c>
    </row>
    <row r="22" spans="1:6" ht="16.5" customHeight="1" x14ac:dyDescent="0.3">
      <c r="A22" s="19">
        <v>17</v>
      </c>
      <c r="B22" s="18" t="s">
        <v>84</v>
      </c>
      <c r="C22" s="15">
        <v>51725.889570000203</v>
      </c>
      <c r="D22" s="15">
        <v>82346.393329999992</v>
      </c>
      <c r="E22" s="10">
        <f t="shared" si="0"/>
        <v>30620.503759999789</v>
      </c>
      <c r="F22" s="14">
        <f t="shared" si="1"/>
        <v>0.5919763587354322</v>
      </c>
    </row>
    <row r="23" spans="1:6" ht="16.5" customHeight="1" x14ac:dyDescent="0.3">
      <c r="A23" s="19">
        <v>18</v>
      </c>
      <c r="B23" s="18" t="s">
        <v>83</v>
      </c>
      <c r="C23" s="15">
        <v>185097.58687999999</v>
      </c>
      <c r="D23" s="15">
        <v>269404.13679000095</v>
      </c>
      <c r="E23" s="10">
        <f t="shared" si="0"/>
        <v>84306.549910000962</v>
      </c>
      <c r="F23" s="14">
        <f t="shared" si="1"/>
        <v>0.45547082126282645</v>
      </c>
    </row>
    <row r="24" spans="1:6" ht="25.5" customHeight="1" x14ac:dyDescent="0.3">
      <c r="A24" s="19">
        <v>19</v>
      </c>
      <c r="B24" s="18" t="s">
        <v>82</v>
      </c>
      <c r="C24" s="15">
        <v>182654.18848999898</v>
      </c>
      <c r="D24" s="15">
        <v>212799.876819998</v>
      </c>
      <c r="E24" s="10">
        <f t="shared" si="0"/>
        <v>30145.688329999015</v>
      </c>
      <c r="F24" s="14">
        <f t="shared" si="1"/>
        <v>0.16504241473580886</v>
      </c>
    </row>
    <row r="25" spans="1:6" ht="16.5" customHeight="1" x14ac:dyDescent="0.3">
      <c r="A25" s="19">
        <v>20</v>
      </c>
      <c r="B25" s="18" t="s">
        <v>81</v>
      </c>
      <c r="C25" s="15">
        <v>148209.13263999901</v>
      </c>
      <c r="D25" s="15">
        <v>230784.178359999</v>
      </c>
      <c r="E25" s="10">
        <f t="shared" si="0"/>
        <v>82575.045719999995</v>
      </c>
      <c r="F25" s="14">
        <f t="shared" si="1"/>
        <v>0.5571522095104311</v>
      </c>
    </row>
    <row r="26" spans="1:6" ht="16.5" customHeight="1" x14ac:dyDescent="0.3">
      <c r="A26" s="19">
        <v>21</v>
      </c>
      <c r="B26" s="18" t="s">
        <v>80</v>
      </c>
      <c r="C26" s="15">
        <v>312212.37802</v>
      </c>
      <c r="D26" s="15">
        <v>386458.22727999801</v>
      </c>
      <c r="E26" s="10">
        <f t="shared" si="0"/>
        <v>74245.849259998009</v>
      </c>
      <c r="F26" s="14">
        <f t="shared" si="1"/>
        <v>0.23780559160034936</v>
      </c>
    </row>
    <row r="27" spans="1:6" ht="16.5" customHeight="1" x14ac:dyDescent="0.3">
      <c r="A27" s="19">
        <v>22</v>
      </c>
      <c r="B27" s="18" t="s">
        <v>79</v>
      </c>
      <c r="C27" s="15">
        <v>344381.89652999997</v>
      </c>
      <c r="D27" s="15">
        <v>566792.88953000202</v>
      </c>
      <c r="E27" s="10">
        <f t="shared" si="0"/>
        <v>222410.99300000205</v>
      </c>
      <c r="F27" s="14">
        <f t="shared" si="1"/>
        <v>0.64582661063493874</v>
      </c>
    </row>
    <row r="28" spans="1:6" ht="16.5" customHeight="1" x14ac:dyDescent="0.3">
      <c r="A28" s="19">
        <v>23</v>
      </c>
      <c r="B28" s="18" t="s">
        <v>78</v>
      </c>
      <c r="C28" s="15">
        <v>281349.17595999996</v>
      </c>
      <c r="D28" s="15">
        <v>335591.73174000101</v>
      </c>
      <c r="E28" s="10">
        <f t="shared" si="0"/>
        <v>54242.555780001043</v>
      </c>
      <c r="F28" s="14">
        <f t="shared" si="1"/>
        <v>0.19279443629048634</v>
      </c>
    </row>
    <row r="29" spans="1:6" ht="16.5" customHeight="1" x14ac:dyDescent="0.3">
      <c r="A29" s="19">
        <v>24</v>
      </c>
      <c r="B29" s="18" t="s">
        <v>77</v>
      </c>
      <c r="C29" s="15">
        <v>293377.25146</v>
      </c>
      <c r="D29" s="15">
        <v>401771.86622000096</v>
      </c>
      <c r="E29" s="10">
        <f t="shared" si="0"/>
        <v>108394.61476000096</v>
      </c>
      <c r="F29" s="14">
        <f t="shared" si="1"/>
        <v>0.36947177813062249</v>
      </c>
    </row>
    <row r="30" spans="1:6" ht="25.5" customHeight="1" x14ac:dyDescent="0.3">
      <c r="A30" s="19">
        <v>25</v>
      </c>
      <c r="B30" s="18" t="s">
        <v>76</v>
      </c>
      <c r="C30" s="15">
        <v>172048.071899998</v>
      </c>
      <c r="D30" s="15">
        <v>198205.15615999801</v>
      </c>
      <c r="E30" s="10">
        <f t="shared" si="0"/>
        <v>26157.084260000003</v>
      </c>
      <c r="F30" s="14">
        <f t="shared" si="1"/>
        <v>0.15203357974975543</v>
      </c>
    </row>
    <row r="31" spans="1:6" ht="16.5" customHeight="1" x14ac:dyDescent="0.3">
      <c r="A31" s="19">
        <v>26</v>
      </c>
      <c r="B31" s="18" t="s">
        <v>75</v>
      </c>
      <c r="C31" s="15">
        <v>18767.931670000002</v>
      </c>
      <c r="D31" s="15">
        <v>13401.596170000001</v>
      </c>
      <c r="E31" s="10">
        <f t="shared" si="0"/>
        <v>-5366.335500000001</v>
      </c>
      <c r="F31" s="14">
        <f t="shared" si="1"/>
        <v>-0.28593110814538686</v>
      </c>
    </row>
    <row r="32" spans="1:6" ht="25.5" customHeight="1" x14ac:dyDescent="0.3">
      <c r="A32" s="19">
        <v>27</v>
      </c>
      <c r="B32" s="18" t="s">
        <v>74</v>
      </c>
      <c r="C32" s="15">
        <v>9500419.0046499409</v>
      </c>
      <c r="D32" s="15">
        <v>7991567.9450600902</v>
      </c>
      <c r="E32" s="10">
        <f t="shared" si="0"/>
        <v>-1508851.0595898507</v>
      </c>
      <c r="F32" s="14">
        <f t="shared" si="1"/>
        <v>-0.15881942247508765</v>
      </c>
    </row>
    <row r="33" spans="1:6" ht="16.5" customHeight="1" x14ac:dyDescent="0.3">
      <c r="A33" s="19">
        <v>28</v>
      </c>
      <c r="B33" s="18" t="s">
        <v>73</v>
      </c>
      <c r="C33" s="15">
        <v>262862.18532000197</v>
      </c>
      <c r="D33" s="15">
        <v>298095.11884999799</v>
      </c>
      <c r="E33" s="10">
        <f t="shared" si="0"/>
        <v>35232.933529996022</v>
      </c>
      <c r="F33" s="14">
        <f t="shared" si="1"/>
        <v>0.13403576283558746</v>
      </c>
    </row>
    <row r="34" spans="1:6" ht="16.5" customHeight="1" x14ac:dyDescent="0.3">
      <c r="A34" s="19">
        <v>29</v>
      </c>
      <c r="B34" s="18" t="s">
        <v>72</v>
      </c>
      <c r="C34" s="15">
        <v>482270.56381000101</v>
      </c>
      <c r="D34" s="15">
        <v>473016.81899999897</v>
      </c>
      <c r="E34" s="10">
        <f t="shared" si="0"/>
        <v>-9253.744810002041</v>
      </c>
      <c r="F34" s="14">
        <f t="shared" si="1"/>
        <v>-1.918786984819525E-2</v>
      </c>
    </row>
    <row r="35" spans="1:6" ht="16.5" customHeight="1" x14ac:dyDescent="0.3">
      <c r="A35" s="19">
        <v>30</v>
      </c>
      <c r="B35" s="18" t="s">
        <v>71</v>
      </c>
      <c r="C35" s="15">
        <v>1235650.4654300001</v>
      </c>
      <c r="D35" s="15">
        <v>1527556.0398900101</v>
      </c>
      <c r="E35" s="10">
        <f t="shared" si="0"/>
        <v>291905.57446001004</v>
      </c>
      <c r="F35" s="14">
        <f t="shared" si="1"/>
        <v>0.23623636507790929</v>
      </c>
    </row>
    <row r="36" spans="1:6" ht="16.5" customHeight="1" x14ac:dyDescent="0.3">
      <c r="A36" s="19">
        <v>31</v>
      </c>
      <c r="B36" s="18" t="s">
        <v>70</v>
      </c>
      <c r="C36" s="15">
        <v>702366.926559999</v>
      </c>
      <c r="D36" s="15">
        <v>1165562.89257999</v>
      </c>
      <c r="E36" s="10">
        <f t="shared" si="0"/>
        <v>463195.96601999097</v>
      </c>
      <c r="F36" s="14">
        <f t="shared" si="1"/>
        <v>0.65947861225271254</v>
      </c>
    </row>
    <row r="37" spans="1:6" ht="16.5" customHeight="1" x14ac:dyDescent="0.3">
      <c r="A37" s="19">
        <v>32</v>
      </c>
      <c r="B37" s="18" t="s">
        <v>69</v>
      </c>
      <c r="C37" s="15">
        <v>225941.2</v>
      </c>
      <c r="D37" s="15">
        <v>309775.29589999601</v>
      </c>
      <c r="E37" s="10">
        <f t="shared" si="0"/>
        <v>83834.095899995998</v>
      </c>
      <c r="F37" s="14">
        <f t="shared" si="1"/>
        <v>0.37104386406727058</v>
      </c>
    </row>
    <row r="38" spans="1:6" ht="16.5" customHeight="1" x14ac:dyDescent="0.3">
      <c r="A38" s="19">
        <v>33</v>
      </c>
      <c r="B38" s="18" t="s">
        <v>68</v>
      </c>
      <c r="C38" s="15">
        <v>382175.87212000199</v>
      </c>
      <c r="D38" s="15">
        <v>648803.52863999899</v>
      </c>
      <c r="E38" s="10">
        <f t="shared" ref="E38:E69" si="2">D38-C38</f>
        <v>266627.65651999699</v>
      </c>
      <c r="F38" s="14">
        <f t="shared" ref="F38:F69" si="3">E38/C38</f>
        <v>0.69765695840755948</v>
      </c>
    </row>
    <row r="39" spans="1:6" ht="16.5" customHeight="1" x14ac:dyDescent="0.3">
      <c r="A39" s="19">
        <v>34</v>
      </c>
      <c r="B39" s="18" t="s">
        <v>67</v>
      </c>
      <c r="C39" s="15">
        <v>304037.18160000199</v>
      </c>
      <c r="D39" s="15">
        <v>387504.82762</v>
      </c>
      <c r="E39" s="10">
        <f t="shared" si="2"/>
        <v>83467.646019998007</v>
      </c>
      <c r="F39" s="14">
        <f t="shared" si="3"/>
        <v>0.27453104775129078</v>
      </c>
    </row>
    <row r="40" spans="1:6" ht="16.5" customHeight="1" x14ac:dyDescent="0.3">
      <c r="A40" s="19">
        <v>35</v>
      </c>
      <c r="B40" s="18" t="s">
        <v>66</v>
      </c>
      <c r="C40" s="15">
        <v>73091.63384000001</v>
      </c>
      <c r="D40" s="15">
        <v>106354.28323</v>
      </c>
      <c r="E40" s="10">
        <f t="shared" si="2"/>
        <v>33262.649389999991</v>
      </c>
      <c r="F40" s="14">
        <f t="shared" si="3"/>
        <v>0.45508148665568243</v>
      </c>
    </row>
    <row r="41" spans="1:6" ht="16.5" customHeight="1" x14ac:dyDescent="0.3">
      <c r="A41" s="19">
        <v>36</v>
      </c>
      <c r="B41" s="18" t="s">
        <v>65</v>
      </c>
      <c r="C41" s="15">
        <v>13913.101550000001</v>
      </c>
      <c r="D41" s="15">
        <v>6387.0626299999994</v>
      </c>
      <c r="E41" s="10">
        <f t="shared" si="2"/>
        <v>-7526.0389200000018</v>
      </c>
      <c r="F41" s="14">
        <f t="shared" si="3"/>
        <v>-0.54093178957642274</v>
      </c>
    </row>
    <row r="42" spans="1:6" ht="16.5" customHeight="1" x14ac:dyDescent="0.3">
      <c r="A42" s="19">
        <v>37</v>
      </c>
      <c r="B42" s="18" t="s">
        <v>64</v>
      </c>
      <c r="C42" s="15">
        <v>13558.71283</v>
      </c>
      <c r="D42" s="15">
        <v>19733.66174</v>
      </c>
      <c r="E42" s="10">
        <f t="shared" si="2"/>
        <v>6174.9489099999992</v>
      </c>
      <c r="F42" s="14">
        <f t="shared" si="3"/>
        <v>0.45542294371316061</v>
      </c>
    </row>
    <row r="43" spans="1:6" ht="16.5" customHeight="1" x14ac:dyDescent="0.3">
      <c r="A43" s="19">
        <v>38</v>
      </c>
      <c r="B43" s="18" t="s">
        <v>63</v>
      </c>
      <c r="C43" s="15">
        <v>1036855.76702</v>
      </c>
      <c r="D43" s="15">
        <v>1027783.40504</v>
      </c>
      <c r="E43" s="10">
        <f t="shared" si="2"/>
        <v>-9072.3619800000452</v>
      </c>
      <c r="F43" s="14">
        <f t="shared" si="3"/>
        <v>-8.7498784966733439E-3</v>
      </c>
    </row>
    <row r="44" spans="1:6" ht="16.5" customHeight="1" x14ac:dyDescent="0.3">
      <c r="A44" s="19">
        <v>39</v>
      </c>
      <c r="B44" s="18" t="s">
        <v>62</v>
      </c>
      <c r="C44" s="15">
        <v>1807625.6242200402</v>
      </c>
      <c r="D44" s="15">
        <v>2136133.4707599902</v>
      </c>
      <c r="E44" s="10">
        <f t="shared" si="2"/>
        <v>328507.84653995</v>
      </c>
      <c r="F44" s="14">
        <f t="shared" si="3"/>
        <v>0.18173444884733561</v>
      </c>
    </row>
    <row r="45" spans="1:6" ht="16.5" customHeight="1" x14ac:dyDescent="0.3">
      <c r="A45" s="19">
        <v>40</v>
      </c>
      <c r="B45" s="18" t="s">
        <v>61</v>
      </c>
      <c r="C45" s="15">
        <v>524502.95863000501</v>
      </c>
      <c r="D45" s="15">
        <v>742739.34972999804</v>
      </c>
      <c r="E45" s="10">
        <f t="shared" si="2"/>
        <v>218236.39109999302</v>
      </c>
      <c r="F45" s="14">
        <f t="shared" si="3"/>
        <v>0.41608228801992592</v>
      </c>
    </row>
    <row r="46" spans="1:6" ht="16.5" customHeight="1" x14ac:dyDescent="0.3">
      <c r="A46" s="19">
        <v>41</v>
      </c>
      <c r="B46" s="18" t="s">
        <v>60</v>
      </c>
      <c r="C46" s="15">
        <v>10727.153550000001</v>
      </c>
      <c r="D46" s="15">
        <v>17440.906600000002</v>
      </c>
      <c r="E46" s="10">
        <f t="shared" si="2"/>
        <v>6713.7530500000012</v>
      </c>
      <c r="F46" s="14">
        <f t="shared" si="3"/>
        <v>0.62586528837372712</v>
      </c>
    </row>
    <row r="47" spans="1:6" ht="16.5" customHeight="1" x14ac:dyDescent="0.3">
      <c r="A47" s="19">
        <v>42</v>
      </c>
      <c r="B47" s="18" t="s">
        <v>59</v>
      </c>
      <c r="C47" s="15">
        <v>61600.9986300003</v>
      </c>
      <c r="D47" s="15">
        <v>95790.923830001702</v>
      </c>
      <c r="E47" s="10">
        <f t="shared" si="2"/>
        <v>34189.925200001402</v>
      </c>
      <c r="F47" s="14">
        <f t="shared" si="3"/>
        <v>0.55502225548906226</v>
      </c>
    </row>
    <row r="48" spans="1:6" ht="16.5" customHeight="1" x14ac:dyDescent="0.3">
      <c r="A48" s="19">
        <v>43</v>
      </c>
      <c r="B48" s="18" t="s">
        <v>58</v>
      </c>
      <c r="C48" s="15">
        <v>865.57146999999804</v>
      </c>
      <c r="D48" s="15">
        <v>2278.01692</v>
      </c>
      <c r="E48" s="10">
        <f t="shared" si="2"/>
        <v>1412.445450000002</v>
      </c>
      <c r="F48" s="14">
        <f t="shared" si="3"/>
        <v>1.6318068454821011</v>
      </c>
    </row>
    <row r="49" spans="1:6" ht="16.5" customHeight="1" x14ac:dyDescent="0.3">
      <c r="A49" s="19">
        <v>44</v>
      </c>
      <c r="B49" s="18" t="s">
        <v>57</v>
      </c>
      <c r="C49" s="15">
        <v>157252.38994999998</v>
      </c>
      <c r="D49" s="15">
        <v>164105.71473999802</v>
      </c>
      <c r="E49" s="10">
        <f t="shared" si="2"/>
        <v>6853.3247899980342</v>
      </c>
      <c r="F49" s="14">
        <f t="shared" si="3"/>
        <v>4.3581689233321792E-2</v>
      </c>
    </row>
    <row r="50" spans="1:6" ht="16.5" customHeight="1" x14ac:dyDescent="0.3">
      <c r="A50" s="19">
        <v>45</v>
      </c>
      <c r="B50" s="18" t="s">
        <v>56</v>
      </c>
      <c r="C50" s="15">
        <v>4193.8242699999901</v>
      </c>
      <c r="D50" s="15">
        <v>7696.2429900000097</v>
      </c>
      <c r="E50" s="10">
        <f t="shared" si="2"/>
        <v>3502.4187200000197</v>
      </c>
      <c r="F50" s="14">
        <f t="shared" si="3"/>
        <v>0.83513721475030422</v>
      </c>
    </row>
    <row r="51" spans="1:6" ht="16.5" customHeight="1" x14ac:dyDescent="0.3">
      <c r="A51" s="19">
        <v>46</v>
      </c>
      <c r="B51" s="18" t="s">
        <v>55</v>
      </c>
      <c r="C51" s="15">
        <v>1031.21111</v>
      </c>
      <c r="D51" s="15">
        <v>2085.4043700000002</v>
      </c>
      <c r="E51" s="10">
        <f t="shared" si="2"/>
        <v>1054.1932600000002</v>
      </c>
      <c r="F51" s="14">
        <f t="shared" si="3"/>
        <v>1.0222865616721297</v>
      </c>
    </row>
    <row r="52" spans="1:6" ht="16.5" customHeight="1" x14ac:dyDescent="0.3">
      <c r="A52" s="19">
        <v>47</v>
      </c>
      <c r="B52" s="18" t="s">
        <v>54</v>
      </c>
      <c r="C52" s="15">
        <v>27861.504649999999</v>
      </c>
      <c r="D52" s="15">
        <v>28377.94313</v>
      </c>
      <c r="E52" s="10">
        <f t="shared" si="2"/>
        <v>516.43848000000071</v>
      </c>
      <c r="F52" s="14">
        <f t="shared" si="3"/>
        <v>1.8535914929490385E-2</v>
      </c>
    </row>
    <row r="53" spans="1:6" ht="16.5" customHeight="1" x14ac:dyDescent="0.3">
      <c r="A53" s="19">
        <v>48</v>
      </c>
      <c r="B53" s="18" t="s">
        <v>53</v>
      </c>
      <c r="C53" s="15">
        <v>473189.09526999498</v>
      </c>
      <c r="D53" s="15">
        <v>564692.32643000106</v>
      </c>
      <c r="E53" s="10">
        <f t="shared" si="2"/>
        <v>91503.231160006078</v>
      </c>
      <c r="F53" s="14">
        <f t="shared" si="3"/>
        <v>0.19337561257153577</v>
      </c>
    </row>
    <row r="54" spans="1:6" ht="16.5" customHeight="1" x14ac:dyDescent="0.3">
      <c r="A54" s="19">
        <v>49</v>
      </c>
      <c r="B54" s="18" t="s">
        <v>52</v>
      </c>
      <c r="C54" s="15">
        <v>11153.535519999901</v>
      </c>
      <c r="D54" s="15">
        <v>14475.280909999899</v>
      </c>
      <c r="E54" s="10">
        <f t="shared" si="2"/>
        <v>3321.7453899999982</v>
      </c>
      <c r="F54" s="14">
        <f t="shared" si="3"/>
        <v>0.29781994992024086</v>
      </c>
    </row>
    <row r="55" spans="1:6" ht="16.5" customHeight="1" x14ac:dyDescent="0.3">
      <c r="A55" s="19">
        <v>50</v>
      </c>
      <c r="B55" s="18" t="s">
        <v>51</v>
      </c>
      <c r="C55" s="15">
        <v>71.275750000000002</v>
      </c>
      <c r="D55" s="15">
        <v>50.246089999999995</v>
      </c>
      <c r="E55" s="10">
        <f t="shared" si="2"/>
        <v>-21.029660000000007</v>
      </c>
      <c r="F55" s="14">
        <f t="shared" si="3"/>
        <v>-0.295046491969569</v>
      </c>
    </row>
    <row r="56" spans="1:6" ht="16.5" customHeight="1" x14ac:dyDescent="0.3">
      <c r="A56" s="19">
        <v>51</v>
      </c>
      <c r="B56" s="18" t="s">
        <v>50</v>
      </c>
      <c r="C56" s="15">
        <v>2594.6233299999999</v>
      </c>
      <c r="D56" s="15">
        <v>2821.4912400000003</v>
      </c>
      <c r="E56" s="10">
        <f t="shared" si="2"/>
        <v>226.86791000000039</v>
      </c>
      <c r="F56" s="14">
        <f t="shared" si="3"/>
        <v>8.743770526413959E-2</v>
      </c>
    </row>
    <row r="57" spans="1:6" ht="16.5" customHeight="1" x14ac:dyDescent="0.3">
      <c r="A57" s="19">
        <v>52</v>
      </c>
      <c r="B57" s="18" t="s">
        <v>49</v>
      </c>
      <c r="C57" s="15">
        <v>56798.04249</v>
      </c>
      <c r="D57" s="15">
        <v>62212.746659999997</v>
      </c>
      <c r="E57" s="10">
        <f t="shared" si="2"/>
        <v>5414.7041699999972</v>
      </c>
      <c r="F57" s="14">
        <f t="shared" si="3"/>
        <v>9.5332584233925363E-2</v>
      </c>
    </row>
    <row r="58" spans="1:6" ht="16.5" customHeight="1" x14ac:dyDescent="0.3">
      <c r="A58" s="19">
        <v>53</v>
      </c>
      <c r="B58" s="18" t="s">
        <v>48</v>
      </c>
      <c r="C58" s="15">
        <v>4576.2309800000003</v>
      </c>
      <c r="D58" s="15">
        <v>8141.51386</v>
      </c>
      <c r="E58" s="10">
        <f t="shared" si="2"/>
        <v>3565.2828799999997</v>
      </c>
      <c r="F58" s="14">
        <f t="shared" si="3"/>
        <v>0.77908717798156235</v>
      </c>
    </row>
    <row r="59" spans="1:6" ht="16.5" customHeight="1" x14ac:dyDescent="0.3">
      <c r="A59" s="19">
        <v>54</v>
      </c>
      <c r="B59" s="18" t="s">
        <v>47</v>
      </c>
      <c r="C59" s="15">
        <v>72002.71534000001</v>
      </c>
      <c r="D59" s="15">
        <v>116326.25181</v>
      </c>
      <c r="E59" s="10">
        <f t="shared" si="2"/>
        <v>44323.536469999992</v>
      </c>
      <c r="F59" s="14">
        <f t="shared" si="3"/>
        <v>0.61558145773672968</v>
      </c>
    </row>
    <row r="60" spans="1:6" ht="16.5" customHeight="1" x14ac:dyDescent="0.3">
      <c r="A60" s="19">
        <v>55</v>
      </c>
      <c r="B60" s="18" t="s">
        <v>46</v>
      </c>
      <c r="C60" s="15">
        <v>85953.702210000105</v>
      </c>
      <c r="D60" s="15">
        <v>122384.20828000001</v>
      </c>
      <c r="E60" s="10">
        <f t="shared" si="2"/>
        <v>36430.506069999901</v>
      </c>
      <c r="F60" s="14">
        <f t="shared" si="3"/>
        <v>0.42383870773819293</v>
      </c>
    </row>
    <row r="61" spans="1:6" ht="16.5" customHeight="1" x14ac:dyDescent="0.3">
      <c r="A61" s="19">
        <v>56</v>
      </c>
      <c r="B61" s="18" t="s">
        <v>45</v>
      </c>
      <c r="C61" s="15">
        <v>66690.004200000301</v>
      </c>
      <c r="D61" s="15">
        <v>103599.48701000001</v>
      </c>
      <c r="E61" s="10">
        <f t="shared" si="2"/>
        <v>36909.48280999971</v>
      </c>
      <c r="F61" s="14">
        <f t="shared" si="3"/>
        <v>0.55344850030762993</v>
      </c>
    </row>
    <row r="62" spans="1:6" ht="16.5" customHeight="1" x14ac:dyDescent="0.3">
      <c r="A62" s="19">
        <v>57</v>
      </c>
      <c r="B62" s="18" t="s">
        <v>44</v>
      </c>
      <c r="C62" s="15">
        <v>14206.599829999999</v>
      </c>
      <c r="D62" s="15">
        <v>24505.655639999801</v>
      </c>
      <c r="E62" s="10">
        <f t="shared" si="2"/>
        <v>10299.055809999802</v>
      </c>
      <c r="F62" s="14">
        <f t="shared" si="3"/>
        <v>0.72494868112293431</v>
      </c>
    </row>
    <row r="63" spans="1:6" ht="16.5" customHeight="1" x14ac:dyDescent="0.3">
      <c r="A63" s="19">
        <v>58</v>
      </c>
      <c r="B63" s="18" t="s">
        <v>43</v>
      </c>
      <c r="C63" s="15">
        <v>25766.567569999999</v>
      </c>
      <c r="D63" s="15">
        <v>42548.902840000002</v>
      </c>
      <c r="E63" s="10">
        <f t="shared" si="2"/>
        <v>16782.335270000003</v>
      </c>
      <c r="F63" s="14">
        <f t="shared" si="3"/>
        <v>0.65132211437970755</v>
      </c>
    </row>
    <row r="64" spans="1:6" ht="16.5" customHeight="1" x14ac:dyDescent="0.3">
      <c r="A64" s="19">
        <v>59</v>
      </c>
      <c r="B64" s="18" t="s">
        <v>42</v>
      </c>
      <c r="C64" s="15">
        <v>63810.23328</v>
      </c>
      <c r="D64" s="15">
        <v>97795.049969999891</v>
      </c>
      <c r="E64" s="10">
        <f t="shared" si="2"/>
        <v>33984.816689999891</v>
      </c>
      <c r="F64" s="14">
        <f t="shared" si="3"/>
        <v>0.53259195184061059</v>
      </c>
    </row>
    <row r="65" spans="1:6" ht="16.5" customHeight="1" x14ac:dyDescent="0.3">
      <c r="A65" s="19">
        <v>60</v>
      </c>
      <c r="B65" s="18" t="s">
        <v>41</v>
      </c>
      <c r="C65" s="15">
        <v>111987.09574999999</v>
      </c>
      <c r="D65" s="15">
        <v>189627.46996000101</v>
      </c>
      <c r="E65" s="10">
        <f t="shared" si="2"/>
        <v>77640.374210001013</v>
      </c>
      <c r="F65" s="14">
        <f t="shared" si="3"/>
        <v>0.69329750619951247</v>
      </c>
    </row>
    <row r="66" spans="1:6" ht="16.5" customHeight="1" x14ac:dyDescent="0.3">
      <c r="A66" s="19">
        <v>61</v>
      </c>
      <c r="B66" s="18" t="s">
        <v>40</v>
      </c>
      <c r="C66" s="15">
        <v>177302.99938999899</v>
      </c>
      <c r="D66" s="15">
        <v>341234.89923999499</v>
      </c>
      <c r="E66" s="10">
        <f t="shared" si="2"/>
        <v>163931.899849996</v>
      </c>
      <c r="F66" s="14">
        <f t="shared" si="3"/>
        <v>0.92458616274961214</v>
      </c>
    </row>
    <row r="67" spans="1:6" ht="16.5" customHeight="1" x14ac:dyDescent="0.3">
      <c r="A67" s="19">
        <v>62</v>
      </c>
      <c r="B67" s="18" t="s">
        <v>39</v>
      </c>
      <c r="C67" s="15">
        <v>149203.87113999901</v>
      </c>
      <c r="D67" s="15">
        <v>282236.38437000196</v>
      </c>
      <c r="E67" s="10">
        <f t="shared" si="2"/>
        <v>133032.51323000295</v>
      </c>
      <c r="F67" s="14">
        <f t="shared" si="3"/>
        <v>0.89161569477763503</v>
      </c>
    </row>
    <row r="68" spans="1:6" ht="16.5" customHeight="1" x14ac:dyDescent="0.3">
      <c r="A68" s="19">
        <v>63</v>
      </c>
      <c r="B68" s="18" t="s">
        <v>38</v>
      </c>
      <c r="C68" s="15">
        <v>165126.30052999899</v>
      </c>
      <c r="D68" s="15">
        <v>272983.39968000195</v>
      </c>
      <c r="E68" s="10">
        <f t="shared" si="2"/>
        <v>107857.09915000296</v>
      </c>
      <c r="F68" s="14">
        <f t="shared" si="3"/>
        <v>0.65317940754330794</v>
      </c>
    </row>
    <row r="69" spans="1:6" ht="16.5" customHeight="1" x14ac:dyDescent="0.3">
      <c r="A69" s="19">
        <v>64</v>
      </c>
      <c r="B69" s="18" t="s">
        <v>37</v>
      </c>
      <c r="C69" s="15">
        <v>182103.52140999801</v>
      </c>
      <c r="D69" s="15">
        <v>361558.449949998</v>
      </c>
      <c r="E69" s="10">
        <f t="shared" si="2"/>
        <v>179454.92853999999</v>
      </c>
      <c r="F69" s="14">
        <f t="shared" si="3"/>
        <v>0.9854555647826555</v>
      </c>
    </row>
    <row r="70" spans="1:6" ht="16.5" customHeight="1" x14ac:dyDescent="0.3">
      <c r="A70" s="19">
        <v>65</v>
      </c>
      <c r="B70" s="18" t="s">
        <v>36</v>
      </c>
      <c r="C70" s="15">
        <v>11934.84066</v>
      </c>
      <c r="D70" s="15">
        <v>18547.9296599999</v>
      </c>
      <c r="E70" s="10">
        <f t="shared" ref="E70:E102" si="4">D70-C70</f>
        <v>6613.0889999998999</v>
      </c>
      <c r="F70" s="14">
        <f t="shared" ref="F70:F102" si="5">E70/C70</f>
        <v>0.55409947969928741</v>
      </c>
    </row>
    <row r="71" spans="1:6" ht="16.5" customHeight="1" x14ac:dyDescent="0.3">
      <c r="A71" s="19">
        <v>66</v>
      </c>
      <c r="B71" s="18" t="s">
        <v>35</v>
      </c>
      <c r="C71" s="15">
        <v>3559.71666</v>
      </c>
      <c r="D71" s="15">
        <v>5509.3506699999998</v>
      </c>
      <c r="E71" s="10">
        <f t="shared" si="4"/>
        <v>1949.6340099999998</v>
      </c>
      <c r="F71" s="14">
        <f t="shared" si="5"/>
        <v>0.54769359368057113</v>
      </c>
    </row>
    <row r="72" spans="1:6" ht="16.5" customHeight="1" x14ac:dyDescent="0.3">
      <c r="A72" s="19">
        <v>67</v>
      </c>
      <c r="B72" s="18" t="s">
        <v>34</v>
      </c>
      <c r="C72" s="15">
        <v>3066.6175600000001</v>
      </c>
      <c r="D72" s="15">
        <v>5540.4917000000005</v>
      </c>
      <c r="E72" s="10">
        <f t="shared" si="4"/>
        <v>2473.8741400000004</v>
      </c>
      <c r="F72" s="14">
        <f t="shared" si="5"/>
        <v>0.80671100702886478</v>
      </c>
    </row>
    <row r="73" spans="1:6" ht="16.5" customHeight="1" x14ac:dyDescent="0.3">
      <c r="A73" s="19">
        <v>68</v>
      </c>
      <c r="B73" s="18" t="s">
        <v>33</v>
      </c>
      <c r="C73" s="15">
        <v>99079.047449999707</v>
      </c>
      <c r="D73" s="15">
        <v>128734.66223</v>
      </c>
      <c r="E73" s="10">
        <f t="shared" si="4"/>
        <v>29655.614780000295</v>
      </c>
      <c r="F73" s="14">
        <f t="shared" si="5"/>
        <v>0.29931267551765689</v>
      </c>
    </row>
    <row r="74" spans="1:6" ht="16.5" customHeight="1" x14ac:dyDescent="0.3">
      <c r="A74" s="19">
        <v>69</v>
      </c>
      <c r="B74" s="18" t="s">
        <v>32</v>
      </c>
      <c r="C74" s="15">
        <v>110925.73993000001</v>
      </c>
      <c r="D74" s="15">
        <v>182603.19979999901</v>
      </c>
      <c r="E74" s="10">
        <f t="shared" si="4"/>
        <v>71677.459869999002</v>
      </c>
      <c r="F74" s="14">
        <f t="shared" si="5"/>
        <v>0.64617517913544009</v>
      </c>
    </row>
    <row r="75" spans="1:6" ht="16.5" customHeight="1" x14ac:dyDescent="0.3">
      <c r="A75" s="19">
        <v>70</v>
      </c>
      <c r="B75" s="18" t="s">
        <v>31</v>
      </c>
      <c r="C75" s="15">
        <v>195836.50009000098</v>
      </c>
      <c r="D75" s="15">
        <v>254611.341940004</v>
      </c>
      <c r="E75" s="10">
        <f t="shared" si="4"/>
        <v>58774.841850003024</v>
      </c>
      <c r="F75" s="14">
        <f t="shared" si="5"/>
        <v>0.30012199882550877</v>
      </c>
    </row>
    <row r="76" spans="1:6" ht="16.5" customHeight="1" x14ac:dyDescent="0.3">
      <c r="A76" s="19">
        <v>71</v>
      </c>
      <c r="B76" s="18" t="s">
        <v>30</v>
      </c>
      <c r="C76" s="15">
        <v>23315.779019999998</v>
      </c>
      <c r="D76" s="15">
        <v>36058.451980000194</v>
      </c>
      <c r="E76" s="10">
        <f t="shared" si="4"/>
        <v>12742.672960000196</v>
      </c>
      <c r="F76" s="14">
        <f t="shared" si="5"/>
        <v>0.54652572187571702</v>
      </c>
    </row>
    <row r="77" spans="1:6" ht="16.5" customHeight="1" x14ac:dyDescent="0.3">
      <c r="A77" s="19">
        <v>72</v>
      </c>
      <c r="B77" s="18" t="s">
        <v>29</v>
      </c>
      <c r="C77" s="15">
        <v>688864.83524000295</v>
      </c>
      <c r="D77" s="15">
        <v>1060711.88010001</v>
      </c>
      <c r="E77" s="10">
        <f t="shared" si="4"/>
        <v>371847.04486000701</v>
      </c>
      <c r="F77" s="14">
        <f t="shared" si="5"/>
        <v>0.5397968162077168</v>
      </c>
    </row>
    <row r="78" spans="1:6" ht="16.5" customHeight="1" x14ac:dyDescent="0.3">
      <c r="A78" s="19">
        <v>73</v>
      </c>
      <c r="B78" s="18" t="s">
        <v>28</v>
      </c>
      <c r="C78" s="15">
        <v>455789.66761999705</v>
      </c>
      <c r="D78" s="15">
        <v>684936.14070000697</v>
      </c>
      <c r="E78" s="10">
        <f t="shared" si="4"/>
        <v>229146.47308000992</v>
      </c>
      <c r="F78" s="14">
        <f t="shared" si="5"/>
        <v>0.50274608960871603</v>
      </c>
    </row>
    <row r="79" spans="1:6" ht="16.5" customHeight="1" x14ac:dyDescent="0.3">
      <c r="A79" s="19">
        <v>74</v>
      </c>
      <c r="B79" s="18" t="s">
        <v>27</v>
      </c>
      <c r="C79" s="15">
        <v>45876.244579999795</v>
      </c>
      <c r="D79" s="15">
        <v>80772.917150000008</v>
      </c>
      <c r="E79" s="10">
        <f t="shared" si="4"/>
        <v>34896.672570000213</v>
      </c>
      <c r="F79" s="14">
        <f t="shared" si="5"/>
        <v>0.7606697734193737</v>
      </c>
    </row>
    <row r="80" spans="1:6" ht="16.5" customHeight="1" x14ac:dyDescent="0.3">
      <c r="A80" s="19">
        <v>75</v>
      </c>
      <c r="B80" s="18" t="s">
        <v>26</v>
      </c>
      <c r="C80" s="15">
        <v>34599.004829999998</v>
      </c>
      <c r="D80" s="15">
        <v>11933.96435</v>
      </c>
      <c r="E80" s="10">
        <f t="shared" si="4"/>
        <v>-22665.040479999996</v>
      </c>
      <c r="F80" s="14">
        <f t="shared" si="5"/>
        <v>-0.65507781484939309</v>
      </c>
    </row>
    <row r="81" spans="1:6" ht="16.5" customHeight="1" x14ac:dyDescent="0.3">
      <c r="A81" s="19">
        <v>76</v>
      </c>
      <c r="B81" s="18" t="s">
        <v>25</v>
      </c>
      <c r="C81" s="15">
        <v>254495.98378000103</v>
      </c>
      <c r="D81" s="15">
        <v>277396.65205000102</v>
      </c>
      <c r="E81" s="10">
        <f t="shared" si="4"/>
        <v>22900.668269999995</v>
      </c>
      <c r="F81" s="14">
        <f t="shared" si="5"/>
        <v>8.9984399477975541E-2</v>
      </c>
    </row>
    <row r="82" spans="1:6" ht="16.5" customHeight="1" x14ac:dyDescent="0.3">
      <c r="A82" s="19">
        <v>78</v>
      </c>
      <c r="B82" s="18" t="s">
        <v>24</v>
      </c>
      <c r="C82" s="15">
        <v>2394.2057100000002</v>
      </c>
      <c r="D82" s="15">
        <v>732.27859999999998</v>
      </c>
      <c r="E82" s="10">
        <f t="shared" si="4"/>
        <v>-1661.9271100000001</v>
      </c>
      <c r="F82" s="14">
        <f t="shared" si="5"/>
        <v>-0.69414549596074593</v>
      </c>
    </row>
    <row r="83" spans="1:6" ht="16.5" customHeight="1" x14ac:dyDescent="0.3">
      <c r="A83" s="19">
        <v>79</v>
      </c>
      <c r="B83" s="18" t="s">
        <v>23</v>
      </c>
      <c r="C83" s="15">
        <v>27898.087299999901</v>
      </c>
      <c r="D83" s="15">
        <v>35862.150569999998</v>
      </c>
      <c r="E83" s="10">
        <f t="shared" si="4"/>
        <v>7964.063270000097</v>
      </c>
      <c r="F83" s="14">
        <f t="shared" si="5"/>
        <v>0.28546986696109899</v>
      </c>
    </row>
    <row r="84" spans="1:6" ht="16.5" customHeight="1" x14ac:dyDescent="0.3">
      <c r="A84" s="19">
        <v>80</v>
      </c>
      <c r="B84" s="18" t="s">
        <v>22</v>
      </c>
      <c r="C84" s="15">
        <v>2059.8806500000001</v>
      </c>
      <c r="D84" s="15">
        <v>1841.15996</v>
      </c>
      <c r="E84" s="10">
        <f t="shared" si="4"/>
        <v>-218.7206900000001</v>
      </c>
      <c r="F84" s="14">
        <f t="shared" si="5"/>
        <v>-0.10618124404440621</v>
      </c>
    </row>
    <row r="85" spans="1:6" ht="16.5" customHeight="1" x14ac:dyDescent="0.3">
      <c r="A85" s="19">
        <v>81</v>
      </c>
      <c r="B85" s="18" t="s">
        <v>21</v>
      </c>
      <c r="C85" s="15">
        <v>12795.0072</v>
      </c>
      <c r="D85" s="15">
        <v>8344.5271300000004</v>
      </c>
      <c r="E85" s="10">
        <f t="shared" si="4"/>
        <v>-4450.4800699999996</v>
      </c>
      <c r="F85" s="14">
        <f t="shared" si="5"/>
        <v>-0.34782943068605693</v>
      </c>
    </row>
    <row r="86" spans="1:6" ht="16.5" customHeight="1" x14ac:dyDescent="0.3">
      <c r="A86" s="19">
        <v>82</v>
      </c>
      <c r="B86" s="18" t="s">
        <v>20</v>
      </c>
      <c r="C86" s="15">
        <v>148469.34450999901</v>
      </c>
      <c r="D86" s="15">
        <v>213686.018620002</v>
      </c>
      <c r="E86" s="10">
        <f t="shared" si="4"/>
        <v>65216.67411000299</v>
      </c>
      <c r="F86" s="14">
        <f t="shared" si="5"/>
        <v>0.43926020098789365</v>
      </c>
    </row>
    <row r="87" spans="1:6" ht="16.5" customHeight="1" x14ac:dyDescent="0.3">
      <c r="A87" s="19">
        <v>83</v>
      </c>
      <c r="B87" s="18" t="s">
        <v>19</v>
      </c>
      <c r="C87" s="15">
        <v>161014.857610001</v>
      </c>
      <c r="D87" s="15">
        <v>216870.71091000398</v>
      </c>
      <c r="E87" s="10">
        <f t="shared" si="4"/>
        <v>55855.853300002986</v>
      </c>
      <c r="F87" s="14">
        <f t="shared" si="5"/>
        <v>0.34689875287964517</v>
      </c>
    </row>
    <row r="88" spans="1:6" ht="16.5" customHeight="1" x14ac:dyDescent="0.3">
      <c r="A88" s="19">
        <v>84</v>
      </c>
      <c r="B88" s="18" t="s">
        <v>18</v>
      </c>
      <c r="C88" s="15">
        <v>3151481.9690000499</v>
      </c>
      <c r="D88" s="15">
        <v>4095849.0983100901</v>
      </c>
      <c r="E88" s="10">
        <f t="shared" si="4"/>
        <v>944367.12931004027</v>
      </c>
      <c r="F88" s="14">
        <f t="shared" si="5"/>
        <v>0.29965810961300959</v>
      </c>
    </row>
    <row r="89" spans="1:6" ht="16.5" customHeight="1" x14ac:dyDescent="0.3">
      <c r="A89" s="19">
        <v>85</v>
      </c>
      <c r="B89" s="18" t="s">
        <v>17</v>
      </c>
      <c r="C89" s="15">
        <v>2384704.7306599496</v>
      </c>
      <c r="D89" s="15">
        <v>2972525.9109699996</v>
      </c>
      <c r="E89" s="10">
        <f t="shared" si="4"/>
        <v>587821.18031005003</v>
      </c>
      <c r="F89" s="14">
        <f t="shared" si="5"/>
        <v>0.2464964206060743</v>
      </c>
    </row>
    <row r="90" spans="1:6" ht="16.5" customHeight="1" x14ac:dyDescent="0.3">
      <c r="A90" s="19">
        <v>86</v>
      </c>
      <c r="B90" s="18" t="s">
        <v>16</v>
      </c>
      <c r="C90" s="15">
        <v>39319.026859999998</v>
      </c>
      <c r="D90" s="15">
        <v>59837.812520000007</v>
      </c>
      <c r="E90" s="10">
        <f t="shared" si="4"/>
        <v>20518.785660000009</v>
      </c>
      <c r="F90" s="14">
        <f t="shared" si="5"/>
        <v>0.52185385292112008</v>
      </c>
    </row>
    <row r="91" spans="1:6" ht="16.5" customHeight="1" x14ac:dyDescent="0.3">
      <c r="A91" s="19">
        <v>87</v>
      </c>
      <c r="B91" s="18" t="s">
        <v>15</v>
      </c>
      <c r="C91" s="15">
        <v>3100003.0407199799</v>
      </c>
      <c r="D91" s="15">
        <v>5635932.9595106002</v>
      </c>
      <c r="E91" s="10">
        <f t="shared" si="4"/>
        <v>2535929.9187906203</v>
      </c>
      <c r="F91" s="14">
        <f t="shared" si="5"/>
        <v>0.81804110688925236</v>
      </c>
    </row>
    <row r="92" spans="1:6" ht="16.5" customHeight="1" x14ac:dyDescent="0.3">
      <c r="A92" s="19">
        <v>88</v>
      </c>
      <c r="B92" s="18" t="s">
        <v>14</v>
      </c>
      <c r="C92" s="15">
        <v>20864.375629999999</v>
      </c>
      <c r="D92" s="15">
        <v>6313.61</v>
      </c>
      <c r="E92" s="10">
        <f t="shared" si="4"/>
        <v>-14550.765629999998</v>
      </c>
      <c r="F92" s="14">
        <f t="shared" si="5"/>
        <v>-0.69739760671668849</v>
      </c>
    </row>
    <row r="93" spans="1:6" ht="16.5" customHeight="1" x14ac:dyDescent="0.3">
      <c r="A93" s="19">
        <v>89</v>
      </c>
      <c r="B93" s="18" t="s">
        <v>13</v>
      </c>
      <c r="C93" s="15">
        <v>11225.859490000001</v>
      </c>
      <c r="D93" s="15">
        <v>5178.30674</v>
      </c>
      <c r="E93" s="10">
        <f t="shared" si="4"/>
        <v>-6047.5527500000007</v>
      </c>
      <c r="F93" s="14">
        <f t="shared" si="5"/>
        <v>-0.53871623419010028</v>
      </c>
    </row>
    <row r="94" spans="1:6" ht="16.5" customHeight="1" x14ac:dyDescent="0.3">
      <c r="A94" s="19">
        <v>90</v>
      </c>
      <c r="B94" s="18" t="s">
        <v>12</v>
      </c>
      <c r="C94" s="15">
        <v>513457.512530001</v>
      </c>
      <c r="D94" s="15">
        <v>742678.80828000698</v>
      </c>
      <c r="E94" s="10">
        <f t="shared" si="4"/>
        <v>229221.29575000599</v>
      </c>
      <c r="F94" s="14">
        <f t="shared" si="5"/>
        <v>0.44642699767025557</v>
      </c>
    </row>
    <row r="95" spans="1:6" x14ac:dyDescent="0.3">
      <c r="A95" s="19">
        <v>91</v>
      </c>
      <c r="B95" s="18" t="s">
        <v>11</v>
      </c>
      <c r="C95" s="15">
        <v>6759.6786500000098</v>
      </c>
      <c r="D95" s="15">
        <v>15249.076630000001</v>
      </c>
      <c r="E95" s="10">
        <f t="shared" si="4"/>
        <v>8489.3979799999906</v>
      </c>
      <c r="F95" s="14">
        <f t="shared" si="5"/>
        <v>1.2558878046665691</v>
      </c>
    </row>
    <row r="96" spans="1:6" x14ac:dyDescent="0.3">
      <c r="A96" s="19">
        <v>92</v>
      </c>
      <c r="B96" s="18" t="s">
        <v>10</v>
      </c>
      <c r="C96" s="15">
        <v>5828.3461200000102</v>
      </c>
      <c r="D96" s="15">
        <v>8009.4115400000001</v>
      </c>
      <c r="E96" s="10">
        <f t="shared" si="4"/>
        <v>2181.0654199999899</v>
      </c>
      <c r="F96" s="14">
        <f t="shared" si="5"/>
        <v>0.37421686617334698</v>
      </c>
    </row>
    <row r="97" spans="1:6" x14ac:dyDescent="0.3">
      <c r="A97" s="19">
        <v>93</v>
      </c>
      <c r="B97" s="18" t="s">
        <v>112</v>
      </c>
      <c r="C97" s="15"/>
      <c r="D97" s="15"/>
      <c r="E97" s="10"/>
      <c r="F97" s="14"/>
    </row>
    <row r="98" spans="1:6" ht="25.5" x14ac:dyDescent="0.3">
      <c r="A98" s="19">
        <v>94</v>
      </c>
      <c r="B98" s="18" t="s">
        <v>9</v>
      </c>
      <c r="C98" s="15">
        <v>204932.87331000098</v>
      </c>
      <c r="D98" s="15">
        <v>270834.589939998</v>
      </c>
      <c r="E98" s="10">
        <f t="shared" si="4"/>
        <v>65901.716629997012</v>
      </c>
      <c r="F98" s="14">
        <f t="shared" si="5"/>
        <v>0.32157708797801221</v>
      </c>
    </row>
    <row r="99" spans="1:6" x14ac:dyDescent="0.3">
      <c r="A99" s="19">
        <v>95</v>
      </c>
      <c r="B99" s="18" t="s">
        <v>8</v>
      </c>
      <c r="C99" s="15">
        <v>105929.92971</v>
      </c>
      <c r="D99" s="15">
        <v>213699.49477999899</v>
      </c>
      <c r="E99" s="10">
        <f t="shared" si="4"/>
        <v>107769.56506999899</v>
      </c>
      <c r="F99" s="14">
        <f t="shared" si="5"/>
        <v>1.0173665305455719</v>
      </c>
    </row>
    <row r="100" spans="1:6" x14ac:dyDescent="0.3">
      <c r="A100" s="19">
        <v>96</v>
      </c>
      <c r="B100" s="18" t="s">
        <v>7</v>
      </c>
      <c r="C100" s="15">
        <v>181616.19886999801</v>
      </c>
      <c r="D100" s="15">
        <v>244852.48432000101</v>
      </c>
      <c r="E100" s="10">
        <f t="shared" si="4"/>
        <v>63236.285450002993</v>
      </c>
      <c r="F100" s="14">
        <f t="shared" si="5"/>
        <v>0.3481863723800756</v>
      </c>
    </row>
    <row r="101" spans="1:6" x14ac:dyDescent="0.3">
      <c r="A101" s="17">
        <v>97</v>
      </c>
      <c r="B101" s="16" t="s">
        <v>6</v>
      </c>
      <c r="C101" s="15">
        <v>106.26557000000001</v>
      </c>
      <c r="D101" s="15">
        <v>321.15285</v>
      </c>
      <c r="E101" s="10">
        <f t="shared" si="4"/>
        <v>214.88727999999998</v>
      </c>
      <c r="F101" s="14">
        <f t="shared" si="5"/>
        <v>2.0221721861558728</v>
      </c>
    </row>
    <row r="102" spans="1:6" x14ac:dyDescent="0.3">
      <c r="A102" s="13">
        <v>99</v>
      </c>
      <c r="B102" s="12" t="s">
        <v>4</v>
      </c>
      <c r="C102" s="11">
        <v>55804.382850000096</v>
      </c>
      <c r="D102" s="11">
        <v>300408.95299000002</v>
      </c>
      <c r="E102" s="10">
        <f t="shared" si="4"/>
        <v>244604.57013999991</v>
      </c>
      <c r="F102" s="9">
        <f t="shared" si="5"/>
        <v>4.3832501615058987</v>
      </c>
    </row>
    <row r="103" spans="1:6" x14ac:dyDescent="0.3">
      <c r="A103" s="8"/>
      <c r="B103" s="7" t="s">
        <v>5</v>
      </c>
      <c r="C103" s="6">
        <f>SUM(C6:C102)</f>
        <v>34911039.083999954</v>
      </c>
      <c r="D103" s="6">
        <f>SUM(D6:D102)</f>
        <v>43340978.275130779</v>
      </c>
      <c r="E103" s="5">
        <f t="shared" ref="E103" si="6">D103-C103</f>
        <v>8429939.1911308244</v>
      </c>
      <c r="F103" s="4">
        <f t="shared" ref="F103" si="7">E103/C103</f>
        <v>0.24146915738736469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2023-11-07T14:44:53Z</dcterms:modified>
</cp:coreProperties>
</file>