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3 Планові\10\"/>
    </mc:Choice>
  </mc:AlternateContent>
  <bookViews>
    <workbookView xWindow="0" yWindow="0" windowWidth="15360" windowHeight="8685"/>
  </bookViews>
  <sheets>
    <sheet name="4 знаки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64" i="3" l="1"/>
  <c r="H1263" i="3"/>
  <c r="H1262" i="3"/>
  <c r="H1261" i="3"/>
  <c r="H1260" i="3"/>
  <c r="H1258" i="3"/>
  <c r="H1228" i="3"/>
  <c r="H1227" i="3"/>
  <c r="H1220" i="3"/>
  <c r="H1219" i="3"/>
  <c r="H1218" i="3"/>
  <c r="H1217" i="3"/>
  <c r="H1215" i="3"/>
  <c r="H1214" i="3"/>
  <c r="H1208" i="3"/>
  <c r="H1207" i="3"/>
  <c r="H1166" i="3"/>
  <c r="H1157" i="3"/>
  <c r="H1154" i="3"/>
  <c r="H1151" i="3"/>
  <c r="H1149" i="3"/>
  <c r="H1148" i="3"/>
  <c r="H1136" i="3"/>
  <c r="H1122" i="3"/>
  <c r="H1117" i="3"/>
  <c r="H1092" i="3"/>
  <c r="H1088" i="3"/>
  <c r="H1066" i="3"/>
  <c r="H1050" i="3"/>
  <c r="H949" i="3"/>
  <c r="H941" i="3"/>
  <c r="H940" i="3"/>
  <c r="H939" i="3"/>
  <c r="H937" i="3"/>
  <c r="H934" i="3"/>
  <c r="H927" i="3"/>
  <c r="H925" i="3"/>
  <c r="H901" i="3"/>
  <c r="H899" i="3"/>
  <c r="H896" i="3"/>
  <c r="H895" i="3"/>
  <c r="H893" i="3"/>
  <c r="H881" i="3"/>
  <c r="H880" i="3"/>
  <c r="H827" i="3"/>
  <c r="H817" i="3"/>
  <c r="H815" i="3"/>
  <c r="H798" i="3"/>
  <c r="H780" i="3"/>
  <c r="H746" i="3"/>
  <c r="H674" i="3"/>
  <c r="H642" i="3"/>
  <c r="H620" i="3"/>
  <c r="H619" i="3"/>
  <c r="H601" i="3"/>
  <c r="H586" i="3"/>
  <c r="H585" i="3"/>
  <c r="H577" i="3"/>
  <c r="H565" i="3"/>
  <c r="H539" i="3"/>
  <c r="H513" i="3"/>
  <c r="H512" i="3"/>
  <c r="H510" i="3"/>
  <c r="H503" i="3"/>
  <c r="H501" i="3"/>
  <c r="H498" i="3"/>
  <c r="H497" i="3"/>
  <c r="H452" i="3"/>
  <c r="H428" i="3"/>
  <c r="H424" i="3"/>
  <c r="H422" i="3"/>
  <c r="H321" i="3"/>
  <c r="H318" i="3"/>
  <c r="H259" i="3"/>
  <c r="H251" i="3"/>
  <c r="H249" i="3"/>
  <c r="H245" i="3"/>
  <c r="H237" i="3"/>
  <c r="H196" i="3"/>
  <c r="H147" i="3"/>
  <c r="H129" i="3"/>
  <c r="H111" i="3"/>
  <c r="G95" i="3"/>
  <c r="G65" i="3"/>
  <c r="G63" i="3"/>
  <c r="G55" i="3"/>
  <c r="H41" i="3"/>
  <c r="H30" i="3"/>
  <c r="H16" i="3"/>
  <c r="G97" i="3" l="1"/>
  <c r="G257" i="3"/>
  <c r="G259" i="3"/>
  <c r="G261" i="3"/>
  <c r="H261" i="3" s="1"/>
  <c r="G263" i="3"/>
  <c r="G281" i="3"/>
  <c r="G283" i="3"/>
  <c r="H283" i="3" s="1"/>
  <c r="G285" i="3"/>
  <c r="H285" i="3" s="1"/>
  <c r="G287" i="3"/>
  <c r="G288" i="3"/>
  <c r="G353" i="3"/>
  <c r="G354" i="3"/>
  <c r="H354" i="3" s="1"/>
  <c r="G355" i="3"/>
  <c r="G357" i="3"/>
  <c r="G359" i="3"/>
  <c r="H359" i="3" s="1"/>
  <c r="G360" i="3"/>
  <c r="H360" i="3" s="1"/>
  <c r="G377" i="3"/>
  <c r="G378" i="3"/>
  <c r="G379" i="3"/>
  <c r="H379" i="3" s="1"/>
  <c r="G381" i="3"/>
  <c r="H381" i="3" s="1"/>
  <c r="G383" i="3"/>
  <c r="G384" i="3"/>
  <c r="H384" i="3" s="1"/>
  <c r="G385" i="3"/>
  <c r="H385" i="3" s="1"/>
  <c r="G386" i="3"/>
  <c r="H386" i="3" s="1"/>
  <c r="G387" i="3"/>
  <c r="G389" i="3"/>
  <c r="G391" i="3"/>
  <c r="H391" i="3" s="1"/>
  <c r="G392" i="3"/>
  <c r="H392" i="3" s="1"/>
  <c r="G409" i="3"/>
  <c r="G410" i="3"/>
  <c r="G411" i="3"/>
  <c r="H411" i="3" s="1"/>
  <c r="G413" i="3"/>
  <c r="H413" i="3" s="1"/>
  <c r="G415" i="3"/>
  <c r="G416" i="3"/>
  <c r="H416" i="3" s="1"/>
  <c r="G417" i="3"/>
  <c r="H417" i="3" s="1"/>
  <c r="G418" i="3"/>
  <c r="H418" i="3" s="1"/>
  <c r="G419" i="3"/>
  <c r="G421" i="3"/>
  <c r="G423" i="3"/>
  <c r="H423" i="3" s="1"/>
  <c r="G424" i="3"/>
  <c r="G437" i="3"/>
  <c r="G439" i="3"/>
  <c r="G440" i="3"/>
  <c r="H440" i="3" s="1"/>
  <c r="G441" i="3"/>
  <c r="H441" i="3" s="1"/>
  <c r="G443" i="3"/>
  <c r="G444" i="3"/>
  <c r="H444" i="3" s="1"/>
  <c r="G449" i="3"/>
  <c r="H449" i="3" s="1"/>
  <c r="G451" i="3"/>
  <c r="H451" i="3" s="1"/>
  <c r="G452" i="3"/>
  <c r="G665" i="3"/>
  <c r="G838" i="3"/>
  <c r="H838" i="3" s="1"/>
  <c r="G839" i="3"/>
  <c r="H839" i="3" s="1"/>
  <c r="G840" i="3"/>
  <c r="G845" i="3"/>
  <c r="G846" i="3"/>
  <c r="G847" i="3"/>
  <c r="H847" i="3" s="1"/>
  <c r="G848" i="3"/>
  <c r="G850" i="3"/>
  <c r="G853" i="3"/>
  <c r="H853" i="3" s="1"/>
  <c r="G854" i="3"/>
  <c r="H854" i="3" s="1"/>
  <c r="G871" i="3"/>
  <c r="G872" i="3"/>
  <c r="H872" i="3" s="1"/>
  <c r="G877" i="3"/>
  <c r="H877" i="3" s="1"/>
  <c r="G878" i="3"/>
  <c r="H878" i="3" s="1"/>
  <c r="G879" i="3"/>
  <c r="G880" i="3"/>
  <c r="G885" i="3"/>
  <c r="H885" i="3" s="1"/>
  <c r="G886" i="3"/>
  <c r="H886" i="3" s="1"/>
  <c r="G902" i="3"/>
  <c r="G99" i="3"/>
  <c r="H99" i="3" s="1"/>
  <c r="G103" i="3"/>
  <c r="H103" i="3" s="1"/>
  <c r="G105" i="3"/>
  <c r="H105" i="3" s="1"/>
  <c r="G107" i="3"/>
  <c r="G109" i="3"/>
  <c r="H109" i="3" s="1"/>
  <c r="G113" i="3"/>
  <c r="H113" i="3" s="1"/>
  <c r="G129" i="3"/>
  <c r="G131" i="3"/>
  <c r="G135" i="3"/>
  <c r="H135" i="3" s="1"/>
  <c r="G137" i="3"/>
  <c r="H137" i="3" s="1"/>
  <c r="G139" i="3"/>
  <c r="H139" i="3" s="1"/>
  <c r="G141" i="3"/>
  <c r="G145" i="3"/>
  <c r="H145" i="3" s="1"/>
  <c r="G161" i="3"/>
  <c r="H161" i="3" s="1"/>
  <c r="G561" i="3"/>
  <c r="H561" i="3" s="1"/>
  <c r="G569" i="3"/>
  <c r="G597" i="3"/>
  <c r="G609" i="3"/>
  <c r="H609" i="3" s="1"/>
  <c r="G613" i="3"/>
  <c r="H613" i="3" s="1"/>
  <c r="G617" i="3"/>
  <c r="G192" i="3"/>
  <c r="H192" i="3" s="1"/>
  <c r="G202" i="3"/>
  <c r="H202" i="3" s="1"/>
  <c r="G204" i="3"/>
  <c r="G206" i="3"/>
  <c r="G210" i="3"/>
  <c r="H210" i="3" s="1"/>
  <c r="G212" i="3"/>
  <c r="H212" i="3" s="1"/>
  <c r="G214" i="3"/>
  <c r="H214" i="3" s="1"/>
  <c r="G216" i="3"/>
  <c r="G234" i="3"/>
  <c r="G236" i="3"/>
  <c r="H236" i="3" s="1"/>
  <c r="G238" i="3"/>
  <c r="G242" i="3"/>
  <c r="G244" i="3"/>
  <c r="G246" i="3"/>
  <c r="H246" i="3" s="1"/>
  <c r="G248" i="3"/>
  <c r="H248" i="3" s="1"/>
  <c r="G453" i="3"/>
  <c r="G455" i="3"/>
  <c r="H455" i="3" s="1"/>
  <c r="G456" i="3"/>
  <c r="G618" i="3"/>
  <c r="H618" i="3" s="1"/>
  <c r="G619" i="3"/>
  <c r="G621" i="3"/>
  <c r="G629" i="3"/>
  <c r="H629" i="3" s="1"/>
  <c r="G631" i="3"/>
  <c r="H631" i="3" s="1"/>
  <c r="G633" i="3"/>
  <c r="G704" i="3"/>
  <c r="H704" i="3" s="1"/>
  <c r="G816" i="3"/>
  <c r="H816" i="3" s="1"/>
  <c r="G818" i="3"/>
  <c r="H818" i="3" s="1"/>
  <c r="G832" i="3"/>
  <c r="G834" i="3"/>
  <c r="H834" i="3" s="1"/>
  <c r="G836" i="3"/>
  <c r="H836" i="3" s="1"/>
  <c r="G837" i="3"/>
  <c r="H837" i="3" s="1"/>
  <c r="G7" i="3"/>
  <c r="G9" i="3"/>
  <c r="H9" i="3" s="1"/>
  <c r="G11" i="3"/>
  <c r="H11" i="3" s="1"/>
  <c r="G13" i="3"/>
  <c r="H13" i="3" s="1"/>
  <c r="G17" i="3"/>
  <c r="G33" i="3"/>
  <c r="H33" i="3" s="1"/>
  <c r="H443" i="3"/>
  <c r="G922" i="3"/>
  <c r="H922" i="3" s="1"/>
  <c r="G926" i="3"/>
  <c r="G930" i="3"/>
  <c r="G1243" i="3"/>
  <c r="H1243" i="3" s="1"/>
  <c r="G1245" i="3"/>
  <c r="H1245" i="3" s="1"/>
  <c r="G35" i="3"/>
  <c r="G39" i="3"/>
  <c r="H39" i="3" s="1"/>
  <c r="G41" i="3"/>
  <c r="G43" i="3"/>
  <c r="H43" i="3" s="1"/>
  <c r="G45" i="3"/>
  <c r="G49" i="3"/>
  <c r="H49" i="3" s="1"/>
  <c r="G119" i="3"/>
  <c r="H119" i="3" s="1"/>
  <c r="G163" i="3"/>
  <c r="H163" i="3" s="1"/>
  <c r="G167" i="3"/>
  <c r="G169" i="3"/>
  <c r="G171" i="3"/>
  <c r="H171" i="3" s="1"/>
  <c r="G177" i="3"/>
  <c r="H177" i="3" s="1"/>
  <c r="G179" i="3"/>
  <c r="G180" i="3"/>
  <c r="H180" i="3" s="1"/>
  <c r="H288" i="3"/>
  <c r="G306" i="3"/>
  <c r="H306" i="3" s="1"/>
  <c r="G308" i="3"/>
  <c r="G310" i="3"/>
  <c r="H310" i="3" s="1"/>
  <c r="G312" i="3"/>
  <c r="G330" i="3"/>
  <c r="H330" i="3" s="1"/>
  <c r="G332" i="3"/>
  <c r="G334" i="3"/>
  <c r="H334" i="3" s="1"/>
  <c r="G23" i="3"/>
  <c r="H23" i="3" s="1"/>
  <c r="G31" i="3"/>
  <c r="H31" i="3" s="1"/>
  <c r="G67" i="3"/>
  <c r="G71" i="3"/>
  <c r="H71" i="3" s="1"/>
  <c r="G73" i="3"/>
  <c r="H73" i="3" s="1"/>
  <c r="G75" i="3"/>
  <c r="H75" i="3" s="1"/>
  <c r="G77" i="3"/>
  <c r="G81" i="3"/>
  <c r="H81" i="3" s="1"/>
  <c r="G87" i="3"/>
  <c r="H87" i="3" s="1"/>
  <c r="G151" i="3"/>
  <c r="H151" i="3" s="1"/>
  <c r="G159" i="3"/>
  <c r="G249" i="3"/>
  <c r="G251" i="3"/>
  <c r="G253" i="3"/>
  <c r="H253" i="3" s="1"/>
  <c r="G255" i="3"/>
  <c r="G476" i="3"/>
  <c r="G515" i="3"/>
  <c r="H515" i="3" s="1"/>
  <c r="G517" i="3"/>
  <c r="H517" i="3" s="1"/>
  <c r="G519" i="3"/>
  <c r="H519" i="3" s="1"/>
  <c r="G520" i="3"/>
  <c r="H520" i="3" s="1"/>
  <c r="G539" i="3"/>
  <c r="G541" i="3"/>
  <c r="H541" i="3" s="1"/>
  <c r="G542" i="3"/>
  <c r="H542" i="3" s="1"/>
  <c r="G543" i="3"/>
  <c r="G545" i="3"/>
  <c r="H545" i="3" s="1"/>
  <c r="G551" i="3"/>
  <c r="H551" i="3" s="1"/>
  <c r="G553" i="3"/>
  <c r="H553" i="3" s="1"/>
  <c r="G649" i="3"/>
  <c r="G657" i="3"/>
  <c r="H657" i="3" s="1"/>
  <c r="G661" i="3"/>
  <c r="H661" i="3" s="1"/>
  <c r="G675" i="3"/>
  <c r="H675" i="3" s="1"/>
  <c r="G676" i="3"/>
  <c r="H676" i="3" s="1"/>
  <c r="G819" i="3"/>
  <c r="H819" i="3" s="1"/>
  <c r="G823" i="3"/>
  <c r="H823" i="3" s="1"/>
  <c r="G858" i="3"/>
  <c r="H858" i="3" s="1"/>
  <c r="G862" i="3"/>
  <c r="G868" i="3"/>
  <c r="H868" i="3" s="1"/>
  <c r="G870" i="3"/>
  <c r="H870" i="3" s="1"/>
  <c r="G903" i="3"/>
  <c r="H903" i="3" s="1"/>
  <c r="G904" i="3"/>
  <c r="G909" i="3"/>
  <c r="H909" i="3" s="1"/>
  <c r="G910" i="3"/>
  <c r="H910" i="3" s="1"/>
  <c r="G911" i="3"/>
  <c r="H911" i="3" s="1"/>
  <c r="G912" i="3"/>
  <c r="G914" i="3"/>
  <c r="H914" i="3" s="1"/>
  <c r="G917" i="3"/>
  <c r="H917" i="3" s="1"/>
  <c r="G918" i="3"/>
  <c r="H918" i="3" s="1"/>
  <c r="G935" i="3"/>
  <c r="H935" i="3" s="1"/>
  <c r="G936" i="3"/>
  <c r="H936" i="3" s="1"/>
  <c r="G939" i="3"/>
  <c r="G951" i="3"/>
  <c r="H951" i="3" s="1"/>
  <c r="G514" i="3"/>
  <c r="H514" i="3" s="1"/>
  <c r="G577" i="3"/>
  <c r="G578" i="3"/>
  <c r="H578" i="3" s="1"/>
  <c r="G579" i="3"/>
  <c r="G581" i="3"/>
  <c r="G582" i="3"/>
  <c r="H582" i="3" s="1"/>
  <c r="G583" i="3"/>
  <c r="H583" i="3" s="1"/>
  <c r="G585" i="3"/>
  <c r="G590" i="3"/>
  <c r="H590" i="3" s="1"/>
  <c r="G591" i="3"/>
  <c r="G593" i="3"/>
  <c r="H593" i="3" s="1"/>
  <c r="G673" i="3"/>
  <c r="G825" i="3"/>
  <c r="G826" i="3"/>
  <c r="H826" i="3" s="1"/>
  <c r="G827" i="3"/>
  <c r="G829" i="3"/>
  <c r="H829" i="3" s="1"/>
  <c r="G830" i="3"/>
  <c r="H830" i="3" s="1"/>
  <c r="G890" i="3"/>
  <c r="H890" i="3" s="1"/>
  <c r="G894" i="3"/>
  <c r="H894" i="3" s="1"/>
  <c r="G900" i="3"/>
  <c r="H900" i="3" s="1"/>
  <c r="G952" i="3"/>
  <c r="H952" i="3" s="1"/>
  <c r="G955" i="3"/>
  <c r="H955" i="3" s="1"/>
  <c r="G956" i="3"/>
  <c r="H956" i="3" s="1"/>
  <c r="G959" i="3"/>
  <c r="H959" i="3" s="1"/>
  <c r="G960" i="3"/>
  <c r="H960" i="3" s="1"/>
  <c r="G963" i="3"/>
  <c r="H963" i="3" s="1"/>
  <c r="G964" i="3"/>
  <c r="H964" i="3" s="1"/>
  <c r="G967" i="3"/>
  <c r="H967" i="3" s="1"/>
  <c r="G968" i="3"/>
  <c r="H968" i="3" s="1"/>
  <c r="G971" i="3"/>
  <c r="H971" i="3" s="1"/>
  <c r="G972" i="3"/>
  <c r="H972" i="3" s="1"/>
  <c r="G975" i="3"/>
  <c r="H975" i="3" s="1"/>
  <c r="G976" i="3"/>
  <c r="H976" i="3" s="1"/>
  <c r="G979" i="3"/>
  <c r="H979" i="3" s="1"/>
  <c r="G980" i="3"/>
  <c r="H980" i="3" s="1"/>
  <c r="G983" i="3"/>
  <c r="H983" i="3" s="1"/>
  <c r="G984" i="3"/>
  <c r="H984" i="3" s="1"/>
  <c r="G987" i="3"/>
  <c r="H987" i="3" s="1"/>
  <c r="G988" i="3"/>
  <c r="H988" i="3" s="1"/>
  <c r="G991" i="3"/>
  <c r="H991" i="3" s="1"/>
  <c r="G992" i="3"/>
  <c r="H992" i="3" s="1"/>
  <c r="G995" i="3"/>
  <c r="H995" i="3" s="1"/>
  <c r="G996" i="3"/>
  <c r="H996" i="3" s="1"/>
  <c r="G999" i="3"/>
  <c r="H999" i="3" s="1"/>
  <c r="G1000" i="3"/>
  <c r="H1000" i="3" s="1"/>
  <c r="G1003" i="3"/>
  <c r="H1003" i="3" s="1"/>
  <c r="G1004" i="3"/>
  <c r="H1004" i="3" s="1"/>
  <c r="G1007" i="3"/>
  <c r="H1007" i="3" s="1"/>
  <c r="G1008" i="3"/>
  <c r="H1008" i="3" s="1"/>
  <c r="G1011" i="3"/>
  <c r="H1011" i="3" s="1"/>
  <c r="G1012" i="3"/>
  <c r="H1012" i="3" s="1"/>
  <c r="G1015" i="3"/>
  <c r="H1015" i="3" s="1"/>
  <c r="G1016" i="3"/>
  <c r="H1016" i="3" s="1"/>
  <c r="G1019" i="3"/>
  <c r="H1019" i="3" s="1"/>
  <c r="G1020" i="3"/>
  <c r="H1020" i="3" s="1"/>
  <c r="G1023" i="3"/>
  <c r="H1023" i="3" s="1"/>
  <c r="G1024" i="3"/>
  <c r="H1024" i="3" s="1"/>
  <c r="G1027" i="3"/>
  <c r="H1027" i="3" s="1"/>
  <c r="G1028" i="3"/>
  <c r="H1028" i="3" s="1"/>
  <c r="G1031" i="3"/>
  <c r="H1031" i="3" s="1"/>
  <c r="G1032" i="3"/>
  <c r="H1032" i="3" s="1"/>
  <c r="G1035" i="3"/>
  <c r="H1035" i="3" s="1"/>
  <c r="G1036" i="3"/>
  <c r="H1036" i="3" s="1"/>
  <c r="G1039" i="3"/>
  <c r="H1039" i="3" s="1"/>
  <c r="G1040" i="3"/>
  <c r="H1040" i="3" s="1"/>
  <c r="G1043" i="3"/>
  <c r="H1043" i="3" s="1"/>
  <c r="G1044" i="3"/>
  <c r="H1044" i="3" s="1"/>
  <c r="G1047" i="3"/>
  <c r="H1047" i="3" s="1"/>
  <c r="G1048" i="3"/>
  <c r="H1048" i="3" s="1"/>
  <c r="G1052" i="3"/>
  <c r="H1052" i="3" s="1"/>
  <c r="G1053" i="3"/>
  <c r="H1053" i="3" s="1"/>
  <c r="G1054" i="3"/>
  <c r="H1054" i="3" s="1"/>
  <c r="G1055" i="3"/>
  <c r="H1055" i="3" s="1"/>
  <c r="G1056" i="3"/>
  <c r="H1056" i="3" s="1"/>
  <c r="G1058" i="3"/>
  <c r="H1058" i="3" s="1"/>
  <c r="G1060" i="3"/>
  <c r="H1060" i="3" s="1"/>
  <c r="G1061" i="3"/>
  <c r="H1061" i="3" s="1"/>
  <c r="G1062" i="3"/>
  <c r="H1062" i="3" s="1"/>
  <c r="G1063" i="3"/>
  <c r="H1063" i="3" s="1"/>
  <c r="G1064" i="3"/>
  <c r="H1064" i="3" s="1"/>
  <c r="G1066" i="3"/>
  <c r="G1235" i="3"/>
  <c r="H1235" i="3" s="1"/>
  <c r="G19" i="3"/>
  <c r="H19" i="3" s="1"/>
  <c r="G51" i="3"/>
  <c r="H51" i="3" s="1"/>
  <c r="G83" i="3"/>
  <c r="G115" i="3"/>
  <c r="H115" i="3" s="1"/>
  <c r="G147" i="3"/>
  <c r="G181" i="3"/>
  <c r="H181" i="3" s="1"/>
  <c r="G183" i="3"/>
  <c r="G184" i="3"/>
  <c r="H184" i="3" s="1"/>
  <c r="G289" i="3"/>
  <c r="H289" i="3" s="1"/>
  <c r="G291" i="3"/>
  <c r="H291" i="3" s="1"/>
  <c r="G293" i="3"/>
  <c r="G295" i="3"/>
  <c r="G296" i="3"/>
  <c r="H296" i="3" s="1"/>
  <c r="G465" i="3"/>
  <c r="G467" i="3"/>
  <c r="H467" i="3" s="1"/>
  <c r="G468" i="3"/>
  <c r="H468" i="3" s="1"/>
  <c r="G469" i="3"/>
  <c r="H469" i="3" s="1"/>
  <c r="G471" i="3"/>
  <c r="G538" i="3"/>
  <c r="H538" i="3" s="1"/>
  <c r="G554" i="3"/>
  <c r="H554" i="3" s="1"/>
  <c r="G555" i="3"/>
  <c r="H555" i="3" s="1"/>
  <c r="G557" i="3"/>
  <c r="G594" i="3"/>
  <c r="H594" i="3" s="1"/>
  <c r="G625" i="3"/>
  <c r="H625" i="3" s="1"/>
  <c r="G643" i="3"/>
  <c r="H643" i="3" s="1"/>
  <c r="G645" i="3"/>
  <c r="G15" i="3"/>
  <c r="G25" i="3"/>
  <c r="H25" i="3" s="1"/>
  <c r="G27" i="3"/>
  <c r="H27" i="3" s="1"/>
  <c r="G47" i="3"/>
  <c r="H47" i="3" s="1"/>
  <c r="G57" i="3"/>
  <c r="G59" i="3"/>
  <c r="H59" i="3" s="1"/>
  <c r="G61" i="3"/>
  <c r="H61" i="3" s="1"/>
  <c r="G79" i="3"/>
  <c r="G89" i="3"/>
  <c r="H89" i="3" s="1"/>
  <c r="G91" i="3"/>
  <c r="H91" i="3" s="1"/>
  <c r="G121" i="3"/>
  <c r="H121" i="3" s="1"/>
  <c r="G123" i="3"/>
  <c r="G125" i="3"/>
  <c r="H125" i="3" s="1"/>
  <c r="G143" i="3"/>
  <c r="H143" i="3" s="1"/>
  <c r="G153" i="3"/>
  <c r="H153" i="3" s="1"/>
  <c r="G155" i="3"/>
  <c r="G157" i="3"/>
  <c r="G176" i="3"/>
  <c r="H176" i="3" s="1"/>
  <c r="G193" i="3"/>
  <c r="H193" i="3" s="1"/>
  <c r="G195" i="3"/>
  <c r="G196" i="3"/>
  <c r="G197" i="3"/>
  <c r="H197" i="3" s="1"/>
  <c r="G199" i="3"/>
  <c r="H199" i="3" s="1"/>
  <c r="G217" i="3"/>
  <c r="G219" i="3"/>
  <c r="G221" i="3"/>
  <c r="H221" i="3" s="1"/>
  <c r="G223" i="3"/>
  <c r="H223" i="3" s="1"/>
  <c r="G225" i="3"/>
  <c r="G227" i="3"/>
  <c r="G229" i="3"/>
  <c r="H229" i="3" s="1"/>
  <c r="G231" i="3"/>
  <c r="H231" i="3" s="1"/>
  <c r="G278" i="3"/>
  <c r="G280" i="3"/>
  <c r="H280" i="3" s="1"/>
  <c r="H312" i="3"/>
  <c r="G313" i="3"/>
  <c r="H313" i="3" s="1"/>
  <c r="G314" i="3"/>
  <c r="G315" i="3"/>
  <c r="H315" i="3" s="1"/>
  <c r="G317" i="3"/>
  <c r="H317" i="3" s="1"/>
  <c r="G319" i="3"/>
  <c r="H319" i="3" s="1"/>
  <c r="G321" i="3"/>
  <c r="G323" i="3"/>
  <c r="H323" i="3" s="1"/>
  <c r="G325" i="3"/>
  <c r="H325" i="3" s="1"/>
  <c r="G327" i="3"/>
  <c r="H327" i="3" s="1"/>
  <c r="G345" i="3"/>
  <c r="G346" i="3"/>
  <c r="H346" i="3" s="1"/>
  <c r="G347" i="3"/>
  <c r="H347" i="3" s="1"/>
  <c r="G349" i="3"/>
  <c r="H349" i="3" s="1"/>
  <c r="G351" i="3"/>
  <c r="G352" i="3"/>
  <c r="H352" i="3" s="1"/>
  <c r="H456" i="3"/>
  <c r="G464" i="3"/>
  <c r="H464" i="3" s="1"/>
  <c r="H476" i="3"/>
  <c r="G477" i="3"/>
  <c r="H477" i="3" s="1"/>
  <c r="G479" i="3"/>
  <c r="H479" i="3" s="1"/>
  <c r="G481" i="3"/>
  <c r="H481" i="3" s="1"/>
  <c r="G483" i="3"/>
  <c r="G484" i="3"/>
  <c r="H484" i="3" s="1"/>
  <c r="G493" i="3"/>
  <c r="H493" i="3" s="1"/>
  <c r="G495" i="3"/>
  <c r="H495" i="3" s="1"/>
  <c r="G496" i="3"/>
  <c r="H496" i="3" s="1"/>
  <c r="G497" i="3"/>
  <c r="G505" i="3"/>
  <c r="H505" i="3" s="1"/>
  <c r="G507" i="3"/>
  <c r="H507" i="3" s="1"/>
  <c r="G508" i="3"/>
  <c r="H508" i="3" s="1"/>
  <c r="G509" i="3"/>
  <c r="G548" i="3"/>
  <c r="H548" i="3" s="1"/>
  <c r="G562" i="3"/>
  <c r="H562" i="3" s="1"/>
  <c r="G563" i="3"/>
  <c r="G565" i="3"/>
  <c r="G566" i="3"/>
  <c r="H566" i="3" s="1"/>
  <c r="G567" i="3"/>
  <c r="H567" i="3" s="1"/>
  <c r="G589" i="3"/>
  <c r="G601" i="3"/>
  <c r="G603" i="3"/>
  <c r="H603" i="3" s="1"/>
  <c r="G605" i="3"/>
  <c r="H605" i="3" s="1"/>
  <c r="G614" i="3"/>
  <c r="H614" i="3" s="1"/>
  <c r="G615" i="3"/>
  <c r="H615" i="3" s="1"/>
  <c r="G637" i="3"/>
  <c r="H637" i="3" s="1"/>
  <c r="G651" i="3"/>
  <c r="H651" i="3" s="1"/>
  <c r="G653" i="3"/>
  <c r="G662" i="3"/>
  <c r="H662" i="3" s="1"/>
  <c r="G663" i="3"/>
  <c r="H663" i="3" s="1"/>
  <c r="G666" i="3"/>
  <c r="H666" i="3" s="1"/>
  <c r="G667" i="3"/>
  <c r="G669" i="3"/>
  <c r="G822" i="3"/>
  <c r="H822" i="3" s="1"/>
  <c r="G831" i="3"/>
  <c r="H831" i="3" s="1"/>
  <c r="G855" i="3"/>
  <c r="G856" i="3"/>
  <c r="G861" i="3"/>
  <c r="H861" i="3" s="1"/>
  <c r="G874" i="3"/>
  <c r="H874" i="3" s="1"/>
  <c r="G887" i="3"/>
  <c r="G888" i="3"/>
  <c r="H888" i="3" s="1"/>
  <c r="G893" i="3"/>
  <c r="G906" i="3"/>
  <c r="H906" i="3" s="1"/>
  <c r="G919" i="3"/>
  <c r="G920" i="3"/>
  <c r="H920" i="3" s="1"/>
  <c r="G925" i="3"/>
  <c r="G1237" i="3"/>
  <c r="H1237" i="3" s="1"/>
  <c r="G1239" i="3"/>
  <c r="G1244" i="3"/>
  <c r="H1244" i="3" s="1"/>
  <c r="G677" i="3"/>
  <c r="H677" i="3" s="1"/>
  <c r="G679" i="3"/>
  <c r="H679" i="3" s="1"/>
  <c r="G681" i="3"/>
  <c r="G682" i="3"/>
  <c r="H682" i="3" s="1"/>
  <c r="G683" i="3"/>
  <c r="H683" i="3" s="1"/>
  <c r="G684" i="3"/>
  <c r="H684" i="3" s="1"/>
  <c r="G685" i="3"/>
  <c r="G687" i="3"/>
  <c r="H687" i="3" s="1"/>
  <c r="G689" i="3"/>
  <c r="H689" i="3" s="1"/>
  <c r="G705" i="3"/>
  <c r="H705" i="3" s="1"/>
  <c r="G706" i="3"/>
  <c r="H706" i="3" s="1"/>
  <c r="G707" i="3"/>
  <c r="G708" i="3"/>
  <c r="H708" i="3" s="1"/>
  <c r="G709" i="3"/>
  <c r="H709" i="3" s="1"/>
  <c r="G711" i="3"/>
  <c r="H711" i="3" s="1"/>
  <c r="G713" i="3"/>
  <c r="H713" i="3" s="1"/>
  <c r="G714" i="3"/>
  <c r="H714" i="3" s="1"/>
  <c r="G715" i="3"/>
  <c r="H715" i="3" s="1"/>
  <c r="G716" i="3"/>
  <c r="H716" i="3" s="1"/>
  <c r="G717" i="3"/>
  <c r="H717" i="3" s="1"/>
  <c r="G719" i="3"/>
  <c r="H719" i="3" s="1"/>
  <c r="G721" i="3"/>
  <c r="H721" i="3" s="1"/>
  <c r="G722" i="3"/>
  <c r="H722" i="3" s="1"/>
  <c r="G723" i="3"/>
  <c r="H723" i="3" s="1"/>
  <c r="G724" i="3"/>
  <c r="H724" i="3" s="1"/>
  <c r="G725" i="3"/>
  <c r="H725" i="3" s="1"/>
  <c r="G727" i="3"/>
  <c r="G729" i="3"/>
  <c r="G730" i="3"/>
  <c r="H730" i="3" s="1"/>
  <c r="G731" i="3"/>
  <c r="H731" i="3" s="1"/>
  <c r="G732" i="3"/>
  <c r="H732" i="3" s="1"/>
  <c r="G733" i="3"/>
  <c r="G735" i="3"/>
  <c r="H735" i="3" s="1"/>
  <c r="G737" i="3"/>
  <c r="H737" i="3" s="1"/>
  <c r="G738" i="3"/>
  <c r="H738" i="3" s="1"/>
  <c r="G739" i="3"/>
  <c r="G747" i="3"/>
  <c r="H747" i="3" s="1"/>
  <c r="G748" i="3"/>
  <c r="H748" i="3" s="1"/>
  <c r="G749" i="3"/>
  <c r="G751" i="3"/>
  <c r="H751" i="3" s="1"/>
  <c r="G753" i="3"/>
  <c r="H753" i="3" s="1"/>
  <c r="G754" i="3"/>
  <c r="H754" i="3" s="1"/>
  <c r="G755" i="3"/>
  <c r="G756" i="3"/>
  <c r="H756" i="3" s="1"/>
  <c r="G757" i="3"/>
  <c r="H757" i="3" s="1"/>
  <c r="G759" i="3"/>
  <c r="H759" i="3" s="1"/>
  <c r="G761" i="3"/>
  <c r="G762" i="3"/>
  <c r="H762" i="3" s="1"/>
  <c r="G763" i="3"/>
  <c r="H763" i="3" s="1"/>
  <c r="G764" i="3"/>
  <c r="H764" i="3" s="1"/>
  <c r="G765" i="3"/>
  <c r="H765" i="3" s="1"/>
  <c r="G767" i="3"/>
  <c r="H767" i="3" s="1"/>
  <c r="G769" i="3"/>
  <c r="H769" i="3" s="1"/>
  <c r="G770" i="3"/>
  <c r="H770" i="3" s="1"/>
  <c r="G771" i="3"/>
  <c r="G772" i="3"/>
  <c r="G773" i="3"/>
  <c r="H773" i="3" s="1"/>
  <c r="G775" i="3"/>
  <c r="H775" i="3" s="1"/>
  <c r="G817" i="3"/>
  <c r="G828" i="3"/>
  <c r="G835" i="3"/>
  <c r="H835" i="3" s="1"/>
  <c r="G852" i="3"/>
  <c r="H852" i="3" s="1"/>
  <c r="G863" i="3"/>
  <c r="G864" i="3"/>
  <c r="H864" i="3" s="1"/>
  <c r="G869" i="3"/>
  <c r="H869" i="3" s="1"/>
  <c r="G882" i="3"/>
  <c r="H882" i="3" s="1"/>
  <c r="G884" i="3"/>
  <c r="G895" i="3"/>
  <c r="G896" i="3"/>
  <c r="G898" i="3"/>
  <c r="H898" i="3" s="1"/>
  <c r="G901" i="3"/>
  <c r="G916" i="3"/>
  <c r="H916" i="3" s="1"/>
  <c r="G927" i="3"/>
  <c r="G928" i="3"/>
  <c r="H928" i="3" s="1"/>
  <c r="G933" i="3"/>
  <c r="G1246" i="3"/>
  <c r="H1246" i="3" s="1"/>
  <c r="G1247" i="3"/>
  <c r="H1247" i="3" s="1"/>
  <c r="G1263" i="3"/>
  <c r="G1264" i="3"/>
  <c r="G1265" i="3"/>
  <c r="H1265" i="3" s="1"/>
  <c r="G188" i="3"/>
  <c r="H188" i="3" s="1"/>
  <c r="G474" i="3"/>
  <c r="H474" i="3" s="1"/>
  <c r="G37" i="3"/>
  <c r="H37" i="3" s="1"/>
  <c r="H55" i="3"/>
  <c r="G69" i="3"/>
  <c r="H69" i="3" s="1"/>
  <c r="G133" i="3"/>
  <c r="H133" i="3" s="1"/>
  <c r="H167" i="3"/>
  <c r="G550" i="3"/>
  <c r="H550" i="3" s="1"/>
  <c r="G111" i="3"/>
  <c r="G127" i="3"/>
  <c r="H127" i="3" s="1"/>
  <c r="H216" i="3"/>
  <c r="G534" i="3"/>
  <c r="H534" i="3" s="1"/>
  <c r="G833" i="3"/>
  <c r="H833" i="3" s="1"/>
  <c r="G860" i="3"/>
  <c r="H860" i="3" s="1"/>
  <c r="G892" i="3"/>
  <c r="H892" i="3" s="1"/>
  <c r="H924" i="3"/>
  <c r="G924" i="3"/>
  <c r="H7" i="3"/>
  <c r="G240" i="3"/>
  <c r="H240" i="3"/>
  <c r="G304" i="3"/>
  <c r="H304" i="3" s="1"/>
  <c r="G446" i="3"/>
  <c r="H446" i="3" s="1"/>
  <c r="H15" i="3"/>
  <c r="G21" i="3"/>
  <c r="H21" i="3" s="1"/>
  <c r="G29" i="3"/>
  <c r="H29" i="3" s="1"/>
  <c r="H45" i="3"/>
  <c r="G53" i="3"/>
  <c r="H53" i="3" s="1"/>
  <c r="H63" i="3"/>
  <c r="H77" i="3"/>
  <c r="H79" i="3"/>
  <c r="G85" i="3"/>
  <c r="H85" i="3" s="1"/>
  <c r="G93" i="3"/>
  <c r="H93" i="3" s="1"/>
  <c r="H95" i="3"/>
  <c r="G101" i="3"/>
  <c r="H101" i="3" s="1"/>
  <c r="G117" i="3"/>
  <c r="H117" i="3" s="1"/>
  <c r="H141" i="3"/>
  <c r="G149" i="3"/>
  <c r="H149" i="3" s="1"/>
  <c r="H157" i="3"/>
  <c r="H159" i="3"/>
  <c r="G165" i="3"/>
  <c r="H165" i="3" s="1"/>
  <c r="G173" i="3"/>
  <c r="H173" i="3" s="1"/>
  <c r="G208" i="3"/>
  <c r="H208" i="3" s="1"/>
  <c r="G574" i="3"/>
  <c r="H574" i="3" s="1"/>
  <c r="H17" i="3"/>
  <c r="H57" i="3"/>
  <c r="H65" i="3"/>
  <c r="H97" i="3"/>
  <c r="H169" i="3"/>
  <c r="G185" i="3"/>
  <c r="H185" i="3" s="1"/>
  <c r="G187" i="3"/>
  <c r="H187" i="3" s="1"/>
  <c r="G201" i="3"/>
  <c r="H201" i="3" s="1"/>
  <c r="G203" i="3"/>
  <c r="H203" i="3" s="1"/>
  <c r="G205" i="3"/>
  <c r="H205" i="3" s="1"/>
  <c r="G207" i="3"/>
  <c r="H207" i="3" s="1"/>
  <c r="G218" i="3"/>
  <c r="H218" i="3" s="1"/>
  <c r="H219" i="3"/>
  <c r="G220" i="3"/>
  <c r="H220" i="3" s="1"/>
  <c r="G222" i="3"/>
  <c r="H222" i="3" s="1"/>
  <c r="G224" i="3"/>
  <c r="H224" i="3" s="1"/>
  <c r="G233" i="3"/>
  <c r="H233" i="3" s="1"/>
  <c r="G235" i="3"/>
  <c r="H235" i="3" s="1"/>
  <c r="G237" i="3"/>
  <c r="G239" i="3"/>
  <c r="H239" i="3" s="1"/>
  <c r="G250" i="3"/>
  <c r="G252" i="3"/>
  <c r="H252" i="3" s="1"/>
  <c r="G254" i="3"/>
  <c r="H254" i="3" s="1"/>
  <c r="G256" i="3"/>
  <c r="H256" i="3" s="1"/>
  <c r="G265" i="3"/>
  <c r="H265" i="3" s="1"/>
  <c r="G266" i="3"/>
  <c r="H266" i="3" s="1"/>
  <c r="G267" i="3"/>
  <c r="H267" i="3" s="1"/>
  <c r="G269" i="3"/>
  <c r="H269" i="3" s="1"/>
  <c r="G271" i="3"/>
  <c r="H271" i="3" s="1"/>
  <c r="G272" i="3"/>
  <c r="H272" i="3" s="1"/>
  <c r="G282" i="3"/>
  <c r="H282" i="3" s="1"/>
  <c r="G284" i="3"/>
  <c r="H284" i="3" s="1"/>
  <c r="G286" i="3"/>
  <c r="H286" i="3" s="1"/>
  <c r="G297" i="3"/>
  <c r="H297" i="3" s="1"/>
  <c r="G298" i="3"/>
  <c r="H298" i="3" s="1"/>
  <c r="G299" i="3"/>
  <c r="H299" i="3" s="1"/>
  <c r="G301" i="3"/>
  <c r="H301" i="3" s="1"/>
  <c r="G303" i="3"/>
  <c r="H303" i="3" s="1"/>
  <c r="H314" i="3"/>
  <c r="G320" i="3"/>
  <c r="H320" i="3" s="1"/>
  <c r="G329" i="3"/>
  <c r="H329" i="3" s="1"/>
  <c r="G331" i="3"/>
  <c r="H331" i="3" s="1"/>
  <c r="G333" i="3"/>
  <c r="H333" i="3" s="1"/>
  <c r="G335" i="3"/>
  <c r="H335" i="3" s="1"/>
  <c r="G336" i="3"/>
  <c r="H336" i="3" s="1"/>
  <c r="G361" i="3"/>
  <c r="H361" i="3" s="1"/>
  <c r="G362" i="3"/>
  <c r="H362" i="3" s="1"/>
  <c r="G363" i="3"/>
  <c r="H363" i="3" s="1"/>
  <c r="G365" i="3"/>
  <c r="H365" i="3" s="1"/>
  <c r="G367" i="3"/>
  <c r="H367" i="3" s="1"/>
  <c r="G368" i="3"/>
  <c r="H368" i="3" s="1"/>
  <c r="H378" i="3"/>
  <c r="G393" i="3"/>
  <c r="H393" i="3" s="1"/>
  <c r="G394" i="3"/>
  <c r="H394" i="3" s="1"/>
  <c r="G395" i="3"/>
  <c r="H395" i="3" s="1"/>
  <c r="G397" i="3"/>
  <c r="H397" i="3" s="1"/>
  <c r="G399" i="3"/>
  <c r="H399" i="3" s="1"/>
  <c r="G400" i="3"/>
  <c r="H400" i="3" s="1"/>
  <c r="H410" i="3"/>
  <c r="G425" i="3"/>
  <c r="H425" i="3" s="1"/>
  <c r="G426" i="3"/>
  <c r="H426" i="3" s="1"/>
  <c r="G427" i="3"/>
  <c r="H427" i="3" s="1"/>
  <c r="G429" i="3"/>
  <c r="H429" i="3" s="1"/>
  <c r="G431" i="3"/>
  <c r="H431" i="3" s="1"/>
  <c r="G432" i="3"/>
  <c r="H432" i="3" s="1"/>
  <c r="H437" i="3"/>
  <c r="G445" i="3"/>
  <c r="H445" i="3" s="1"/>
  <c r="G457" i="3"/>
  <c r="H457" i="3" s="1"/>
  <c r="G459" i="3"/>
  <c r="H459" i="3" s="1"/>
  <c r="G460" i="3"/>
  <c r="H460" i="3" s="1"/>
  <c r="G473" i="3"/>
  <c r="H473" i="3" s="1"/>
  <c r="G480" i="3"/>
  <c r="H480" i="3" s="1"/>
  <c r="G485" i="3"/>
  <c r="H485" i="3" s="1"/>
  <c r="G487" i="3"/>
  <c r="H487" i="3" s="1"/>
  <c r="G488" i="3"/>
  <c r="H488" i="3" s="1"/>
  <c r="G499" i="3"/>
  <c r="H499" i="3" s="1"/>
  <c r="G500" i="3"/>
  <c r="H500" i="3" s="1"/>
  <c r="G511" i="3"/>
  <c r="H511" i="3" s="1"/>
  <c r="G512" i="3"/>
  <c r="G516" i="3"/>
  <c r="H516" i="3" s="1"/>
  <c r="G521" i="3"/>
  <c r="H521" i="3" s="1"/>
  <c r="G523" i="3"/>
  <c r="H523" i="3" s="1"/>
  <c r="G524" i="3"/>
  <c r="H524" i="3" s="1"/>
  <c r="G525" i="3"/>
  <c r="H525" i="3" s="1"/>
  <c r="G527" i="3"/>
  <c r="H527" i="3" s="1"/>
  <c r="G528" i="3"/>
  <c r="H528" i="3" s="1"/>
  <c r="G529" i="3"/>
  <c r="H529" i="3" s="1"/>
  <c r="G549" i="3"/>
  <c r="H549" i="3" s="1"/>
  <c r="G641" i="3"/>
  <c r="H641" i="3" s="1"/>
  <c r="G844" i="3"/>
  <c r="H844" i="3" s="1"/>
  <c r="G876" i="3"/>
  <c r="H876" i="3" s="1"/>
  <c r="G908" i="3"/>
  <c r="H908" i="3" s="1"/>
  <c r="G646" i="3"/>
  <c r="H646" i="3" s="1"/>
  <c r="H35" i="3"/>
  <c r="H67" i="3"/>
  <c r="H83" i="3"/>
  <c r="H107" i="3"/>
  <c r="H123" i="3"/>
  <c r="H131" i="3"/>
  <c r="H155" i="3"/>
  <c r="G175" i="3"/>
  <c r="H175" i="3" s="1"/>
  <c r="G189" i="3"/>
  <c r="H189" i="3" s="1"/>
  <c r="G191" i="3"/>
  <c r="H191" i="3" s="1"/>
  <c r="G200" i="3"/>
  <c r="H200" i="3" s="1"/>
  <c r="G209" i="3"/>
  <c r="H209" i="3" s="1"/>
  <c r="G211" i="3"/>
  <c r="H211" i="3" s="1"/>
  <c r="G213" i="3"/>
  <c r="H213" i="3" s="1"/>
  <c r="G215" i="3"/>
  <c r="H215" i="3" s="1"/>
  <c r="G226" i="3"/>
  <c r="H226" i="3" s="1"/>
  <c r="H227" i="3"/>
  <c r="G228" i="3"/>
  <c r="H228" i="3" s="1"/>
  <c r="G230" i="3"/>
  <c r="H230" i="3" s="1"/>
  <c r="G232" i="3"/>
  <c r="H232" i="3" s="1"/>
  <c r="G241" i="3"/>
  <c r="H241" i="3" s="1"/>
  <c r="G243" i="3"/>
  <c r="H243" i="3" s="1"/>
  <c r="G245" i="3"/>
  <c r="G247" i="3"/>
  <c r="H247" i="3" s="1"/>
  <c r="G258" i="3"/>
  <c r="H258" i="3" s="1"/>
  <c r="G260" i="3"/>
  <c r="H260" i="3" s="1"/>
  <c r="G262" i="3"/>
  <c r="H262" i="3" s="1"/>
  <c r="G264" i="3"/>
  <c r="H264" i="3" s="1"/>
  <c r="G273" i="3"/>
  <c r="H273" i="3" s="1"/>
  <c r="G274" i="3"/>
  <c r="H274" i="3" s="1"/>
  <c r="G275" i="3"/>
  <c r="H275" i="3" s="1"/>
  <c r="G277" i="3"/>
  <c r="H277" i="3" s="1"/>
  <c r="G279" i="3"/>
  <c r="H279" i="3" s="1"/>
  <c r="G290" i="3"/>
  <c r="H290" i="3" s="1"/>
  <c r="G292" i="3"/>
  <c r="H292" i="3" s="1"/>
  <c r="H293" i="3"/>
  <c r="G294" i="3"/>
  <c r="H294" i="3" s="1"/>
  <c r="G305" i="3"/>
  <c r="H305" i="3" s="1"/>
  <c r="G307" i="3"/>
  <c r="H307" i="3" s="1"/>
  <c r="G309" i="3"/>
  <c r="H309" i="3" s="1"/>
  <c r="G311" i="3"/>
  <c r="H311" i="3" s="1"/>
  <c r="G322" i="3"/>
  <c r="H322" i="3" s="1"/>
  <c r="G324" i="3"/>
  <c r="H324" i="3" s="1"/>
  <c r="G326" i="3"/>
  <c r="H326" i="3" s="1"/>
  <c r="G328" i="3"/>
  <c r="H328" i="3" s="1"/>
  <c r="G337" i="3"/>
  <c r="H337" i="3" s="1"/>
  <c r="G338" i="3"/>
  <c r="H338" i="3" s="1"/>
  <c r="G339" i="3"/>
  <c r="H339" i="3" s="1"/>
  <c r="G341" i="3"/>
  <c r="H341" i="3" s="1"/>
  <c r="G343" i="3"/>
  <c r="H343" i="3" s="1"/>
  <c r="G344" i="3"/>
  <c r="H344" i="3" s="1"/>
  <c r="H355" i="3"/>
  <c r="H357" i="3"/>
  <c r="G369" i="3"/>
  <c r="H369" i="3" s="1"/>
  <c r="G370" i="3"/>
  <c r="H370" i="3" s="1"/>
  <c r="G371" i="3"/>
  <c r="H371" i="3" s="1"/>
  <c r="G373" i="3"/>
  <c r="H373" i="3" s="1"/>
  <c r="G375" i="3"/>
  <c r="H375" i="3" s="1"/>
  <c r="G376" i="3"/>
  <c r="H376" i="3" s="1"/>
  <c r="H387" i="3"/>
  <c r="H389" i="3"/>
  <c r="G401" i="3"/>
  <c r="H401" i="3" s="1"/>
  <c r="G402" i="3"/>
  <c r="H402" i="3" s="1"/>
  <c r="G403" i="3"/>
  <c r="H403" i="3" s="1"/>
  <c r="G405" i="3"/>
  <c r="H405" i="3" s="1"/>
  <c r="G407" i="3"/>
  <c r="H407" i="3" s="1"/>
  <c r="G408" i="3"/>
  <c r="H408" i="3" s="1"/>
  <c r="H419" i="3"/>
  <c r="H421" i="3"/>
  <c r="G433" i="3"/>
  <c r="H433" i="3" s="1"/>
  <c r="G434" i="3"/>
  <c r="H434" i="3" s="1"/>
  <c r="G435" i="3"/>
  <c r="H435" i="3" s="1"/>
  <c r="G436" i="3"/>
  <c r="H436" i="3" s="1"/>
  <c r="G447" i="3"/>
  <c r="H447" i="3" s="1"/>
  <c r="G448" i="3"/>
  <c r="H448" i="3" s="1"/>
  <c r="H453" i="3"/>
  <c r="G461" i="3"/>
  <c r="H461" i="3" s="1"/>
  <c r="G463" i="3"/>
  <c r="H463" i="3" s="1"/>
  <c r="G472" i="3"/>
  <c r="H472" i="3" s="1"/>
  <c r="G475" i="3"/>
  <c r="H475" i="3" s="1"/>
  <c r="G489" i="3"/>
  <c r="H489" i="3" s="1"/>
  <c r="G491" i="3"/>
  <c r="H491" i="3" s="1"/>
  <c r="G492" i="3"/>
  <c r="H492" i="3" s="1"/>
  <c r="G501" i="3"/>
  <c r="G503" i="3"/>
  <c r="G504" i="3"/>
  <c r="H504" i="3" s="1"/>
  <c r="H509" i="3"/>
  <c r="G513" i="3"/>
  <c r="G535" i="3"/>
  <c r="H535" i="3" s="1"/>
  <c r="G537" i="3"/>
  <c r="H537" i="3" s="1"/>
  <c r="H543" i="3"/>
  <c r="G546" i="3"/>
  <c r="H546" i="3" s="1"/>
  <c r="G570" i="3"/>
  <c r="H570" i="3" s="1"/>
  <c r="G571" i="3"/>
  <c r="H571" i="3" s="1"/>
  <c r="G573" i="3"/>
  <c r="H573" i="3" s="1"/>
  <c r="G531" i="3"/>
  <c r="H531" i="3" s="1"/>
  <c r="G532" i="3"/>
  <c r="H532" i="3" s="1"/>
  <c r="G533" i="3"/>
  <c r="H533" i="3" s="1"/>
  <c r="G540" i="3"/>
  <c r="H540" i="3" s="1"/>
  <c r="G547" i="3"/>
  <c r="H547" i="3" s="1"/>
  <c r="G558" i="3"/>
  <c r="H558" i="3" s="1"/>
  <c r="G559" i="3"/>
  <c r="H559" i="3" s="1"/>
  <c r="G586" i="3"/>
  <c r="G595" i="3"/>
  <c r="H595" i="3" s="1"/>
  <c r="G602" i="3"/>
  <c r="H602" i="3" s="1"/>
  <c r="G606" i="3"/>
  <c r="H606" i="3" s="1"/>
  <c r="G607" i="3"/>
  <c r="H607" i="3" s="1"/>
  <c r="G622" i="3"/>
  <c r="H622" i="3" s="1"/>
  <c r="G623" i="3"/>
  <c r="H623" i="3" s="1"/>
  <c r="G630" i="3"/>
  <c r="H630" i="3" s="1"/>
  <c r="G634" i="3"/>
  <c r="H634" i="3" s="1"/>
  <c r="G635" i="3"/>
  <c r="H635" i="3" s="1"/>
  <c r="G642" i="3"/>
  <c r="G650" i="3"/>
  <c r="H650" i="3" s="1"/>
  <c r="G654" i="3"/>
  <c r="H654" i="3" s="1"/>
  <c r="G655" i="3"/>
  <c r="H655" i="3" s="1"/>
  <c r="G670" i="3"/>
  <c r="H670" i="3" s="1"/>
  <c r="G671" i="3"/>
  <c r="H671" i="3" s="1"/>
  <c r="G932" i="3"/>
  <c r="H932" i="3" s="1"/>
  <c r="G1249" i="3"/>
  <c r="H1249" i="3" s="1"/>
  <c r="G575" i="3"/>
  <c r="H575" i="3" s="1"/>
  <c r="G587" i="3"/>
  <c r="H587" i="3" s="1"/>
  <c r="G598" i="3"/>
  <c r="H598" i="3" s="1"/>
  <c r="G599" i="3"/>
  <c r="H599" i="3" s="1"/>
  <c r="G610" i="3"/>
  <c r="H610" i="3" s="1"/>
  <c r="G611" i="3"/>
  <c r="H611" i="3" s="1"/>
  <c r="G626" i="3"/>
  <c r="H626" i="3" s="1"/>
  <c r="G627" i="3"/>
  <c r="H627" i="3" s="1"/>
  <c r="G638" i="3"/>
  <c r="H638" i="3" s="1"/>
  <c r="G639" i="3"/>
  <c r="H639" i="3" s="1"/>
  <c r="G647" i="3"/>
  <c r="H647" i="3" s="1"/>
  <c r="G658" i="3"/>
  <c r="H658" i="3" s="1"/>
  <c r="G659" i="3"/>
  <c r="H659" i="3" s="1"/>
  <c r="G674" i="3"/>
  <c r="G692" i="3"/>
  <c r="H692" i="3" s="1"/>
  <c r="G778" i="3"/>
  <c r="H778" i="3" s="1"/>
  <c r="G820" i="3"/>
  <c r="H820" i="3" s="1"/>
  <c r="H828" i="3"/>
  <c r="G842" i="3"/>
  <c r="H842" i="3" s="1"/>
  <c r="G866" i="3"/>
  <c r="H866" i="3" s="1"/>
  <c r="H884" i="3"/>
  <c r="G1098" i="3"/>
  <c r="H1098" i="3" s="1"/>
  <c r="H685" i="3"/>
  <c r="G688" i="3"/>
  <c r="H688" i="3" s="1"/>
  <c r="G691" i="3"/>
  <c r="H691" i="3" s="1"/>
  <c r="H727" i="3"/>
  <c r="H733" i="3"/>
  <c r="G736" i="3"/>
  <c r="H736" i="3" s="1"/>
  <c r="G741" i="3"/>
  <c r="H741" i="3" s="1"/>
  <c r="G743" i="3"/>
  <c r="H743" i="3" s="1"/>
  <c r="H749" i="3"/>
  <c r="G760" i="3"/>
  <c r="H760" i="3" s="1"/>
  <c r="G777" i="3"/>
  <c r="H777" i="3" s="1"/>
  <c r="G824" i="3"/>
  <c r="H824" i="3" s="1"/>
  <c r="G841" i="3"/>
  <c r="H845" i="3"/>
  <c r="G849" i="3"/>
  <c r="H849" i="3" s="1"/>
  <c r="G857" i="3"/>
  <c r="H857" i="3" s="1"/>
  <c r="G865" i="3"/>
  <c r="H865" i="3" s="1"/>
  <c r="G873" i="3"/>
  <c r="H873" i="3" s="1"/>
  <c r="G881" i="3"/>
  <c r="G889" i="3"/>
  <c r="H889" i="3" s="1"/>
  <c r="G897" i="3"/>
  <c r="H897" i="3" s="1"/>
  <c r="G905" i="3"/>
  <c r="H905" i="3" s="1"/>
  <c r="G913" i="3"/>
  <c r="H913" i="3" s="1"/>
  <c r="G921" i="3"/>
  <c r="H921" i="3" s="1"/>
  <c r="G929" i="3"/>
  <c r="H929" i="3" s="1"/>
  <c r="G940" i="3"/>
  <c r="G1068" i="3"/>
  <c r="H1068" i="3" s="1"/>
  <c r="G1069" i="3"/>
  <c r="H1069" i="3" s="1"/>
  <c r="G1070" i="3"/>
  <c r="H1070" i="3" s="1"/>
  <c r="G1071" i="3"/>
  <c r="H1071" i="3" s="1"/>
  <c r="G1072" i="3"/>
  <c r="H1072" i="3" s="1"/>
  <c r="G1074" i="3"/>
  <c r="H1074" i="3" s="1"/>
  <c r="G1076" i="3"/>
  <c r="H1076" i="3" s="1"/>
  <c r="G1077" i="3"/>
  <c r="H1077" i="3" s="1"/>
  <c r="G1078" i="3"/>
  <c r="H1078" i="3" s="1"/>
  <c r="G1079" i="3"/>
  <c r="H1079" i="3" s="1"/>
  <c r="G1080" i="3"/>
  <c r="H1080" i="3" s="1"/>
  <c r="G1082" i="3"/>
  <c r="H1082" i="3" s="1"/>
  <c r="G1084" i="3"/>
  <c r="H1084" i="3" s="1"/>
  <c r="G1085" i="3"/>
  <c r="H1085" i="3" s="1"/>
  <c r="G1086" i="3"/>
  <c r="H1086" i="3" s="1"/>
  <c r="G1087" i="3"/>
  <c r="H1087" i="3" s="1"/>
  <c r="G1088" i="3"/>
  <c r="G1090" i="3"/>
  <c r="H1090" i="3" s="1"/>
  <c r="G1092" i="3"/>
  <c r="G1093" i="3"/>
  <c r="H1093" i="3" s="1"/>
  <c r="G1094" i="3"/>
  <c r="H1094" i="3" s="1"/>
  <c r="G1095" i="3"/>
  <c r="H1095" i="3" s="1"/>
  <c r="G1096" i="3"/>
  <c r="H1096" i="3" s="1"/>
  <c r="G690" i="3"/>
  <c r="H690" i="3" s="1"/>
  <c r="G693" i="3"/>
  <c r="H693" i="3" s="1"/>
  <c r="G695" i="3"/>
  <c r="H695" i="3" s="1"/>
  <c r="G697" i="3"/>
  <c r="H697" i="3" s="1"/>
  <c r="G698" i="3"/>
  <c r="H698" i="3" s="1"/>
  <c r="G699" i="3"/>
  <c r="H699" i="3" s="1"/>
  <c r="G700" i="3"/>
  <c r="H700" i="3" s="1"/>
  <c r="G701" i="3"/>
  <c r="H701" i="3" s="1"/>
  <c r="G703" i="3"/>
  <c r="H703" i="3" s="1"/>
  <c r="G740" i="3"/>
  <c r="H740" i="3" s="1"/>
  <c r="G745" i="3"/>
  <c r="H745" i="3" s="1"/>
  <c r="G746" i="3"/>
  <c r="H772" i="3"/>
  <c r="G776" i="3"/>
  <c r="H776" i="3" s="1"/>
  <c r="G779" i="3"/>
  <c r="H779" i="3" s="1"/>
  <c r="G780" i="3"/>
  <c r="G781" i="3"/>
  <c r="H781" i="3" s="1"/>
  <c r="G783" i="3"/>
  <c r="H783" i="3" s="1"/>
  <c r="G785" i="3"/>
  <c r="H785" i="3" s="1"/>
  <c r="G786" i="3"/>
  <c r="H786" i="3" s="1"/>
  <c r="G787" i="3"/>
  <c r="H787" i="3" s="1"/>
  <c r="G788" i="3"/>
  <c r="H788" i="3" s="1"/>
  <c r="G789" i="3"/>
  <c r="H789" i="3" s="1"/>
  <c r="G791" i="3"/>
  <c r="H791" i="3" s="1"/>
  <c r="G793" i="3"/>
  <c r="H793" i="3" s="1"/>
  <c r="G794" i="3"/>
  <c r="H794" i="3" s="1"/>
  <c r="G795" i="3"/>
  <c r="H795" i="3" s="1"/>
  <c r="G796" i="3"/>
  <c r="H796" i="3" s="1"/>
  <c r="G797" i="3"/>
  <c r="H797" i="3" s="1"/>
  <c r="G799" i="3"/>
  <c r="H799" i="3" s="1"/>
  <c r="G801" i="3"/>
  <c r="H801" i="3" s="1"/>
  <c r="G802" i="3"/>
  <c r="H802" i="3" s="1"/>
  <c r="G803" i="3"/>
  <c r="H803" i="3" s="1"/>
  <c r="G804" i="3"/>
  <c r="H804" i="3" s="1"/>
  <c r="G805" i="3"/>
  <c r="H805" i="3" s="1"/>
  <c r="G807" i="3"/>
  <c r="H807" i="3" s="1"/>
  <c r="G809" i="3"/>
  <c r="H809" i="3" s="1"/>
  <c r="G810" i="3"/>
  <c r="H810" i="3" s="1"/>
  <c r="G811" i="3"/>
  <c r="H811" i="3" s="1"/>
  <c r="G812" i="3"/>
  <c r="H812" i="3" s="1"/>
  <c r="G813" i="3"/>
  <c r="H813" i="3" s="1"/>
  <c r="G815" i="3"/>
  <c r="G821" i="3"/>
  <c r="H821" i="3" s="1"/>
  <c r="G843" i="3"/>
  <c r="H843" i="3" s="1"/>
  <c r="G851" i="3"/>
  <c r="H851" i="3" s="1"/>
  <c r="G859" i="3"/>
  <c r="H859" i="3" s="1"/>
  <c r="G867" i="3"/>
  <c r="H867" i="3" s="1"/>
  <c r="G875" i="3"/>
  <c r="H875" i="3" s="1"/>
  <c r="G883" i="3"/>
  <c r="H883" i="3" s="1"/>
  <c r="G891" i="3"/>
  <c r="H891" i="3" s="1"/>
  <c r="G899" i="3"/>
  <c r="H904" i="3"/>
  <c r="G907" i="3"/>
  <c r="H907" i="3" s="1"/>
  <c r="H912" i="3"/>
  <c r="G915" i="3"/>
  <c r="H915" i="3" s="1"/>
  <c r="G923" i="3"/>
  <c r="H923" i="3" s="1"/>
  <c r="G931" i="3"/>
  <c r="H931" i="3" s="1"/>
  <c r="G943" i="3"/>
  <c r="H943" i="3" s="1"/>
  <c r="G944" i="3"/>
  <c r="H944" i="3" s="1"/>
  <c r="G947" i="3"/>
  <c r="H947" i="3" s="1"/>
  <c r="G948" i="3"/>
  <c r="H948" i="3" s="1"/>
  <c r="G1099" i="3"/>
  <c r="H1099" i="3" s="1"/>
  <c r="G1100" i="3"/>
  <c r="H1100" i="3" s="1"/>
  <c r="G1101" i="3"/>
  <c r="H1101" i="3" s="1"/>
  <c r="G1102" i="3"/>
  <c r="H1102" i="3" s="1"/>
  <c r="G1103" i="3"/>
  <c r="H1103" i="3" s="1"/>
  <c r="G1104" i="3"/>
  <c r="H1104" i="3" s="1"/>
  <c r="G1105" i="3"/>
  <c r="H1105" i="3" s="1"/>
  <c r="G1106" i="3"/>
  <c r="H1106" i="3" s="1"/>
  <c r="G1107" i="3"/>
  <c r="H1107" i="3" s="1"/>
  <c r="G1108" i="3"/>
  <c r="H1108" i="3" s="1"/>
  <c r="G1109" i="3"/>
  <c r="H1109" i="3" s="1"/>
  <c r="G1110" i="3"/>
  <c r="H1110" i="3" s="1"/>
  <c r="G1111" i="3"/>
  <c r="H1111" i="3" s="1"/>
  <c r="G1112" i="3"/>
  <c r="H1112" i="3" s="1"/>
  <c r="G1113" i="3"/>
  <c r="H1113" i="3" s="1"/>
  <c r="G1114" i="3"/>
  <c r="H1114" i="3" s="1"/>
  <c r="G1115" i="3"/>
  <c r="H1115" i="3" s="1"/>
  <c r="G1116" i="3"/>
  <c r="H1116" i="3" s="1"/>
  <c r="G1117" i="3"/>
  <c r="G1118" i="3"/>
  <c r="H1118" i="3" s="1"/>
  <c r="G1119" i="3"/>
  <c r="H1119" i="3" s="1"/>
  <c r="G1120" i="3"/>
  <c r="H1120" i="3" s="1"/>
  <c r="G1121" i="3"/>
  <c r="H1121" i="3" s="1"/>
  <c r="G1122" i="3"/>
  <c r="G1123" i="3"/>
  <c r="H1123" i="3" s="1"/>
  <c r="G1124" i="3"/>
  <c r="H1124" i="3" s="1"/>
  <c r="G1125" i="3"/>
  <c r="H1125" i="3" s="1"/>
  <c r="G1126" i="3"/>
  <c r="H1126" i="3" s="1"/>
  <c r="G1127" i="3"/>
  <c r="H1127" i="3" s="1"/>
  <c r="G1128" i="3"/>
  <c r="H1128" i="3" s="1"/>
  <c r="G1129" i="3"/>
  <c r="H1129" i="3" s="1"/>
  <c r="G1130" i="3"/>
  <c r="H1130" i="3" s="1"/>
  <c r="G1131" i="3"/>
  <c r="H1131" i="3" s="1"/>
  <c r="G1132" i="3"/>
  <c r="H1132" i="3" s="1"/>
  <c r="G1133" i="3"/>
  <c r="H1133" i="3" s="1"/>
  <c r="G1134" i="3"/>
  <c r="H1134" i="3" s="1"/>
  <c r="G1135" i="3"/>
  <c r="H1135" i="3" s="1"/>
  <c r="G1136" i="3"/>
  <c r="G1137" i="3"/>
  <c r="H1137" i="3" s="1"/>
  <c r="G1138" i="3"/>
  <c r="H1138" i="3" s="1"/>
  <c r="G1139" i="3"/>
  <c r="H1139" i="3" s="1"/>
  <c r="G1140" i="3"/>
  <c r="H1140" i="3" s="1"/>
  <c r="G1141" i="3"/>
  <c r="H1141" i="3" s="1"/>
  <c r="G1142" i="3"/>
  <c r="H1142" i="3" s="1"/>
  <c r="G1143" i="3"/>
  <c r="H1143" i="3" s="1"/>
  <c r="G1144" i="3"/>
  <c r="H1144" i="3" s="1"/>
  <c r="G1145" i="3"/>
  <c r="H1145" i="3" s="1"/>
  <c r="G1146" i="3"/>
  <c r="H1146" i="3" s="1"/>
  <c r="G1147" i="3"/>
  <c r="H1147" i="3" s="1"/>
  <c r="G1148" i="3"/>
  <c r="G1149" i="3"/>
  <c r="G1150" i="3"/>
  <c r="H1150" i="3" s="1"/>
  <c r="G1151" i="3"/>
  <c r="G1152" i="3"/>
  <c r="H1152" i="3" s="1"/>
  <c r="G1153" i="3"/>
  <c r="H1153" i="3" s="1"/>
  <c r="G1154" i="3"/>
  <c r="G1155" i="3"/>
  <c r="H1155" i="3" s="1"/>
  <c r="G1156" i="3"/>
  <c r="H1156" i="3" s="1"/>
  <c r="G1157" i="3"/>
  <c r="G1241" i="3"/>
  <c r="H1241" i="3" s="1"/>
  <c r="G1248" i="3"/>
  <c r="H1248" i="3" s="1"/>
  <c r="G1158" i="3"/>
  <c r="H1158" i="3" s="1"/>
  <c r="G1159" i="3"/>
  <c r="H1159" i="3" s="1"/>
  <c r="G1160" i="3"/>
  <c r="H1160" i="3" s="1"/>
  <c r="G1161" i="3"/>
  <c r="H1161" i="3" s="1"/>
  <c r="G1162" i="3"/>
  <c r="H1162" i="3" s="1"/>
  <c r="G1163" i="3"/>
  <c r="H1163" i="3" s="1"/>
  <c r="G1164" i="3"/>
  <c r="H1164" i="3" s="1"/>
  <c r="G1165" i="3"/>
  <c r="H1165" i="3" s="1"/>
  <c r="G1166" i="3"/>
  <c r="G1167" i="3"/>
  <c r="H1167" i="3" s="1"/>
  <c r="G1168" i="3"/>
  <c r="H1168" i="3" s="1"/>
  <c r="G1169" i="3"/>
  <c r="H1169" i="3" s="1"/>
  <c r="G1170" i="3"/>
  <c r="H1170" i="3" s="1"/>
  <c r="G1172" i="3"/>
  <c r="H1172" i="3" s="1"/>
  <c r="G1173" i="3"/>
  <c r="H1173" i="3" s="1"/>
  <c r="G1174" i="3"/>
  <c r="H1174" i="3" s="1"/>
  <c r="G1176" i="3"/>
  <c r="H1176" i="3" s="1"/>
  <c r="G1177" i="3"/>
  <c r="H1177" i="3" s="1"/>
  <c r="G1178" i="3"/>
  <c r="H1178" i="3" s="1"/>
  <c r="G1179" i="3"/>
  <c r="H1179" i="3" s="1"/>
  <c r="G1181" i="3"/>
  <c r="H1181" i="3" s="1"/>
  <c r="G1182" i="3"/>
  <c r="H1182" i="3" s="1"/>
  <c r="G1183" i="3"/>
  <c r="H1183" i="3" s="1"/>
  <c r="G1184" i="3"/>
  <c r="H1184" i="3" s="1"/>
  <c r="G1185" i="3"/>
  <c r="H1185" i="3" s="1"/>
  <c r="G1186" i="3"/>
  <c r="H1186" i="3" s="1"/>
  <c r="G1187" i="3"/>
  <c r="H1187" i="3" s="1"/>
  <c r="G1188" i="3"/>
  <c r="H1188" i="3" s="1"/>
  <c r="G1189" i="3"/>
  <c r="H1189" i="3" s="1"/>
  <c r="G1190" i="3"/>
  <c r="H1190" i="3" s="1"/>
  <c r="G1191" i="3"/>
  <c r="H1191" i="3" s="1"/>
  <c r="G1192" i="3"/>
  <c r="H1192" i="3" s="1"/>
  <c r="G1193" i="3"/>
  <c r="H1193" i="3" s="1"/>
  <c r="G1194" i="3"/>
  <c r="H1194" i="3" s="1"/>
  <c r="G1195" i="3"/>
  <c r="H1195" i="3" s="1"/>
  <c r="G1196" i="3"/>
  <c r="H1196" i="3" s="1"/>
  <c r="G1197" i="3"/>
  <c r="H1197" i="3" s="1"/>
  <c r="G1198" i="3"/>
  <c r="H1198" i="3" s="1"/>
  <c r="G1199" i="3"/>
  <c r="H1199" i="3" s="1"/>
  <c r="G1200" i="3"/>
  <c r="H1200" i="3" s="1"/>
  <c r="G1201" i="3"/>
  <c r="H1201" i="3" s="1"/>
  <c r="G1202" i="3"/>
  <c r="H1202" i="3" s="1"/>
  <c r="G1203" i="3"/>
  <c r="H1203" i="3" s="1"/>
  <c r="G1204" i="3"/>
  <c r="H1204" i="3" s="1"/>
  <c r="G1206" i="3"/>
  <c r="H1206" i="3" s="1"/>
  <c r="G1208" i="3"/>
  <c r="G1210" i="3"/>
  <c r="H1210" i="3" s="1"/>
  <c r="G1211" i="3"/>
  <c r="H1211" i="3" s="1"/>
  <c r="G1212" i="3"/>
  <c r="H1212" i="3" s="1"/>
  <c r="G1213" i="3"/>
  <c r="H1213" i="3" s="1"/>
  <c r="G1214" i="3"/>
  <c r="G1215" i="3"/>
  <c r="G1216" i="3"/>
  <c r="H1216" i="3" s="1"/>
  <c r="G1218" i="3"/>
  <c r="G1220" i="3"/>
  <c r="G1221" i="3"/>
  <c r="H1221" i="3" s="1"/>
  <c r="G1222" i="3"/>
  <c r="H1222" i="3" s="1"/>
  <c r="G1223" i="3"/>
  <c r="H1223" i="3" s="1"/>
  <c r="G1224" i="3"/>
  <c r="H1224" i="3" s="1"/>
  <c r="G1225" i="3"/>
  <c r="H1225" i="3" s="1"/>
  <c r="G1226" i="3"/>
  <c r="H1226" i="3" s="1"/>
  <c r="G1227" i="3"/>
  <c r="G1228" i="3"/>
  <c r="G1229" i="3"/>
  <c r="H1229" i="3" s="1"/>
  <c r="G1230" i="3"/>
  <c r="H1230" i="3" s="1"/>
  <c r="G1231" i="3"/>
  <c r="H1231" i="3" s="1"/>
  <c r="G1232" i="3"/>
  <c r="H1232" i="3" s="1"/>
  <c r="G1233" i="3"/>
  <c r="H1233" i="3" s="1"/>
  <c r="H1239" i="3"/>
  <c r="G1250" i="3"/>
  <c r="H1250" i="3" s="1"/>
  <c r="G1251" i="3"/>
  <c r="H1251" i="3" s="1"/>
  <c r="G1252" i="3"/>
  <c r="H1252" i="3" s="1"/>
  <c r="G1253" i="3"/>
  <c r="H1253" i="3" s="1"/>
  <c r="G1254" i="3"/>
  <c r="H1254" i="3" s="1"/>
  <c r="G1255" i="3"/>
  <c r="H1255" i="3" s="1"/>
  <c r="G1256" i="3"/>
  <c r="H1256" i="3" s="1"/>
  <c r="G1257" i="3"/>
  <c r="H1257" i="3" s="1"/>
  <c r="G1258" i="3"/>
  <c r="G1259" i="3"/>
  <c r="H1259" i="3" s="1"/>
  <c r="G1260" i="3"/>
  <c r="G1261" i="3"/>
  <c r="G1262" i="3"/>
  <c r="G544" i="3"/>
  <c r="H544" i="3" s="1"/>
  <c r="H179" i="3"/>
  <c r="H183" i="3"/>
  <c r="H195" i="3"/>
  <c r="H234" i="3"/>
  <c r="H242" i="3"/>
  <c r="H250" i="3"/>
  <c r="H255" i="3"/>
  <c r="H263" i="3"/>
  <c r="G268" i="3"/>
  <c r="H268" i="3" s="1"/>
  <c r="G276" i="3"/>
  <c r="H276" i="3" s="1"/>
  <c r="H287" i="3"/>
  <c r="H295" i="3"/>
  <c r="G300" i="3"/>
  <c r="H300" i="3" s="1"/>
  <c r="G316" i="3"/>
  <c r="H316" i="3" s="1"/>
  <c r="G340" i="3"/>
  <c r="H340" i="3" s="1"/>
  <c r="G348" i="3"/>
  <c r="H348" i="3" s="1"/>
  <c r="H351" i="3"/>
  <c r="G356" i="3"/>
  <c r="H356" i="3" s="1"/>
  <c r="G364" i="3"/>
  <c r="H364" i="3" s="1"/>
  <c r="G372" i="3"/>
  <c r="H372" i="3" s="1"/>
  <c r="G380" i="3"/>
  <c r="H380" i="3" s="1"/>
  <c r="H383" i="3"/>
  <c r="G388" i="3"/>
  <c r="H388" i="3" s="1"/>
  <c r="G396" i="3"/>
  <c r="H396" i="3" s="1"/>
  <c r="G404" i="3"/>
  <c r="H404" i="3" s="1"/>
  <c r="G412" i="3"/>
  <c r="H412" i="3" s="1"/>
  <c r="H415" i="3"/>
  <c r="G420" i="3"/>
  <c r="H420" i="3" s="1"/>
  <c r="G428" i="3"/>
  <c r="G8" i="3"/>
  <c r="H8" i="3" s="1"/>
  <c r="G10" i="3"/>
  <c r="H10" i="3" s="1"/>
  <c r="G12" i="3"/>
  <c r="H12" i="3" s="1"/>
  <c r="G14" i="3"/>
  <c r="H14" i="3" s="1"/>
  <c r="G16" i="3"/>
  <c r="G18" i="3"/>
  <c r="H18" i="3" s="1"/>
  <c r="G20" i="3"/>
  <c r="H20" i="3" s="1"/>
  <c r="G22" i="3"/>
  <c r="H22" i="3" s="1"/>
  <c r="G24" i="3"/>
  <c r="H24" i="3" s="1"/>
  <c r="G26" i="3"/>
  <c r="H26" i="3" s="1"/>
  <c r="G28" i="3"/>
  <c r="H28" i="3" s="1"/>
  <c r="G30" i="3"/>
  <c r="G32" i="3"/>
  <c r="H32" i="3" s="1"/>
  <c r="G34" i="3"/>
  <c r="H34" i="3" s="1"/>
  <c r="G36" i="3"/>
  <c r="H36" i="3" s="1"/>
  <c r="G38" i="3"/>
  <c r="H38" i="3" s="1"/>
  <c r="G40" i="3"/>
  <c r="H40" i="3" s="1"/>
  <c r="G42" i="3"/>
  <c r="H42" i="3" s="1"/>
  <c r="G44" i="3"/>
  <c r="H44" i="3" s="1"/>
  <c r="G46" i="3"/>
  <c r="H46" i="3" s="1"/>
  <c r="G48" i="3"/>
  <c r="H48" i="3" s="1"/>
  <c r="G50" i="3"/>
  <c r="H50" i="3" s="1"/>
  <c r="G52" i="3"/>
  <c r="H52" i="3" s="1"/>
  <c r="G54" i="3"/>
  <c r="H54" i="3" s="1"/>
  <c r="G56" i="3"/>
  <c r="H56" i="3" s="1"/>
  <c r="G58" i="3"/>
  <c r="H58" i="3" s="1"/>
  <c r="G60" i="3"/>
  <c r="H60" i="3" s="1"/>
  <c r="G62" i="3"/>
  <c r="H62" i="3" s="1"/>
  <c r="G64" i="3"/>
  <c r="H64" i="3" s="1"/>
  <c r="G66" i="3"/>
  <c r="H66" i="3" s="1"/>
  <c r="G68" i="3"/>
  <c r="H68" i="3" s="1"/>
  <c r="G70" i="3"/>
  <c r="H70" i="3" s="1"/>
  <c r="G72" i="3"/>
  <c r="H72" i="3" s="1"/>
  <c r="G74" i="3"/>
  <c r="H74" i="3" s="1"/>
  <c r="G76" i="3"/>
  <c r="H76" i="3" s="1"/>
  <c r="G78" i="3"/>
  <c r="H78" i="3" s="1"/>
  <c r="G80" i="3"/>
  <c r="H80" i="3" s="1"/>
  <c r="G82" i="3"/>
  <c r="H82" i="3" s="1"/>
  <c r="G84" i="3"/>
  <c r="H84" i="3" s="1"/>
  <c r="G86" i="3"/>
  <c r="H86" i="3" s="1"/>
  <c r="G88" i="3"/>
  <c r="H88" i="3" s="1"/>
  <c r="G90" i="3"/>
  <c r="H90" i="3" s="1"/>
  <c r="G92" i="3"/>
  <c r="H92" i="3" s="1"/>
  <c r="G94" i="3"/>
  <c r="H94" i="3" s="1"/>
  <c r="G96" i="3"/>
  <c r="H96" i="3" s="1"/>
  <c r="G98" i="3"/>
  <c r="H98" i="3" s="1"/>
  <c r="G100" i="3"/>
  <c r="H100" i="3" s="1"/>
  <c r="G102" i="3"/>
  <c r="H102" i="3" s="1"/>
  <c r="G104" i="3"/>
  <c r="H104" i="3" s="1"/>
  <c r="G106" i="3"/>
  <c r="H106" i="3" s="1"/>
  <c r="G108" i="3"/>
  <c r="H108" i="3" s="1"/>
  <c r="G110" i="3"/>
  <c r="H110" i="3" s="1"/>
  <c r="G112" i="3"/>
  <c r="H112" i="3" s="1"/>
  <c r="G114" i="3"/>
  <c r="H114" i="3" s="1"/>
  <c r="G116" i="3"/>
  <c r="H116" i="3" s="1"/>
  <c r="G118" i="3"/>
  <c r="H118" i="3" s="1"/>
  <c r="G120" i="3"/>
  <c r="H120" i="3" s="1"/>
  <c r="G122" i="3"/>
  <c r="H122" i="3" s="1"/>
  <c r="G124" i="3"/>
  <c r="H124" i="3" s="1"/>
  <c r="G126" i="3"/>
  <c r="H126" i="3" s="1"/>
  <c r="G128" i="3"/>
  <c r="H128" i="3" s="1"/>
  <c r="G130" i="3"/>
  <c r="H130" i="3" s="1"/>
  <c r="G132" i="3"/>
  <c r="H132" i="3" s="1"/>
  <c r="G134" i="3"/>
  <c r="H134" i="3" s="1"/>
  <c r="G136" i="3"/>
  <c r="H136" i="3" s="1"/>
  <c r="G138" i="3"/>
  <c r="H138" i="3" s="1"/>
  <c r="G140" i="3"/>
  <c r="H140" i="3" s="1"/>
  <c r="G142" i="3"/>
  <c r="H142" i="3" s="1"/>
  <c r="G144" i="3"/>
  <c r="H144" i="3" s="1"/>
  <c r="G146" i="3"/>
  <c r="H146" i="3" s="1"/>
  <c r="G148" i="3"/>
  <c r="H148" i="3" s="1"/>
  <c r="G150" i="3"/>
  <c r="H150" i="3" s="1"/>
  <c r="G152" i="3"/>
  <c r="H152" i="3" s="1"/>
  <c r="G154" i="3"/>
  <c r="H154" i="3" s="1"/>
  <c r="G156" i="3"/>
  <c r="H156" i="3" s="1"/>
  <c r="G158" i="3"/>
  <c r="H158" i="3" s="1"/>
  <c r="G160" i="3"/>
  <c r="H160" i="3" s="1"/>
  <c r="G162" i="3"/>
  <c r="H162" i="3" s="1"/>
  <c r="G164" i="3"/>
  <c r="H164" i="3" s="1"/>
  <c r="G166" i="3"/>
  <c r="H166" i="3" s="1"/>
  <c r="G168" i="3"/>
  <c r="H168" i="3" s="1"/>
  <c r="G170" i="3"/>
  <c r="H170" i="3" s="1"/>
  <c r="G172" i="3"/>
  <c r="H172" i="3" s="1"/>
  <c r="G174" i="3"/>
  <c r="H174" i="3" s="1"/>
  <c r="G178" i="3"/>
  <c r="H178" i="3" s="1"/>
  <c r="G182" i="3"/>
  <c r="H182" i="3" s="1"/>
  <c r="G186" i="3"/>
  <c r="H186" i="3" s="1"/>
  <c r="G190" i="3"/>
  <c r="H190" i="3" s="1"/>
  <c r="G194" i="3"/>
  <c r="H194" i="3" s="1"/>
  <c r="G198" i="3"/>
  <c r="H198" i="3" s="1"/>
  <c r="H204" i="3"/>
  <c r="H217" i="3"/>
  <c r="H225" i="3"/>
  <c r="H244" i="3"/>
  <c r="H257" i="3"/>
  <c r="G270" i="3"/>
  <c r="H270" i="3" s="1"/>
  <c r="H281" i="3"/>
  <c r="G302" i="3"/>
  <c r="H302" i="3" s="1"/>
  <c r="H308" i="3"/>
  <c r="G318" i="3"/>
  <c r="H332" i="3"/>
  <c r="G342" i="3"/>
  <c r="H342" i="3" s="1"/>
  <c r="H345" i="3"/>
  <c r="G350" i="3"/>
  <c r="H350" i="3" s="1"/>
  <c r="H353" i="3"/>
  <c r="G358" i="3"/>
  <c r="H358" i="3" s="1"/>
  <c r="G366" i="3"/>
  <c r="H366" i="3" s="1"/>
  <c r="G374" i="3"/>
  <c r="H374" i="3" s="1"/>
  <c r="H377" i="3"/>
  <c r="G382" i="3"/>
  <c r="H382" i="3" s="1"/>
  <c r="G390" i="3"/>
  <c r="H390" i="3" s="1"/>
  <c r="G398" i="3"/>
  <c r="H398" i="3" s="1"/>
  <c r="G406" i="3"/>
  <c r="H406" i="3" s="1"/>
  <c r="H409" i="3"/>
  <c r="G414" i="3"/>
  <c r="H414" i="3" s="1"/>
  <c r="G422" i="3"/>
  <c r="G430" i="3"/>
  <c r="H430" i="3" s="1"/>
  <c r="H465" i="3"/>
  <c r="G536" i="3"/>
  <c r="H536" i="3" s="1"/>
  <c r="H206" i="3"/>
  <c r="H238" i="3"/>
  <c r="H278" i="3"/>
  <c r="G572" i="3"/>
  <c r="H572" i="3" s="1"/>
  <c r="G702" i="3"/>
  <c r="H702" i="3" s="1"/>
  <c r="H439" i="3"/>
  <c r="H471" i="3"/>
  <c r="H483" i="3"/>
  <c r="G560" i="3"/>
  <c r="H560" i="3" s="1"/>
  <c r="G758" i="3"/>
  <c r="H758" i="3"/>
  <c r="G438" i="3"/>
  <c r="H438" i="3" s="1"/>
  <c r="G442" i="3"/>
  <c r="H442" i="3" s="1"/>
  <c r="G450" i="3"/>
  <c r="H450" i="3" s="1"/>
  <c r="G454" i="3"/>
  <c r="H454" i="3" s="1"/>
  <c r="G458" i="3"/>
  <c r="H458" i="3" s="1"/>
  <c r="G462" i="3"/>
  <c r="H462" i="3" s="1"/>
  <c r="G466" i="3"/>
  <c r="H466" i="3" s="1"/>
  <c r="G470" i="3"/>
  <c r="H470" i="3" s="1"/>
  <c r="G478" i="3"/>
  <c r="H478" i="3" s="1"/>
  <c r="G482" i="3"/>
  <c r="H482" i="3" s="1"/>
  <c r="G486" i="3"/>
  <c r="H486" i="3" s="1"/>
  <c r="G490" i="3"/>
  <c r="H490" i="3" s="1"/>
  <c r="G494" i="3"/>
  <c r="H494" i="3" s="1"/>
  <c r="G498" i="3"/>
  <c r="G502" i="3"/>
  <c r="H502" i="3" s="1"/>
  <c r="G506" i="3"/>
  <c r="H506" i="3" s="1"/>
  <c r="G510" i="3"/>
  <c r="G518" i="3"/>
  <c r="H518" i="3" s="1"/>
  <c r="G522" i="3"/>
  <c r="H522" i="3" s="1"/>
  <c r="G526" i="3"/>
  <c r="H526" i="3" s="1"/>
  <c r="G530" i="3"/>
  <c r="H530" i="3" s="1"/>
  <c r="G628" i="3"/>
  <c r="H628" i="3" s="1"/>
  <c r="H557" i="3"/>
  <c r="H569" i="3"/>
  <c r="H581" i="3"/>
  <c r="H589" i="3"/>
  <c r="H597" i="3"/>
  <c r="H617" i="3"/>
  <c r="H621" i="3"/>
  <c r="H633" i="3"/>
  <c r="H645" i="3"/>
  <c r="H649" i="3"/>
  <c r="H653" i="3"/>
  <c r="H665" i="3"/>
  <c r="H669" i="3"/>
  <c r="H673" i="3"/>
  <c r="G552" i="3"/>
  <c r="H552" i="3" s="1"/>
  <c r="G556" i="3"/>
  <c r="H556" i="3" s="1"/>
  <c r="G564" i="3"/>
  <c r="H564" i="3" s="1"/>
  <c r="G568" i="3"/>
  <c r="H568" i="3" s="1"/>
  <c r="G576" i="3"/>
  <c r="H576" i="3" s="1"/>
  <c r="G580" i="3"/>
  <c r="H580" i="3" s="1"/>
  <c r="G584" i="3"/>
  <c r="H584" i="3" s="1"/>
  <c r="G588" i="3"/>
  <c r="H588" i="3" s="1"/>
  <c r="G592" i="3"/>
  <c r="H592" i="3" s="1"/>
  <c r="G596" i="3"/>
  <c r="H596" i="3" s="1"/>
  <c r="G600" i="3"/>
  <c r="H600" i="3" s="1"/>
  <c r="G604" i="3"/>
  <c r="H604" i="3" s="1"/>
  <c r="G608" i="3"/>
  <c r="H608" i="3" s="1"/>
  <c r="G612" i="3"/>
  <c r="H612" i="3" s="1"/>
  <c r="G616" i="3"/>
  <c r="H616" i="3" s="1"/>
  <c r="G620" i="3"/>
  <c r="G624" i="3"/>
  <c r="H624" i="3" s="1"/>
  <c r="G632" i="3"/>
  <c r="H632" i="3" s="1"/>
  <c r="G636" i="3"/>
  <c r="H636" i="3" s="1"/>
  <c r="G640" i="3"/>
  <c r="H640" i="3" s="1"/>
  <c r="G644" i="3"/>
  <c r="H644" i="3" s="1"/>
  <c r="G648" i="3"/>
  <c r="H648" i="3" s="1"/>
  <c r="G652" i="3"/>
  <c r="H652" i="3" s="1"/>
  <c r="G656" i="3"/>
  <c r="H656" i="3" s="1"/>
  <c r="G660" i="3"/>
  <c r="H660" i="3" s="1"/>
  <c r="G664" i="3"/>
  <c r="H664" i="3" s="1"/>
  <c r="G668" i="3"/>
  <c r="H668" i="3" s="1"/>
  <c r="G672" i="3"/>
  <c r="H672" i="3" s="1"/>
  <c r="G678" i="3"/>
  <c r="H678" i="3" s="1"/>
  <c r="H681" i="3"/>
  <c r="G686" i="3"/>
  <c r="H686" i="3" s="1"/>
  <c r="G694" i="3"/>
  <c r="H694" i="3" s="1"/>
  <c r="G710" i="3"/>
  <c r="H710" i="3" s="1"/>
  <c r="G718" i="3"/>
  <c r="H718" i="3" s="1"/>
  <c r="G726" i="3"/>
  <c r="H726" i="3" s="1"/>
  <c r="H729" i="3"/>
  <c r="G734" i="3"/>
  <c r="H734" i="3" s="1"/>
  <c r="G742" i="3"/>
  <c r="H742" i="3" s="1"/>
  <c r="G750" i="3"/>
  <c r="H750" i="3" s="1"/>
  <c r="H761" i="3"/>
  <c r="G766" i="3"/>
  <c r="H766" i="3" s="1"/>
  <c r="G774" i="3"/>
  <c r="H774" i="3" s="1"/>
  <c r="G782" i="3"/>
  <c r="H782" i="3" s="1"/>
  <c r="G790" i="3"/>
  <c r="H790" i="3" s="1"/>
  <c r="G798" i="3"/>
  <c r="G806" i="3"/>
  <c r="H806" i="3" s="1"/>
  <c r="G814" i="3"/>
  <c r="H814" i="3" s="1"/>
  <c r="H563" i="3"/>
  <c r="H579" i="3"/>
  <c r="H591" i="3"/>
  <c r="H667" i="3"/>
  <c r="G680" i="3"/>
  <c r="H680" i="3" s="1"/>
  <c r="G696" i="3"/>
  <c r="H696" i="3" s="1"/>
  <c r="H707" i="3"/>
  <c r="G712" i="3"/>
  <c r="H712" i="3" s="1"/>
  <c r="G720" i="3"/>
  <c r="H720" i="3" s="1"/>
  <c r="G728" i="3"/>
  <c r="H728" i="3" s="1"/>
  <c r="H739" i="3"/>
  <c r="G744" i="3"/>
  <c r="H744" i="3" s="1"/>
  <c r="G752" i="3"/>
  <c r="H752" i="3" s="1"/>
  <c r="H755" i="3"/>
  <c r="G768" i="3"/>
  <c r="H768" i="3" s="1"/>
  <c r="H771" i="3"/>
  <c r="G784" i="3"/>
  <c r="H784" i="3" s="1"/>
  <c r="G792" i="3"/>
  <c r="H792" i="3" s="1"/>
  <c r="G800" i="3"/>
  <c r="H800" i="3" s="1"/>
  <c r="G808" i="3"/>
  <c r="H808" i="3" s="1"/>
  <c r="H846" i="3"/>
  <c r="H862" i="3"/>
  <c r="H902" i="3"/>
  <c r="H926" i="3"/>
  <c r="H933" i="3"/>
  <c r="H825" i="3"/>
  <c r="H840" i="3"/>
  <c r="H848" i="3"/>
  <c r="H855" i="3"/>
  <c r="H856" i="3"/>
  <c r="H863" i="3"/>
  <c r="H871" i="3"/>
  <c r="H879" i="3"/>
  <c r="H887" i="3"/>
  <c r="H919" i="3"/>
  <c r="H832" i="3"/>
  <c r="H841" i="3"/>
  <c r="H850" i="3"/>
  <c r="H930" i="3"/>
  <c r="G937" i="3"/>
  <c r="G941" i="3"/>
  <c r="G945" i="3"/>
  <c r="H945" i="3" s="1"/>
  <c r="G949" i="3"/>
  <c r="G953" i="3"/>
  <c r="H953" i="3" s="1"/>
  <c r="G957" i="3"/>
  <c r="H957" i="3" s="1"/>
  <c r="G961" i="3"/>
  <c r="H961" i="3" s="1"/>
  <c r="G965" i="3"/>
  <c r="H965" i="3" s="1"/>
  <c r="G969" i="3"/>
  <c r="H969" i="3" s="1"/>
  <c r="G973" i="3"/>
  <c r="H973" i="3" s="1"/>
  <c r="G977" i="3"/>
  <c r="H977" i="3" s="1"/>
  <c r="G981" i="3"/>
  <c r="H981" i="3" s="1"/>
  <c r="G985" i="3"/>
  <c r="H985" i="3" s="1"/>
  <c r="G989" i="3"/>
  <c r="H989" i="3" s="1"/>
  <c r="G993" i="3"/>
  <c r="H993" i="3" s="1"/>
  <c r="G997" i="3"/>
  <c r="H997" i="3" s="1"/>
  <c r="G1001" i="3"/>
  <c r="H1001" i="3" s="1"/>
  <c r="G1005" i="3"/>
  <c r="H1005" i="3" s="1"/>
  <c r="G1009" i="3"/>
  <c r="H1009" i="3" s="1"/>
  <c r="G1013" i="3"/>
  <c r="H1013" i="3" s="1"/>
  <c r="G1017" i="3"/>
  <c r="H1017" i="3" s="1"/>
  <c r="G1021" i="3"/>
  <c r="H1021" i="3" s="1"/>
  <c r="G1025" i="3"/>
  <c r="H1025" i="3" s="1"/>
  <c r="G1029" i="3"/>
  <c r="H1029" i="3" s="1"/>
  <c r="G1033" i="3"/>
  <c r="H1033" i="3" s="1"/>
  <c r="G1037" i="3"/>
  <c r="H1037" i="3" s="1"/>
  <c r="G1041" i="3"/>
  <c r="H1041" i="3" s="1"/>
  <c r="G1045" i="3"/>
  <c r="H1045" i="3" s="1"/>
  <c r="G1049" i="3"/>
  <c r="H1049" i="3" s="1"/>
  <c r="G1057" i="3"/>
  <c r="H1057" i="3" s="1"/>
  <c r="G1065" i="3"/>
  <c r="H1065" i="3" s="1"/>
  <c r="G1073" i="3"/>
  <c r="H1073" i="3" s="1"/>
  <c r="G1081" i="3"/>
  <c r="H1081" i="3" s="1"/>
  <c r="G1089" i="3"/>
  <c r="H1089" i="3" s="1"/>
  <c r="G934" i="3"/>
  <c r="G938" i="3"/>
  <c r="H938" i="3" s="1"/>
  <c r="G942" i="3"/>
  <c r="H942" i="3" s="1"/>
  <c r="G946" i="3"/>
  <c r="H946" i="3" s="1"/>
  <c r="G950" i="3"/>
  <c r="H950" i="3" s="1"/>
  <c r="G954" i="3"/>
  <c r="H954" i="3" s="1"/>
  <c r="G958" i="3"/>
  <c r="H958" i="3" s="1"/>
  <c r="G962" i="3"/>
  <c r="H962" i="3" s="1"/>
  <c r="G966" i="3"/>
  <c r="H966" i="3" s="1"/>
  <c r="G970" i="3"/>
  <c r="H970" i="3" s="1"/>
  <c r="G974" i="3"/>
  <c r="H974" i="3" s="1"/>
  <c r="G978" i="3"/>
  <c r="H978" i="3" s="1"/>
  <c r="G982" i="3"/>
  <c r="H982" i="3" s="1"/>
  <c r="G986" i="3"/>
  <c r="H986" i="3" s="1"/>
  <c r="G990" i="3"/>
  <c r="H990" i="3" s="1"/>
  <c r="G994" i="3"/>
  <c r="H994" i="3" s="1"/>
  <c r="G998" i="3"/>
  <c r="H998" i="3" s="1"/>
  <c r="G1002" i="3"/>
  <c r="H1002" i="3" s="1"/>
  <c r="G1006" i="3"/>
  <c r="H1006" i="3" s="1"/>
  <c r="G1010" i="3"/>
  <c r="H1010" i="3" s="1"/>
  <c r="G1014" i="3"/>
  <c r="H1014" i="3" s="1"/>
  <c r="G1018" i="3"/>
  <c r="H1018" i="3" s="1"/>
  <c r="G1022" i="3"/>
  <c r="H1022" i="3" s="1"/>
  <c r="G1026" i="3"/>
  <c r="H1026" i="3" s="1"/>
  <c r="G1030" i="3"/>
  <c r="H1030" i="3" s="1"/>
  <c r="G1034" i="3"/>
  <c r="H1034" i="3" s="1"/>
  <c r="G1038" i="3"/>
  <c r="H1038" i="3" s="1"/>
  <c r="G1042" i="3"/>
  <c r="H1042" i="3" s="1"/>
  <c r="G1046" i="3"/>
  <c r="H1046" i="3" s="1"/>
  <c r="G1050" i="3"/>
  <c r="G1051" i="3"/>
  <c r="H1051" i="3" s="1"/>
  <c r="G1059" i="3"/>
  <c r="H1059" i="3" s="1"/>
  <c r="G1067" i="3"/>
  <c r="H1067" i="3" s="1"/>
  <c r="G1075" i="3"/>
  <c r="H1075" i="3" s="1"/>
  <c r="G1083" i="3"/>
  <c r="H1083" i="3" s="1"/>
  <c r="G1091" i="3"/>
  <c r="H1091" i="3" s="1"/>
  <c r="G1097" i="3"/>
  <c r="H1097" i="3" s="1"/>
  <c r="G1180" i="3"/>
  <c r="H1180" i="3" s="1"/>
  <c r="G1234" i="3"/>
  <c r="H1234" i="3" s="1"/>
  <c r="G1236" i="3"/>
  <c r="H1236" i="3" s="1"/>
  <c r="G1238" i="3"/>
  <c r="H1238" i="3" s="1"/>
  <c r="G1240" i="3"/>
  <c r="H1240" i="3" s="1"/>
  <c r="G1242" i="3"/>
  <c r="H1242" i="3" s="1"/>
  <c r="G1171" i="3"/>
  <c r="H1171" i="3" s="1"/>
  <c r="G1175" i="3"/>
  <c r="H1175" i="3" s="1"/>
  <c r="G1205" i="3"/>
  <c r="H1205" i="3" s="1"/>
  <c r="G1207" i="3"/>
  <c r="G1209" i="3"/>
  <c r="H1209" i="3" s="1"/>
  <c r="G1217" i="3"/>
  <c r="G1219" i="3"/>
  <c r="G6" i="3" l="1"/>
  <c r="H6" i="3" s="1"/>
  <c r="E1266" i="3" l="1"/>
  <c r="C1266" i="3"/>
  <c r="D1266" i="3"/>
  <c r="F1266" i="3"/>
  <c r="G1266" i="3" l="1"/>
  <c r="H1266" i="3" s="1"/>
</calcChain>
</file>

<file path=xl/sharedStrings.xml><?xml version="1.0" encoding="utf-8"?>
<sst xmlns="http://schemas.openxmlformats.org/spreadsheetml/2006/main" count="1359" uniqueCount="1357">
  <si>
    <t xml:space="preserve"> (тис. дол. США)</t>
  </si>
  <si>
    <t>абс.</t>
  </si>
  <si>
    <t>відн. (%)</t>
  </si>
  <si>
    <t>Інші товари</t>
  </si>
  <si>
    <t>Всього</t>
  </si>
  <si>
    <t>Код</t>
  </si>
  <si>
    <t>Консолідований вантаж (товари, що ввозяться зареєстрованими в Україні авіакомпаніями з використанням автомобільного транспорту на умовах Конвенції МДП і переміщуються за міжнарожними авіаційними транспортними накладними)</t>
  </si>
  <si>
    <t>Консолідований вантаж згідно зі специфікаціями (кур'єрські служби прискореної доставки)</t>
  </si>
  <si>
    <t>Дипломатичний вантаж</t>
  </si>
  <si>
    <t>Відправлення спеціального зв'язку згідно з специфікаціями та міжнародні поштові відправлення</t>
  </si>
  <si>
    <t>Предмети антикваріату віком понад 100 років</t>
  </si>
  <si>
    <t>Колекції та предмети колекціонування</t>
  </si>
  <si>
    <t>Марки поштові чи гербові, поштові знаки гашені, поштовий папір, крім 4907</t>
  </si>
  <si>
    <t>Оригінали скульптур і статуеток</t>
  </si>
  <si>
    <t>Оригінали гравюр, естампів та літографій</t>
  </si>
  <si>
    <t>Картини, малюнки та пастелі, повністю виконані вручну; колажі</t>
  </si>
  <si>
    <t xml:space="preserve">Гігієнічні прокладки, дитячі пелюшки і підгузки </t>
  </si>
  <si>
    <t>Манекени</t>
  </si>
  <si>
    <t>Термоси та їх частини</t>
  </si>
  <si>
    <t>Гігієнічні розпилювачі; пушки і подушечки для накладення косметичних, туалетних препаратів</t>
  </si>
  <si>
    <t>Гребінці, шпильки для волосся; затискачі, бігуді, папільйотки та їх частини</t>
  </si>
  <si>
    <t>Люльки для куріння, мундштуки</t>
  </si>
  <si>
    <t>Запальнички та їх частини</t>
  </si>
  <si>
    <t>Стрічки для друкарських машинок; подушечки штемпельні</t>
  </si>
  <si>
    <t>Штемпелі; компостери, верстатки, комплекти друкарські ручні</t>
  </si>
  <si>
    <t>Дошки грифельні</t>
  </si>
  <si>
    <t>Олівці прості, кольорові, пастелі, вугільні, грифелі для олівців, крейда</t>
  </si>
  <si>
    <t>Ручки; маркери; пера; олівці механічні; тримачі та частини до них</t>
  </si>
  <si>
    <t>Застібки-блискавки та їх частини</t>
  </si>
  <si>
    <t>Ґудзики, кнопки та застібки</t>
  </si>
  <si>
    <t>Набори дорожні для особистої гігієни, шиття, чищення взуття чи одягу </t>
  </si>
  <si>
    <t>Сита і решета ручні </t>
  </si>
  <si>
    <t>Мітли та щітки, швабри, валіки, шкребки, матеріали для їх виробництва</t>
  </si>
  <si>
    <t>Матеріали оброблені рослинного, мінерального походження, вироби формовані, різані з цих матеріалів</t>
  </si>
  <si>
    <t>Кістка слонова оброблена, кістка, панцир черепаховий, ріг, роги оленів, корали, перламутр та вироби з цих матеріалів</t>
  </si>
  <si>
    <t>Каруселі, гойдалки, тири та інші атракціони; пересувні цирки, звіринці, театри</t>
  </si>
  <si>
    <t>Риболовні снасті; сачки; принади для полювання або стрільби</t>
  </si>
  <si>
    <t>Інвентар, обладнання для спорту; плавальні басейни, басейни для дітей</t>
  </si>
  <si>
    <t>Вироби для свят, карнавалів або інші вироби для розваг</t>
  </si>
  <si>
    <t>Вироби для атракціонів, настільні або кімнатні ігри</t>
  </si>
  <si>
    <t>Інші іграшки; моделі зменшеного розміру; головоломки</t>
  </si>
  <si>
    <t>Ляльки, які зображують людей</t>
  </si>
  <si>
    <t>Іграшки колісні для катання дітей; лялькові коляски</t>
  </si>
  <si>
    <t>Конструкції будівельні збірні</t>
  </si>
  <si>
    <t>Лампи та освітлювальне обладнання, в іншому місці не зазначені</t>
  </si>
  <si>
    <t>Основи матрацні для ліжок; постільні речі</t>
  </si>
  <si>
    <t>Інші меблі та їх частини</t>
  </si>
  <si>
    <t>Меблі медичні, хірургічні, стоматологічні, ветеринарні, перукарські крісла</t>
  </si>
  <si>
    <t>Меблі для сидіння та їх частини</t>
  </si>
  <si>
    <t>Мечі, шпаги, шаблі, палаші, рапіри, багнети, списи, їх частини та футляри</t>
  </si>
  <si>
    <t>Бомби, гранати, торпеди, міни, ракети та аналогічне озброєння та їх частини; патрони, снаряди</t>
  </si>
  <si>
    <t>Частини та приладдя виробів товарних позицій 9301 - 9304</t>
  </si>
  <si>
    <t>Інша зброя, крім включеної до товарної позиції 9307</t>
  </si>
  <si>
    <t>Інша зброя вогнепальна та аналогічні засоби, що використовують заряд вибухової речовини</t>
  </si>
  <si>
    <t>Револьвери та пістолети, крім товарних позицій 9303 чи 9304</t>
  </si>
  <si>
    <t>Зброя бойова, крім зброї товарної позиції 9307</t>
  </si>
  <si>
    <t>Частини та приладдя для музичних інструментів; метрономи, камертони, труби з фіксованою висотою звуку</t>
  </si>
  <si>
    <t>Скриньки музичні, органи ярмаркові, шарманки механічні, інші інструменти музичні; вабики; свистки, ріжки та інші духові сигнальні інструменти</t>
  </si>
  <si>
    <t>Інструменти музичні, в яких звук створюється або має посилюватися електричним способом</t>
  </si>
  <si>
    <t>Інструменти музичні ударні</t>
  </si>
  <si>
    <t>Інші інструменти музичні духові</t>
  </si>
  <si>
    <t>Акордеони; губні гармонії</t>
  </si>
  <si>
    <t>Органи клавішні з трубами; інструменти з металевими язичками</t>
  </si>
  <si>
    <t>Інші інструменти музичні струнні</t>
  </si>
  <si>
    <t>Клавішні струнні інструменти</t>
  </si>
  <si>
    <t>Інші частини годинників</t>
  </si>
  <si>
    <t>Ремінці, стрічки та браслети для годинників, призначених для носіння із собою чи на собі</t>
  </si>
  <si>
    <t>Корпуси годинників, не призначених для носіння на собі або із собою</t>
  </si>
  <si>
    <t>Корпуси годинників, призначених для носіння із собою чи на собі</t>
  </si>
  <si>
    <t>Механізми годинникові укомплектовані, не складені або частково складені; неукомплектовані годинникові механізми, складені</t>
  </si>
  <si>
    <t>Механізми для годинників, не призначених для носіння на собі або із собою, укомплектовані і складені</t>
  </si>
  <si>
    <t>Механізми годинникові для годинників, призначених для носіння на собі або із собою, укомплектовані і складені</t>
  </si>
  <si>
    <t>Перемикачі, що діють в установлений час</t>
  </si>
  <si>
    <t>Апаратура для реєстрації часу доби та реєстрації або індикації інтервалів часу</t>
  </si>
  <si>
    <t>Інші годинники, не призначені для носіння на собі або із собою</t>
  </si>
  <si>
    <t>Годинники, що встановлюються на панелях приладів</t>
  </si>
  <si>
    <t>Годинники не для носіння, в яких встановлено механізм для годинників, призначених для носіння на собі чи із собою</t>
  </si>
  <si>
    <t>Годинники, призначені для носіння на собі або із собою, крім включених до товарної позиції 9101</t>
  </si>
  <si>
    <t>Годинники для носіння на собі або із собою, з корпусами з дорогоцінних металів чи плакованих дорогоцінними металами</t>
  </si>
  <si>
    <t>Частини та приладдя для об'єктів групи 90, в іншому місці цієї групи не зазначені </t>
  </si>
  <si>
    <t>Прилади для автоматичного регулювання або керування</t>
  </si>
  <si>
    <t>Контрольні або вимірювальні прилади, в іншому місці цієї групи не зазначені; проектори профільні</t>
  </si>
  <si>
    <t>Прилади для вимірювання електричних величин, для виявлення або вимірювання іонізуючих випромінювань</t>
  </si>
  <si>
    <t>Лічильники кількості обертів, кількості продукції; спідометри та тахометри; стробоскопи</t>
  </si>
  <si>
    <t>Лічильники газу, рідин чи електроенергії</t>
  </si>
  <si>
    <t>Прилади та апаратура для фізичного або хімічного аналізу</t>
  </si>
  <si>
    <t>Прилади для вимірювання, контролю змінних характеристик рідин або газів: витрати, рівня, тиску</t>
  </si>
  <si>
    <t>Ареометри та аналогічні занурювані прилади, термометри, пірометри, барометри, гігроменти та псіхрометри</t>
  </si>
  <si>
    <t>Машини та пристрої для випробування механічних властивостей матеріалів</t>
  </si>
  <si>
    <t>Прилади, апарати та моделі демонстраційного призначення</t>
  </si>
  <si>
    <t>Апаратура, що використовує рентгенівське, альфа-, бета- чи гамма-випромінювання</t>
  </si>
  <si>
    <t>Пристрої ортопедичні; пристрої для лікування переломів; штучні частини тіла; слухові апарати</t>
  </si>
  <si>
    <t>Інша апаратура дихальна та газові маски</t>
  </si>
  <si>
    <t>Апаратура для: механотерапії; масажу; психологічних тестів; озонотерапії, кисневої, аерозольної терапії, штучного дихання, реанімації</t>
  </si>
  <si>
    <t>Прилади та пристрої для використання у медицині, хірургії, стоматології або ветеринарії</t>
  </si>
  <si>
    <t>Інструменти для креслення, розмічання, математичних розрахунків; вимірювання лінійних розмірів</t>
  </si>
  <si>
    <t>Терези чутливістю 0,05 г або вище</t>
  </si>
  <si>
    <t>Прилади та інструменти топо-, гідро-, океанографічні, гідро-, метеорологічні або геофізичні; далекоміри</t>
  </si>
  <si>
    <t>Компаси; інші навігаційні прилади та інструменти</t>
  </si>
  <si>
    <t>Пристрої на рідких кристалах</t>
  </si>
  <si>
    <t>Мікроскопи, крім оптичних; апарати дифракційні</t>
  </si>
  <si>
    <t>Мікроскопи оптичні складні</t>
  </si>
  <si>
    <t>Апаратура та обладнання для фото- або кінолабораторій, в іншому місці групи 90 не зазначені</t>
  </si>
  <si>
    <t>Апаратура фото- та термокопіювальна</t>
  </si>
  <si>
    <t>Проектори зображення</t>
  </si>
  <si>
    <t>Кінокамери та кінопроектори</t>
  </si>
  <si>
    <t>Фотокамери; фотоспалахи та лампи-спалахи</t>
  </si>
  <si>
    <t>Біноклі, монокуляри; інші астрономічні прилади та опори для них</t>
  </si>
  <si>
    <t>Окуляри</t>
  </si>
  <si>
    <t>Оправи та арматура для окулярів та їх частини</t>
  </si>
  <si>
    <t>Лінзи, призми, дзеркала, оправлені</t>
  </si>
  <si>
    <t>Волоконно-оптична продукція; лінзи, призми, дзеркала, неоправлені</t>
  </si>
  <si>
    <t>Судна та інші плавучі засоби, призначені на злам</t>
  </si>
  <si>
    <t>Інші плавучі засоби</t>
  </si>
  <si>
    <t>Інші судна, включаючи військові кораблі та рятувальні судна, крім гребних шлюпок</t>
  </si>
  <si>
    <t>Cудна, для яких судноплавні якості є лише другорядними порівняно з їх основними функціями</t>
  </si>
  <si>
    <t>Буксири та судна-штовхачі</t>
  </si>
  <si>
    <t>Яхти та інші плавучі засоби для дозвілля або спорту; гребні човни та каное</t>
  </si>
  <si>
    <t>Судна риболовні; плавучі бази та інші судна для переробки та консервування рибних продуктів</t>
  </si>
  <si>
    <t>Судна, призначені для перевезення людей або вантажів</t>
  </si>
  <si>
    <t>Обладнання стартове для літальних апаратів; палубні гальмові пристрої; наземні тренажери для льотного складу; їх частини</t>
  </si>
  <si>
    <t>Парашути і ротошути; їх частини та пристрої</t>
  </si>
  <si>
    <t>Частини літальних апаратів товарної позиції 8801 або 8802</t>
  </si>
  <si>
    <t>Інші апарати літальні; космічні апарати та суборбітальні і космічні ракети-носії</t>
  </si>
  <si>
    <t>Аеростати та дирижаблі, планери, дельтаплани, безмоторні</t>
  </si>
  <si>
    <t>Причепи та напівпричепи; інші несамохідні транспортні засоби; їх частини</t>
  </si>
  <si>
    <t>Коляски дитячі та їх частини</t>
  </si>
  <si>
    <t>Частини та пристрої для транспортних засобів товарних позицій 8711 - 8713</t>
  </si>
  <si>
    <t>Коляски інвалідні</t>
  </si>
  <si>
    <t>Велосипеди</t>
  </si>
  <si>
    <t>Мотоцикли (включаючи мопеди) та велосипеди з допоміжним двигуном; коляски</t>
  </si>
  <si>
    <t>Танки та інші бойові самохідні броньовані транспортні засоби</t>
  </si>
  <si>
    <t>Транспортні засоби для перевезення вантажів на короткі відстані; тягачі, використовувані на залізничних платформах</t>
  </si>
  <si>
    <t>Частини та пристрої транспортних засобів товарних позицій 8701-8705</t>
  </si>
  <si>
    <t>Кузови (включаючи кабіни) для транспортних засобів товарних позицій 8701 - 8705</t>
  </si>
  <si>
    <t>Шасі з установленими двигунами для автомобілів товарних позицій 8701 - 8705</t>
  </si>
  <si>
    <t>Моторні транспортні засоби спеціального призначення, не призначені для перевезення людей або вантажів</t>
  </si>
  <si>
    <t>Моторні транспортні засоби для перевезення вантажів</t>
  </si>
  <si>
    <t>Автомобілі легкові та інші моторні транспортні засоби, призначені головним чином для перевезення людей</t>
  </si>
  <si>
    <t>Моторні транспортні засоби, призначені для перевезення 10 осіб і більше, включаючи водія</t>
  </si>
  <si>
    <t>Трактори, за винятком тракторів товарної позиції 8709</t>
  </si>
  <si>
    <t>Контейнери для перевезень одним або кількома видами транспорту</t>
  </si>
  <si>
    <t>Стаціонарне обладнання залізничних, трамвайних колій; обладнання для контролю, безпеки руху та паркування будь-якого транспорту</t>
  </si>
  <si>
    <t>Частини до залізничних локомотивів або моторних вагонів трамвая або рухомого складу</t>
  </si>
  <si>
    <t>Вагони для перевезень вантажів по коліях, несамохідні</t>
  </si>
  <si>
    <t>Вагони пасажирські, багажні, поштові, несамохідні, крім вагонів 8604</t>
  </si>
  <si>
    <t>Транспортні засоби обслуговування залізничних або трамвайних колій</t>
  </si>
  <si>
    <t>Вагони самохідні, крім включених до товарної позиції 8604</t>
  </si>
  <si>
    <t>Інші залізничні локомотиви; локомотивні тендери</t>
  </si>
  <si>
    <t>Залізничні локомотиви із зовнішнім джерелом електроживлення або з живленням від електричних акумуляторів</t>
  </si>
  <si>
    <t>Використані первинні елементи, батареї, електричні акумулятори, їх залишки та лом; інші електричні частини апаратури та обладнання, в іншому місці не зазначені</t>
  </si>
  <si>
    <t>Арматура ізолювальна</t>
  </si>
  <si>
    <t>Ізолятори електричні з будь-яких матеріалів</t>
  </si>
  <si>
    <t>Електроди вугільні, щітки вугільні, вугілля для ламп або гальванічних елементів</t>
  </si>
  <si>
    <t>Проводи ізольовані, кабелі та інші ізольовані електричні провідники; кабелі волоконно-оптичні</t>
  </si>
  <si>
    <t>Машини електричні та апаратура, в іншому місці цієї групи не зазначені</t>
  </si>
  <si>
    <t>Електронні інтегровані схеми та електронні мікромодулі</t>
  </si>
  <si>
    <t>Діоди, транзистори; фоточутливі напівпровідникові прилади; світловипромінювальні діоди; п'єзоелектричні кристали</t>
  </si>
  <si>
    <t>Лампи, трубки електронні з термокатодом, холодним катодом чи фотокатодом</t>
  </si>
  <si>
    <t>Електричні лампи розжарювання або газорозрядні, ультрафіолетові, інфрачервоні, дугові</t>
  </si>
  <si>
    <t>Частини, призначені для апаратури 8535, 8536 чи 8537</t>
  </si>
  <si>
    <t>Пульти, панелі, консолі, столи, розподільні щити, для контролю або розподілу електричного струму</t>
  </si>
  <si>
    <t>Електрична апаратура для комутації, захисту, приєднання до електричних кіл для напруги не більш 1000 В</t>
  </si>
  <si>
    <t>Електрична апаратура для комутації, захисту, приєднання до електричних кіл для напруги понад 1000 В</t>
  </si>
  <si>
    <t>Схеми друковані</t>
  </si>
  <si>
    <t>Резистори електричні</t>
  </si>
  <si>
    <t>Конденсатори електричні</t>
  </si>
  <si>
    <t>Електрообладнання звукове або візуальне сигналізаційне</t>
  </si>
  <si>
    <t>Електричне устаткування сигналізаційне для транспорту (крім обладнання 8608)</t>
  </si>
  <si>
    <t>Частини, призначені для апаратури товарних позицій 8525 - 8528</t>
  </si>
  <si>
    <t>Приймальна апаратура телевізійна; відеомонітори та відеопроектори</t>
  </si>
  <si>
    <t>Приймальна апаратура для радіотелефонного, радіотелеграфного зв'язку або радіомовлення</t>
  </si>
  <si>
    <t>Радіолокаційні, радіонавігаційні прилади, радіоапаратура дистанційного керування</t>
  </si>
  <si>
    <t>Передавачі для радіотелефонного, радіотелеграфного зв'язку, радіомовлення, телебачення; телевізійні, відео- або цифрові камери</t>
  </si>
  <si>
    <t>Частини та приладдя, призначені для апаратури 8519 - 8521</t>
  </si>
  <si>
    <t>Апаратура для відеозапису або відтворювання відеозаписів</t>
  </si>
  <si>
    <t>Магнітофони та інша звукозаписувальна апаратура</t>
  </si>
  <si>
    <t>Електропрогравальні пристрої без пристроїв для звукозапису</t>
  </si>
  <si>
    <t>Мікрофони; гучномовці; навушники, телефони головні, звукопідсилювачі</t>
  </si>
  <si>
    <t>Апарати електричні телефонні або телеграфні; відеотелефони</t>
  </si>
  <si>
    <t>Електронагрівальні прилади та апарати; праски електричні</t>
  </si>
  <si>
    <t>Машини та апарати для паяння або зварювання, гарячого напилення металів або метаталокераміки</t>
  </si>
  <si>
    <t>Печі та камери, електричні; інше промислове або лабораторне обладнання для термічного оброблення матеріалів індукційне або діалектричне</t>
  </si>
  <si>
    <t>Ліхтарі електричні портативні, що діють за допомогою власного джерела енергії</t>
  </si>
  <si>
    <t>Обладнання електроосвітлювальне або сигналізаційне, склоочисники, пристрої, що запобігають обмерзанню та запотіванню</t>
  </si>
  <si>
    <t>Електроприлади для запалювання або пуску двигунів внутрішнього згоряння; генератори та переривники</t>
  </si>
  <si>
    <t>Електробритви, машинки для підстригання волосся та епіляційні апарати з вмонтованим електродвигуном</t>
  </si>
  <si>
    <t>Машини електромеханічні побутові з вмонтованими електродвигунами</t>
  </si>
  <si>
    <t>Пилососи та їх частини</t>
  </si>
  <si>
    <t>Акумулятори електричні та сепаратори для них</t>
  </si>
  <si>
    <t>Первинні елементи та первинні батареї</t>
  </si>
  <si>
    <t>Електромагніти, магніти постійні, пристрої для фіксації, електромагнітні зчеплення, муфти та гальма, піднімальні головки</t>
  </si>
  <si>
    <t>Трансформатори, котушки індуктивності та дроселі</t>
  </si>
  <si>
    <t>Частини, призначені для машин товарної позиції 8501 або 8502</t>
  </si>
  <si>
    <t>Електрогенераторні установки та обертові електричні перетворювачі</t>
  </si>
  <si>
    <t>Двигуни та генератори, електричні</t>
  </si>
  <si>
    <t>Частини обладнання, в іншому місці не зазначені, що не мають електричних з’єднань</t>
  </si>
  <si>
    <t>Машини та апаратура, які використовуються виключно або переважно у виробництві напівпровідникових елементів та схем</t>
  </si>
  <si>
    <t>Прокладки та аналогічні ущільнювачі з листового металу або в комбінації з іншим матеріалом</t>
  </si>
  <si>
    <t>Механізми передачі руху</t>
  </si>
  <si>
    <t>Підшипники кулькові або роликові</t>
  </si>
  <si>
    <t>Крани, клапани, вентилі для трубопроводів, котлів, резервуарів, цистерн, баків</t>
  </si>
  <si>
    <t>Піддони, опоки моделі для лиття металів; форми для лиття металів, карбідів металів, скла, мінеральних матеріалів, гуми або пластмас</t>
  </si>
  <si>
    <t>Машини та механічні пристрої спеціального призначення, в іншому місці не зазначене</t>
  </si>
  <si>
    <t>Обладнання для підготовки або обробки тютюну</t>
  </si>
  <si>
    <t>Обладнання для обробки гуми або пластмаси</t>
  </si>
  <si>
    <t>Автомати торгівельні</t>
  </si>
  <si>
    <t>Машини для складання ламп, трубок; виробництва чи гарячої обробки скла та скляних виробів</t>
  </si>
  <si>
    <t>Обладнання для роботи з ґрунтом, камінням, рудами та іншими мінеральними матеріалами</t>
  </si>
  <si>
    <t>Частини та приладдя, призначені для машин товарних позицій 8469 - 8472</t>
  </si>
  <si>
    <t>Інше обладнання конторське</t>
  </si>
  <si>
    <t>Машини автоматичного оброблення інформації та їх блоки; магнітні або оптичні зчитувальні пристрої</t>
  </si>
  <si>
    <t>Калькулятори, кишенькові обчислювальні машинки; машини з лічильними пристроями; апарати касові</t>
  </si>
  <si>
    <t>Машинки друкарські та для обробки текстів</t>
  </si>
  <si>
    <t>Обладнання для паяння або зварювання; апарати для поверхневої термообробки на газу</t>
  </si>
  <si>
    <t>Інструменти ручні пневматичні, гідравлічні або з умонтованим двигуном</t>
  </si>
  <si>
    <t>Частини та приладдя, призначені для обладнання 8456 - 8465, кріплення для інструментів будь-якого типу, призначених для ручних робіт</t>
  </si>
  <si>
    <t>Верстати для обробки дерева, пробки, кістки, ебоніту, твердих пластмас</t>
  </si>
  <si>
    <t>Верстати для обробки каменю, кераміки, бетону, азбестоцементу чи холодної обробки скла</t>
  </si>
  <si>
    <t>Інші верстати для обробки металів або металокераміки без видалення матеріалу</t>
  </si>
  <si>
    <t>Машини для обробки металів штампуванням, куванням, вигинанням, відбортовуванням, вирівнюванням, висіканням, відрубанням, преси</t>
  </si>
  <si>
    <t>Інші верстати для обробки металів або металокераміки шляхом видалення матеріалу різальним інструментом</t>
  </si>
  <si>
    <t>Верстати шліфувальні, обточувальні, хонінгувальні, притиральні для остаточної обробки металів або металокераміки з використанням точильних каменів, абразивів</t>
  </si>
  <si>
    <t>Верстати металорізальні для свердління, розточування, фрезерування, нарізування, різьби</t>
  </si>
  <si>
    <t>Верстати токарні металорізальні</t>
  </si>
  <si>
    <t>Центри оброблювальні, верстати для обробки металу</t>
  </si>
  <si>
    <t>Верстати для обробки різних матеріалів видаленням матеріалу за допомогою лазерного променя, ультразвукових, електророзрядних, електрохімічних, електронно-променевих або плазмово-дугових процесів</t>
  </si>
  <si>
    <t>Стани прокатні та валки до них</t>
  </si>
  <si>
    <t>Конвертери, ливарні ковші, виливниці, ливарні машини, для металургії, лиття</t>
  </si>
  <si>
    <t>Обладнання для роботи з шкурою або шкірою, виробництва шкіряного взуття</t>
  </si>
  <si>
    <t>Машини швейні, крім машин товарної позиції 8440; меблі, основи, кришки, голки для швейних машин</t>
  </si>
  <si>
    <t>Обладнання для обробки та складання пряжі, тканин, виробів з текстилю; машини для виробництва покриття підлог</t>
  </si>
  <si>
    <t>Машини пральні</t>
  </si>
  <si>
    <t>Обладнання для виробництва або обробки фетру та повсті, капелюхів; болванки для виготовлення капелюхів</t>
  </si>
  <si>
    <t>Обладнання допоміжне для використання з машинами товарних позицій 8444 - 8447; частини, які застосовуються для машин цих товарних позицій</t>
  </si>
  <si>
    <t>Машини трикотажні, в'язально-прошивні</t>
  </si>
  <si>
    <t>Верстати ткацькі</t>
  </si>
  <si>
    <t>Машини для підготовки текстильного волокна, виробництва текстильної пряжі, машини мотальні</t>
  </si>
  <si>
    <t>Машини для екструдування, витягування, текстурування або різання штучних текстильних матеріалів</t>
  </si>
  <si>
    <t>Обладнання друкарське; фарбоструминні друкарські машини; допоміжні машини для друкування</t>
  </si>
  <si>
    <t>Машини, апаратура та оснащення для відливання, складання шрифту, виготовлення друкарських елементів; друкарські елементи</t>
  </si>
  <si>
    <t>Інше обладнання для виробництва товарів з паперової маси, паперу, картону, різальні машини</t>
  </si>
  <si>
    <t>Обладнання для оправлення, включаючи брошурувальні машини</t>
  </si>
  <si>
    <t>Обладнання для виробництва маси з волокнистих целюлозних матеріалів або для виробництва чи обробки паперу або картону</t>
  </si>
  <si>
    <t>Інше обладнання для промислового приготування або виробництва харчових продуктів чи напоїв, крім обладнання для виробництва рослинних жирів або олій</t>
  </si>
  <si>
    <t>Машини для роботи з насінням, зерном чи сухими бобовими культурами, крім машин, що використовуються на сільськогосподарських фермах</t>
  </si>
  <si>
    <t>Інше обладнання для сільського господарства, садівництва, лісового господарства; інкубатори та брудери для птахівництва</t>
  </si>
  <si>
    <t>Преси, дробарки тощо для виробництва вина, сидру, фруктових соків</t>
  </si>
  <si>
    <t>Установки і апарати доїльні та для обробки молока</t>
  </si>
  <si>
    <t>Машини або механізми для збирання, обмолоту сільськогосподарських культур; газонокосарки та сінокосарки; машини для сортування яєць, плодів або інших сільськогосподарських продуктів, крім машин 8437</t>
  </si>
  <si>
    <t>Машини та обладнання для сільського господарства, садові або лісогосподарські для підготовки або оброблення грунту; котки для спортивних майданчиків</t>
  </si>
  <si>
    <t>Частини, призначені для обладнання товарних позицій 8425 - 8430</t>
  </si>
  <si>
    <t>Інші машини та механізми для переміщування, профілювання, розроблення, вирівнювання, трамбування, ущільнення, виймання або буріння грунту, корисних копалин або руд, забивання або витягування паль, снігоприбиральне обладнання</t>
  </si>
  <si>
    <t>Самохідні бульдозери, грейдери, планувальники, скрепери, механічні лопати, екскаватори, одноківшові навантажувачі, трамбувальні машини, дорожні котки тощо</t>
  </si>
  <si>
    <t>Інші пристрої для підіймання, переміщення, навантажування або розвантажування</t>
  </si>
  <si>
    <t>Автонавантажувачі</t>
  </si>
  <si>
    <t>Суднові дерик-крани; підіймальні крани; ферми підіймальні, портальні навантажувачі та візки з підіймальним краном</t>
  </si>
  <si>
    <t>Талі та підіймачі; лебідки та кабестани; домкрати</t>
  </si>
  <si>
    <t>Механічні пристрої для розбризкування або розпилення рідких чи порошкоподібних речовин; вогнегасники; пульверизатори; піскоструминні, пароструминні</t>
  </si>
  <si>
    <t>Обладнання для зважування; гирі для ваг або терезів</t>
  </si>
  <si>
    <t>Машини посудомийні; обладнання для наповнення, закупорювання пляшок, банок тощо, фасування, загортання, наклеювання етикеток, герметизації та пакування товарів, для газування напоїв</t>
  </si>
  <si>
    <t>Центрифуги; обладнання для фільтрування рідин чи газів</t>
  </si>
  <si>
    <t>Каландри або інші валкові машини, крім призначених для обробки металів чи скла та валки для цих машин</t>
  </si>
  <si>
    <t>Обладнання промислове, лабораторне, для обробки матеріалів шляхом зміни температури</t>
  </si>
  <si>
    <t>Холодильники, морозильники; теплові насоси</t>
  </si>
  <si>
    <t>Печі та горни промислові або лабораторні, неелектричні</t>
  </si>
  <si>
    <t>Пальники топкові рідкого, розпиленого твердого палива або газу; топки механічні, механічні пристрої для видалення золи та аналогічні пристрої</t>
  </si>
  <si>
    <t>Установки для кондиціонування повітря та прилади для змінювання температури і повітря</t>
  </si>
  <si>
    <t>Насоси повітряні або вакуумні, повітряні компресори та вентилятори; витяжні ковпаки чи шафи з вентилятором</t>
  </si>
  <si>
    <t>Насоси для рідини, механізми для підіймання рідини</t>
  </si>
  <si>
    <t>Інші двигуни та силові установки</t>
  </si>
  <si>
    <t>Двигуни турбореактивні, турбогвинтові та інші газові турбіни</t>
  </si>
  <si>
    <t>Турбіни гідравлічні, колеса водяні та регулятори для них</t>
  </si>
  <si>
    <t>Частини, призначені для двигунів</t>
  </si>
  <si>
    <t>Двигуни внутрішнього згоряння поршневі з компресійним запалюванням</t>
  </si>
  <si>
    <t>Двигуни внутрішнього згоряння з іскровим запалюванням</t>
  </si>
  <si>
    <t>Турбіни на водяній парі та інші парові турбіни</t>
  </si>
  <si>
    <t>Газогенератори або генератори водяного газу; газогенератори ацетиленові</t>
  </si>
  <si>
    <t>Допоміжне обладнання для використання з котлами товарної позиції 8402 або 8403; конденсатори для пароводяних або інших паросилових установок</t>
  </si>
  <si>
    <t>Котли для центрального опалення</t>
  </si>
  <si>
    <t>Котли парові або інші парогенеруючі котли; водяні котли з пароперегрівом</t>
  </si>
  <si>
    <t>Реактори ядерні; паливні елементи для ядерних реакторів; обладнання та пристрої для розділення ізотопів</t>
  </si>
  <si>
    <t>Електроди, дріт електродний, прутки, пластини тощо з покриттям або наповненням флюсовим матеріалом для паяння, зварювання або осадження металів, з недорогоцінних металів або спеченого порошку з недорогоцінних металів</t>
  </si>
  <si>
    <t>Таблички, цифри, літери з недорогоцінних металів</t>
  </si>
  <si>
    <t>Пробки, ковпачки та кришки, заглушки нарізні, оболонки пробок та інші пакувальні пристрої з недорогоцінних металів</t>
  </si>
  <si>
    <t>Фурнітура: застібки, пряжки, гачки, тощо з недорогоцінних металів для одягу, взуття або інших готових виробів</t>
  </si>
  <si>
    <t>Труби гнучкі з недорогоцінних металів</t>
  </si>
  <si>
    <t>Дзвони, гонги, статуетки, рами, дзеркала з недорогоцінних металів</t>
  </si>
  <si>
    <t>Фурнітура для зшивання паперів, скоби та аналогічні канцелярські вироби з недорогоцінних металів</t>
  </si>
  <si>
    <t>Шафи, коробки, лотки для ділових паперів, печаток, з недорогоцінних металів</t>
  </si>
  <si>
    <t>Сейфи, шухляди для зберігання грошей і документів, з недорогоцінних металів</t>
  </si>
  <si>
    <t>Арматура, кріплення, фурнітура, кронштейни, вішалки, ролики з недорогоцінних металів</t>
  </si>
  <si>
    <t>Замки, засувки, рами, ключі до них з недорогоцінних металів</t>
  </si>
  <si>
    <t>Прибори кухонні або столові</t>
  </si>
  <si>
    <t>Інші вироби ножові; манікюрні або педикюрні інструменти та набори</t>
  </si>
  <si>
    <t>Ножиці звичайні, кравецькі та аналогічні ножиці і леза для них</t>
  </si>
  <si>
    <t>Бритви та леза до них</t>
  </si>
  <si>
    <t>Ножі з різальним лезом, крім ножів 8208, та леза для них</t>
  </si>
  <si>
    <t>Пристрої ручні механічні, масою 10 кг або менше для приготування, оброблення або подавання харчових продуктів чи напоїв</t>
  </si>
  <si>
    <t>Пластини, бруски, наконечники тощо, для інструментів, не встановлені на них, з металокераміки</t>
  </si>
  <si>
    <t>Ножі та різальні леза для машин або механічних пристроїв</t>
  </si>
  <si>
    <t>Інструменти змінні для ручних знарядь або для верстатів</t>
  </si>
  <si>
    <t>Інструменти двох або більше назв товарних позицій 8202-8205 у наборах для роздрібної торгівлі</t>
  </si>
  <si>
    <t>Інші інструменти ручні; лампи паяльні, лещата, затискачі, кувадла, горни переносні, шліфувальні круги з опорними рамами тощо</t>
  </si>
  <si>
    <t>Ключі гайкові ручні та гайковерти; змінні головки для гайкових ключів з ручками або без них</t>
  </si>
  <si>
    <t>Ручний інструмент для роботи з металом</t>
  </si>
  <si>
    <t>Пилки ручні; полотна для будь-яких пилок</t>
  </si>
  <si>
    <t>Інструменти ручні для сільського господарства, садівництва, лісового господарства</t>
  </si>
  <si>
    <t>Металокераміка і вироби з неї, включаючи відходи та брухт</t>
  </si>
  <si>
    <t>Берилій, хром, германій, ванадій, галій, гафній, індій, ніобій, реній і талій та вироби з цих металів, включаючи відходи і брухт</t>
  </si>
  <si>
    <t>Марганець та вироби з марганцю, включаючи відходи та брухт</t>
  </si>
  <si>
    <t>Сурма та вироби із сурми, включаючи відходи та брухт</t>
  </si>
  <si>
    <t>Цирконій і вироби з цирконію, включаючи відходи та брухт</t>
  </si>
  <si>
    <t>Титан і вироби з титану, включаючи відходи та брухт</t>
  </si>
  <si>
    <t>Кадмій і вироби з кадмію, включаючи відходи та брухт</t>
  </si>
  <si>
    <t>Вісмут і вироби з вісмуту, включаючи відходи та брухт</t>
  </si>
  <si>
    <t>Штейни кобальтові та інші проміжні продукти металургії кобальту; кобальт і вироби з кобальту, включаючи відходи та брухт</t>
  </si>
  <si>
    <t>Магній і вироби з магнію, включаючи відходи та брухт</t>
  </si>
  <si>
    <t>Тантал і вироби з танталу, включаючи відходи та брухт</t>
  </si>
  <si>
    <t>Молібден і вироби з молібдену, включаючи відходи та брухт</t>
  </si>
  <si>
    <t>Вольфрам і вироби з вольфраму, включаючи відходи та брухт</t>
  </si>
  <si>
    <t>Інші вироби олов'яні</t>
  </si>
  <si>
    <t>Труби, трубки та фітинги для них олов'яні </t>
  </si>
  <si>
    <t>Фольга олов'яна товщиною не більш 0, 2 мм; порошки та луска, олов'яні </t>
  </si>
  <si>
    <t>Пластини, листи, стрічки олов'яні, товщиною більше 0, 2 мм</t>
  </si>
  <si>
    <t>Прутки, бруски, профілі та дріт олов'яні</t>
  </si>
  <si>
    <t>Відходи та брухт олов'яні</t>
  </si>
  <si>
    <t>Олово необроблене</t>
  </si>
  <si>
    <t>Інші вироби цинкові</t>
  </si>
  <si>
    <t>Труби, трубки та фітинги для них цинкові </t>
  </si>
  <si>
    <t>Листи, пластини, стрічки та фольга цинкові</t>
  </si>
  <si>
    <t>Прутки, бруски, профілі та дріт цинкові</t>
  </si>
  <si>
    <t>Пил, порошки та луска цинкові</t>
  </si>
  <si>
    <t>Відходи та брухт цинкові </t>
  </si>
  <si>
    <t>Цинк необроблений</t>
  </si>
  <si>
    <t>Інші вироби свинцеві</t>
  </si>
  <si>
    <t>Труби, трубки та фітинги для них свинцеві</t>
  </si>
  <si>
    <t>Плити, листи, стрічки та фольга, порошки та луска, із свинцю</t>
  </si>
  <si>
    <t>Прутки, бруски, профілі та дріт свинцеві </t>
  </si>
  <si>
    <t>Відходи та брухт свинцеві</t>
  </si>
  <si>
    <t>Свинець необроблений</t>
  </si>
  <si>
    <t>Інші вироби алюмінієві</t>
  </si>
  <si>
    <t>Вироби столові, кухонні; обладнання санітарно-технічне, алюмінієві</t>
  </si>
  <si>
    <t>Провід, троси, шнури тощо алюмінієві, електрично не ізольовані</t>
  </si>
  <si>
    <t>Ємності для стисненого або скрапленого газу алюмінієві</t>
  </si>
  <si>
    <t>Резервуари з алюмінію, місткістю не більш 300 л без механічного або теплотехнічного обладнання</t>
  </si>
  <si>
    <t>Резервуари алюмінієві, місткістю понад 300 л без механічного або теплотехнічного обладнання</t>
  </si>
  <si>
    <t>Металоконструкції алюмінієві та їх частини, листи, бруски, профілі, труби, призначені для використання в металоконструкціях</t>
  </si>
  <si>
    <t>Фітинги для труб або трубок алюмінієві</t>
  </si>
  <si>
    <t>Труби та трубки алюмінієві</t>
  </si>
  <si>
    <t>Фольга алюмінієва завтовшки не більш як 0, 2 мм</t>
  </si>
  <si>
    <t>Плити, листи та стрічки алюмінієві, товщиною більше 0, 2 мм</t>
  </si>
  <si>
    <t>Дріт алюмінієвий</t>
  </si>
  <si>
    <t>Прутки, бруски та профілі алюмінієві</t>
  </si>
  <si>
    <t>Порошки та луска алюмінієві</t>
  </si>
  <si>
    <t>Відходи та брухт алюмінієві</t>
  </si>
  <si>
    <t>Алюміній необроблений</t>
  </si>
  <si>
    <t>Інші вироби нікелеві</t>
  </si>
  <si>
    <t>Труби, трубки та фітинги для них нікелеві</t>
  </si>
  <si>
    <t>Плити, листи, стрічки та фольга нікелеві</t>
  </si>
  <si>
    <t>Прутки, бруски, профілі та дріт нікелеві</t>
  </si>
  <si>
    <t>Порошки та луска нікелеві</t>
  </si>
  <si>
    <t>Відходи та брухт нікелеві</t>
  </si>
  <si>
    <t>Нікель необроблений </t>
  </si>
  <si>
    <t>Штейни нікелеві, агломерати оксидів нікелю та інші проміжні продукти металургії нікелю</t>
  </si>
  <si>
    <t>Інші вироби мідні</t>
  </si>
  <si>
    <t>Вироби столові, кухонні, обладнання санітарно-технічне, мідні</t>
  </si>
  <si>
    <t>Прилади побутові для приготування, розігрівання їжі, неелектричні, з міді</t>
  </si>
  <si>
    <t>Пружини мідні </t>
  </si>
  <si>
    <t>Мідні: цвяхи, кнопки, скоби; гвинти, болти, гайки, гаки, заклепки, шайби тощо</t>
  </si>
  <si>
    <t>Тканина, решітки та сітки з мідного дроту; мідний просічно-витяжний лист</t>
  </si>
  <si>
    <t>Провід кручений, троси, плетені шнури та інші вироби мідні, не ізольовані</t>
  </si>
  <si>
    <t>Фітинги мідні для труб або трубок</t>
  </si>
  <si>
    <t>Труби та трубки мідні</t>
  </si>
  <si>
    <t>Фольга мідна, завтовшки не більш як 0, 15 мм</t>
  </si>
  <si>
    <t>Плити, листи та стрічки з міді, завтовшки понад 0, 15 мм</t>
  </si>
  <si>
    <t>Дріт мідний</t>
  </si>
  <si>
    <t>Прутки, бруски та профілі мідні</t>
  </si>
  <si>
    <t>Порошки та луска з міді</t>
  </si>
  <si>
    <t>Лігатури на основі міді </t>
  </si>
  <si>
    <t>Відходи і брухт мідні</t>
  </si>
  <si>
    <t>Мідь рафінована та мідні сплави необроблені</t>
  </si>
  <si>
    <t>Мідь нерафінована; аноди мідні для електролітичного рафінування</t>
  </si>
  <si>
    <t>Штейн мідний; мідь цементаційна (мідь осаджена)</t>
  </si>
  <si>
    <t>Інші вироби з чорних металів</t>
  </si>
  <si>
    <t>Інші вироби литі з чорних металів</t>
  </si>
  <si>
    <t>Обладнання санітарно-технічне та його частини з чорних металів</t>
  </si>
  <si>
    <t>Вироби столові, кухонні та аналогічні вироби, їх частини з чорних металів</t>
  </si>
  <si>
    <t>Радіатори для центрального опалення, повітронагрівачі з неелектричним нагрівом, з чорних металів</t>
  </si>
  <si>
    <t>Печі опалювальні, плити для приготування їжі та аналогічні неелектричні апарати побутового використання та їх частини, з чорних металів</t>
  </si>
  <si>
    <t>Пружини та листи для них з чорних металів</t>
  </si>
  <si>
    <t>Голки, спиці, шила, гачки для ручної роботи, шпильки з чорних металів</t>
  </si>
  <si>
    <t>Гвинти, болти, гайки, глухарі, гачки вкручувані, заклепки, шпонки, шплінти, шайби, з чорних металів</t>
  </si>
  <si>
    <t>Цвяхи, кнопки креслярські, скоби з чорних металів, крім виробів, що мають мідні головки</t>
  </si>
  <si>
    <t>Якорі, гачки та їх частини з чорних металів </t>
  </si>
  <si>
    <t>Ланцюги та їх частини з чорних металів</t>
  </si>
  <si>
    <t>Тканина металева, ґрати, сітки та огорожі з дроту; просічно-витяжний лист з чорних металів</t>
  </si>
  <si>
    <t>Дріт колючий з чорних металів; дріт з чорних металів для огорож</t>
  </si>
  <si>
    <t>Дріт кручений, троси, плетені шнури з чорних металів, без електричної ізоляції</t>
  </si>
  <si>
    <t>Ємності для стиснених або скраплених газів, з чорних металів</t>
  </si>
  <si>
    <t>Резервуари, цистерни, баки та аналогічні ємності з чорних металів, місткістю не більш як 300 л, без механічних або теплотехнічних пристроїв</t>
  </si>
  <si>
    <t>Резервуари з чорних металів, місткістю понад 300 л, без механічних або теплотехнічних пристроїв</t>
  </si>
  <si>
    <t>Металоконструкції та їх частини з чорних металів</t>
  </si>
  <si>
    <t>Фітинги для труб і трубок з чорних металів</t>
  </si>
  <si>
    <t>Інші труби, трубки і профілі порожнисті з чорних металів</t>
  </si>
  <si>
    <t>Інші труби і трубки круглого поперечного перерізу, зовнішній діаметр яких понад 406, 4 мм, з чорних металів</t>
  </si>
  <si>
    <t>Труби, трубки і профілі порожнисті, безшовні з чорних металів</t>
  </si>
  <si>
    <t>Труби, трубки і профілі порожнисті, з ливарного чавуну</t>
  </si>
  <si>
    <t>Вироби з чорних металів для залізничних або трамвайних колій</t>
  </si>
  <si>
    <t>Палі шпунтові, кутики фасонні, спеціальні профілі зварні з чорних металів</t>
  </si>
  <si>
    <t>Дріт з інших легованих сталей</t>
  </si>
  <si>
    <t>Інші прутки та бруски з інших легованих сталей; порожнисті прутки та бруски для буріння з легованих або нелегованих сталей</t>
  </si>
  <si>
    <t>Прутки та бруски гарячекатані, в бунтах з інших легованих сталей</t>
  </si>
  <si>
    <t>Прокат плоский з інших легованих сталей завширшки менш як 600 мм</t>
  </si>
  <si>
    <t>Прокат плоский з інших легованих сталей завширшки 600 мм або більше</t>
  </si>
  <si>
    <t>Інша сталь легована; напівфабрикати з інших легованих сталей</t>
  </si>
  <si>
    <t>Дріт з корозійностійкої сталі</t>
  </si>
  <si>
    <t>Інші прутки та бруски, кутики, фасонні та спеціальні профілі з корозійностійкої сталі</t>
  </si>
  <si>
    <t>Прутки та бруски гарячекатані з корозійностійкої сталі, у бунтах</t>
  </si>
  <si>
    <t>Прокат плоский з корозійностійкої сталі, завширшки менш як 600 мм</t>
  </si>
  <si>
    <t>Прокат плоский з корозійностійкої сталі, завширшки 600 мм або більше</t>
  </si>
  <si>
    <t>Сталь корозійностійка; напівфабрикати з корозійностійкої сталі</t>
  </si>
  <si>
    <t>Дріт з вуглецевої сталі</t>
  </si>
  <si>
    <t>Кутики, фасонні та спеціальні профілі з вуглецевої сталі</t>
  </si>
  <si>
    <t>Інші прутки та бруски з вуглецевої сталі</t>
  </si>
  <si>
    <t>Інші прутки та бруски з вуглецевої сталі, без подальшого оброблення, кручені</t>
  </si>
  <si>
    <t>Прутки та бруски гарячекатані, вироблені з вуглецевої сталі, у бунтах</t>
  </si>
  <si>
    <t>Прокат плоский з вуглецевої сталі, завширшки менш як 600 мм, плакований, з гальванічним або іншим покриттям</t>
  </si>
  <si>
    <t>Прокат плоский з вуглецевої сталі, завширшки менш як 600 мм, неплакований, без гальванічного або іншого покриття</t>
  </si>
  <si>
    <t>Прокат плоский з вуглецевої сталі завширшки 600 мм або більше, плакований, з гальванічним або іншим покриттям</t>
  </si>
  <si>
    <t>Плоский прокат з вуглецевої сталі, завширшки 600 мм або більше, холоднокатаний, неплакований, без гальванічного чи іншого покриття</t>
  </si>
  <si>
    <t>Прокат плоский з вуглецевої сталі завширшки 600 мм або більше, гарячекатаний, неплакований, без гальванічного чи іншого покриття</t>
  </si>
  <si>
    <t>Напівфабрикати з вуглецевої сталі</t>
  </si>
  <si>
    <t>Вуглецева сталь</t>
  </si>
  <si>
    <t>Гранули та порошки з переробного та дзеркального чавуну, чорних металів</t>
  </si>
  <si>
    <t>Відходи та брухт чорних металів; шихтові зливки</t>
  </si>
  <si>
    <t>Залiзо, яке має мiнiмальну чистоту за масою 99, 94 % у кусках, котунах або подібних формах</t>
  </si>
  <si>
    <t>Феросплави</t>
  </si>
  <si>
    <t>Чавун переробний та чавун дзеркальний у чушках, болванках або інших первинних формах</t>
  </si>
  <si>
    <t>Монети</t>
  </si>
  <si>
    <t>Біжутерія</t>
  </si>
  <si>
    <t>Вироби з натуральних перлів, дорогоцінного чи напівдорогоцінного каміння</t>
  </si>
  <si>
    <t>Інші вироби з дорогоцінних металів</t>
  </si>
  <si>
    <t>Вироби майстрів золотих і срібних справ</t>
  </si>
  <si>
    <t>Ювелірні вироби</t>
  </si>
  <si>
    <t>Відходи, брухт дорогоцінних чи плакованих металів</t>
  </si>
  <si>
    <t>Метали недорогоцінні, срібло або золото, плаковані платиною</t>
  </si>
  <si>
    <t>Платина</t>
  </si>
  <si>
    <t>Метали недорогоцінні або срібло, плаковані золотом</t>
  </si>
  <si>
    <t>Золото</t>
  </si>
  <si>
    <t>Метали недорогоцінні, плаковані сріблом, напівоброблені</t>
  </si>
  <si>
    <t>Срібло</t>
  </si>
  <si>
    <t>Кришиво та порошок з дорогоцінного, напівдорогоцінного каміння</t>
  </si>
  <si>
    <t>Дорогоцінне чи напівдорогоцінне каміння, штучне чи реконструйоване</t>
  </si>
  <si>
    <t>Дорогоцінне чи напівдорогоцінне каміння</t>
  </si>
  <si>
    <t>Алмази</t>
  </si>
  <si>
    <t>Перли природні чи культивовані</t>
  </si>
  <si>
    <t>Інші вироби із скла</t>
  </si>
  <si>
    <t>Скловолокно та вироби з нього</t>
  </si>
  <si>
    <t>Декоративні вироби із скла</t>
  </si>
  <si>
    <t>Посуд скляний лабораторний, гігієнічний, фармацевтичний</t>
  </si>
  <si>
    <t>Будівельні вироби з скла; вітражі, піноскло</t>
  </si>
  <si>
    <t>Скло для годинників, окулярів</t>
  </si>
  <si>
    <t>Скляні вироби для сигналізації</t>
  </si>
  <si>
    <t>Посуд, туалетні речі, канцелярське приладдя, крім 7010, 7018</t>
  </si>
  <si>
    <t>Скляні колби для термосів та іншої. посуди</t>
  </si>
  <si>
    <t>Колби відкриті та їх частини із скла, без фітингів</t>
  </si>
  <si>
    <t>Бутлі, пляшки, фляги, ампули, ємності, пробки, кришки скляні</t>
  </si>
  <si>
    <t>Дзеркала скляні</t>
  </si>
  <si>
    <t>Багатошарові ізоляційні вироби скляні</t>
  </si>
  <si>
    <t>Скло безпечне</t>
  </si>
  <si>
    <t>Скло 7003, 7004, 7005 оброблене</t>
  </si>
  <si>
    <t>Скло термічно поліроване; скло шліфоване та поліроване</t>
  </si>
  <si>
    <t>Скло витягнуте або видувне</t>
  </si>
  <si>
    <t>Скло лите і прокатне</t>
  </si>
  <si>
    <t>Скло у вигляді куль, прутків або трубок, необроблене</t>
  </si>
  <si>
    <t>Склобій, скрап скляний; скло у блоках</t>
  </si>
  <si>
    <t>Інші керамічні вироби</t>
  </si>
  <si>
    <t>Статуетки та інші декоративні керамічні вироби</t>
  </si>
  <si>
    <t>Посуд та прибори столові, кухонні з кераміки (крім фарфорового)</t>
  </si>
  <si>
    <t>Фарфоровий посуд, прибори столові, кухонні</t>
  </si>
  <si>
    <t>Раковини, умивальники, ванни, унітази тощо, з кераміки</t>
  </si>
  <si>
    <t>Посуд та вироби лабораторного, хімічного або технічного застосування</t>
  </si>
  <si>
    <t>Плитки для підлоги, стін тощо, керамічні, глазуровані</t>
  </si>
  <si>
    <t>Плитки для підлоги, стін тощо, керамічні неглазуровані</t>
  </si>
  <si>
    <t>Труби керамічні, трубопроводи ізоляційні</t>
  </si>
  <si>
    <t>Черепиця дахова, оздоби архітектурні, керамічні</t>
  </si>
  <si>
    <t>Цегла будівельна, блоки для підлоги, кераміка</t>
  </si>
  <si>
    <t>Інші вироби з вогнетривкої кераміки</t>
  </si>
  <si>
    <t>Вогнетривкі будівельні матеріали з кераміки</t>
  </si>
  <si>
    <t>Вироби з кремнеземистого кам'яного борошна</t>
  </si>
  <si>
    <t>Інші вироби з каменю чи інших мінеральних речовин</t>
  </si>
  <si>
    <t>Слюда оброблена та вироби з неї</t>
  </si>
  <si>
    <t>Фрикційні матеріали та вироби з них</t>
  </si>
  <si>
    <t>Волокно азбестове, суміші азбестові, крім 6811, 6813</t>
  </si>
  <si>
    <t>Вироби з азбестоцементу, з цементу</t>
  </si>
  <si>
    <t>Вироби з цементу, бетону або штучного каменю</t>
  </si>
  <si>
    <t>Вироби з гіпсу або сумішей на основі гіпсу</t>
  </si>
  <si>
    <t>Панелі, плити, інші вироби з рослинних волокон</t>
  </si>
  <si>
    <t>Вироби з асфальту</t>
  </si>
  <si>
    <t>Шлаковата, мінеральна вата; вироби з тепло -, звукоізоляційних матеріалів</t>
  </si>
  <si>
    <t>Порошок або зерно абразивні</t>
  </si>
  <si>
    <t>Жорна, камені точильні, круги шліфувальні</t>
  </si>
  <si>
    <t>Сланець оброблений та вироби із нього</t>
  </si>
  <si>
    <t>Оброблений камінь та вироби з нього</t>
  </si>
  <si>
    <t>Брущатка, бордюрний камінь, плити для брукування</t>
  </si>
  <si>
    <t>Парики, накладні бороди, брови, вії</t>
  </si>
  <si>
    <t>Матеріали для виробництва париків</t>
  </si>
  <si>
    <t>Штучні квіти, листя, плоди</t>
  </si>
  <si>
    <t>Шкурки та інші частини птахів, піддані обробці</t>
  </si>
  <si>
    <t>Частини, деталі для оздоблення 6601, 6602</t>
  </si>
  <si>
    <t>Палиці, батоги, хлисти</t>
  </si>
  <si>
    <t>Парасольки та парасольки від сонця</t>
  </si>
  <si>
    <t>Основи, каркаси для капелюхів</t>
  </si>
  <si>
    <t>Інші головні убори та капелюхи</t>
  </si>
  <si>
    <t>Капелюхи та інші головні убори трикотажні</t>
  </si>
  <si>
    <t>Капелюхи та інші головні убори</t>
  </si>
  <si>
    <t>Капелюхи та інші головні убори з фетру</t>
  </si>
  <si>
    <t>Капелюшні напівфабрикати</t>
  </si>
  <si>
    <t>Капелюшні форми, заготівки та ковпаки з фетру</t>
  </si>
  <si>
    <t>Частини взуття, вкладні устілки, гетри, гамаші</t>
  </si>
  <si>
    <t>Інше взуття</t>
  </si>
  <si>
    <t>Взуття з верхом з текстильних матеріалів</t>
  </si>
  <si>
    <t>Взуття з верхом з натуральної шкіри</t>
  </si>
  <si>
    <t>Інше взуття з верхом з гуми, пластмаси</t>
  </si>
  <si>
    <t>Водонепроникне взуття</t>
  </si>
  <si>
    <t>Ганчір'я, рештки з текстильних матеріалів, що використовувалися</t>
  </si>
  <si>
    <t>Одяг та інші вироби, що використовувалися</t>
  </si>
  <si>
    <t>Набори для виготовлення килимів, гобеленів</t>
  </si>
  <si>
    <t>Інші готові вироби, включаючи викройки одягу</t>
  </si>
  <si>
    <t>Брезенти, палатки, вітрила, спорядження для кемпінгів</t>
  </si>
  <si>
    <t>Мішки та пакети пакувальні</t>
  </si>
  <si>
    <t>Інші вироби для меблювання</t>
  </si>
  <si>
    <t>Гардини та внутрішні штори</t>
  </si>
  <si>
    <t>Білизна постільна, столова, туалетна, кухонна</t>
  </si>
  <si>
    <t>Ковдри та пледи дорожні</t>
  </si>
  <si>
    <t>Інші готові додаткові речі до одягу, крім 6212</t>
  </si>
  <si>
    <t>Рукавички, мітенки та рукавиці</t>
  </si>
  <si>
    <t>Краватки, краватки-метелики та хустки-краватки</t>
  </si>
  <si>
    <t>Шалі, шарфи, хустки, кашне, вуалі</t>
  </si>
  <si>
    <t>Хусточки та носові хусточки</t>
  </si>
  <si>
    <t>Бюстгальтери, пояси і подібні вироби</t>
  </si>
  <si>
    <t>Костюми спортивні, плавки</t>
  </si>
  <si>
    <t>Одяг, виготовлений з товарних позицій 5602, 5603, 5903, 5906, 5907</t>
  </si>
  <si>
    <t>Дитячий одяг та додаткові речі до одягу</t>
  </si>
  <si>
    <t>Спідня білизна, для жінок або дівчат</t>
  </si>
  <si>
    <t>Спідня білизна, для чоловіків або хлопців</t>
  </si>
  <si>
    <t>Блузки, сорочки для жінок або дівчат</t>
  </si>
  <si>
    <t>Сорочки для чоловіків або хлопців</t>
  </si>
  <si>
    <t>Костюми, сукні, спідниці, для жінок або дівчат</t>
  </si>
  <si>
    <t>Костюми, комбінезони, шорти, для чоловіків або хлопців</t>
  </si>
  <si>
    <t>Пальта, плащі, куртки для жінок або дівчат, крім 6204</t>
  </si>
  <si>
    <t>Пальта, плащі, куртки для чоловіків або хлопців, крім 6203</t>
  </si>
  <si>
    <t>Інші додаткові речі до одягу, трикотажні</t>
  </si>
  <si>
    <t>Рукавички, мітенки, рукавиці, трикотажні</t>
  </si>
  <si>
    <t>Колготки, панчохи, гольфи, шкарпетки, трикотажні</t>
  </si>
  <si>
    <t>Інший одяг трикотажний</t>
  </si>
  <si>
    <t>Одяг з трикотажного полотна 5903, 5906, 5907</t>
  </si>
  <si>
    <t>Костюми спортивні, плавки, трикотажні</t>
  </si>
  <si>
    <t>Одяг дитячий, трикотажний</t>
  </si>
  <si>
    <t>Светри, пуловери, джемпери, трикотажні</t>
  </si>
  <si>
    <t>Теніски, майки трикотажні</t>
  </si>
  <si>
    <t>Спідня білизна трикотажна, для жінок або дівчат</t>
  </si>
  <si>
    <t>Спідня білизна трикотажна, для чоловіків або хлопців</t>
  </si>
  <si>
    <t>Блузки, сорочки трикотажні, для жінок або дівчат</t>
  </si>
  <si>
    <t>Сорочки трикотажні для чоловіків або хлопців</t>
  </si>
  <si>
    <t>Костюми, сукні, спідниці, трикотажні, для жінок або дівчат</t>
  </si>
  <si>
    <t>Костюми, комбінезони, шорти, трикотажні, для чоловіків або хлопців</t>
  </si>
  <si>
    <t>Пальта, плащі, куртки трикотажні, для жінок або дівчат</t>
  </si>
  <si>
    <t>Пальта, плащі, куртки трикотажні, для чоловіків або хлопців</t>
  </si>
  <si>
    <t>Інші полотна трикотажні</t>
  </si>
  <si>
    <t>Полотна основов'язані, крім полотен 6001 - 6004</t>
  </si>
  <si>
    <t>Полотна трикотажні шириною більше 30 см, з 5 мас.% чи більш еластомірних чи гумових ниток, крім 6001</t>
  </si>
  <si>
    <t>Полотна трикотажні шириною не більше 30 см, крім 6001, 6002</t>
  </si>
  <si>
    <t>Полотна трикотажні шириною не більше 30 см, з 5 мас.% чи більш еластомірних або гумових ниток, крім 6001</t>
  </si>
  <si>
    <t>Полотна трикотажні ворсові</t>
  </si>
  <si>
    <t>Текстиль та вироби для технічного призначення</t>
  </si>
  <si>
    <t>Стрічки конвеєрні, паси привідні, бельтинг з текстилю</t>
  </si>
  <si>
    <t>Шланги для насосів та інші з текстилю</t>
  </si>
  <si>
    <t>Гноти ткані для ламп, нагрівальних пристроїв</t>
  </si>
  <si>
    <t>Текстильні матеріали інші; полотна для декорацій</t>
  </si>
  <si>
    <t>Текстильні матеріали, прогумовані крім 5902</t>
  </si>
  <si>
    <t>Настінні покриття з текстильних матеріалів</t>
  </si>
  <si>
    <t>Лінолеум; матеріали для підлоги, на текстильній основі</t>
  </si>
  <si>
    <t>Текстильні матеріали, покриті пластмасами крім 5902</t>
  </si>
  <si>
    <t>Матеріали кордні для шин</t>
  </si>
  <si>
    <t>Текстильні матеріали для живопису, палітурок книжок</t>
  </si>
  <si>
    <t>Стьобана текстильна продукція</t>
  </si>
  <si>
    <t>Вишивка</t>
  </si>
  <si>
    <t>Тканини з металевих ниток</t>
  </si>
  <si>
    <t>Тасьма плетена у куску; китиці, помпони та подібні вироби</t>
  </si>
  <si>
    <t>Етикетки, емблеми</t>
  </si>
  <si>
    <t>Вузькі тканини</t>
  </si>
  <si>
    <t>Меблево-декоративні тканини ручної роботи</t>
  </si>
  <si>
    <t>Тюль та інші сітчасті полотна</t>
  </si>
  <si>
    <t>Тканини ажурного переплетення</t>
  </si>
  <si>
    <t>Тканини махрові для рушників; тафтингові текстильні матеріали</t>
  </si>
  <si>
    <t>Тканини ворсові та із синелі</t>
  </si>
  <si>
    <t>Інші килими та текстильні покриття для підлоги</t>
  </si>
  <si>
    <t>Килими, покриття текстильні для підлоги з повсті, нетафтингові</t>
  </si>
  <si>
    <t>Килими, покриття текстильні для підлоги, тафтингові</t>
  </si>
  <si>
    <t>Килими, покриття текстильні для підлоги, ткані, нетафтингові</t>
  </si>
  <si>
    <t>Вузликові килими та інші текстильні покриття для підлоги</t>
  </si>
  <si>
    <t>Вироби з пряжі, ниток, мотузок, канатів або тросів</t>
  </si>
  <si>
    <t>Сітки плетені із шпагату, мотузок або канатів</t>
  </si>
  <si>
    <t>Шпагат, мотузки, канати і троси</t>
  </si>
  <si>
    <t>Нитки: позументні; стрічкові; пряжа; синель; фасонна петляста</t>
  </si>
  <si>
    <t>Нитки металізовані текстильні, комбіновані чи покриті металом</t>
  </si>
  <si>
    <t>Гумові нитки та корд; текстильна пряжа просочена</t>
  </si>
  <si>
    <t>Матеріали неткані</t>
  </si>
  <si>
    <t>Фетр і повсть</t>
  </si>
  <si>
    <t>Вата з текстильних матеріалів та вироби з неї</t>
  </si>
  <si>
    <t>Тканини з штучних штапельних волокон</t>
  </si>
  <si>
    <t>Інші тканини із синтетичних штапельних волокон</t>
  </si>
  <si>
    <t>Тканини з синтетичних штапельних волокон менш 85 мас.%, з поверхневою щільністю більш 170 г/м2</t>
  </si>
  <si>
    <t>Тканини з синтетичних штапельних волокон менше 85 мас.%, з поверхневою щільністю не більш 170 г/м2</t>
  </si>
  <si>
    <t>Тканини з синтетичних штапельних волокон 85 мас. % чи більш</t>
  </si>
  <si>
    <t>Пряжа з синтетичних чи штучних штапельних волокон для роздрібної торгівлі</t>
  </si>
  <si>
    <t>Пряжа із штучних штапельних волокон не для роздрібної торгівлі</t>
  </si>
  <si>
    <t>Пряжа із синтетичних штапельних волокон не для роздрібної торгівлі</t>
  </si>
  <si>
    <t>Нитки швейні з синтетичних чи штучних штапельних волокон</t>
  </si>
  <si>
    <t>Волокна штапельні штучні чесані чи оброблені</t>
  </si>
  <si>
    <t>Волокна штапельні синтетичні чесані чи оброблені</t>
  </si>
  <si>
    <t>Відходи синтетичних або штучних волокон</t>
  </si>
  <si>
    <t>Волокна штапельні штучні, не чесані, не оброблені</t>
  </si>
  <si>
    <t>Волокна штапельні синтетичні, не чесані, не оброблені</t>
  </si>
  <si>
    <t>Джгути з штучних ниток</t>
  </si>
  <si>
    <t>Джгути з синтетичних ниток</t>
  </si>
  <si>
    <t>Тканини з штучних комплексних ниток</t>
  </si>
  <si>
    <t>Тканини з синтетичних комплексних ниток</t>
  </si>
  <si>
    <t>Нитки синтетичні або штучні комплексні для роздрібної торгівлі</t>
  </si>
  <si>
    <t>Мононитки штучні</t>
  </si>
  <si>
    <t>Мононитки синтетичні</t>
  </si>
  <si>
    <t>Нитки комплексні з штучних волокон</t>
  </si>
  <si>
    <t>Нитки комплексні синтетичні</t>
  </si>
  <si>
    <t>Нитки швейні із синтетичних або штучних волокон</t>
  </si>
  <si>
    <t>Тканини з інших рослинних текстильних волокон; тканини з паперової пряжі</t>
  </si>
  <si>
    <t>Тканини з джутових чи луб'яних волокон товарної позиції 5303</t>
  </si>
  <si>
    <t>Тканини з льону</t>
  </si>
  <si>
    <t>Пряжа з інших рослинних текстильних волокон; пряжа паперова</t>
  </si>
  <si>
    <t>Пряжа з джутового чи луб'яного волокна товарної позиції 5303</t>
  </si>
  <si>
    <t>Пряжа лляна</t>
  </si>
  <si>
    <t>Волокна кокосові, абаки, рами та інші рослинні текстильні волокна</t>
  </si>
  <si>
    <t>Волокна сизалю та інші текстильні волокна рослин Agave, непрядені</t>
  </si>
  <si>
    <t>Волокно джутове та інші луб'яні текстильні волокна, непрядені</t>
  </si>
  <si>
    <t>Волокно конопляне, непрядене; пачоси та відходи конопель</t>
  </si>
  <si>
    <t>Волокно лляне, непрядене; пачоси та відходи льону</t>
  </si>
  <si>
    <t>Інші тканини бавовняні</t>
  </si>
  <si>
    <t>Тканини бавовняні менш 85 мас.%, з поверхневою щільністю понад 200 г/м2</t>
  </si>
  <si>
    <t>Тканини бавовняні менш 85 мас.%, з поверхневою щільністю не більш 200 г/м2</t>
  </si>
  <si>
    <t>Тканини бавовняні 85 мас.% чи більше, з поверхневою щільністю понад 200 г/м2</t>
  </si>
  <si>
    <t>Тканини бавовняні 85 мас. % чи більше, з поверхневою щільністю не більш 200 г/м2</t>
  </si>
  <si>
    <t>Пряжа бавовняна, розфасована для роздрібної торгівлі</t>
  </si>
  <si>
    <t>Пряжа бавовняна менш 85 мас. %, не для роздрібної торгівлі</t>
  </si>
  <si>
    <t>Пряжа бавовняна 85 мас. % чи більше, не для роздрібної торгівлі</t>
  </si>
  <si>
    <t>Нитки бавовняні швейні</t>
  </si>
  <si>
    <t>Бавовна, піддана чесанню</t>
  </si>
  <si>
    <t>Відходи бавовни</t>
  </si>
  <si>
    <t>Бавовна, не піддана чесанню</t>
  </si>
  <si>
    <t>Тканини з грубого волосу тварин чи кінського волосу</t>
  </si>
  <si>
    <t>Тканини з гребенечесаних вовни чи тонкого волосу тварин</t>
  </si>
  <si>
    <t>Тканини з кардочесаних вовни чи тонкого волосу тварин</t>
  </si>
  <si>
    <t>Пряжа з грубого волосу тварин чи кінського волосу</t>
  </si>
  <si>
    <t>Пряжа з вовни чи тонкого волосу тварин для роздрібної торгівлі</t>
  </si>
  <si>
    <t>Пряжа з тонкого волосу тварин чесана, не для роздрібної торгівлі</t>
  </si>
  <si>
    <t>Пряжа з вовни гребенечесаної, не для роздрібної торгівлі</t>
  </si>
  <si>
    <t>Пряжа з вовни кардочесаної, не для роздрібної торгівлі</t>
  </si>
  <si>
    <t>Вовна та волос тварин, кардо- або гребенечесані</t>
  </si>
  <si>
    <t>Розскубана сировина з вовни або волосу тварин</t>
  </si>
  <si>
    <t>Відходи вовни або волосу тварин</t>
  </si>
  <si>
    <t>Волос тварин, не підданий чесанню</t>
  </si>
  <si>
    <t>Вовна, не піддана чесанню</t>
  </si>
  <si>
    <t>Тканини з шовкових ниток або з шовкових відходів</t>
  </si>
  <si>
    <t>Нитки шовкові, пряжа з шовкових відходів, для роздрібної торгівлі</t>
  </si>
  <si>
    <t>Пряжа з шовкових відходів, не для роздрібної торгівлі</t>
  </si>
  <si>
    <t>Нитки шовкові, не для роздрібної торгівлі</t>
  </si>
  <si>
    <t>Відходи шовкові</t>
  </si>
  <si>
    <t>Шовк-сирець</t>
  </si>
  <si>
    <t>Кокони шовкопряда</t>
  </si>
  <si>
    <t>Інша друкована продукція</t>
  </si>
  <si>
    <t>Друковані календарі різноманітні</t>
  </si>
  <si>
    <t>Поштові листівки; друковані листівки</t>
  </si>
  <si>
    <t>Малюнки перебивні</t>
  </si>
  <si>
    <t>Марки, гербовий папір; банкноти; чекові книжки; акції, облігації; цінні папери</t>
  </si>
  <si>
    <t>Плани та креслення; тексти рукописні; фоторепродукції</t>
  </si>
  <si>
    <t>Карти географічні та гідрографічні, включаючи атласи, глобуси</t>
  </si>
  <si>
    <t>Ноти</t>
  </si>
  <si>
    <t>Книжки-малюнки, книги для малювання або розфарбовування, дитячі</t>
  </si>
  <si>
    <t>Газети, журнали та інші періодичні видання</t>
  </si>
  <si>
    <t>Друковані книги, брошури, листівки</t>
  </si>
  <si>
    <t>Інші папір, картон, целюлозна вата, полотна розрізані</t>
  </si>
  <si>
    <t>Бобіни, котушки та інші основи для намотування з паперу, картону</t>
  </si>
  <si>
    <t>Етикетки та ярлики з паперу або картону</t>
  </si>
  <si>
    <t>Інші канцелярські товари з паперу, картону</t>
  </si>
  <si>
    <t>Ящики, коробки, мішки та інша тара з паперу, картону, целюлозної вати</t>
  </si>
  <si>
    <t>Папір, целюлозна вата, інші вироби санітарно-гігієнічного, побутового, господарського та медичного призначення</t>
  </si>
  <si>
    <t>Конверти, листівки, коробки, сумки з паперу чи картону</t>
  </si>
  <si>
    <t>Папір копіювальний, самокопіювальний та інший (крім 4809)</t>
  </si>
  <si>
    <t>Покриття для підлоги на основі з паперу або картону</t>
  </si>
  <si>
    <t>Шпалери та настінні покриття; папір прозорий для вікон</t>
  </si>
  <si>
    <t>Папір цигарковий</t>
  </si>
  <si>
    <t>Блоки, плити та пластини фільтрувальні, з паперової маси</t>
  </si>
  <si>
    <t>Папір, картон, вата, полотна з покриттям, просочені, крім 4803, 4809, 4810</t>
  </si>
  <si>
    <t>Папір та картон, покриті з одного або двох боків каоліном</t>
  </si>
  <si>
    <t>Папір копіювальний, самокопіювальний</t>
  </si>
  <si>
    <t>Папір та картон гофровані</t>
  </si>
  <si>
    <t>Папір та картон багатошарові, без покриття або просочення поверхні</t>
  </si>
  <si>
    <t>Пергамент рослинний, калька, пергамін, лощений папір</t>
  </si>
  <si>
    <t>Інші папір та картон, некрейдовані, не піддані додатковому обробленню</t>
  </si>
  <si>
    <t>Крафт-папір і картон, некрейдовані</t>
  </si>
  <si>
    <t>Паперові туалетні серветки, рушники, пелюшки, скатертини, вата, полотно</t>
  </si>
  <si>
    <t>Папір і картон некрейдовані; папір ручного відливання</t>
  </si>
  <si>
    <t>Папір газетний</t>
  </si>
  <si>
    <t>Папір та картон для утилізації</t>
  </si>
  <si>
    <t>Маса волокниста</t>
  </si>
  <si>
    <t>Деревинна маса, одержана поєднанням механічних та хімічних процесів</t>
  </si>
  <si>
    <t>Целюлоза деревинна, сульфітна, крім розчинних сортів</t>
  </si>
  <si>
    <t>Целюлоза деревинна, натронна чи сульфатна</t>
  </si>
  <si>
    <t>Целюлоза деревинна, розчинні сорти</t>
  </si>
  <si>
    <t>Механічна деревинна маса</t>
  </si>
  <si>
    <t>Кошикові, плетені; вироби з люфи</t>
  </si>
  <si>
    <t>Плетені вироби та матеріали для плетіння</t>
  </si>
  <si>
    <t>Корок агломерований, пресований і вироби з нього</t>
  </si>
  <si>
    <t>Вироби з натурального корка</t>
  </si>
  <si>
    <t>Натуральний корок, з вилученим зовнішнім шаром</t>
  </si>
  <si>
    <t>Натуральний корок; відходи корка</t>
  </si>
  <si>
    <t>Інші вироби з дерева</t>
  </si>
  <si>
    <t>Дерев'яні декоративні вироби, предмети меблів, крім 94 групи</t>
  </si>
  <si>
    <t>Посуд та прибори столові або кухонні, дерев'яні</t>
  </si>
  <si>
    <t>Вироби столярні та теслярські будівельні деталі</t>
  </si>
  <si>
    <t>Інструменти, оправи та ручки для інструментів з деревини</t>
  </si>
  <si>
    <t>Бочки, барила, чани, діжки та їх частини з деревини</t>
  </si>
  <si>
    <t>Тара з деревини, барабани для кабелів, піддони з деревини</t>
  </si>
  <si>
    <t>Рами дерев'яні для картин, фотографій, дзеркал</t>
  </si>
  <si>
    <t>Деревина пресована</t>
  </si>
  <si>
    <t>Фанера клеєна, панелі фанеровані</t>
  </si>
  <si>
    <t>Плити деревоволокнисті</t>
  </si>
  <si>
    <t>Плити деревостружкові та подібні</t>
  </si>
  <si>
    <t>Пилопродукція з деревини у вигляді профільованого погонажу</t>
  </si>
  <si>
    <t>Листи для облицювання, листи для фанери не більш як 6 мм</t>
  </si>
  <si>
    <t>Лісоматеріали оброблені, завтовшки більш як 6 мм</t>
  </si>
  <si>
    <t>Шпали дерев'яні для залізничних чи трамвайних колій</t>
  </si>
  <si>
    <t>Шерсть деревна або тонка стружка; борошно деревне</t>
  </si>
  <si>
    <t>Деревина бондарна; колоди; палі, кілки, стовпи, деревина лущена </t>
  </si>
  <si>
    <t>Лісоматеріали необроблені</t>
  </si>
  <si>
    <t>Вугілля деревне </t>
  </si>
  <si>
    <t>Деревина паливна; деревна тріска або стружка</t>
  </si>
  <si>
    <t>Хутро штучне та вироби з нього</t>
  </si>
  <si>
    <t>Одяг з хутра, інші вироби з натурального хутра</t>
  </si>
  <si>
    <t>Хутрові шкурки дублені або вичинені, крім 4303</t>
  </si>
  <si>
    <t>Сировина хутрова крім шкірсировини та шкур 4101- 4103</t>
  </si>
  <si>
    <t>Вироби з кишок тварин, синюги, міхурів або сухожиль</t>
  </si>
  <si>
    <t>Інші вироби з шкіри</t>
  </si>
  <si>
    <t>Вироби з шкіри для технічного застосування</t>
  </si>
  <si>
    <t>Предмети одягу або аксесуари одягу з шкіри</t>
  </si>
  <si>
    <t>Чемодани, сумки, футляри та інші аналогічні вироби</t>
  </si>
  <si>
    <t>Вироби шорно-сідельні та упряж для будь-яких тварин</t>
  </si>
  <si>
    <t>Шкіра композиційна на основі натуральної, шкіряні відходи</t>
  </si>
  <si>
    <t>Замша; шкіра лакова; шкіра металізована</t>
  </si>
  <si>
    <t>Шкіра, оброблена після дублення із шкур інших тварин</t>
  </si>
  <si>
    <t>Шкіра, оброблена після дублення із шкур овець або шкурок ягнят</t>
  </si>
  <si>
    <t>Шкіра, оброблена після дублення, шкіра із шкур великої рогатої худоби або конячих</t>
  </si>
  <si>
    <t>Дублена шкіра із шкур інших тварин без обробки</t>
  </si>
  <si>
    <t>Дублена шкіра із шкур овець чи шкурок ягнят без обробки</t>
  </si>
  <si>
    <t>Дублена шкіра із шкур великої рогатої худоби чи конячих без обробки</t>
  </si>
  <si>
    <t>Інші необроблені шкури</t>
  </si>
  <si>
    <t>Необроблені шкури овець або шкурки ягнят</t>
  </si>
  <si>
    <t>Шкури необроблені великої рогатої худоби чи тварин родини конячих</t>
  </si>
  <si>
    <t>Гума тверда у будь-яких формах; вироби з твердої гуми</t>
  </si>
  <si>
    <t>Інші вироби з вулканізованої гуми, крім твердої гуми</t>
  </si>
  <si>
    <t>Одяг та речі з незатверділої вулканізованої гуми</t>
  </si>
  <si>
    <t>Вироби гігієнічні, фармацевтичні з вулканізованої гуми, крім твердої</t>
  </si>
  <si>
    <t>Камери гумові</t>
  </si>
  <si>
    <t>Шини та покришки пневматичні гумові, відновлені, що використовувались</t>
  </si>
  <si>
    <t>Шини та покришки пневматичні гумові нові</t>
  </si>
  <si>
    <t>Конвеєрні стрічки чи привідні паси, бельтинг з вулканізованої гуми</t>
  </si>
  <si>
    <t>Труби, шланги і рукава з вулканізованої гуми, крім твердої гуми</t>
  </si>
  <si>
    <t>Пластини, листи, стрічки, прутки, профілі з вулканізованої гуми, крім твердої гуми</t>
  </si>
  <si>
    <t>Нитки і корд з вулканізованої гуми </t>
  </si>
  <si>
    <t>Інші форми з невулканізованої гуми</t>
  </si>
  <si>
    <t>Невулканізовані гумові суміші</t>
  </si>
  <si>
    <t>Відходи, уламки та скрап каучуку або гуми</t>
  </si>
  <si>
    <t>Каучук регенерований</t>
  </si>
  <si>
    <t>Каучук синтетичний і фактис; суміші будь-якого продукту з 4001</t>
  </si>
  <si>
    <t>Каучук натуральний, балата, гутаперча, гваюла, чикл</t>
  </si>
  <si>
    <t>Інші вироби з пластмас та вироби з 3901 - 3914</t>
  </si>
  <si>
    <t>Вироби будівельні з пластмас</t>
  </si>
  <si>
    <t>Посуд та прибори столові або кухонні з пластмас</t>
  </si>
  <si>
    <t>Вироби з пластмаси для транспортування та пакування товарів</t>
  </si>
  <si>
    <t>Вироби санітарно-технічного призначення з пластмас</t>
  </si>
  <si>
    <t>Інші плити, листи, плівки, смуги, стрічки з пластмаси</t>
  </si>
  <si>
    <t>Інші вироби з пластмаси (плити, листи, плівки, стрічки, пластини)</t>
  </si>
  <si>
    <t>Плити, листи, смужки, стрічки, плівки з пластмас</t>
  </si>
  <si>
    <t>Покриття пластмасові для підлог, стін або стелі</t>
  </si>
  <si>
    <t>Труби, трубки і шланги із пластмаси</t>
  </si>
  <si>
    <t>Моноволокна з максимальним поперечним перетином більше 1 мм</t>
  </si>
  <si>
    <t>Відходи, обрізки та скрап із пластмас</t>
  </si>
  <si>
    <t>Смоли іонообмінні</t>
  </si>
  <si>
    <t>Полімери природні</t>
  </si>
  <si>
    <t>Целюлоза та її хімічні похідні</t>
  </si>
  <si>
    <t>Смоли нафтові, кумаронові, інденові, політерпени, полісульфіди, полісульфони</t>
  </si>
  <si>
    <t>Силікони</t>
  </si>
  <si>
    <t>Аміноальдегідні смоли, феноло-альдегідні смоли та поліуретани</t>
  </si>
  <si>
    <t>Поліаміди</t>
  </si>
  <si>
    <t>Поліацеталі, поліетери, епоксидні, алкідні смоли; полікарбонати, поліестери</t>
  </si>
  <si>
    <t>Акрилові полімери у первинних формах</t>
  </si>
  <si>
    <t>Полімери вінілацетату або інших складних вінілових ефірів</t>
  </si>
  <si>
    <t>Полімери вінілхлориду або інших галогенованих олефінів</t>
  </si>
  <si>
    <t>Полімери стиролу</t>
  </si>
  <si>
    <t>Полімери пропілену або інших олефінів</t>
  </si>
  <si>
    <t>Полімери етилену</t>
  </si>
  <si>
    <t>Біодизель та його суміші</t>
  </si>
  <si>
    <t>Залишки хімічної чи інших галузей; міські відходи; шлам стічних вод</t>
  </si>
  <si>
    <t>Готові суміші для ливарних форм; хімічна продукція та препарати</t>
  </si>
  <si>
    <t>Промислові жирні кислоти; кислотні олії; промислові жирні спирти</t>
  </si>
  <si>
    <t>Реагенти діагностичні або лабораторні</t>
  </si>
  <si>
    <t>Середовища культуральні</t>
  </si>
  <si>
    <t>Антифризні препарати; рідкі протиобліднювальні суміші</t>
  </si>
  <si>
    <t>Гальмівні рідини, суміші для гідравлічних трансмісій</t>
  </si>
  <si>
    <t>Елементи хімічні леговані</t>
  </si>
  <si>
    <t>Алкілбензоли змішані та алкілнафталіни змішані</t>
  </si>
  <si>
    <t>Цементи вогнетривкі, розчини будівельні, бетони</t>
  </si>
  <si>
    <t>Ініціатори реакцій, прискорювачі реакцій та каталізатори</t>
  </si>
  <si>
    <t>Розчинники та розріджувачі складні; суміші для видалення фарб чи лаків</t>
  </si>
  <si>
    <t>Суміші і заряди для вогнегасників; вогнегасні гранати і бомби</t>
  </si>
  <si>
    <t>Прискорювачі вулканізації каучуку готові, пластифікатори, стабілізатори</t>
  </si>
  <si>
    <t>Антидетонатори, антиоксиданти, антикорозійні препарати, присадки</t>
  </si>
  <si>
    <t>Засоби для травлення, флюси та інші засоби для паяння, зварювання</t>
  </si>
  <si>
    <t>Апретуючі засоби, прискорювачі фарбування та закріплення фарб</t>
  </si>
  <si>
    <t>Інсектициди, родентициди, фунгіциди, гербіциди, дезінфекційні засоби</t>
  </si>
  <si>
    <t>Дьоготь деревний, масла з нього; креозот, нафта деревні; пеки</t>
  </si>
  <si>
    <t>Каніфоль та смоляні кислоти, їх похідні</t>
  </si>
  <si>
    <t>Скипидар; дипентен; олія соснова</t>
  </si>
  <si>
    <t>Луг від виробництва деревної целюлози</t>
  </si>
  <si>
    <t>Олія талова</t>
  </si>
  <si>
    <t>Вугілля активоване; продукція мінеральна активована</t>
  </si>
  <si>
    <t>Графіт</t>
  </si>
  <si>
    <t>Фотохімікати</t>
  </si>
  <si>
    <t>Кіноплівка, експонована та проявлена</t>
  </si>
  <si>
    <t>Фотопластинки та фотоплівка, експоновані та проявлені, крім кіноплівки</t>
  </si>
  <si>
    <t>Фотопластинки, плівка, папір і текстильні матеріали, експоновані, але не проявлені</t>
  </si>
  <si>
    <t>Фотопапір, картон і текстильні матеріали сенсибілізовані, неекспоновані</t>
  </si>
  <si>
    <t>Фотоплівка в рулонах, сенсибілізована, неекспонована</t>
  </si>
  <si>
    <t>Фотопластинки та фотоплівка</t>
  </si>
  <si>
    <t>Фероцерій та інші пірофорні сплави; вироби з горючих матеріалів</t>
  </si>
  <si>
    <t>Сірники</t>
  </si>
  <si>
    <t>Феєрверки, сигнальні, дощові ракети, інші піротехнічні вироби</t>
  </si>
  <si>
    <t>Детонатори, капсулі, запали, вогнепровідні шнури</t>
  </si>
  <si>
    <t>Готові вибухові речовини</t>
  </si>
  <si>
    <t>Порохи</t>
  </si>
  <si>
    <t>Ферменти; ферментні препарати</t>
  </si>
  <si>
    <t>Готові клеї та інші клеїльні препарати</t>
  </si>
  <si>
    <t>Декстрин, модифіковані крохмалі, клеї на їх основі</t>
  </si>
  <si>
    <t>Пептони та їх похідні; порошок із шкіри</t>
  </si>
  <si>
    <t>Желатин; риб'ячий клей; інші клеї тваринні</t>
  </si>
  <si>
    <t>Альбуміни; альбумінати</t>
  </si>
  <si>
    <t>Казеїн, казеїнати; казеїнові клеї</t>
  </si>
  <si>
    <t>Пасти для ліплення, пластилін; стоматологічні воски</t>
  </si>
  <si>
    <t>Свічки</t>
  </si>
  <si>
    <t>Вакси, креми для чищення взуття, мастики, поліролі</t>
  </si>
  <si>
    <t>Воски штучні та готові воски</t>
  </si>
  <si>
    <t>Мастильні матеріали</t>
  </si>
  <si>
    <t>Поверхнево-активні речовини, засоби для прання, миття та чищення</t>
  </si>
  <si>
    <t>Мило; матеріали, просочені милом</t>
  </si>
  <si>
    <t>Засоби для ванн, гоління; депіляції, дезодоранти</t>
  </si>
  <si>
    <t>Засоби для гігієни порожнини рота чи зубів</t>
  </si>
  <si>
    <t>Засоби для догляду за волоссям</t>
  </si>
  <si>
    <t>Косметичні препарати</t>
  </si>
  <si>
    <t>Парфуми і туалетна вода</t>
  </si>
  <si>
    <t>Суміші запашних речовин</t>
  </si>
  <si>
    <t>Олії ефірні, водні дистиляти та розчини ефірних олій</t>
  </si>
  <si>
    <t>Фарба друкарська, чорнило та туш</t>
  </si>
  <si>
    <t>Замазки, мастики, шпаклівки, суміші для фасадів, стін тощо</t>
  </si>
  <si>
    <t>Фарби художні всіх видів</t>
  </si>
  <si>
    <t>Пігменти для виробництва фарб; інші барвники, фольга</t>
  </si>
  <si>
    <t>Готові сикативи</t>
  </si>
  <si>
    <t>Інші фарби та лаки</t>
  </si>
  <si>
    <t>Фарби та лаки, розчинені у водному середовищі</t>
  </si>
  <si>
    <t>Фарби та лаки, розчинені у неводному середовищі</t>
  </si>
  <si>
    <t>Готові пігменти, емалі, глазурі, глушники для скла</t>
  </si>
  <si>
    <t>Інші барвникові матеріали</t>
  </si>
  <si>
    <t>Лаки кольорові</t>
  </si>
  <si>
    <t>Органічні синтетичні барвники; препарати на їх основі</t>
  </si>
  <si>
    <t>Барвники рослинного або тваринного походження</t>
  </si>
  <si>
    <t>Синтетичні, органічні/неорганічні дубильні речовини</t>
  </si>
  <si>
    <t>Екстракти дубильні рослинного походження, таніни та їх солі, ефіри</t>
  </si>
  <si>
    <t>Добрива з 2 - 3 поживними елементами N, P, K; товари групи 31 в упаковках масою брутто не більш як 10 кг</t>
  </si>
  <si>
    <t>Добрива мінеральні або хімічні, калійні</t>
  </si>
  <si>
    <t>Добрива мінеральні або хімічні, фосфорні</t>
  </si>
  <si>
    <t>Добрива мінеральні або хімічні, азотні</t>
  </si>
  <si>
    <t>Добрива тваринного або рослинного походження</t>
  </si>
  <si>
    <t>Кетгут, реагенти, контрастні препарати, контрацептиви, матеріали для зубів</t>
  </si>
  <si>
    <t>Вата, марля, бинти та аналогічні вироби</t>
  </si>
  <si>
    <t>Лікарські засоби дозовані або фасовані для роздрібної торгівлі</t>
  </si>
  <si>
    <t>Лікарські засоби не дозовані і не фасовані для роздрібної торгівлі</t>
  </si>
  <si>
    <t>Кров людей, тварин; сироватки, вакцини, токсини</t>
  </si>
  <si>
    <t>Залози та інші органи для терапевтичного використання</t>
  </si>
  <si>
    <t>Інші органічні сполуки </t>
  </si>
  <si>
    <t>Антибіотики</t>
  </si>
  <si>
    <t>Цукри хімічночисті, крім цукрози, лактози, мальтози, глюкози, фруктози</t>
  </si>
  <si>
    <t>Алкалоїди</t>
  </si>
  <si>
    <t>Глікозиди</t>
  </si>
  <si>
    <t>Гормони, простагландини, тромбоксани та лейкотриєни</t>
  </si>
  <si>
    <t>Провітаміни та вітаміни, їх похідні </t>
  </si>
  <si>
    <t>Сульфонаміди</t>
  </si>
  <si>
    <t>Нуклеїнові кислоти та їх солі; інші гетероциклічні сполуки</t>
  </si>
  <si>
    <t>Сполуки гетероциклічні лише з гетероатомом азоту</t>
  </si>
  <si>
    <t>Сполуки гетероциклічні лише з гетероатомом кисню</t>
  </si>
  <si>
    <t>Інші органо-неорганічні сполуки</t>
  </si>
  <si>
    <t>Сполуки сіркоорганічні</t>
  </si>
  <si>
    <t>Сполуки з складом інших функціональних груп із азотом</t>
  </si>
  <si>
    <t>Органічні похідні гідразину або гідроксиламіну</t>
  </si>
  <si>
    <t>Діазо-, азо- або азоксисполуки </t>
  </si>
  <si>
    <t>Сполуки, що містять функціональну нітрильну групу</t>
  </si>
  <si>
    <t>Сполуки з карбоксімідною та імінною групами</t>
  </si>
  <si>
    <t>Сполуки з карбоксамідною групою; сполуки вуглекислоти</t>
  </si>
  <si>
    <t>Солі та гідроксиди амонію четвертинні; лецитини</t>
  </si>
  <si>
    <t>Аміносполуки з кисневмісною функціональною групою</t>
  </si>
  <si>
    <t>Сполуки з амінною функціональною групою</t>
  </si>
  <si>
    <t>Складні ефіри інших неорганічних кислот неметалів та їх солі</t>
  </si>
  <si>
    <t>Ефіри фосфорної кислоти</t>
  </si>
  <si>
    <t>Кислоти карбонові</t>
  </si>
  <si>
    <t>Кислоти полікарбонові</t>
  </si>
  <si>
    <t>Кислоти ациклічні монокарбонові ненасичені</t>
  </si>
  <si>
    <t>Кислоти ациклічні монокарбонові насичені</t>
  </si>
  <si>
    <t>Кетони та хінони</t>
  </si>
  <si>
    <t>Похідні речовин товарної позиції 2912</t>
  </si>
  <si>
    <t>Альдегіди; циклічні полімери альдегідів; параформальдегід</t>
  </si>
  <si>
    <t>Ацеталі і напівацеталі</t>
  </si>
  <si>
    <t>Епоксиди, епоксиспирти, епоксифеноли та епоксиефіри</t>
  </si>
  <si>
    <t>Ефіри прості, ефіроспирти, ефірофеноли, пероксиди</t>
  </si>
  <si>
    <t>Галогеновані, сульфовані, нітровані похідні фенолів</t>
  </si>
  <si>
    <t>Феноли; фенолоспирти</t>
  </si>
  <si>
    <t>Спирти циклічні та їх похідні</t>
  </si>
  <si>
    <t>Спирти ациклічні та їх похідні</t>
  </si>
  <si>
    <t>Сульфовані, нітровані чи нітрозовані похідні вуглеводнів</t>
  </si>
  <si>
    <t>Галогеновані похідні вуглеводнів</t>
  </si>
  <si>
    <t>Вуглеводні циклічні</t>
  </si>
  <si>
    <t>Вуглеводні ациклічні</t>
  </si>
  <si>
    <t>Інші неорганічні сполуки; рідке та стиснене повітря; амальгами</t>
  </si>
  <si>
    <t>Сполуки ртуті, неорганічні або органічні, крім амальгам</t>
  </si>
  <si>
    <t>Інші неорганічні сполуки; рідке, стиснене повітря; амальгами</t>
  </si>
  <si>
    <t>Гідриди, нітриди, азиди, силіциди та бориди, крім карбідів 2849</t>
  </si>
  <si>
    <t>Карбіди</t>
  </si>
  <si>
    <t>Фосфіди</t>
  </si>
  <si>
    <t>Пероксид водню</t>
  </si>
  <si>
    <t>Сполуки рідкісноземельних металів, ітрію чи скандію</t>
  </si>
  <si>
    <t>Ізотопи, крім включених до товарної позиції 2844</t>
  </si>
  <si>
    <t>Хімічні радіоактивні елементи та ізотопи</t>
  </si>
  <si>
    <t>Метали дорогоцінні у колоїдному стані</t>
  </si>
  <si>
    <t>Інші солі неорганічних кислот або пероксокислот</t>
  </si>
  <si>
    <t>Солі оксометалевих або пероксометалевих кислот</t>
  </si>
  <si>
    <t>Борати; пероксоборати</t>
  </si>
  <si>
    <t>Силікати</t>
  </si>
  <si>
    <t>Фульмінати, ціанати та тіоціанати </t>
  </si>
  <si>
    <t>Ціаніди, оксиди ціанідів та комплексні ціаніди</t>
  </si>
  <si>
    <t>Карбонати; пероксокарбонати</t>
  </si>
  <si>
    <t>Фосфінати, фосфонати та фосфати; поліфосфати</t>
  </si>
  <si>
    <t>Нітрити; нітрати</t>
  </si>
  <si>
    <t>Сульфати; галуни; пероксосульфати</t>
  </si>
  <si>
    <t>Сульфіти; тіосульфати</t>
  </si>
  <si>
    <t>Дитіоніти та сульфоксилати</t>
  </si>
  <si>
    <t>Сульфіди; полісульфіди</t>
  </si>
  <si>
    <t>Хлорати, перхлорати; бромати та пербромати; йодати, перйодати</t>
  </si>
  <si>
    <t>Гіпохлорити; хлорити; гіпоброміти</t>
  </si>
  <si>
    <t>Хлориди, броміди, йодіди та їх оксиди</t>
  </si>
  <si>
    <t>Фториди; фторосилікати, фтороалюмінати</t>
  </si>
  <si>
    <t>Гідразин і гідроксиламін та їх неорганічні солі</t>
  </si>
  <si>
    <t>Оксиди свинцю</t>
  </si>
  <si>
    <t>Оксиди титану </t>
  </si>
  <si>
    <t>Оксиди та гідроксиди кобальту</t>
  </si>
  <si>
    <t>Оксиди та гідроксиди заліза; мінеральні барвники з заліза</t>
  </si>
  <si>
    <t>Оксиди марганцю</t>
  </si>
  <si>
    <t>Оксиди та гідроксиди хрому</t>
  </si>
  <si>
    <t>Корунд штучний; оксид алюмінію; гідроксид алюмінію</t>
  </si>
  <si>
    <t>Оксид цинку; пероксид цинку </t>
  </si>
  <si>
    <t>Гідроксид і пероксид магнію, стронцію чи барію</t>
  </si>
  <si>
    <t>Гідроксид натрію, калію; пероксиди натрію чи калію</t>
  </si>
  <si>
    <t>Аміак</t>
  </si>
  <si>
    <t>Сульфіди неметалів; трисульфід фосфору технічний</t>
  </si>
  <si>
    <t>Галогеніди та галогенідоксиди неметалів</t>
  </si>
  <si>
    <t>Інші неорганічні кислоти та кисневмісні сполуки неметалів</t>
  </si>
  <si>
    <t>Оксиди бору; борні кислоти</t>
  </si>
  <si>
    <t>Пентаоксид дифосфору; фосфорна та поліфосфорні кислоти</t>
  </si>
  <si>
    <t>Азотна кислота; сульфоазотні кислоти </t>
  </si>
  <si>
    <t>Сірчана кислота; олеум</t>
  </si>
  <si>
    <t>Водень хлористий; хлорсульфонова кислота</t>
  </si>
  <si>
    <t>Лужні, лужноземельні, рідкісноземельні метали, ртуть</t>
  </si>
  <si>
    <t>Водень, інертні гази та інші неметали</t>
  </si>
  <si>
    <t>Вуглець</t>
  </si>
  <si>
    <t>Сірка; сірка колоїдна</t>
  </si>
  <si>
    <t>Фтор, хлор, бром і йод</t>
  </si>
  <si>
    <t>Електроенергія</t>
  </si>
  <si>
    <t>Суміші бітумінозні</t>
  </si>
  <si>
    <t>Бітум і асфальт; сланці і пісковики бітумінозні</t>
  </si>
  <si>
    <t>Кокс нафтовий, бітум нафтовий</t>
  </si>
  <si>
    <t>Вазелін нафтовий; парафін, віск нафтовий</t>
  </si>
  <si>
    <t>Гази нафтові</t>
  </si>
  <si>
    <t>Нафта та нафтопродукти</t>
  </si>
  <si>
    <t>Нафта та нафтопродукти сирі</t>
  </si>
  <si>
    <t>Пек або кокс пековий</t>
  </si>
  <si>
    <t>Масла і інші продукти з кам'яновугільних смол</t>
  </si>
  <si>
    <t>Смоли кам'яновугільні, буровугільні чи торф'яні</t>
  </si>
  <si>
    <t>Газ, крім нафтових газів</t>
  </si>
  <si>
    <t>Кокс і напівкокс; вугілля ретортне</t>
  </si>
  <si>
    <t>Торф</t>
  </si>
  <si>
    <t>Лігніт, буре вугілля</t>
  </si>
  <si>
    <t>Вугілля кам'яне, антрацит</t>
  </si>
  <si>
    <t>Інші шлак та зола</t>
  </si>
  <si>
    <t>Зола, шлак та залишки, з вмістом миш’яку, металів</t>
  </si>
  <si>
    <t>Шлак, дрос, окалина</t>
  </si>
  <si>
    <t>Шлак гранульований</t>
  </si>
  <si>
    <t>Інші руди та концентрати</t>
  </si>
  <si>
    <t>Руди і концентрати дорогоцінних металів</t>
  </si>
  <si>
    <t>Руди і концентрати ніобієві, танталові, ванадієві, цирконієві</t>
  </si>
  <si>
    <t>Руди і концентрати титанові</t>
  </si>
  <si>
    <t>Руди і концентрати молібденові</t>
  </si>
  <si>
    <t>Руди і концентрати уранові або торієві</t>
  </si>
  <si>
    <t>Руди і концентрати вольфрамові</t>
  </si>
  <si>
    <t>Руди і концентрати хромові </t>
  </si>
  <si>
    <t>Руди і концентрати олов'яні</t>
  </si>
  <si>
    <t>Руди і концентрати цинкові </t>
  </si>
  <si>
    <t>Руди і концентрати свинцеві</t>
  </si>
  <si>
    <t>Руди і концентрати алюмінієві</t>
  </si>
  <si>
    <t>Руди і концентрати кобальтові</t>
  </si>
  <si>
    <t>Руди і концентрати нікелеві</t>
  </si>
  <si>
    <t>Руди і концентрати мідні</t>
  </si>
  <si>
    <t>Руди і концентрати марганцеві</t>
  </si>
  <si>
    <t>Руди і концентрати залізні</t>
  </si>
  <si>
    <t>Інші мінеральні речовини</t>
  </si>
  <si>
    <t>Польовий шпат; лейцит; нефелін і сієніт; флюорит</t>
  </si>
  <si>
    <t>Борати природні та їх концентрати; борна кислота</t>
  </si>
  <si>
    <t>Стеатит природний; тальк</t>
  </si>
  <si>
    <t>Слюда</t>
  </si>
  <si>
    <t>Азбест</t>
  </si>
  <si>
    <t>Портландцемент, глиноземний цемент, цемент шлаковий</t>
  </si>
  <si>
    <t>Вапно</t>
  </si>
  <si>
    <t>Флюс вапняковий, вапняк та інший вапняковий камінь</t>
  </si>
  <si>
    <t>Гіпс; ангідрит</t>
  </si>
  <si>
    <t>Карбонат магнію природний; магнезія</t>
  </si>
  <si>
    <t>Доломіт; доломітова набивна суміш</t>
  </si>
  <si>
    <t>Галька, гравій, щебінь</t>
  </si>
  <si>
    <t>Граніт, базальт, пісковик та інші камені</t>
  </si>
  <si>
    <t>Мармур, вапняковий туф для будівництва, алебастр</t>
  </si>
  <si>
    <t>Сланець</t>
  </si>
  <si>
    <t>Пемза; наждак; природні абразивні матеріали</t>
  </si>
  <si>
    <t>Землі інфузорні кременисті з питомою вагою 1 чи менш</t>
  </si>
  <si>
    <t>Сульфат, карбонат барію природний крім 2816</t>
  </si>
  <si>
    <t>Фосфати кальцію природні, крейда фосфатна</t>
  </si>
  <si>
    <t>Крейда</t>
  </si>
  <si>
    <t>Інші глини, крім глин 6806, муліт, землі</t>
  </si>
  <si>
    <t>Каолін та інші глини каолінові</t>
  </si>
  <si>
    <t>Кварц; кварцит</t>
  </si>
  <si>
    <t>Піски природні всіх видів, крім групи 26</t>
  </si>
  <si>
    <t>Графіт природний</t>
  </si>
  <si>
    <t>Сірка всіх видів</t>
  </si>
  <si>
    <t>Пірит невипалений</t>
  </si>
  <si>
    <t>Сіль та хлорид натрію чистий; вода морська</t>
  </si>
  <si>
    <t>Інший тютюн та замінники тютюну промислового виробництва</t>
  </si>
  <si>
    <t>Сигари, сигарили та сигарети, цигарки</t>
  </si>
  <si>
    <t>Тютюнова сировина; тютюнові відходи</t>
  </si>
  <si>
    <t>Продукти для годівлі тварин</t>
  </si>
  <si>
    <t>Продукти, відходи рослинного походження для годівлі тварин</t>
  </si>
  <si>
    <t>Винний осад; винний камінь</t>
  </si>
  <si>
    <t>Макуха, тверді відходи від вилучення рослинних жирів і олій, крім 2304, 2305</t>
  </si>
  <si>
    <t>Макуха, тверді відходи від вилучення арахісової олії</t>
  </si>
  <si>
    <t>Макуха, тверді відходи від вилучення соєвої олії</t>
  </si>
  <si>
    <t>Відходи і залишки від виробництва цукру, крохмалю; жом, багаса (жом цукрової тростини)</t>
  </si>
  <si>
    <t>Висівки, кормове борошно</t>
  </si>
  <si>
    <t>Борошно, крупи та гранули з м'яса, риби, ракоподібних, молюсків</t>
  </si>
  <si>
    <t>Оцет харчовий</t>
  </si>
  <si>
    <t>Спирт етиловий, неденатурований, менш 80 об.%</t>
  </si>
  <si>
    <t>Спирт етиловий, неденатурований, 80 об.% чи більше</t>
  </si>
  <si>
    <t>Інші зброджені напої</t>
  </si>
  <si>
    <t>Вермут та інше вино виноградне</t>
  </si>
  <si>
    <t>Вина виноградні; сусло виноградне</t>
  </si>
  <si>
    <t>Пиво із солоду</t>
  </si>
  <si>
    <t>Води, з доданням цукру</t>
  </si>
  <si>
    <t>Води, без додання цукру; лід та сніг</t>
  </si>
  <si>
    <t>Інші харчові продукти</t>
  </si>
  <si>
    <t>Морозиво та інші види харчового льоду</t>
  </si>
  <si>
    <t>Супи чи бульйони</t>
  </si>
  <si>
    <t>Готові соуси та продукти для їх приготування, добавки, приправи, гірчиця</t>
  </si>
  <si>
    <t>Дріжджі </t>
  </si>
  <si>
    <t>Екстракти, есенції та концентрати кави, чаю або мате</t>
  </si>
  <si>
    <t>Соки плодів чи овочеві, незброджені, без спирту</t>
  </si>
  <si>
    <t>Плоди, горіхи, приготовлені чи консервовані іншим способом</t>
  </si>
  <si>
    <t>Варення, джеми, желе, мармелад</t>
  </si>
  <si>
    <t>Овочі, плоди, горіхи, консервовані з цукром</t>
  </si>
  <si>
    <t>Інші овочі, приготовлені чи консервовані без оцту, неморожені</t>
  </si>
  <si>
    <t>Інші овочі, приготовлені чи консервовані без оцту, морожені</t>
  </si>
  <si>
    <t>Гриби та трюфелі, приготовлені чи консервовані без оцту</t>
  </si>
  <si>
    <t>Томати, приготовлені або консервовані без оцту</t>
  </si>
  <si>
    <t>Овочі, приготовлені або консервовані з оцтом</t>
  </si>
  <si>
    <t>Хлібобулочні вироби, рисовий папір</t>
  </si>
  <si>
    <t>Готові харчові вироби, одержані шляхом здуття або смаження зерна</t>
  </si>
  <si>
    <t>Тапіока та її замінники з крохмалю</t>
  </si>
  <si>
    <t>Вироби з тіста без дріжджів; кускус</t>
  </si>
  <si>
    <t>Екстракти солодові; готові харчові продукти без/з какао</t>
  </si>
  <si>
    <t>Шоколад</t>
  </si>
  <si>
    <t>Какао-порошок, без цукру</t>
  </si>
  <si>
    <t>Какао-масло, какао-жир</t>
  </si>
  <si>
    <t>Какао-паста</t>
  </si>
  <si>
    <t>Шкаралупи та інші відходи з какао</t>
  </si>
  <si>
    <t>Какао-боби</t>
  </si>
  <si>
    <t>Кондитерські вироби з цукру без вмісту какао</t>
  </si>
  <si>
    <t>Патока</t>
  </si>
  <si>
    <t>Інші цукри у твердому стані, сиропи; мед штучний</t>
  </si>
  <si>
    <t>Цукор з цукрової тростини або з цукрових буряків у твердому стані</t>
  </si>
  <si>
    <t>Готові або консервовані ракоподібні, молюски</t>
  </si>
  <si>
    <t>Готова або консервована риба; ікра</t>
  </si>
  <si>
    <t>Екстракти, соки з м'яса, риби або ракоподібних, молюсків</t>
  </si>
  <si>
    <t>Інші готові чи консервовані м'ясопродукти</t>
  </si>
  <si>
    <t>Ковбаси та аналогічні вироби з м'яса</t>
  </si>
  <si>
    <t>Дегра</t>
  </si>
  <si>
    <t>Воски рослинні, віск бджолиний, інших комах</t>
  </si>
  <si>
    <t>Гліцерин сирий</t>
  </si>
  <si>
    <t>Жири, масла і олії, піддані хімічній модифікації</t>
  </si>
  <si>
    <t>Маргарин</t>
  </si>
  <si>
    <t>Жири, масла, олії, хімічно перетворені без обробки</t>
  </si>
  <si>
    <t>Інші нелеткі жири і олії рослинні</t>
  </si>
  <si>
    <t>Олії свиріпова, ріпакова, гірчична</t>
  </si>
  <si>
    <t>Олії кокосова, пальмоядрова або з бабасу</t>
  </si>
  <si>
    <t>Олії соняшникова, сафлорова або бавовняна</t>
  </si>
  <si>
    <t>Олія пальмова</t>
  </si>
  <si>
    <t>Інші олії, з маслин або оливок</t>
  </si>
  <si>
    <t>Олія оливкова</t>
  </si>
  <si>
    <t>Олія арахісова</t>
  </si>
  <si>
    <t>Олія соєва</t>
  </si>
  <si>
    <t>Інші тваринні жири і масла</t>
  </si>
  <si>
    <t>Вовняний жир і побічні жирові речовини</t>
  </si>
  <si>
    <t>Жири і масла, з риби або морських ссавців</t>
  </si>
  <si>
    <t>Лярди, олео-стеарин, маргарин, тваринне масло</t>
  </si>
  <si>
    <t>Жир великої рогатої худоби, овечий, козячий, крім 1503 00</t>
  </si>
  <si>
    <t>Жир свинячий і свійської птиці, крім 0209, 1503</t>
  </si>
  <si>
    <t>Інші матеріали рослинного походження</t>
  </si>
  <si>
    <t>Матеріали рослинні для плетіння</t>
  </si>
  <si>
    <t>Соки, екстракти, пектини, клеї рослинні</t>
  </si>
  <si>
    <t>Шелак; природні камеді, смоли</t>
  </si>
  <si>
    <t>Кормові коренеплоди, сіно та аналогічні кормові продукти</t>
  </si>
  <si>
    <t>Солома та полова зернових</t>
  </si>
  <si>
    <t>Плоди ріжкового дерева, водорості, цукрові буряки, тростина</t>
  </si>
  <si>
    <t>Рослини для парфумерії, медицини, інсектицидів</t>
  </si>
  <si>
    <t>Шишки хмелю; лупулін</t>
  </si>
  <si>
    <t>Насіння, плоди та спори для сівби</t>
  </si>
  <si>
    <t>Борошно з насіння чи плодів олійних культур</t>
  </si>
  <si>
    <t>Насіння та плоди інших олійних культур</t>
  </si>
  <si>
    <t>Насіння соняшнику</t>
  </si>
  <si>
    <t>Насіння свиріпи або ріпаку</t>
  </si>
  <si>
    <t>Насіння льону</t>
  </si>
  <si>
    <t>Копра</t>
  </si>
  <si>
    <t>Арахіс</t>
  </si>
  <si>
    <t>Соєві боби</t>
  </si>
  <si>
    <t>Клейковина пшенична</t>
  </si>
  <si>
    <t>Крохмалі; інулін</t>
  </si>
  <si>
    <t>Солод, обсмажений або необсмажений</t>
  </si>
  <si>
    <t>Борошно, крупи та порошок із сушених бобів</t>
  </si>
  <si>
    <t>Борошно, крупи, пластівці, гранули з картоплі</t>
  </si>
  <si>
    <t>Зерно зернових культур</t>
  </si>
  <si>
    <t>Крупи та гранули із зерна зернових культур</t>
  </si>
  <si>
    <t>Борошно із зерна інших зернових культур</t>
  </si>
  <si>
    <t>Борошно пшеничне</t>
  </si>
  <si>
    <t>Гречка, просо; інші зернові культури</t>
  </si>
  <si>
    <t>Сорго зернове</t>
  </si>
  <si>
    <t>Рис</t>
  </si>
  <si>
    <t>Кукурудза</t>
  </si>
  <si>
    <t>Овес</t>
  </si>
  <si>
    <t>Ячмінь</t>
  </si>
  <si>
    <t>Жито</t>
  </si>
  <si>
    <t>Пшениця</t>
  </si>
  <si>
    <t>Імбир, шафран, тим'ян, лаврове листя, каррі</t>
  </si>
  <si>
    <t>Насіння анісу, бодяну, фенхелю, коріандру; ягоди ялівцю</t>
  </si>
  <si>
    <t>0909</t>
  </si>
  <si>
    <t>Горіх мускатний, маціс і кардамон</t>
  </si>
  <si>
    <t>0908</t>
  </si>
  <si>
    <t>Гвоздика</t>
  </si>
  <si>
    <t>0907</t>
  </si>
  <si>
    <t>Кориця та квіти коричного дерева</t>
  </si>
  <si>
    <t>0906</t>
  </si>
  <si>
    <t>Ваніль</t>
  </si>
  <si>
    <t>0905</t>
  </si>
  <si>
    <t>Перець</t>
  </si>
  <si>
    <t>0904</t>
  </si>
  <si>
    <t>Мате</t>
  </si>
  <si>
    <t>0903</t>
  </si>
  <si>
    <t>Чай</t>
  </si>
  <si>
    <t>0902</t>
  </si>
  <si>
    <t>Кава; кавова шкаралупа; замінники кави</t>
  </si>
  <si>
    <t>0901</t>
  </si>
  <si>
    <t>Шкірки цитрусових, динь, кавунів</t>
  </si>
  <si>
    <t>0814</t>
  </si>
  <si>
    <t>Плоди сушені, крім плодів товарних позицій 0801-0806; суміші горіхів</t>
  </si>
  <si>
    <t>0813</t>
  </si>
  <si>
    <t>Плоди та горіхи консервовані для тимчасового зберігання</t>
  </si>
  <si>
    <t>0812</t>
  </si>
  <si>
    <t>Плоди та горіхи, сирі або варені, морожені</t>
  </si>
  <si>
    <t>0811</t>
  </si>
  <si>
    <t>Інші плоди, свіжі</t>
  </si>
  <si>
    <t>0810</t>
  </si>
  <si>
    <t>Абрикоси, вишні, черешні, персики, сливи</t>
  </si>
  <si>
    <t>0809</t>
  </si>
  <si>
    <t>Яблука, груші та айва</t>
  </si>
  <si>
    <t>0808</t>
  </si>
  <si>
    <t>Дині, кавуни і папайя</t>
  </si>
  <si>
    <t>0807</t>
  </si>
  <si>
    <t>Виноград</t>
  </si>
  <si>
    <t>0806</t>
  </si>
  <si>
    <t>Цитрусові</t>
  </si>
  <si>
    <t>0805</t>
  </si>
  <si>
    <t>Фініки, інжир, ананаси, авокадо, гуаява, манго</t>
  </si>
  <si>
    <t>0804</t>
  </si>
  <si>
    <t>Банани та плантайни</t>
  </si>
  <si>
    <t>0803</t>
  </si>
  <si>
    <t>Інші горіхи</t>
  </si>
  <si>
    <t>0802</t>
  </si>
  <si>
    <t>Горіхи кокосові, бразильські, кеш'ю</t>
  </si>
  <si>
    <t>0801</t>
  </si>
  <si>
    <t>Топінамбур, солодка картопля, маранта, селен</t>
  </si>
  <si>
    <t>0714</t>
  </si>
  <si>
    <t>Овочі бобові сушені</t>
  </si>
  <si>
    <t>0713</t>
  </si>
  <si>
    <t>Овочі сушені</t>
  </si>
  <si>
    <t>0712</t>
  </si>
  <si>
    <t>Овочі консервовані для тимчасового зберігання</t>
  </si>
  <si>
    <t>0711</t>
  </si>
  <si>
    <t>Овочі морожені</t>
  </si>
  <si>
    <t>0710</t>
  </si>
  <si>
    <t>Інші овочі свіжі або охолоджені</t>
  </si>
  <si>
    <t>0709</t>
  </si>
  <si>
    <t>Бобові овочі</t>
  </si>
  <si>
    <t>0708</t>
  </si>
  <si>
    <t>Огірки, корнішони</t>
  </si>
  <si>
    <t>0707</t>
  </si>
  <si>
    <t>Морква, ріпа, столові буряки, редька, селера</t>
  </si>
  <si>
    <t>0706</t>
  </si>
  <si>
    <t>Салат-латук і цикорій</t>
  </si>
  <si>
    <t>0705</t>
  </si>
  <si>
    <t>Капуста</t>
  </si>
  <si>
    <t>0704</t>
  </si>
  <si>
    <t>Цибуля</t>
  </si>
  <si>
    <t>0703</t>
  </si>
  <si>
    <t>Помідори</t>
  </si>
  <si>
    <t>0702</t>
  </si>
  <si>
    <t>Картопля</t>
  </si>
  <si>
    <t>0701</t>
  </si>
  <si>
    <t>Листя, гілки, трави, мохи та лишайники</t>
  </si>
  <si>
    <t>0604</t>
  </si>
  <si>
    <t>Зрізані квітки та пуп'янки</t>
  </si>
  <si>
    <t>0603</t>
  </si>
  <si>
    <t>Інші живі рослини; міцелій грибів</t>
  </si>
  <si>
    <t>0602</t>
  </si>
  <si>
    <t>Цибулини, бульби, кореневища</t>
  </si>
  <si>
    <t>0601</t>
  </si>
  <si>
    <t>Інші продукти тваринні</t>
  </si>
  <si>
    <t>0511</t>
  </si>
  <si>
    <t>Амбра, струмина, мускус; жовч; залози</t>
  </si>
  <si>
    <t>0510</t>
  </si>
  <si>
    <t>Корали; черепашки та панцирі</t>
  </si>
  <si>
    <t>0508</t>
  </si>
  <si>
    <t>Кістки, роги, панцирі, копита, нігті, дзьоби тварин</t>
  </si>
  <si>
    <t>0507</t>
  </si>
  <si>
    <t>Кістки та роговий стрижень</t>
  </si>
  <si>
    <t>0506</t>
  </si>
  <si>
    <t>Шкурки та інші частини птахів</t>
  </si>
  <si>
    <t>0505</t>
  </si>
  <si>
    <t>Кишки, сечові міхурі, шлунки тварин</t>
  </si>
  <si>
    <t>0504</t>
  </si>
  <si>
    <t>Щетина свійських або диких свиней</t>
  </si>
  <si>
    <t>0502</t>
  </si>
  <si>
    <t>Людське волосся</t>
  </si>
  <si>
    <t>0501</t>
  </si>
  <si>
    <t>Інші їстівні продукти тваринні</t>
  </si>
  <si>
    <t>0410</t>
  </si>
  <si>
    <t>Мед натуральний</t>
  </si>
  <si>
    <t>0409</t>
  </si>
  <si>
    <t>Яйця птиці без шкаралупи</t>
  </si>
  <si>
    <t>0408</t>
  </si>
  <si>
    <t>Яйця птиці в шкаралупі</t>
  </si>
  <si>
    <t>0407</t>
  </si>
  <si>
    <t>Сири</t>
  </si>
  <si>
    <t>0406</t>
  </si>
  <si>
    <t>Масло вершкове</t>
  </si>
  <si>
    <t>0405</t>
  </si>
  <si>
    <t>Молочна сироватка</t>
  </si>
  <si>
    <t>0404</t>
  </si>
  <si>
    <t>Маслянка, ферментовані або сквашені молоко та вершки</t>
  </si>
  <si>
    <t>0403</t>
  </si>
  <si>
    <t>Молоко та вершки, згущені</t>
  </si>
  <si>
    <t>0402</t>
  </si>
  <si>
    <t>Молоко та вершки, не згущені</t>
  </si>
  <si>
    <t>0401</t>
  </si>
  <si>
    <t>Водяні безхребетні</t>
  </si>
  <si>
    <t>0308</t>
  </si>
  <si>
    <t>Молюски</t>
  </si>
  <si>
    <t>0307</t>
  </si>
  <si>
    <t>Ракоподібні</t>
  </si>
  <si>
    <t>0306</t>
  </si>
  <si>
    <t>Риба сушена, солона, копчена</t>
  </si>
  <si>
    <t>0305</t>
  </si>
  <si>
    <t>Філе рибне та інше м'ясо риб</t>
  </si>
  <si>
    <t>0304</t>
  </si>
  <si>
    <t>Риба морожена</t>
  </si>
  <si>
    <t>0303</t>
  </si>
  <si>
    <t>Риба свіжа або охолоджена</t>
  </si>
  <si>
    <t>0302</t>
  </si>
  <si>
    <t>Жива риба</t>
  </si>
  <si>
    <t>0301</t>
  </si>
  <si>
    <t>М'ясо та субпродукти</t>
  </si>
  <si>
    <t>0210</t>
  </si>
  <si>
    <t>Сало, свинячий жир і жир птиці</t>
  </si>
  <si>
    <t>0209</t>
  </si>
  <si>
    <t>Інші м'ясо та їстівні субпродукти</t>
  </si>
  <si>
    <t>0208</t>
  </si>
  <si>
    <t>М'ясо та їстівні субпродукти птиці</t>
  </si>
  <si>
    <t>0207</t>
  </si>
  <si>
    <t>Субпродукти великої рогатої худоби, свиней, овець, коней</t>
  </si>
  <si>
    <t>0206</t>
  </si>
  <si>
    <t>М'ясо коней, віслюків</t>
  </si>
  <si>
    <t>0205</t>
  </si>
  <si>
    <t>Баранина, козлятина</t>
  </si>
  <si>
    <t>0204</t>
  </si>
  <si>
    <t>Свинина</t>
  </si>
  <si>
    <t>0203</t>
  </si>
  <si>
    <t>М'ясо великої рогатої худоби, морожене</t>
  </si>
  <si>
    <t>0202</t>
  </si>
  <si>
    <t>М'ясо великої рогатої худоби, свіже або охолоджене</t>
  </si>
  <si>
    <t>0201</t>
  </si>
  <si>
    <t>Інші тварини, живі</t>
  </si>
  <si>
    <t>0106</t>
  </si>
  <si>
    <t>Свійська птиця, жива</t>
  </si>
  <si>
    <t>0105</t>
  </si>
  <si>
    <t>Вівці та кози, живі</t>
  </si>
  <si>
    <t>0104</t>
  </si>
  <si>
    <t>Свині, живі</t>
  </si>
  <si>
    <t>0103</t>
  </si>
  <si>
    <t>Велика рогата худоба, жива</t>
  </si>
  <si>
    <t>0102</t>
  </si>
  <si>
    <t>Коні, віслюки, живі</t>
  </si>
  <si>
    <t>0101</t>
  </si>
  <si>
    <t>тис. дол. США</t>
  </si>
  <si>
    <t>тонн</t>
  </si>
  <si>
    <t>Темпи росту за вартістю</t>
  </si>
  <si>
    <t xml:space="preserve"> Найменування позиції товару за УКТЗЕД</t>
  </si>
  <si>
    <t>Різні готові вироби-Моноподи, двоноги, триноги та аналогічні вироби:</t>
  </si>
  <si>
    <t>Борошно, крупки та гранули з риби, ракоподібних, молюсків та інших водяних безхребетних, придатні для споживання людиною</t>
  </si>
  <si>
    <t>Продукти, що містять тютюн призначені для забезпечення надходження нікотину в тіло людини (ТВЕНи, рідини для ел.сигарет, трансдермальні пластирі, та таке інше)</t>
  </si>
  <si>
    <t>Суміші з вмістом галогенованих похідних метану, етану або пропану, в іншому місці не зазначені або не включені</t>
  </si>
  <si>
    <t>Машини для пошарового нарощення (3D принтери)</t>
  </si>
  <si>
    <t>Носії, готові для запису звуку записані або незаписані</t>
  </si>
  <si>
    <t>Плоскі дисплейні модулі</t>
  </si>
  <si>
    <t>Електричні та електронні відходи та брухт</t>
  </si>
  <si>
    <t>Безпілотні літальні апарати</t>
  </si>
  <si>
    <t>Частини літальних апаратів товарних позицій 8801, 8802 або 8806</t>
  </si>
  <si>
    <t>0309</t>
  </si>
  <si>
    <t>січень-жовтень 2022 р.</t>
  </si>
  <si>
    <t>січень-жовтень 2023 р.</t>
  </si>
  <si>
    <t xml:space="preserve">Оподаткований імпорт за товарними позиціями за кодами УКТЗЕД за січень-жовтень 2023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</si>
</sst>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₴_-;\-* #,##0.00_₴_-;_-* &quot;-&quot;??_₴_-;_-@_-"/>
    <numFmt numFmtId="165" formatCode="_-* #,##0_₴_-;\-* #,##0_₴_-;_-* &quot;-&quot;??_₴_-;_-@_-"/>
    <numFmt numFmtId="168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0"/>
      <color rgb="FF00008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7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/>
    <xf numFmtId="165" fontId="3" fillId="3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165" fontId="8" fillId="0" borderId="0" xfId="1" applyNumberFormat="1" applyFont="1"/>
    <xf numFmtId="9" fontId="5" fillId="0" borderId="1" xfId="2" applyFont="1" applyBorder="1" applyAlignment="1">
      <alignment horizontal="right" vertical="center"/>
    </xf>
    <xf numFmtId="168" fontId="5" fillId="0" borderId="1" xfId="0" applyNumberFormat="1" applyFont="1" applyBorder="1" applyAlignment="1">
      <alignment horizontal="right" vertical="center"/>
    </xf>
    <xf numFmtId="165" fontId="3" fillId="3" borderId="1" xfId="1" applyNumberFormat="1" applyFont="1" applyFill="1" applyBorder="1" applyAlignment="1">
      <alignment horizontal="left" vertical="center" wrapText="1"/>
    </xf>
    <xf numFmtId="9" fontId="6" fillId="0" borderId="1" xfId="2" applyFont="1" applyBorder="1" applyAlignment="1">
      <alignment horizontal="right" vertical="center"/>
    </xf>
    <xf numFmtId="168" fontId="6" fillId="0" borderId="1" xfId="0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9" fontId="10" fillId="0" borderId="1" xfId="2" applyFont="1" applyBorder="1" applyAlignment="1">
      <alignment horizontal="right" vertical="center"/>
    </xf>
    <xf numFmtId="168" fontId="10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6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8.85546875" style="3"/>
    <col min="2" max="2" width="44.140625" style="3" customWidth="1"/>
    <col min="3" max="4" width="11" style="6" customWidth="1"/>
    <col min="5" max="7" width="11" style="3" customWidth="1"/>
    <col min="8" max="16384" width="8.85546875" style="3"/>
  </cols>
  <sheetData>
    <row r="1" spans="1:8" s="22" customFormat="1" ht="53.45" customHeight="1" x14ac:dyDescent="0.3">
      <c r="A1" s="23" t="s">
        <v>1356</v>
      </c>
      <c r="B1" s="23"/>
      <c r="C1" s="23"/>
      <c r="D1" s="23"/>
      <c r="E1" s="23"/>
      <c r="F1" s="23"/>
      <c r="G1" s="23"/>
      <c r="H1" s="23"/>
    </row>
    <row r="2" spans="1:8" ht="18" x14ac:dyDescent="0.3">
      <c r="A2" s="5"/>
      <c r="C2" s="3"/>
      <c r="D2" s="3"/>
      <c r="H2" s="1" t="s">
        <v>0</v>
      </c>
    </row>
    <row r="3" spans="1:8" ht="34.5" customHeight="1" x14ac:dyDescent="0.3">
      <c r="A3" s="25" t="s">
        <v>5</v>
      </c>
      <c r="B3" s="24" t="s">
        <v>1342</v>
      </c>
      <c r="C3" s="28" t="s">
        <v>1354</v>
      </c>
      <c r="D3" s="28"/>
      <c r="E3" s="24" t="s">
        <v>1355</v>
      </c>
      <c r="F3" s="24"/>
      <c r="G3" s="24" t="s">
        <v>1341</v>
      </c>
      <c r="H3" s="24"/>
    </row>
    <row r="4" spans="1:8" ht="15" customHeight="1" x14ac:dyDescent="0.3">
      <c r="A4" s="26"/>
      <c r="B4" s="24"/>
      <c r="C4" s="28"/>
      <c r="D4" s="28"/>
      <c r="E4" s="24"/>
      <c r="F4" s="24"/>
      <c r="G4" s="24"/>
      <c r="H4" s="24"/>
    </row>
    <row r="5" spans="1:8" ht="27" customHeight="1" x14ac:dyDescent="0.3">
      <c r="A5" s="27"/>
      <c r="B5" s="24"/>
      <c r="C5" s="21" t="s">
        <v>1340</v>
      </c>
      <c r="D5" s="20" t="s">
        <v>1339</v>
      </c>
      <c r="E5" s="19" t="s">
        <v>1340</v>
      </c>
      <c r="F5" s="2" t="s">
        <v>1339</v>
      </c>
      <c r="G5" s="19" t="s">
        <v>1</v>
      </c>
      <c r="H5" s="19" t="s">
        <v>2</v>
      </c>
    </row>
    <row r="6" spans="1:8" x14ac:dyDescent="0.3">
      <c r="A6" s="16" t="s">
        <v>1338</v>
      </c>
      <c r="B6" s="14" t="s">
        <v>1337</v>
      </c>
      <c r="C6" s="13">
        <v>12.54</v>
      </c>
      <c r="D6" s="13">
        <v>13.273770000000001</v>
      </c>
      <c r="E6" s="13">
        <v>15.12</v>
      </c>
      <c r="F6" s="12">
        <v>189.62903</v>
      </c>
      <c r="G6" s="18">
        <f t="shared" ref="G6" si="0">F6-D6</f>
        <v>176.35525999999999</v>
      </c>
      <c r="H6" s="17">
        <f t="shared" ref="H6" si="1">IF(D6&lt;&gt;0,G6/D6,"")</f>
        <v>13.285996367271693</v>
      </c>
    </row>
    <row r="7" spans="1:8" x14ac:dyDescent="0.3">
      <c r="A7" s="16" t="s">
        <v>1336</v>
      </c>
      <c r="B7" s="14" t="s">
        <v>1335</v>
      </c>
      <c r="C7" s="13">
        <v>110.705</v>
      </c>
      <c r="D7" s="13">
        <v>644.06611999999996</v>
      </c>
      <c r="E7" s="13">
        <v>15.45</v>
      </c>
      <c r="F7" s="12">
        <v>96.19717</v>
      </c>
      <c r="G7" s="18">
        <f t="shared" ref="G7:G70" si="2">F7-D7</f>
        <v>-547.86894999999993</v>
      </c>
      <c r="H7" s="17">
        <f t="shared" ref="H7:H70" si="3">IF(D7&lt;&gt;0,G7/D7,"")</f>
        <v>-0.85064084724717393</v>
      </c>
    </row>
    <row r="8" spans="1:8" x14ac:dyDescent="0.3">
      <c r="A8" s="16" t="s">
        <v>1334</v>
      </c>
      <c r="B8" s="14" t="s">
        <v>1333</v>
      </c>
      <c r="C8" s="13">
        <v>1.6</v>
      </c>
      <c r="D8" s="13">
        <v>15.5528</v>
      </c>
      <c r="E8" s="13">
        <v>231.09950000000001</v>
      </c>
      <c r="F8" s="12">
        <v>1237.70173</v>
      </c>
      <c r="G8" s="11">
        <f t="shared" si="2"/>
        <v>1222.1489300000001</v>
      </c>
      <c r="H8" s="10">
        <f t="shared" si="3"/>
        <v>78.580636927112806</v>
      </c>
    </row>
    <row r="9" spans="1:8" ht="16.5" customHeight="1" x14ac:dyDescent="0.3">
      <c r="A9" s="16" t="s">
        <v>1332</v>
      </c>
      <c r="B9" s="14" t="s">
        <v>1331</v>
      </c>
      <c r="C9" s="13">
        <v>31.1</v>
      </c>
      <c r="D9" s="13">
        <v>501.80221</v>
      </c>
      <c r="E9" s="13">
        <v>0</v>
      </c>
      <c r="F9" s="12">
        <v>0</v>
      </c>
      <c r="G9" s="11">
        <f t="shared" si="2"/>
        <v>-501.80221</v>
      </c>
      <c r="H9" s="10">
        <f t="shared" si="3"/>
        <v>-1</v>
      </c>
    </row>
    <row r="10" spans="1:8" ht="16.5" customHeight="1" x14ac:dyDescent="0.3">
      <c r="A10" s="16" t="s">
        <v>1330</v>
      </c>
      <c r="B10" s="14" t="s">
        <v>1329</v>
      </c>
      <c r="C10" s="13">
        <v>2723.99224</v>
      </c>
      <c r="D10" s="13">
        <v>42238.846610000001</v>
      </c>
      <c r="E10" s="13">
        <v>3371.53296</v>
      </c>
      <c r="F10" s="12">
        <v>58730.589719999996</v>
      </c>
      <c r="G10" s="11">
        <f t="shared" si="2"/>
        <v>16491.743109999996</v>
      </c>
      <c r="H10" s="10">
        <f t="shared" si="3"/>
        <v>0.39044018560145993</v>
      </c>
    </row>
    <row r="11" spans="1:8" ht="16.5" customHeight="1" x14ac:dyDescent="0.3">
      <c r="A11" s="16" t="s">
        <v>1328</v>
      </c>
      <c r="B11" s="14" t="s">
        <v>1327</v>
      </c>
      <c r="C11" s="13">
        <v>45.652410000000003</v>
      </c>
      <c r="D11" s="13">
        <v>544.69335000000001</v>
      </c>
      <c r="E11" s="13">
        <v>31.676342000000002</v>
      </c>
      <c r="F11" s="12">
        <v>447.42859999999996</v>
      </c>
      <c r="G11" s="11">
        <f t="shared" si="2"/>
        <v>-97.264750000000049</v>
      </c>
      <c r="H11" s="10">
        <f t="shared" si="3"/>
        <v>-0.17856790430799283</v>
      </c>
    </row>
    <row r="12" spans="1:8" ht="16.5" customHeight="1" x14ac:dyDescent="0.3">
      <c r="A12" s="16" t="s">
        <v>1326</v>
      </c>
      <c r="B12" s="14" t="s">
        <v>1325</v>
      </c>
      <c r="C12" s="13">
        <v>197.724931</v>
      </c>
      <c r="D12" s="13">
        <v>1692.9596999999999</v>
      </c>
      <c r="E12" s="13">
        <v>108.85378799999999</v>
      </c>
      <c r="F12" s="12">
        <v>1683.9239700000001</v>
      </c>
      <c r="G12" s="11">
        <f t="shared" si="2"/>
        <v>-9.0357299999998304</v>
      </c>
      <c r="H12" s="10">
        <f t="shared" si="3"/>
        <v>-5.3372386832361285E-3</v>
      </c>
    </row>
    <row r="13" spans="1:8" ht="16.5" customHeight="1" x14ac:dyDescent="0.3">
      <c r="A13" s="16" t="s">
        <v>1324</v>
      </c>
      <c r="B13" s="14" t="s">
        <v>1323</v>
      </c>
      <c r="C13" s="13">
        <v>603.26004</v>
      </c>
      <c r="D13" s="13">
        <v>3235.8753700000002</v>
      </c>
      <c r="E13" s="13">
        <v>1702.5144599999999</v>
      </c>
      <c r="F13" s="12">
        <v>9056.0095199999996</v>
      </c>
      <c r="G13" s="11">
        <f t="shared" si="2"/>
        <v>5820.1341499999999</v>
      </c>
      <c r="H13" s="10">
        <f t="shared" si="3"/>
        <v>1.7986274143803009</v>
      </c>
    </row>
    <row r="14" spans="1:8" ht="16.5" customHeight="1" x14ac:dyDescent="0.3">
      <c r="A14" s="16" t="s">
        <v>1322</v>
      </c>
      <c r="B14" s="14" t="s">
        <v>1321</v>
      </c>
      <c r="C14" s="13">
        <v>29575.296613000002</v>
      </c>
      <c r="D14" s="13">
        <v>57826.354799999994</v>
      </c>
      <c r="E14" s="13">
        <v>11809.504369999999</v>
      </c>
      <c r="F14" s="12">
        <v>28735.742289999998</v>
      </c>
      <c r="G14" s="11">
        <f t="shared" si="2"/>
        <v>-29090.612509999995</v>
      </c>
      <c r="H14" s="10">
        <f t="shared" si="3"/>
        <v>-0.50306841250176815</v>
      </c>
    </row>
    <row r="15" spans="1:8" ht="16.5" customHeight="1" x14ac:dyDescent="0.3">
      <c r="A15" s="16" t="s">
        <v>1320</v>
      </c>
      <c r="B15" s="14" t="s">
        <v>1319</v>
      </c>
      <c r="C15" s="13">
        <v>2.00014</v>
      </c>
      <c r="D15" s="13">
        <v>64.068929999999995</v>
      </c>
      <c r="E15" s="13">
        <v>10.722520000000001</v>
      </c>
      <c r="F15" s="12">
        <v>200.46674999999999</v>
      </c>
      <c r="G15" s="11">
        <f t="shared" si="2"/>
        <v>136.39782</v>
      </c>
      <c r="H15" s="10">
        <f t="shared" si="3"/>
        <v>2.1289230208776706</v>
      </c>
    </row>
    <row r="16" spans="1:8" ht="16.5" customHeight="1" x14ac:dyDescent="0.3">
      <c r="A16" s="16" t="s">
        <v>1318</v>
      </c>
      <c r="B16" s="14" t="s">
        <v>1317</v>
      </c>
      <c r="C16" s="13">
        <v>0</v>
      </c>
      <c r="D16" s="13">
        <v>0</v>
      </c>
      <c r="E16" s="13">
        <v>0</v>
      </c>
      <c r="F16" s="12">
        <v>0</v>
      </c>
      <c r="G16" s="11">
        <f t="shared" si="2"/>
        <v>0</v>
      </c>
      <c r="H16" s="10" t="str">
        <f t="shared" si="3"/>
        <v/>
      </c>
    </row>
    <row r="17" spans="1:8" ht="16.5" customHeight="1" x14ac:dyDescent="0.3">
      <c r="A17" s="16" t="s">
        <v>1316</v>
      </c>
      <c r="B17" s="14" t="s">
        <v>1315</v>
      </c>
      <c r="C17" s="13">
        <v>9157.7278760000008</v>
      </c>
      <c r="D17" s="13">
        <v>9737.5534800000005</v>
      </c>
      <c r="E17" s="13">
        <v>10947.807601</v>
      </c>
      <c r="F17" s="12">
        <v>12551.190839999999</v>
      </c>
      <c r="G17" s="11">
        <f t="shared" si="2"/>
        <v>2813.6373599999988</v>
      </c>
      <c r="H17" s="10">
        <f t="shared" si="3"/>
        <v>0.28894705079452859</v>
      </c>
    </row>
    <row r="18" spans="1:8" ht="16.5" customHeight="1" x14ac:dyDescent="0.3">
      <c r="A18" s="16" t="s">
        <v>1314</v>
      </c>
      <c r="B18" s="14" t="s">
        <v>1313</v>
      </c>
      <c r="C18" s="13">
        <v>46838.821952999999</v>
      </c>
      <c r="D18" s="13">
        <v>26062.7369700001</v>
      </c>
      <c r="E18" s="13">
        <v>53557.810915000002</v>
      </c>
      <c r="F18" s="12">
        <v>31285.040879999899</v>
      </c>
      <c r="G18" s="11">
        <f t="shared" si="2"/>
        <v>5222.3039099997986</v>
      </c>
      <c r="H18" s="10">
        <f t="shared" si="3"/>
        <v>0.20037434733009848</v>
      </c>
    </row>
    <row r="19" spans="1:8" ht="16.5" customHeight="1" x14ac:dyDescent="0.3">
      <c r="A19" s="16" t="s">
        <v>1312</v>
      </c>
      <c r="B19" s="14" t="s">
        <v>1311</v>
      </c>
      <c r="C19" s="13">
        <v>1.28626</v>
      </c>
      <c r="D19" s="13">
        <v>8.9115000000000002</v>
      </c>
      <c r="E19" s="13">
        <v>0.98280000000000001</v>
      </c>
      <c r="F19" s="12">
        <v>12.279959999999999</v>
      </c>
      <c r="G19" s="11">
        <f t="shared" si="2"/>
        <v>3.3684599999999989</v>
      </c>
      <c r="H19" s="10">
        <f t="shared" si="3"/>
        <v>0.37799023733378206</v>
      </c>
    </row>
    <row r="20" spans="1:8" ht="16.5" customHeight="1" x14ac:dyDescent="0.3">
      <c r="A20" s="16" t="s">
        <v>1310</v>
      </c>
      <c r="B20" s="14" t="s">
        <v>1309</v>
      </c>
      <c r="C20" s="13">
        <v>17011.399870000001</v>
      </c>
      <c r="D20" s="13">
        <v>18580.49396</v>
      </c>
      <c r="E20" s="13">
        <v>20649.256370000003</v>
      </c>
      <c r="F20" s="12">
        <v>23414.35036</v>
      </c>
      <c r="G20" s="11">
        <f t="shared" si="2"/>
        <v>4833.8564000000006</v>
      </c>
      <c r="H20" s="10">
        <f t="shared" si="3"/>
        <v>0.2601575830226206</v>
      </c>
    </row>
    <row r="21" spans="1:8" ht="16.5" customHeight="1" x14ac:dyDescent="0.3">
      <c r="A21" s="16" t="s">
        <v>1308</v>
      </c>
      <c r="B21" s="14" t="s">
        <v>1307</v>
      </c>
      <c r="C21" s="13">
        <v>719.713706</v>
      </c>
      <c r="D21" s="13">
        <v>7305.1984699999994</v>
      </c>
      <c r="E21" s="13">
        <v>1104.0670030000001</v>
      </c>
      <c r="F21" s="12">
        <v>12924.065769999999</v>
      </c>
      <c r="G21" s="11">
        <f t="shared" si="2"/>
        <v>5618.8672999999999</v>
      </c>
      <c r="H21" s="10">
        <f t="shared" si="3"/>
        <v>0.7691601156457013</v>
      </c>
    </row>
    <row r="22" spans="1:8" ht="16.5" customHeight="1" x14ac:dyDescent="0.3">
      <c r="A22" s="16" t="s">
        <v>1306</v>
      </c>
      <c r="B22" s="14" t="s">
        <v>1305</v>
      </c>
      <c r="C22" s="13">
        <v>1.0427310000000001</v>
      </c>
      <c r="D22" s="13">
        <v>21.552949999999999</v>
      </c>
      <c r="E22" s="13">
        <v>5.0278230000000006</v>
      </c>
      <c r="F22" s="12">
        <v>48.472830000000002</v>
      </c>
      <c r="G22" s="11">
        <f t="shared" si="2"/>
        <v>26.919880000000003</v>
      </c>
      <c r="H22" s="10">
        <f t="shared" si="3"/>
        <v>1.2490113882322376</v>
      </c>
    </row>
    <row r="23" spans="1:8" ht="16.5" customHeight="1" x14ac:dyDescent="0.3">
      <c r="A23" s="16" t="s">
        <v>1304</v>
      </c>
      <c r="B23" s="14" t="s">
        <v>1303</v>
      </c>
      <c r="C23" s="13">
        <v>11513.688646999999</v>
      </c>
      <c r="D23" s="13">
        <v>90981.517879999912</v>
      </c>
      <c r="E23" s="13">
        <v>17094.437063999998</v>
      </c>
      <c r="F23" s="12">
        <v>144879.62856000001</v>
      </c>
      <c r="G23" s="11">
        <f t="shared" si="2"/>
        <v>53898.1106800001</v>
      </c>
      <c r="H23" s="10">
        <f t="shared" si="3"/>
        <v>0.59240724859184057</v>
      </c>
    </row>
    <row r="24" spans="1:8" ht="16.5" customHeight="1" x14ac:dyDescent="0.3">
      <c r="A24" s="16" t="s">
        <v>1302</v>
      </c>
      <c r="B24" s="14" t="s">
        <v>1301</v>
      </c>
      <c r="C24" s="13">
        <v>135419.915408</v>
      </c>
      <c r="D24" s="13">
        <v>204149.80327999999</v>
      </c>
      <c r="E24" s="13">
        <v>176481.41730500001</v>
      </c>
      <c r="F24" s="12">
        <v>302454.63103000098</v>
      </c>
      <c r="G24" s="11">
        <f t="shared" si="2"/>
        <v>98304.827750000986</v>
      </c>
      <c r="H24" s="10">
        <f t="shared" si="3"/>
        <v>0.48153280664773312</v>
      </c>
    </row>
    <row r="25" spans="1:8" ht="16.5" customHeight="1" x14ac:dyDescent="0.3">
      <c r="A25" s="16" t="s">
        <v>1300</v>
      </c>
      <c r="B25" s="14" t="s">
        <v>1299</v>
      </c>
      <c r="C25" s="13">
        <v>18081.234592000001</v>
      </c>
      <c r="D25" s="13">
        <v>47208.955410000199</v>
      </c>
      <c r="E25" s="13">
        <v>29257.217251999999</v>
      </c>
      <c r="F25" s="12">
        <v>86442.848330000212</v>
      </c>
      <c r="G25" s="11">
        <f t="shared" si="2"/>
        <v>39233.892920000013</v>
      </c>
      <c r="H25" s="10">
        <f t="shared" si="3"/>
        <v>0.83106886350823939</v>
      </c>
    </row>
    <row r="26" spans="1:8" ht="16.5" customHeight="1" x14ac:dyDescent="0.3">
      <c r="A26" s="16" t="s">
        <v>1298</v>
      </c>
      <c r="B26" s="14" t="s">
        <v>1297</v>
      </c>
      <c r="C26" s="13">
        <v>4541.2922630000003</v>
      </c>
      <c r="D26" s="13">
        <v>7491.2494900000092</v>
      </c>
      <c r="E26" s="13">
        <v>5084.9675999999999</v>
      </c>
      <c r="F26" s="12">
        <v>11201.023810000001</v>
      </c>
      <c r="G26" s="11">
        <f t="shared" si="2"/>
        <v>3709.7743199999913</v>
      </c>
      <c r="H26" s="10">
        <f t="shared" si="3"/>
        <v>0.49521435976096251</v>
      </c>
    </row>
    <row r="27" spans="1:8" ht="16.5" customHeight="1" x14ac:dyDescent="0.3">
      <c r="A27" s="16" t="s">
        <v>1296</v>
      </c>
      <c r="B27" s="14" t="s">
        <v>1295</v>
      </c>
      <c r="C27" s="13">
        <v>5839.3315789999997</v>
      </c>
      <c r="D27" s="13">
        <v>30918.6364600001</v>
      </c>
      <c r="E27" s="13">
        <v>10712.711099</v>
      </c>
      <c r="F27" s="12">
        <v>64341.635070000004</v>
      </c>
      <c r="G27" s="11">
        <f t="shared" si="2"/>
        <v>33422.998609999908</v>
      </c>
      <c r="H27" s="10">
        <f t="shared" si="3"/>
        <v>1.0809984668385924</v>
      </c>
    </row>
    <row r="28" spans="1:8" ht="16.5" customHeight="1" x14ac:dyDescent="0.3">
      <c r="A28" s="16" t="s">
        <v>1294</v>
      </c>
      <c r="B28" s="14" t="s">
        <v>1293</v>
      </c>
      <c r="C28" s="13">
        <v>1719.834235</v>
      </c>
      <c r="D28" s="13">
        <v>6000.9839199999997</v>
      </c>
      <c r="E28" s="13">
        <v>3845.76773</v>
      </c>
      <c r="F28" s="12">
        <v>12599.306859999999</v>
      </c>
      <c r="G28" s="11">
        <f t="shared" si="2"/>
        <v>6598.3229399999991</v>
      </c>
      <c r="H28" s="10">
        <f t="shared" si="3"/>
        <v>1.0995401800710041</v>
      </c>
    </row>
    <row r="29" spans="1:8" ht="16.5" customHeight="1" x14ac:dyDescent="0.3">
      <c r="A29" s="16" t="s">
        <v>1292</v>
      </c>
      <c r="B29" s="14" t="s">
        <v>1291</v>
      </c>
      <c r="C29" s="13">
        <v>0.95218499999999995</v>
      </c>
      <c r="D29" s="13">
        <v>15.345780000000001</v>
      </c>
      <c r="E29" s="13">
        <v>0.51600000000000001</v>
      </c>
      <c r="F29" s="12">
        <v>8.0254799999999999</v>
      </c>
      <c r="G29" s="11">
        <f t="shared" si="2"/>
        <v>-7.3203000000000014</v>
      </c>
      <c r="H29" s="10">
        <f t="shared" si="3"/>
        <v>-0.47702365080171882</v>
      </c>
    </row>
    <row r="30" spans="1:8" ht="38.25" customHeight="1" x14ac:dyDescent="0.3">
      <c r="A30" s="16" t="s">
        <v>1353</v>
      </c>
      <c r="B30" s="14" t="s">
        <v>1344</v>
      </c>
      <c r="C30" s="13">
        <v>0</v>
      </c>
      <c r="D30" s="13">
        <v>0</v>
      </c>
      <c r="E30" s="13">
        <v>0.55000000000000004</v>
      </c>
      <c r="F30" s="12">
        <v>11.22017</v>
      </c>
      <c r="G30" s="11">
        <f t="shared" si="2"/>
        <v>11.22017</v>
      </c>
      <c r="H30" s="10" t="str">
        <f t="shared" si="3"/>
        <v/>
      </c>
    </row>
    <row r="31" spans="1:8" ht="16.5" customHeight="1" x14ac:dyDescent="0.3">
      <c r="A31" s="16" t="s">
        <v>1290</v>
      </c>
      <c r="B31" s="14" t="s">
        <v>1289</v>
      </c>
      <c r="C31" s="13">
        <v>6191.6575080000002</v>
      </c>
      <c r="D31" s="13">
        <v>5610.6536399999995</v>
      </c>
      <c r="E31" s="13">
        <v>4706.3045310000007</v>
      </c>
      <c r="F31" s="12">
        <v>5223.4766399999999</v>
      </c>
      <c r="G31" s="11">
        <f t="shared" si="2"/>
        <v>-387.17699999999968</v>
      </c>
      <c r="H31" s="10">
        <f t="shared" si="3"/>
        <v>-6.9007467728840186E-2</v>
      </c>
    </row>
    <row r="32" spans="1:8" ht="16.5" customHeight="1" x14ac:dyDescent="0.3">
      <c r="A32" s="16" t="s">
        <v>1288</v>
      </c>
      <c r="B32" s="14" t="s">
        <v>1287</v>
      </c>
      <c r="C32" s="13">
        <v>1026.0298499999999</v>
      </c>
      <c r="D32" s="13">
        <v>3300.9188300000001</v>
      </c>
      <c r="E32" s="13">
        <v>1103.06439</v>
      </c>
      <c r="F32" s="12">
        <v>4162.5702799999999</v>
      </c>
      <c r="G32" s="11">
        <f t="shared" si="2"/>
        <v>861.65144999999984</v>
      </c>
      <c r="H32" s="10">
        <f t="shared" si="3"/>
        <v>0.26103381948352844</v>
      </c>
    </row>
    <row r="33" spans="1:8" ht="16.5" customHeight="1" x14ac:dyDescent="0.3">
      <c r="A33" s="16" t="s">
        <v>1286</v>
      </c>
      <c r="B33" s="14" t="s">
        <v>1285</v>
      </c>
      <c r="C33" s="13">
        <v>7042.1542830000199</v>
      </c>
      <c r="D33" s="13">
        <v>11063.95768</v>
      </c>
      <c r="E33" s="13">
        <v>7315.1141180000104</v>
      </c>
      <c r="F33" s="12">
        <v>14396.23101</v>
      </c>
      <c r="G33" s="11">
        <f t="shared" si="2"/>
        <v>3332.27333</v>
      </c>
      <c r="H33" s="10">
        <f t="shared" si="3"/>
        <v>0.30118276175474307</v>
      </c>
    </row>
    <row r="34" spans="1:8" ht="16.5" customHeight="1" x14ac:dyDescent="0.3">
      <c r="A34" s="16" t="s">
        <v>1284</v>
      </c>
      <c r="B34" s="14" t="s">
        <v>1283</v>
      </c>
      <c r="C34" s="13">
        <v>3928.9532829999998</v>
      </c>
      <c r="D34" s="13">
        <v>5377.2754800000002</v>
      </c>
      <c r="E34" s="13">
        <v>6141.7774450000006</v>
      </c>
      <c r="F34" s="12">
        <v>11016.594359999999</v>
      </c>
      <c r="G34" s="11">
        <f t="shared" si="2"/>
        <v>5639.3188799999989</v>
      </c>
      <c r="H34" s="10">
        <f t="shared" si="3"/>
        <v>1.0487316301674763</v>
      </c>
    </row>
    <row r="35" spans="1:8" ht="16.5" customHeight="1" x14ac:dyDescent="0.3">
      <c r="A35" s="16" t="s">
        <v>1282</v>
      </c>
      <c r="B35" s="14" t="s">
        <v>1281</v>
      </c>
      <c r="C35" s="13">
        <v>893.20998400000008</v>
      </c>
      <c r="D35" s="13">
        <v>6025.3858700000001</v>
      </c>
      <c r="E35" s="13">
        <v>1514.11384</v>
      </c>
      <c r="F35" s="12">
        <v>9682.3412599999992</v>
      </c>
      <c r="G35" s="11">
        <f t="shared" si="2"/>
        <v>3656.9553899999992</v>
      </c>
      <c r="H35" s="10">
        <f t="shared" si="3"/>
        <v>0.60692467982967524</v>
      </c>
    </row>
    <row r="36" spans="1:8" ht="16.5" customHeight="1" x14ac:dyDescent="0.3">
      <c r="A36" s="16" t="s">
        <v>1280</v>
      </c>
      <c r="B36" s="14" t="s">
        <v>1279</v>
      </c>
      <c r="C36" s="13">
        <v>22099.765499000001</v>
      </c>
      <c r="D36" s="13">
        <v>115654.805329999</v>
      </c>
      <c r="E36" s="13">
        <v>26641.806412999998</v>
      </c>
      <c r="F36" s="12">
        <v>157085.65468000001</v>
      </c>
      <c r="G36" s="11">
        <f t="shared" si="2"/>
        <v>41430.849350001008</v>
      </c>
      <c r="H36" s="10">
        <f t="shared" si="3"/>
        <v>0.35822851659112614</v>
      </c>
    </row>
    <row r="37" spans="1:8" ht="16.5" customHeight="1" x14ac:dyDescent="0.3">
      <c r="A37" s="16" t="s">
        <v>1278</v>
      </c>
      <c r="B37" s="14" t="s">
        <v>1277</v>
      </c>
      <c r="C37" s="13">
        <v>4371.5913399999999</v>
      </c>
      <c r="D37" s="13">
        <v>16702.569</v>
      </c>
      <c r="E37" s="13">
        <v>6425.1542499999996</v>
      </c>
      <c r="F37" s="12">
        <v>25683.477129999999</v>
      </c>
      <c r="G37" s="11">
        <f t="shared" si="2"/>
        <v>8980.9081299999998</v>
      </c>
      <c r="H37" s="10">
        <f t="shared" si="3"/>
        <v>0.53769621487568764</v>
      </c>
    </row>
    <row r="38" spans="1:8" ht="16.5" customHeight="1" x14ac:dyDescent="0.3">
      <c r="A38" s="16" t="s">
        <v>1276</v>
      </c>
      <c r="B38" s="14" t="s">
        <v>1275</v>
      </c>
      <c r="C38" s="13">
        <v>24</v>
      </c>
      <c r="D38" s="13">
        <v>181.38685999999998</v>
      </c>
      <c r="E38" s="13">
        <v>22.084</v>
      </c>
      <c r="F38" s="12">
        <v>287.02454999999998</v>
      </c>
      <c r="G38" s="11">
        <f t="shared" si="2"/>
        <v>105.63768999999999</v>
      </c>
      <c r="H38" s="10">
        <f t="shared" si="3"/>
        <v>0.58238887866519107</v>
      </c>
    </row>
    <row r="39" spans="1:8" ht="16.5" customHeight="1" x14ac:dyDescent="0.3">
      <c r="A39" s="16" t="s">
        <v>1274</v>
      </c>
      <c r="B39" s="14" t="s">
        <v>1273</v>
      </c>
      <c r="C39" s="13">
        <v>125.27800000000001</v>
      </c>
      <c r="D39" s="13">
        <v>382.99046000000004</v>
      </c>
      <c r="E39" s="13">
        <v>41.448</v>
      </c>
      <c r="F39" s="12">
        <v>121.92435</v>
      </c>
      <c r="G39" s="11">
        <f t="shared" si="2"/>
        <v>-261.06611000000004</v>
      </c>
      <c r="H39" s="10">
        <f t="shared" si="3"/>
        <v>-0.68165173095956488</v>
      </c>
    </row>
    <row r="40" spans="1:8" ht="16.5" customHeight="1" x14ac:dyDescent="0.3">
      <c r="A40" s="16" t="s">
        <v>1272</v>
      </c>
      <c r="B40" s="14" t="s">
        <v>1271</v>
      </c>
      <c r="C40" s="13">
        <v>7.0000000000000007E-2</v>
      </c>
      <c r="D40" s="13">
        <v>3.99525</v>
      </c>
      <c r="E40" s="13">
        <v>0.105</v>
      </c>
      <c r="F40" s="12">
        <v>6.7508599999999994</v>
      </c>
      <c r="G40" s="11">
        <f t="shared" si="2"/>
        <v>2.7556099999999994</v>
      </c>
      <c r="H40" s="10">
        <f t="shared" si="3"/>
        <v>0.68972154433389632</v>
      </c>
    </row>
    <row r="41" spans="1:8" ht="16.5" customHeight="1" x14ac:dyDescent="0.3">
      <c r="A41" s="16" t="s">
        <v>1270</v>
      </c>
      <c r="B41" s="14" t="s">
        <v>1269</v>
      </c>
      <c r="C41" s="13">
        <v>0</v>
      </c>
      <c r="D41" s="13">
        <v>0</v>
      </c>
      <c r="E41" s="13">
        <v>0</v>
      </c>
      <c r="F41" s="12">
        <v>0</v>
      </c>
      <c r="G41" s="11">
        <f t="shared" si="2"/>
        <v>0</v>
      </c>
      <c r="H41" s="10" t="str">
        <f t="shared" si="3"/>
        <v/>
      </c>
    </row>
    <row r="42" spans="1:8" ht="16.5" customHeight="1" x14ac:dyDescent="0.3">
      <c r="A42" s="16" t="s">
        <v>1268</v>
      </c>
      <c r="B42" s="14" t="s">
        <v>1267</v>
      </c>
      <c r="C42" s="13">
        <v>59.3</v>
      </c>
      <c r="D42" s="13">
        <v>47.44</v>
      </c>
      <c r="E42" s="13">
        <v>58.670209999999997</v>
      </c>
      <c r="F42" s="12">
        <v>49.533079999999998</v>
      </c>
      <c r="G42" s="11">
        <f t="shared" si="2"/>
        <v>2.0930800000000005</v>
      </c>
      <c r="H42" s="10">
        <f t="shared" si="3"/>
        <v>4.4120573355817885E-2</v>
      </c>
    </row>
    <row r="43" spans="1:8" ht="16.5" customHeight="1" x14ac:dyDescent="0.3">
      <c r="A43" s="16" t="s">
        <v>1266</v>
      </c>
      <c r="B43" s="14" t="s">
        <v>1265</v>
      </c>
      <c r="C43" s="13">
        <v>3400.1432519999998</v>
      </c>
      <c r="D43" s="13">
        <v>9406.9051099999997</v>
      </c>
      <c r="E43" s="13">
        <v>2615.3481929999998</v>
      </c>
      <c r="F43" s="12">
        <v>11090.635259999999</v>
      </c>
      <c r="G43" s="11">
        <f t="shared" si="2"/>
        <v>1683.7301499999994</v>
      </c>
      <c r="H43" s="10">
        <f t="shared" si="3"/>
        <v>0.17898874606592044</v>
      </c>
    </row>
    <row r="44" spans="1:8" ht="16.5" customHeight="1" x14ac:dyDescent="0.3">
      <c r="A44" s="16" t="s">
        <v>1264</v>
      </c>
      <c r="B44" s="14" t="s">
        <v>1263</v>
      </c>
      <c r="C44" s="13">
        <v>4.3010000000000002</v>
      </c>
      <c r="D44" s="13">
        <v>6.7699499999999997</v>
      </c>
      <c r="E44" s="13">
        <v>46.5</v>
      </c>
      <c r="F44" s="12">
        <v>23.796919999999997</v>
      </c>
      <c r="G44" s="11">
        <f t="shared" si="2"/>
        <v>17.026969999999999</v>
      </c>
      <c r="H44" s="10">
        <f t="shared" si="3"/>
        <v>2.5150806135938963</v>
      </c>
    </row>
    <row r="45" spans="1:8" ht="16.5" customHeight="1" x14ac:dyDescent="0.3">
      <c r="A45" s="16" t="s">
        <v>1262</v>
      </c>
      <c r="B45" s="14" t="s">
        <v>1261</v>
      </c>
      <c r="C45" s="13">
        <v>0.42480000000000001</v>
      </c>
      <c r="D45" s="13">
        <v>0.33862000000000003</v>
      </c>
      <c r="E45" s="13">
        <v>0.56628000000000001</v>
      </c>
      <c r="F45" s="12">
        <v>0.46433999999999997</v>
      </c>
      <c r="G45" s="11">
        <f t="shared" si="2"/>
        <v>0.12571999999999994</v>
      </c>
      <c r="H45" s="10">
        <f t="shared" si="3"/>
        <v>0.37127163191778373</v>
      </c>
    </row>
    <row r="46" spans="1:8" ht="16.5" customHeight="1" x14ac:dyDescent="0.3">
      <c r="A46" s="16" t="s">
        <v>1260</v>
      </c>
      <c r="B46" s="14" t="s">
        <v>1259</v>
      </c>
      <c r="C46" s="13">
        <v>6.6599999999999993E-2</v>
      </c>
      <c r="D46" s="13">
        <v>5.323E-2</v>
      </c>
      <c r="E46" s="13">
        <v>0.81045</v>
      </c>
      <c r="F46" s="12">
        <v>0.64549000000000001</v>
      </c>
      <c r="G46" s="11">
        <f t="shared" si="2"/>
        <v>0.59226000000000001</v>
      </c>
      <c r="H46" s="10">
        <f t="shared" si="3"/>
        <v>11.126432462896863</v>
      </c>
    </row>
    <row r="47" spans="1:8" ht="16.5" customHeight="1" x14ac:dyDescent="0.3">
      <c r="A47" s="16" t="s">
        <v>1258</v>
      </c>
      <c r="B47" s="14" t="s">
        <v>1257</v>
      </c>
      <c r="C47" s="13">
        <v>27.614819999999998</v>
      </c>
      <c r="D47" s="13">
        <v>4.4021099999999995</v>
      </c>
      <c r="E47" s="13">
        <v>41.694760000000002</v>
      </c>
      <c r="F47" s="12">
        <v>22.112259999999999</v>
      </c>
      <c r="G47" s="11">
        <f t="shared" si="2"/>
        <v>17.710149999999999</v>
      </c>
      <c r="H47" s="10">
        <f t="shared" si="3"/>
        <v>4.0231048292750522</v>
      </c>
    </row>
    <row r="48" spans="1:8" ht="16.5" customHeight="1" x14ac:dyDescent="0.3">
      <c r="A48" s="16" t="s">
        <v>1256</v>
      </c>
      <c r="B48" s="14" t="s">
        <v>1255</v>
      </c>
      <c r="C48" s="13">
        <v>10.095409</v>
      </c>
      <c r="D48" s="13">
        <v>745.51405</v>
      </c>
      <c r="E48" s="13">
        <v>9.5583080000000002</v>
      </c>
      <c r="F48" s="12">
        <v>835.98716999999999</v>
      </c>
      <c r="G48" s="11">
        <f t="shared" si="2"/>
        <v>90.473119999999994</v>
      </c>
      <c r="H48" s="10">
        <f t="shared" si="3"/>
        <v>0.12135669341174724</v>
      </c>
    </row>
    <row r="49" spans="1:8" ht="16.5" customHeight="1" x14ac:dyDescent="0.3">
      <c r="A49" s="16" t="s">
        <v>1254</v>
      </c>
      <c r="B49" s="14" t="s">
        <v>1253</v>
      </c>
      <c r="C49" s="13">
        <v>1330.1414784999999</v>
      </c>
      <c r="D49" s="13">
        <v>5196.4730099999997</v>
      </c>
      <c r="E49" s="13">
        <v>787.24401350000005</v>
      </c>
      <c r="F49" s="12">
        <v>6700.2473999999902</v>
      </c>
      <c r="G49" s="11">
        <f t="shared" si="2"/>
        <v>1503.7743899999905</v>
      </c>
      <c r="H49" s="10">
        <f t="shared" si="3"/>
        <v>0.28938366216973588</v>
      </c>
    </row>
    <row r="50" spans="1:8" ht="16.5" customHeight="1" x14ac:dyDescent="0.3">
      <c r="A50" s="16" t="s">
        <v>1252</v>
      </c>
      <c r="B50" s="14" t="s">
        <v>1251</v>
      </c>
      <c r="C50" s="13">
        <v>2070.6620623999997</v>
      </c>
      <c r="D50" s="13">
        <v>5848.2123600000004</v>
      </c>
      <c r="E50" s="13">
        <v>2784.7298289999999</v>
      </c>
      <c r="F50" s="12">
        <v>7155.116</v>
      </c>
      <c r="G50" s="11">
        <f t="shared" si="2"/>
        <v>1306.9036399999995</v>
      </c>
      <c r="H50" s="10">
        <f t="shared" si="3"/>
        <v>0.22347061966128731</v>
      </c>
    </row>
    <row r="51" spans="1:8" ht="16.5" customHeight="1" x14ac:dyDescent="0.3">
      <c r="A51" s="16" t="s">
        <v>1250</v>
      </c>
      <c r="B51" s="14" t="s">
        <v>1249</v>
      </c>
      <c r="C51" s="13">
        <v>5467.8707800000002</v>
      </c>
      <c r="D51" s="13">
        <v>10446.21326</v>
      </c>
      <c r="E51" s="13">
        <v>16718.75952</v>
      </c>
      <c r="F51" s="12">
        <v>21389.140420000003</v>
      </c>
      <c r="G51" s="11">
        <f t="shared" si="2"/>
        <v>10942.927160000003</v>
      </c>
      <c r="H51" s="10">
        <f t="shared" si="3"/>
        <v>1.047549661072112</v>
      </c>
    </row>
    <row r="52" spans="1:8" ht="16.5" customHeight="1" x14ac:dyDescent="0.3">
      <c r="A52" s="16" t="s">
        <v>1248</v>
      </c>
      <c r="B52" s="14" t="s">
        <v>1247</v>
      </c>
      <c r="C52" s="13">
        <v>2866.9797199999898</v>
      </c>
      <c r="D52" s="13">
        <v>15648.08152</v>
      </c>
      <c r="E52" s="13">
        <v>1417.7382</v>
      </c>
      <c r="F52" s="12">
        <v>6416.78466999991</v>
      </c>
      <c r="G52" s="11">
        <f t="shared" si="2"/>
        <v>-9231.2968500000898</v>
      </c>
      <c r="H52" s="10">
        <f t="shared" si="3"/>
        <v>-0.58993154133313142</v>
      </c>
    </row>
    <row r="53" spans="1:8" ht="16.5" customHeight="1" x14ac:dyDescent="0.3">
      <c r="A53" s="16" t="s">
        <v>1246</v>
      </c>
      <c r="B53" s="14" t="s">
        <v>1245</v>
      </c>
      <c r="C53" s="13">
        <v>454.37900000000002</v>
      </c>
      <c r="D53" s="13">
        <v>852.65514000000201</v>
      </c>
      <c r="E53" s="13">
        <v>346.89673199999902</v>
      </c>
      <c r="F53" s="12">
        <v>1130.97524</v>
      </c>
      <c r="G53" s="11">
        <f t="shared" si="2"/>
        <v>278.32009999999798</v>
      </c>
      <c r="H53" s="10">
        <f t="shared" si="3"/>
        <v>0.32641578868567817</v>
      </c>
    </row>
    <row r="54" spans="1:8" ht="16.5" customHeight="1" x14ac:dyDescent="0.3">
      <c r="A54" s="16" t="s">
        <v>1244</v>
      </c>
      <c r="B54" s="14" t="s">
        <v>1243</v>
      </c>
      <c r="C54" s="13">
        <v>3896.4569999999999</v>
      </c>
      <c r="D54" s="13">
        <v>2535.9184500000001</v>
      </c>
      <c r="E54" s="13">
        <v>12706.674000000001</v>
      </c>
      <c r="F54" s="12">
        <v>6480.8201200000003</v>
      </c>
      <c r="G54" s="11">
        <f t="shared" si="2"/>
        <v>3944.9016700000002</v>
      </c>
      <c r="H54" s="10">
        <f t="shared" si="3"/>
        <v>1.5556106191033074</v>
      </c>
    </row>
    <row r="55" spans="1:8" ht="16.5" customHeight="1" x14ac:dyDescent="0.3">
      <c r="A55" s="16" t="s">
        <v>1242</v>
      </c>
      <c r="B55" s="14" t="s">
        <v>1241</v>
      </c>
      <c r="C55" s="13">
        <v>40291.622544999998</v>
      </c>
      <c r="D55" s="13">
        <v>37257.421369999996</v>
      </c>
      <c r="E55" s="13">
        <v>81161.727540000094</v>
      </c>
      <c r="F55" s="12">
        <v>99920.776170000099</v>
      </c>
      <c r="G55" s="11">
        <f t="shared" si="2"/>
        <v>62663.354800000103</v>
      </c>
      <c r="H55" s="10">
        <f t="shared" si="3"/>
        <v>1.681902624921251</v>
      </c>
    </row>
    <row r="56" spans="1:8" ht="16.5" customHeight="1" x14ac:dyDescent="0.3">
      <c r="A56" s="16" t="s">
        <v>1240</v>
      </c>
      <c r="B56" s="14" t="s">
        <v>1239</v>
      </c>
      <c r="C56" s="13">
        <v>61685.359659999995</v>
      </c>
      <c r="D56" s="13">
        <v>37102.526760000103</v>
      </c>
      <c r="E56" s="13">
        <v>72906.411519999994</v>
      </c>
      <c r="F56" s="12">
        <v>60127.808349999803</v>
      </c>
      <c r="G56" s="11">
        <f t="shared" si="2"/>
        <v>23025.2815899997</v>
      </c>
      <c r="H56" s="10">
        <f t="shared" si="3"/>
        <v>0.62058527007985476</v>
      </c>
    </row>
    <row r="57" spans="1:8" ht="16.5" customHeight="1" x14ac:dyDescent="0.3">
      <c r="A57" s="16" t="s">
        <v>1238</v>
      </c>
      <c r="B57" s="14" t="s">
        <v>1237</v>
      </c>
      <c r="C57" s="13">
        <v>22834.90668</v>
      </c>
      <c r="D57" s="13">
        <v>14095.52277</v>
      </c>
      <c r="E57" s="13">
        <v>29629.325399999998</v>
      </c>
      <c r="F57" s="12">
        <v>27915.944930000001</v>
      </c>
      <c r="G57" s="11">
        <f t="shared" si="2"/>
        <v>13820.422160000002</v>
      </c>
      <c r="H57" s="10">
        <f t="shared" si="3"/>
        <v>0.98048312116628233</v>
      </c>
    </row>
    <row r="58" spans="1:8" ht="16.5" customHeight="1" x14ac:dyDescent="0.3">
      <c r="A58" s="16" t="s">
        <v>1236</v>
      </c>
      <c r="B58" s="14" t="s">
        <v>1235</v>
      </c>
      <c r="C58" s="13">
        <v>4029.3495800000001</v>
      </c>
      <c r="D58" s="13">
        <v>6778.7405999999901</v>
      </c>
      <c r="E58" s="13">
        <v>7040.5674899999904</v>
      </c>
      <c r="F58" s="12">
        <v>14311.2121899999</v>
      </c>
      <c r="G58" s="11">
        <f t="shared" si="2"/>
        <v>7532.4715899999101</v>
      </c>
      <c r="H58" s="10">
        <f t="shared" si="3"/>
        <v>1.1111904164027049</v>
      </c>
    </row>
    <row r="59" spans="1:8" ht="16.5" customHeight="1" x14ac:dyDescent="0.3">
      <c r="A59" s="16" t="s">
        <v>1234</v>
      </c>
      <c r="B59" s="14" t="s">
        <v>1233</v>
      </c>
      <c r="C59" s="13">
        <v>25522.892769999999</v>
      </c>
      <c r="D59" s="13">
        <v>11442.664720000001</v>
      </c>
      <c r="E59" s="13">
        <v>31350.4876</v>
      </c>
      <c r="F59" s="12">
        <v>18645.298500000001</v>
      </c>
      <c r="G59" s="11">
        <f t="shared" si="2"/>
        <v>7202.6337800000001</v>
      </c>
      <c r="H59" s="10">
        <f t="shared" si="3"/>
        <v>0.62945423607587792</v>
      </c>
    </row>
    <row r="60" spans="1:8" ht="16.5" customHeight="1" x14ac:dyDescent="0.3">
      <c r="A60" s="16" t="s">
        <v>1232</v>
      </c>
      <c r="B60" s="14" t="s">
        <v>1231</v>
      </c>
      <c r="C60" s="13">
        <v>17598.534879999999</v>
      </c>
      <c r="D60" s="13">
        <v>18314.414639999999</v>
      </c>
      <c r="E60" s="13">
        <v>19018.937899999997</v>
      </c>
      <c r="F60" s="12">
        <v>22920.455100000003</v>
      </c>
      <c r="G60" s="11">
        <f t="shared" si="2"/>
        <v>4606.0404600000038</v>
      </c>
      <c r="H60" s="10">
        <f t="shared" si="3"/>
        <v>0.25149809865831474</v>
      </c>
    </row>
    <row r="61" spans="1:8" ht="16.5" customHeight="1" x14ac:dyDescent="0.3">
      <c r="A61" s="16" t="s">
        <v>1230</v>
      </c>
      <c r="B61" s="14" t="s">
        <v>1229</v>
      </c>
      <c r="C61" s="13">
        <v>2.6934</v>
      </c>
      <c r="D61" s="13">
        <v>11.1731</v>
      </c>
      <c r="E61" s="13">
        <v>2.8789000000000002</v>
      </c>
      <c r="F61" s="12">
        <v>14.276579999999999</v>
      </c>
      <c r="G61" s="11">
        <f t="shared" si="2"/>
        <v>3.1034799999999994</v>
      </c>
      <c r="H61" s="10">
        <f t="shared" si="3"/>
        <v>0.27776355711485617</v>
      </c>
    </row>
    <row r="62" spans="1:8" ht="16.5" customHeight="1" x14ac:dyDescent="0.3">
      <c r="A62" s="16" t="s">
        <v>1228</v>
      </c>
      <c r="B62" s="14" t="s">
        <v>1227</v>
      </c>
      <c r="C62" s="13">
        <v>16960.74439</v>
      </c>
      <c r="D62" s="13">
        <v>23014.975830000098</v>
      </c>
      <c r="E62" s="13">
        <v>27398.94024</v>
      </c>
      <c r="F62" s="12">
        <v>43034.571699999695</v>
      </c>
      <c r="G62" s="11">
        <f t="shared" si="2"/>
        <v>20019.595869999597</v>
      </c>
      <c r="H62" s="10">
        <f t="shared" si="3"/>
        <v>0.86985083181812373</v>
      </c>
    </row>
    <row r="63" spans="1:8" ht="16.5" customHeight="1" x14ac:dyDescent="0.3">
      <c r="A63" s="16" t="s">
        <v>1226</v>
      </c>
      <c r="B63" s="14" t="s">
        <v>1225</v>
      </c>
      <c r="C63" s="13">
        <v>9206.737869999999</v>
      </c>
      <c r="D63" s="13">
        <v>9944.6857500000006</v>
      </c>
      <c r="E63" s="13">
        <v>10029.96898</v>
      </c>
      <c r="F63" s="12">
        <v>12410.41383</v>
      </c>
      <c r="G63" s="11">
        <f t="shared" si="2"/>
        <v>2465.728079999999</v>
      </c>
      <c r="H63" s="10">
        <f t="shared" si="3"/>
        <v>0.24794429326235862</v>
      </c>
    </row>
    <row r="64" spans="1:8" ht="16.5" customHeight="1" x14ac:dyDescent="0.3">
      <c r="A64" s="16" t="s">
        <v>1224</v>
      </c>
      <c r="B64" s="14" t="s">
        <v>1223</v>
      </c>
      <c r="C64" s="13">
        <v>682.46600000000001</v>
      </c>
      <c r="D64" s="13">
        <v>741.65950999999995</v>
      </c>
      <c r="E64" s="13">
        <v>725.95</v>
      </c>
      <c r="F64" s="12">
        <v>615.77091000000007</v>
      </c>
      <c r="G64" s="11">
        <f t="shared" si="2"/>
        <v>-125.88859999999988</v>
      </c>
      <c r="H64" s="10">
        <f t="shared" si="3"/>
        <v>-0.16973907608897226</v>
      </c>
    </row>
    <row r="65" spans="1:8" ht="16.5" customHeight="1" x14ac:dyDescent="0.3">
      <c r="A65" s="16" t="s">
        <v>1222</v>
      </c>
      <c r="B65" s="14" t="s">
        <v>1221</v>
      </c>
      <c r="C65" s="13">
        <v>2395.0592240000001</v>
      </c>
      <c r="D65" s="13">
        <v>8084.2014799999906</v>
      </c>
      <c r="E65" s="13">
        <v>2646.3439679999997</v>
      </c>
      <c r="F65" s="12">
        <v>7570.3852000000006</v>
      </c>
      <c r="G65" s="11">
        <f t="shared" si="2"/>
        <v>-513.81627999999</v>
      </c>
      <c r="H65" s="10">
        <f t="shared" si="3"/>
        <v>-6.3558074507562942E-2</v>
      </c>
    </row>
    <row r="66" spans="1:8" ht="16.5" customHeight="1" x14ac:dyDescent="0.3">
      <c r="A66" s="16" t="s">
        <v>1220</v>
      </c>
      <c r="B66" s="14" t="s">
        <v>1219</v>
      </c>
      <c r="C66" s="13">
        <v>2613.1820359999997</v>
      </c>
      <c r="D66" s="13">
        <v>3330.00623</v>
      </c>
      <c r="E66" s="13">
        <v>1736.4216569999999</v>
      </c>
      <c r="F66" s="12">
        <v>2540.6242000000002</v>
      </c>
      <c r="G66" s="11">
        <f t="shared" si="2"/>
        <v>-789.38202999999976</v>
      </c>
      <c r="H66" s="10">
        <f t="shared" si="3"/>
        <v>-0.23705121716844349</v>
      </c>
    </row>
    <row r="67" spans="1:8" ht="16.5" customHeight="1" x14ac:dyDescent="0.3">
      <c r="A67" s="16" t="s">
        <v>1218</v>
      </c>
      <c r="B67" s="14" t="s">
        <v>1217</v>
      </c>
      <c r="C67" s="13">
        <v>198.898</v>
      </c>
      <c r="D67" s="13">
        <v>412.70605999999998</v>
      </c>
      <c r="E67" s="13">
        <v>458.25731999999999</v>
      </c>
      <c r="F67" s="12">
        <v>985.523560000001</v>
      </c>
      <c r="G67" s="11">
        <f t="shared" si="2"/>
        <v>572.81750000000102</v>
      </c>
      <c r="H67" s="10">
        <f t="shared" si="3"/>
        <v>1.3879551465757518</v>
      </c>
    </row>
    <row r="68" spans="1:8" ht="16.5" customHeight="1" x14ac:dyDescent="0.3">
      <c r="A68" s="16" t="s">
        <v>1216</v>
      </c>
      <c r="B68" s="14" t="s">
        <v>1215</v>
      </c>
      <c r="C68" s="13">
        <v>2264.7458099999999</v>
      </c>
      <c r="D68" s="13">
        <v>8320.9558299999899</v>
      </c>
      <c r="E68" s="13">
        <v>3803.9943527999999</v>
      </c>
      <c r="F68" s="12">
        <v>14275.026029999999</v>
      </c>
      <c r="G68" s="11">
        <f t="shared" si="2"/>
        <v>5954.0702000000092</v>
      </c>
      <c r="H68" s="10">
        <f t="shared" si="3"/>
        <v>0.71555123253190211</v>
      </c>
    </row>
    <row r="69" spans="1:8" ht="16.5" customHeight="1" x14ac:dyDescent="0.3">
      <c r="A69" s="16" t="s">
        <v>1214</v>
      </c>
      <c r="B69" s="14" t="s">
        <v>1213</v>
      </c>
      <c r="C69" s="13">
        <v>2713.3931590000002</v>
      </c>
      <c r="D69" s="13">
        <v>15489.639499999999</v>
      </c>
      <c r="E69" s="13">
        <v>4499.06712099999</v>
      </c>
      <c r="F69" s="12">
        <v>23586.863870000001</v>
      </c>
      <c r="G69" s="11">
        <f t="shared" si="2"/>
        <v>8097.2243700000017</v>
      </c>
      <c r="H69" s="10">
        <f t="shared" si="3"/>
        <v>0.52275098913696483</v>
      </c>
    </row>
    <row r="70" spans="1:8" ht="16.5" customHeight="1" x14ac:dyDescent="0.3">
      <c r="A70" s="16" t="s">
        <v>1212</v>
      </c>
      <c r="B70" s="14" t="s">
        <v>1211</v>
      </c>
      <c r="C70" s="13">
        <v>128274.822827001</v>
      </c>
      <c r="D70" s="13">
        <v>96375.222069997995</v>
      </c>
      <c r="E70" s="13">
        <v>167249.25671000101</v>
      </c>
      <c r="F70" s="12">
        <v>167685.22879000101</v>
      </c>
      <c r="G70" s="11">
        <f t="shared" si="2"/>
        <v>71310.006720003017</v>
      </c>
      <c r="H70" s="10">
        <f t="shared" si="3"/>
        <v>0.73992054377016181</v>
      </c>
    </row>
    <row r="71" spans="1:8" ht="16.5" customHeight="1" x14ac:dyDescent="0.3">
      <c r="A71" s="16" t="s">
        <v>1210</v>
      </c>
      <c r="B71" s="14" t="s">
        <v>1209</v>
      </c>
      <c r="C71" s="13">
        <v>12830.501029999999</v>
      </c>
      <c r="D71" s="13">
        <v>27249.563539999999</v>
      </c>
      <c r="E71" s="13">
        <v>21407.741021000002</v>
      </c>
      <c r="F71" s="12">
        <v>48310.398859999594</v>
      </c>
      <c r="G71" s="11">
        <f t="shared" ref="G71:G134" si="4">F71-D71</f>
        <v>21060.835319999595</v>
      </c>
      <c r="H71" s="10">
        <f t="shared" ref="H71:H134" si="5">IF(D71&lt;&gt;0,G71/D71,"")</f>
        <v>0.77288706988220612</v>
      </c>
    </row>
    <row r="72" spans="1:8" ht="16.5" customHeight="1" x14ac:dyDescent="0.3">
      <c r="A72" s="16" t="s">
        <v>1208</v>
      </c>
      <c r="B72" s="14" t="s">
        <v>1207</v>
      </c>
      <c r="C72" s="13">
        <v>159677.90776</v>
      </c>
      <c r="D72" s="13">
        <v>135690.17255000002</v>
      </c>
      <c r="E72" s="13">
        <v>167148.912358</v>
      </c>
      <c r="F72" s="12">
        <v>170996.51763999998</v>
      </c>
      <c r="G72" s="11">
        <f t="shared" si="4"/>
        <v>35306.345089999959</v>
      </c>
      <c r="H72" s="10">
        <f t="shared" si="5"/>
        <v>0.26019824742274567</v>
      </c>
    </row>
    <row r="73" spans="1:8" ht="16.5" customHeight="1" x14ac:dyDescent="0.3">
      <c r="A73" s="16" t="s">
        <v>1206</v>
      </c>
      <c r="B73" s="14" t="s">
        <v>1205</v>
      </c>
      <c r="C73" s="13">
        <v>29652.512717999998</v>
      </c>
      <c r="D73" s="13">
        <v>38209.392659999998</v>
      </c>
      <c r="E73" s="13">
        <v>32360.449654</v>
      </c>
      <c r="F73" s="12">
        <v>40487.8534800001</v>
      </c>
      <c r="G73" s="11">
        <f t="shared" si="4"/>
        <v>2278.4608200001021</v>
      </c>
      <c r="H73" s="10">
        <f t="shared" si="5"/>
        <v>5.9630909087579891E-2</v>
      </c>
    </row>
    <row r="74" spans="1:8" ht="16.5" customHeight="1" x14ac:dyDescent="0.3">
      <c r="A74" s="16" t="s">
        <v>1204</v>
      </c>
      <c r="B74" s="14" t="s">
        <v>1203</v>
      </c>
      <c r="C74" s="13">
        <v>37236.657299999999</v>
      </c>
      <c r="D74" s="13">
        <v>22642.12023</v>
      </c>
      <c r="E74" s="13">
        <v>29711.230489999998</v>
      </c>
      <c r="F74" s="12">
        <v>20211.328949999999</v>
      </c>
      <c r="G74" s="11">
        <f t="shared" si="4"/>
        <v>-2430.7912800000013</v>
      </c>
      <c r="H74" s="10">
        <f t="shared" si="5"/>
        <v>-0.10735705204759445</v>
      </c>
    </row>
    <row r="75" spans="1:8" ht="16.5" customHeight="1" x14ac:dyDescent="0.3">
      <c r="A75" s="16" t="s">
        <v>1202</v>
      </c>
      <c r="B75" s="14" t="s">
        <v>1201</v>
      </c>
      <c r="C75" s="13">
        <v>4468.4644500000004</v>
      </c>
      <c r="D75" s="13">
        <v>4718.6094899999998</v>
      </c>
      <c r="E75" s="13">
        <v>10832.292670000001</v>
      </c>
      <c r="F75" s="12">
        <v>11189.891009999999</v>
      </c>
      <c r="G75" s="11">
        <f t="shared" si="4"/>
        <v>6471.2815199999995</v>
      </c>
      <c r="H75" s="10">
        <f t="shared" si="5"/>
        <v>1.3714382454649792</v>
      </c>
    </row>
    <row r="76" spans="1:8" ht="16.5" customHeight="1" x14ac:dyDescent="0.3">
      <c r="A76" s="16" t="s">
        <v>1200</v>
      </c>
      <c r="B76" s="14" t="s">
        <v>1199</v>
      </c>
      <c r="C76" s="13">
        <v>24995.941609999998</v>
      </c>
      <c r="D76" s="13">
        <v>25696.11032</v>
      </c>
      <c r="E76" s="13">
        <v>46336.089469999999</v>
      </c>
      <c r="F76" s="12">
        <v>49534.101109999996</v>
      </c>
      <c r="G76" s="11">
        <f t="shared" si="4"/>
        <v>23837.990789999996</v>
      </c>
      <c r="H76" s="10">
        <f t="shared" si="5"/>
        <v>0.92768868490754508</v>
      </c>
    </row>
    <row r="77" spans="1:8" ht="16.5" customHeight="1" x14ac:dyDescent="0.3">
      <c r="A77" s="16" t="s">
        <v>1198</v>
      </c>
      <c r="B77" s="14" t="s">
        <v>1197</v>
      </c>
      <c r="C77" s="13">
        <v>24778.429079999998</v>
      </c>
      <c r="D77" s="13">
        <v>25025.082650000099</v>
      </c>
      <c r="E77" s="13">
        <v>30523.467489999901</v>
      </c>
      <c r="F77" s="12">
        <v>44145.487290000296</v>
      </c>
      <c r="G77" s="11">
        <f t="shared" si="4"/>
        <v>19120.404640000197</v>
      </c>
      <c r="H77" s="10">
        <f t="shared" si="5"/>
        <v>0.76404961004195215</v>
      </c>
    </row>
    <row r="78" spans="1:8" ht="16.5" customHeight="1" x14ac:dyDescent="0.3">
      <c r="A78" s="16" t="s">
        <v>1196</v>
      </c>
      <c r="B78" s="14" t="s">
        <v>1195</v>
      </c>
      <c r="C78" s="13">
        <v>2509.3045200000001</v>
      </c>
      <c r="D78" s="13">
        <v>4877.3425199999992</v>
      </c>
      <c r="E78" s="13">
        <v>4548.55566</v>
      </c>
      <c r="F78" s="12">
        <v>7577.72270999999</v>
      </c>
      <c r="G78" s="11">
        <f t="shared" si="4"/>
        <v>2700.3801899999908</v>
      </c>
      <c r="H78" s="10">
        <f t="shared" si="5"/>
        <v>0.55365809945207445</v>
      </c>
    </row>
    <row r="79" spans="1:8" ht="16.5" customHeight="1" x14ac:dyDescent="0.3">
      <c r="A79" s="16" t="s">
        <v>1194</v>
      </c>
      <c r="B79" s="14" t="s">
        <v>1193</v>
      </c>
      <c r="C79" s="13">
        <v>63.36</v>
      </c>
      <c r="D79" s="13">
        <v>21.962859999999999</v>
      </c>
      <c r="E79" s="13">
        <v>64.72</v>
      </c>
      <c r="F79" s="12">
        <v>26.862830000000002</v>
      </c>
      <c r="G79" s="11">
        <f t="shared" si="4"/>
        <v>4.8999700000000033</v>
      </c>
      <c r="H79" s="10">
        <f t="shared" si="5"/>
        <v>0.22310254675392929</v>
      </c>
    </row>
    <row r="80" spans="1:8" ht="25.5" customHeight="1" x14ac:dyDescent="0.3">
      <c r="A80" s="16" t="s">
        <v>1192</v>
      </c>
      <c r="B80" s="14" t="s">
        <v>1191</v>
      </c>
      <c r="C80" s="13">
        <v>2735.9618799999998</v>
      </c>
      <c r="D80" s="13">
        <v>4061.8622400000004</v>
      </c>
      <c r="E80" s="13">
        <v>5239.0794579999992</v>
      </c>
      <c r="F80" s="12">
        <v>7312.0279</v>
      </c>
      <c r="G80" s="11">
        <f t="shared" si="4"/>
        <v>3250.1656599999997</v>
      </c>
      <c r="H80" s="10">
        <f t="shared" si="5"/>
        <v>0.80016639362934161</v>
      </c>
    </row>
    <row r="81" spans="1:8" ht="16.5" customHeight="1" x14ac:dyDescent="0.3">
      <c r="A81" s="16" t="s">
        <v>1190</v>
      </c>
      <c r="B81" s="14" t="s">
        <v>1189</v>
      </c>
      <c r="C81" s="13">
        <v>32.142740000000003</v>
      </c>
      <c r="D81" s="13">
        <v>96.173050000000003</v>
      </c>
      <c r="E81" s="13">
        <v>27.87632</v>
      </c>
      <c r="F81" s="12">
        <v>106.99207000000001</v>
      </c>
      <c r="G81" s="11">
        <f t="shared" si="4"/>
        <v>10.819020000000009</v>
      </c>
      <c r="H81" s="10">
        <f t="shared" si="5"/>
        <v>0.11249534043060928</v>
      </c>
    </row>
    <row r="82" spans="1:8" ht="16.5" customHeight="1" x14ac:dyDescent="0.3">
      <c r="A82" s="16" t="s">
        <v>1188</v>
      </c>
      <c r="B82" s="14" t="s">
        <v>1187</v>
      </c>
      <c r="C82" s="13">
        <v>29840.626390000001</v>
      </c>
      <c r="D82" s="13">
        <v>132102.69266999999</v>
      </c>
      <c r="E82" s="13">
        <v>37033.024724000003</v>
      </c>
      <c r="F82" s="12">
        <v>178028.40807</v>
      </c>
      <c r="G82" s="11">
        <f t="shared" si="4"/>
        <v>45925.715400000016</v>
      </c>
      <c r="H82" s="10">
        <f t="shared" si="5"/>
        <v>0.34765162217188905</v>
      </c>
    </row>
    <row r="83" spans="1:8" ht="16.5" customHeight="1" x14ac:dyDescent="0.3">
      <c r="A83" s="16" t="s">
        <v>1186</v>
      </c>
      <c r="B83" s="14" t="s">
        <v>1185</v>
      </c>
      <c r="C83" s="13">
        <v>9079.6233353999905</v>
      </c>
      <c r="D83" s="13">
        <v>35208.720950000003</v>
      </c>
      <c r="E83" s="13">
        <v>10207.6070595</v>
      </c>
      <c r="F83" s="12">
        <v>40915.156920000001</v>
      </c>
      <c r="G83" s="11">
        <f t="shared" si="4"/>
        <v>5706.4359699999986</v>
      </c>
      <c r="H83" s="10">
        <f t="shared" si="5"/>
        <v>0.16207450358971356</v>
      </c>
    </row>
    <row r="84" spans="1:8" ht="16.5" customHeight="1" x14ac:dyDescent="0.3">
      <c r="A84" s="16" t="s">
        <v>1184</v>
      </c>
      <c r="B84" s="14" t="s">
        <v>1183</v>
      </c>
      <c r="C84" s="13">
        <v>3.93716</v>
      </c>
      <c r="D84" s="13">
        <v>17.454619999999998</v>
      </c>
      <c r="E84" s="13">
        <v>2.3201999999999998</v>
      </c>
      <c r="F84" s="12">
        <v>13.8035</v>
      </c>
      <c r="G84" s="11">
        <f t="shared" si="4"/>
        <v>-3.6511199999999988</v>
      </c>
      <c r="H84" s="10">
        <f t="shared" si="5"/>
        <v>-0.20917785663623722</v>
      </c>
    </row>
    <row r="85" spans="1:8" ht="16.5" customHeight="1" x14ac:dyDescent="0.3">
      <c r="A85" s="16" t="s">
        <v>1182</v>
      </c>
      <c r="B85" s="14" t="s">
        <v>1181</v>
      </c>
      <c r="C85" s="13">
        <v>3770.068139</v>
      </c>
      <c r="D85" s="13">
        <v>14111.88313</v>
      </c>
      <c r="E85" s="13">
        <v>3703.2412710000003</v>
      </c>
      <c r="F85" s="12">
        <v>13544.25092</v>
      </c>
      <c r="G85" s="11">
        <f t="shared" si="4"/>
        <v>-567.63220999999976</v>
      </c>
      <c r="H85" s="10">
        <f t="shared" si="5"/>
        <v>-4.0223704006823062E-2</v>
      </c>
    </row>
    <row r="86" spans="1:8" ht="16.5" customHeight="1" x14ac:dyDescent="0.3">
      <c r="A86" s="16" t="s">
        <v>1180</v>
      </c>
      <c r="B86" s="14" t="s">
        <v>1179</v>
      </c>
      <c r="C86" s="13">
        <v>0.112356</v>
      </c>
      <c r="D86" s="13">
        <v>19.631580000000003</v>
      </c>
      <c r="E86" s="13">
        <v>7.7364000000000002E-2</v>
      </c>
      <c r="F86" s="12">
        <v>18.674109999999999</v>
      </c>
      <c r="G86" s="11">
        <f t="shared" si="4"/>
        <v>-0.95747000000000426</v>
      </c>
      <c r="H86" s="10">
        <f t="shared" si="5"/>
        <v>-4.8771927679789613E-2</v>
      </c>
    </row>
    <row r="87" spans="1:8" ht="16.5" customHeight="1" x14ac:dyDescent="0.3">
      <c r="A87" s="16" t="s">
        <v>1178</v>
      </c>
      <c r="B87" s="14" t="s">
        <v>1177</v>
      </c>
      <c r="C87" s="13">
        <v>165.872704</v>
      </c>
      <c r="D87" s="13">
        <v>750.21156999999994</v>
      </c>
      <c r="E87" s="13">
        <v>173.91746900000001</v>
      </c>
      <c r="F87" s="12">
        <v>724.68581000000006</v>
      </c>
      <c r="G87" s="11">
        <f t="shared" si="4"/>
        <v>-25.525759999999877</v>
      </c>
      <c r="H87" s="10">
        <f t="shared" si="5"/>
        <v>-3.4024748511942947E-2</v>
      </c>
    </row>
    <row r="88" spans="1:8" ht="16.5" customHeight="1" x14ac:dyDescent="0.3">
      <c r="A88" s="16" t="s">
        <v>1176</v>
      </c>
      <c r="B88" s="14" t="s">
        <v>1175</v>
      </c>
      <c r="C88" s="13">
        <v>50.045832000000004</v>
      </c>
      <c r="D88" s="13">
        <v>477.85649999999998</v>
      </c>
      <c r="E88" s="13">
        <v>38.100546000000001</v>
      </c>
      <c r="F88" s="12">
        <v>402.16671000000002</v>
      </c>
      <c r="G88" s="11">
        <f t="shared" si="4"/>
        <v>-75.689789999999959</v>
      </c>
      <c r="H88" s="10">
        <f t="shared" si="5"/>
        <v>-0.15839439245882386</v>
      </c>
    </row>
    <row r="89" spans="1:8" ht="16.5" customHeight="1" x14ac:dyDescent="0.3">
      <c r="A89" s="16" t="s">
        <v>1174</v>
      </c>
      <c r="B89" s="14" t="s">
        <v>1173</v>
      </c>
      <c r="C89" s="13">
        <v>15.397518</v>
      </c>
      <c r="D89" s="13">
        <v>185.40701000000001</v>
      </c>
      <c r="E89" s="13">
        <v>60.817989999999995</v>
      </c>
      <c r="F89" s="12">
        <v>516.40439000000003</v>
      </c>
      <c r="G89" s="11">
        <f t="shared" si="4"/>
        <v>330.99738000000002</v>
      </c>
      <c r="H89" s="10">
        <f t="shared" si="5"/>
        <v>1.7852473862773581</v>
      </c>
    </row>
    <row r="90" spans="1:8" ht="16.5" customHeight="1" x14ac:dyDescent="0.3">
      <c r="A90" s="16" t="s">
        <v>1172</v>
      </c>
      <c r="B90" s="14" t="s">
        <v>1171</v>
      </c>
      <c r="C90" s="13">
        <v>256.94803100000001</v>
      </c>
      <c r="D90" s="13">
        <v>599.04767000000004</v>
      </c>
      <c r="E90" s="13">
        <v>331.90943099999998</v>
      </c>
      <c r="F90" s="12">
        <v>771.73308999999995</v>
      </c>
      <c r="G90" s="11">
        <f t="shared" si="4"/>
        <v>172.68541999999991</v>
      </c>
      <c r="H90" s="10">
        <f t="shared" si="5"/>
        <v>0.28826657484537066</v>
      </c>
    </row>
    <row r="91" spans="1:8" ht="16.5" customHeight="1" x14ac:dyDescent="0.3">
      <c r="A91" s="15">
        <v>910</v>
      </c>
      <c r="B91" s="14" t="s">
        <v>1170</v>
      </c>
      <c r="C91" s="13">
        <v>2094.6745839999999</v>
      </c>
      <c r="D91" s="13">
        <v>4208.4339</v>
      </c>
      <c r="E91" s="13">
        <v>2285.376362</v>
      </c>
      <c r="F91" s="12">
        <v>4995.8895499999999</v>
      </c>
      <c r="G91" s="11">
        <f t="shared" si="4"/>
        <v>787.45564999999988</v>
      </c>
      <c r="H91" s="10">
        <f t="shared" si="5"/>
        <v>0.18711370279571218</v>
      </c>
    </row>
    <row r="92" spans="1:8" ht="16.5" customHeight="1" x14ac:dyDescent="0.3">
      <c r="A92" s="15">
        <v>1001</v>
      </c>
      <c r="B92" s="14" t="s">
        <v>1169</v>
      </c>
      <c r="C92" s="13">
        <v>684.30606449999993</v>
      </c>
      <c r="D92" s="13">
        <v>610.72091</v>
      </c>
      <c r="E92" s="13">
        <v>34759.932424999999</v>
      </c>
      <c r="F92" s="12">
        <v>7459.1471600000004</v>
      </c>
      <c r="G92" s="11">
        <f t="shared" si="4"/>
        <v>6848.4262500000004</v>
      </c>
      <c r="H92" s="10">
        <f t="shared" si="5"/>
        <v>11.213675736106694</v>
      </c>
    </row>
    <row r="93" spans="1:8" ht="16.5" customHeight="1" x14ac:dyDescent="0.3">
      <c r="A93" s="15">
        <v>1002</v>
      </c>
      <c r="B93" s="14" t="s">
        <v>1168</v>
      </c>
      <c r="C93" s="13">
        <v>116.3252</v>
      </c>
      <c r="D93" s="13">
        <v>249.58632</v>
      </c>
      <c r="E93" s="13">
        <v>41.328900000000004</v>
      </c>
      <c r="F93" s="12">
        <v>61.528460000000003</v>
      </c>
      <c r="G93" s="11">
        <f t="shared" si="4"/>
        <v>-188.05786000000001</v>
      </c>
      <c r="H93" s="10">
        <f t="shared" si="5"/>
        <v>-0.75347823550585624</v>
      </c>
    </row>
    <row r="94" spans="1:8" ht="16.5" customHeight="1" x14ac:dyDescent="0.3">
      <c r="A94" s="15">
        <v>1003</v>
      </c>
      <c r="B94" s="14" t="s">
        <v>1167</v>
      </c>
      <c r="C94" s="13">
        <v>1877.8068209999999</v>
      </c>
      <c r="D94" s="13">
        <v>590.48716999999999</v>
      </c>
      <c r="E94" s="13">
        <v>375.098251</v>
      </c>
      <c r="F94" s="12">
        <v>316.47696000000002</v>
      </c>
      <c r="G94" s="11">
        <f t="shared" si="4"/>
        <v>-274.01020999999997</v>
      </c>
      <c r="H94" s="10">
        <f t="shared" si="5"/>
        <v>-0.46404092065201008</v>
      </c>
    </row>
    <row r="95" spans="1:8" ht="16.5" customHeight="1" x14ac:dyDescent="0.3">
      <c r="A95" s="15">
        <v>1004</v>
      </c>
      <c r="B95" s="14" t="s">
        <v>1166</v>
      </c>
      <c r="C95" s="13">
        <v>12.289</v>
      </c>
      <c r="D95" s="13">
        <v>15.35253</v>
      </c>
      <c r="E95" s="13">
        <v>5.22</v>
      </c>
      <c r="F95" s="12">
        <v>7.8361800000000006</v>
      </c>
      <c r="G95" s="11">
        <f t="shared" si="4"/>
        <v>-7.5163499999999992</v>
      </c>
      <c r="H95" s="10">
        <f t="shared" si="5"/>
        <v>-0.48958380149721248</v>
      </c>
    </row>
    <row r="96" spans="1:8" ht="16.5" customHeight="1" x14ac:dyDescent="0.3">
      <c r="A96" s="15">
        <v>1005</v>
      </c>
      <c r="B96" s="14" t="s">
        <v>1165</v>
      </c>
      <c r="C96" s="13">
        <v>15213.650618000001</v>
      </c>
      <c r="D96" s="13">
        <v>66268.651320000004</v>
      </c>
      <c r="E96" s="13">
        <v>14192.095953</v>
      </c>
      <c r="F96" s="12">
        <v>49685.918799999999</v>
      </c>
      <c r="G96" s="11">
        <f t="shared" si="4"/>
        <v>-16582.732520000005</v>
      </c>
      <c r="H96" s="10">
        <f t="shared" si="5"/>
        <v>-0.25023494804390722</v>
      </c>
    </row>
    <row r="97" spans="1:8" ht="16.5" customHeight="1" x14ac:dyDescent="0.3">
      <c r="A97" s="15">
        <v>1006</v>
      </c>
      <c r="B97" s="14" t="s">
        <v>1164</v>
      </c>
      <c r="C97" s="13">
        <v>65553.490869999994</v>
      </c>
      <c r="D97" s="13">
        <v>50950.473610000001</v>
      </c>
      <c r="E97" s="13">
        <v>61779.607652000006</v>
      </c>
      <c r="F97" s="12">
        <v>45996.251589999803</v>
      </c>
      <c r="G97" s="11">
        <f t="shared" si="4"/>
        <v>-4954.2220200001975</v>
      </c>
      <c r="H97" s="10">
        <f t="shared" si="5"/>
        <v>-9.7236034701507407E-2</v>
      </c>
    </row>
    <row r="98" spans="1:8" ht="16.5" customHeight="1" x14ac:dyDescent="0.3">
      <c r="A98" s="15">
        <v>1007</v>
      </c>
      <c r="B98" s="14" t="s">
        <v>1163</v>
      </c>
      <c r="C98" s="13">
        <v>309.62645000000003</v>
      </c>
      <c r="D98" s="13">
        <v>265.99993999999998</v>
      </c>
      <c r="E98" s="13">
        <v>32.394970000000001</v>
      </c>
      <c r="F98" s="12">
        <v>123.84846</v>
      </c>
      <c r="G98" s="11">
        <f t="shared" si="4"/>
        <v>-142.15147999999999</v>
      </c>
      <c r="H98" s="10">
        <f t="shared" si="5"/>
        <v>-0.53440418069267237</v>
      </c>
    </row>
    <row r="99" spans="1:8" ht="16.5" customHeight="1" x14ac:dyDescent="0.3">
      <c r="A99" s="15">
        <v>1008</v>
      </c>
      <c r="B99" s="14" t="s">
        <v>1162</v>
      </c>
      <c r="C99" s="13">
        <v>8097.7124999999996</v>
      </c>
      <c r="D99" s="13">
        <v>7385.4627399999899</v>
      </c>
      <c r="E99" s="13">
        <v>464.84027000000003</v>
      </c>
      <c r="F99" s="12">
        <v>510.25365999999997</v>
      </c>
      <c r="G99" s="11">
        <f t="shared" si="4"/>
        <v>-6875.2090799999896</v>
      </c>
      <c r="H99" s="10">
        <f t="shared" si="5"/>
        <v>-0.93091107788866845</v>
      </c>
    </row>
    <row r="100" spans="1:8" ht="16.5" customHeight="1" x14ac:dyDescent="0.3">
      <c r="A100" s="15">
        <v>1101</v>
      </c>
      <c r="B100" s="14" t="s">
        <v>1161</v>
      </c>
      <c r="C100" s="13">
        <v>1742.4465500000001</v>
      </c>
      <c r="D100" s="13">
        <v>1184.6851799999999</v>
      </c>
      <c r="E100" s="13">
        <v>2026.5165400000001</v>
      </c>
      <c r="F100" s="12">
        <v>1503.7678100000001</v>
      </c>
      <c r="G100" s="11">
        <f t="shared" si="4"/>
        <v>319.08263000000011</v>
      </c>
      <c r="H100" s="10">
        <f t="shared" si="5"/>
        <v>0.26933959788371803</v>
      </c>
    </row>
    <row r="101" spans="1:8" ht="16.5" customHeight="1" x14ac:dyDescent="0.3">
      <c r="A101" s="15">
        <v>1102</v>
      </c>
      <c r="B101" s="14" t="s">
        <v>1160</v>
      </c>
      <c r="C101" s="13">
        <v>4153.1054999999997</v>
      </c>
      <c r="D101" s="13">
        <v>906.50512999999899</v>
      </c>
      <c r="E101" s="13">
        <v>81.917600000000007</v>
      </c>
      <c r="F101" s="12">
        <v>114.80032000000001</v>
      </c>
      <c r="G101" s="11">
        <f t="shared" si="4"/>
        <v>-791.70480999999893</v>
      </c>
      <c r="H101" s="10">
        <f t="shared" si="5"/>
        <v>-0.87335943702822705</v>
      </c>
    </row>
    <row r="102" spans="1:8" ht="16.5" customHeight="1" x14ac:dyDescent="0.3">
      <c r="A102" s="15">
        <v>1103</v>
      </c>
      <c r="B102" s="14" t="s">
        <v>1159</v>
      </c>
      <c r="C102" s="13">
        <v>1706.0881000000002</v>
      </c>
      <c r="D102" s="13">
        <v>1584.82916</v>
      </c>
      <c r="E102" s="13">
        <v>2212.6924599999998</v>
      </c>
      <c r="F102" s="12">
        <v>2006.4794399999998</v>
      </c>
      <c r="G102" s="11">
        <f t="shared" si="4"/>
        <v>421.65027999999984</v>
      </c>
      <c r="H102" s="10">
        <f t="shared" si="5"/>
        <v>0.26605409001939351</v>
      </c>
    </row>
    <row r="103" spans="1:8" ht="16.5" customHeight="1" x14ac:dyDescent="0.3">
      <c r="A103" s="15">
        <v>1104</v>
      </c>
      <c r="B103" s="14" t="s">
        <v>1158</v>
      </c>
      <c r="C103" s="13">
        <v>18091.922180000001</v>
      </c>
      <c r="D103" s="13">
        <v>22273.027839999999</v>
      </c>
      <c r="E103" s="13">
        <v>3183.0698900000002</v>
      </c>
      <c r="F103" s="12">
        <v>2961.3283099999999</v>
      </c>
      <c r="G103" s="11">
        <f t="shared" si="4"/>
        <v>-19311.699529999998</v>
      </c>
      <c r="H103" s="10">
        <f t="shared" si="5"/>
        <v>-0.86704419662773602</v>
      </c>
    </row>
    <row r="104" spans="1:8" ht="16.5" customHeight="1" x14ac:dyDescent="0.3">
      <c r="A104" s="15">
        <v>1105</v>
      </c>
      <c r="B104" s="14" t="s">
        <v>1157</v>
      </c>
      <c r="C104" s="13">
        <v>202.5343</v>
      </c>
      <c r="D104" s="13">
        <v>351.09289000000001</v>
      </c>
      <c r="E104" s="13">
        <v>37.15</v>
      </c>
      <c r="F104" s="12">
        <v>88.000140000000002</v>
      </c>
      <c r="G104" s="11">
        <f t="shared" si="4"/>
        <v>-263.09275000000002</v>
      </c>
      <c r="H104" s="10">
        <f t="shared" si="5"/>
        <v>-0.74935368243999478</v>
      </c>
    </row>
    <row r="105" spans="1:8" ht="16.5" customHeight="1" x14ac:dyDescent="0.3">
      <c r="A105" s="15">
        <v>1106</v>
      </c>
      <c r="B105" s="14" t="s">
        <v>1156</v>
      </c>
      <c r="C105" s="13">
        <v>99.54252000000001</v>
      </c>
      <c r="D105" s="13">
        <v>550.92106999999999</v>
      </c>
      <c r="E105" s="13">
        <v>154.88132999999999</v>
      </c>
      <c r="F105" s="12">
        <v>832.19668000000001</v>
      </c>
      <c r="G105" s="11">
        <f t="shared" si="4"/>
        <v>281.27561000000003</v>
      </c>
      <c r="H105" s="10">
        <f t="shared" si="5"/>
        <v>0.51055518715230852</v>
      </c>
    </row>
    <row r="106" spans="1:8" ht="16.5" customHeight="1" x14ac:dyDescent="0.3">
      <c r="A106" s="15">
        <v>1107</v>
      </c>
      <c r="B106" s="14" t="s">
        <v>1155</v>
      </c>
      <c r="C106" s="13">
        <v>9864.5049999999992</v>
      </c>
      <c r="D106" s="13">
        <v>5500.7290300000004</v>
      </c>
      <c r="E106" s="13">
        <v>5676.8779999999997</v>
      </c>
      <c r="F106" s="12">
        <v>5474.8539099999998</v>
      </c>
      <c r="G106" s="11">
        <f t="shared" si="4"/>
        <v>-25.875120000000607</v>
      </c>
      <c r="H106" s="10">
        <f t="shared" si="5"/>
        <v>-4.7039437607055883E-3</v>
      </c>
    </row>
    <row r="107" spans="1:8" ht="16.5" customHeight="1" x14ac:dyDescent="0.3">
      <c r="A107" s="15">
        <v>1108</v>
      </c>
      <c r="B107" s="14" t="s">
        <v>1154</v>
      </c>
      <c r="C107" s="13">
        <v>1496.4173000000001</v>
      </c>
      <c r="D107" s="13">
        <v>1792.7785200000001</v>
      </c>
      <c r="E107" s="13">
        <v>4673.1632280000003</v>
      </c>
      <c r="F107" s="12">
        <v>4140.6028500000002</v>
      </c>
      <c r="G107" s="11">
        <f t="shared" si="4"/>
        <v>2347.8243300000004</v>
      </c>
      <c r="H107" s="10">
        <f t="shared" si="5"/>
        <v>1.3096008814295701</v>
      </c>
    </row>
    <row r="108" spans="1:8" ht="16.5" customHeight="1" x14ac:dyDescent="0.3">
      <c r="A108" s="15">
        <v>1109</v>
      </c>
      <c r="B108" s="14" t="s">
        <v>1153</v>
      </c>
      <c r="C108" s="13">
        <v>1624.85</v>
      </c>
      <c r="D108" s="13">
        <v>3065.2120800000002</v>
      </c>
      <c r="E108" s="13">
        <v>1865.307</v>
      </c>
      <c r="F108" s="12">
        <v>4035.2915699999999</v>
      </c>
      <c r="G108" s="11">
        <f t="shared" si="4"/>
        <v>970.07948999999962</v>
      </c>
      <c r="H108" s="10">
        <f t="shared" si="5"/>
        <v>0.31648038200345324</v>
      </c>
    </row>
    <row r="109" spans="1:8" ht="16.5" customHeight="1" x14ac:dyDescent="0.3">
      <c r="A109" s="15">
        <v>1201</v>
      </c>
      <c r="B109" s="14" t="s">
        <v>1152</v>
      </c>
      <c r="C109" s="13">
        <v>711.07031200000006</v>
      </c>
      <c r="D109" s="13">
        <v>770.10842000000002</v>
      </c>
      <c r="E109" s="13">
        <v>1696.9015300000001</v>
      </c>
      <c r="F109" s="12">
        <v>1966.91247</v>
      </c>
      <c r="G109" s="11">
        <f t="shared" si="4"/>
        <v>1196.80405</v>
      </c>
      <c r="H109" s="10">
        <f t="shared" si="5"/>
        <v>1.5540721525937866</v>
      </c>
    </row>
    <row r="110" spans="1:8" ht="16.5" customHeight="1" x14ac:dyDescent="0.3">
      <c r="A110" s="15">
        <v>1202</v>
      </c>
      <c r="B110" s="14" t="s">
        <v>1151</v>
      </c>
      <c r="C110" s="13">
        <v>17648.2853</v>
      </c>
      <c r="D110" s="13">
        <v>29377.373190000002</v>
      </c>
      <c r="E110" s="13">
        <v>19726.190119999999</v>
      </c>
      <c r="F110" s="12">
        <v>34097.820970000001</v>
      </c>
      <c r="G110" s="11">
        <f t="shared" si="4"/>
        <v>4720.4477799999986</v>
      </c>
      <c r="H110" s="10">
        <f t="shared" si="5"/>
        <v>0.16068311313847589</v>
      </c>
    </row>
    <row r="111" spans="1:8" ht="16.5" customHeight="1" x14ac:dyDescent="0.3">
      <c r="A111" s="15">
        <v>1203</v>
      </c>
      <c r="B111" s="14" t="s">
        <v>1150</v>
      </c>
      <c r="C111" s="13">
        <v>0</v>
      </c>
      <c r="D111" s="13">
        <v>0</v>
      </c>
      <c r="E111" s="13">
        <v>0</v>
      </c>
      <c r="F111" s="12">
        <v>0</v>
      </c>
      <c r="G111" s="11">
        <f t="shared" si="4"/>
        <v>0</v>
      </c>
      <c r="H111" s="10" t="str">
        <f t="shared" si="5"/>
        <v/>
      </c>
    </row>
    <row r="112" spans="1:8" ht="16.5" customHeight="1" x14ac:dyDescent="0.3">
      <c r="A112" s="15">
        <v>1204</v>
      </c>
      <c r="B112" s="14" t="s">
        <v>1149</v>
      </c>
      <c r="C112" s="13">
        <v>26.411650000000002</v>
      </c>
      <c r="D112" s="13">
        <v>33.309820000000002</v>
      </c>
      <c r="E112" s="13">
        <v>88.374200000000002</v>
      </c>
      <c r="F112" s="12">
        <v>136.06707</v>
      </c>
      <c r="G112" s="11">
        <f t="shared" si="4"/>
        <v>102.75725</v>
      </c>
      <c r="H112" s="10">
        <f t="shared" si="5"/>
        <v>3.084893583934107</v>
      </c>
    </row>
    <row r="113" spans="1:8" ht="16.5" customHeight="1" x14ac:dyDescent="0.3">
      <c r="A113" s="15">
        <v>1205</v>
      </c>
      <c r="B113" s="14" t="s">
        <v>1148</v>
      </c>
      <c r="C113" s="13">
        <v>13739.277623800001</v>
      </c>
      <c r="D113" s="13">
        <v>35486.632369999999</v>
      </c>
      <c r="E113" s="13">
        <v>18680.199477000002</v>
      </c>
      <c r="F113" s="12">
        <v>48766.496340000005</v>
      </c>
      <c r="G113" s="11">
        <f t="shared" si="4"/>
        <v>13279.863970000006</v>
      </c>
      <c r="H113" s="10">
        <f t="shared" si="5"/>
        <v>0.37422158945763062</v>
      </c>
    </row>
    <row r="114" spans="1:8" ht="16.5" customHeight="1" x14ac:dyDescent="0.3">
      <c r="A114" s="15">
        <v>1206</v>
      </c>
      <c r="B114" s="14" t="s">
        <v>1147</v>
      </c>
      <c r="C114" s="13">
        <v>17133.159747999998</v>
      </c>
      <c r="D114" s="13">
        <v>173297.41527</v>
      </c>
      <c r="E114" s="13">
        <v>25349.1903552</v>
      </c>
      <c r="F114" s="12">
        <v>192492.47206</v>
      </c>
      <c r="G114" s="11">
        <f t="shared" si="4"/>
        <v>19195.056790000002</v>
      </c>
      <c r="H114" s="10">
        <f t="shared" si="5"/>
        <v>0.11076366465185769</v>
      </c>
    </row>
    <row r="115" spans="1:8" ht="16.5" customHeight="1" x14ac:dyDescent="0.3">
      <c r="A115" s="15">
        <v>1207</v>
      </c>
      <c r="B115" s="14" t="s">
        <v>1146</v>
      </c>
      <c r="C115" s="13">
        <v>4048.1742801539999</v>
      </c>
      <c r="D115" s="13">
        <v>8654.3188000000009</v>
      </c>
      <c r="E115" s="13">
        <v>5890.153538265</v>
      </c>
      <c r="F115" s="12">
        <v>13716.61139</v>
      </c>
      <c r="G115" s="11">
        <f t="shared" si="4"/>
        <v>5062.2925899999991</v>
      </c>
      <c r="H115" s="10">
        <f t="shared" si="5"/>
        <v>0.58494408479613658</v>
      </c>
    </row>
    <row r="116" spans="1:8" ht="16.5" customHeight="1" x14ac:dyDescent="0.3">
      <c r="A116" s="15">
        <v>1208</v>
      </c>
      <c r="B116" s="14" t="s">
        <v>1145</v>
      </c>
      <c r="C116" s="13">
        <v>55.899300000000004</v>
      </c>
      <c r="D116" s="13">
        <v>78.731920000000002</v>
      </c>
      <c r="E116" s="13">
        <v>93.282600000000002</v>
      </c>
      <c r="F116" s="12">
        <v>142.96701999999999</v>
      </c>
      <c r="G116" s="11">
        <f t="shared" si="4"/>
        <v>64.235099999999989</v>
      </c>
      <c r="H116" s="10">
        <f t="shared" si="5"/>
        <v>0.8158711231734217</v>
      </c>
    </row>
    <row r="117" spans="1:8" ht="16.5" customHeight="1" x14ac:dyDescent="0.3">
      <c r="A117" s="15">
        <v>1209</v>
      </c>
      <c r="B117" s="14" t="s">
        <v>1144</v>
      </c>
      <c r="C117" s="13">
        <v>2147.2564586430003</v>
      </c>
      <c r="D117" s="13">
        <v>40719.521310000004</v>
      </c>
      <c r="E117" s="13">
        <v>2310.84960627594</v>
      </c>
      <c r="F117" s="12">
        <v>53178.431700000001</v>
      </c>
      <c r="G117" s="11">
        <f t="shared" si="4"/>
        <v>12458.910389999997</v>
      </c>
      <c r="H117" s="10">
        <f t="shared" si="5"/>
        <v>0.30596897972227161</v>
      </c>
    </row>
    <row r="118" spans="1:8" ht="16.5" customHeight="1" x14ac:dyDescent="0.3">
      <c r="A118" s="15">
        <v>1210</v>
      </c>
      <c r="B118" s="14" t="s">
        <v>1143</v>
      </c>
      <c r="C118" s="13">
        <v>154.77500000000001</v>
      </c>
      <c r="D118" s="13">
        <v>1381.7795800000001</v>
      </c>
      <c r="E118" s="13">
        <v>165.715</v>
      </c>
      <c r="F118" s="12">
        <v>2260.54925</v>
      </c>
      <c r="G118" s="11">
        <f t="shared" si="4"/>
        <v>878.76966999999991</v>
      </c>
      <c r="H118" s="10">
        <f t="shared" si="5"/>
        <v>0.63596950101115246</v>
      </c>
    </row>
    <row r="119" spans="1:8" ht="16.5" customHeight="1" x14ac:dyDescent="0.3">
      <c r="A119" s="15">
        <v>1211</v>
      </c>
      <c r="B119" s="14" t="s">
        <v>1142</v>
      </c>
      <c r="C119" s="13">
        <v>689.48137499999996</v>
      </c>
      <c r="D119" s="13">
        <v>2151.4244199999998</v>
      </c>
      <c r="E119" s="13">
        <v>806.22525799999903</v>
      </c>
      <c r="F119" s="12">
        <v>2342.0537000000004</v>
      </c>
      <c r="G119" s="11">
        <f t="shared" si="4"/>
        <v>190.62928000000056</v>
      </c>
      <c r="H119" s="10">
        <f t="shared" si="5"/>
        <v>8.8606078014118933E-2</v>
      </c>
    </row>
    <row r="120" spans="1:8" ht="25.5" customHeight="1" x14ac:dyDescent="0.3">
      <c r="A120" s="15">
        <v>1212</v>
      </c>
      <c r="B120" s="14" t="s">
        <v>1141</v>
      </c>
      <c r="C120" s="13">
        <v>1030.820399</v>
      </c>
      <c r="D120" s="13">
        <v>3555.9553599999999</v>
      </c>
      <c r="E120" s="13">
        <v>1080.1027727999999</v>
      </c>
      <c r="F120" s="12">
        <v>4747.0763899999993</v>
      </c>
      <c r="G120" s="11">
        <f t="shared" si="4"/>
        <v>1191.1210299999993</v>
      </c>
      <c r="H120" s="10">
        <f t="shared" si="5"/>
        <v>0.33496512453407157</v>
      </c>
    </row>
    <row r="121" spans="1:8" ht="16.5" customHeight="1" x14ac:dyDescent="0.3">
      <c r="A121" s="15">
        <v>1213</v>
      </c>
      <c r="B121" s="14" t="s">
        <v>1140</v>
      </c>
      <c r="C121" s="13">
        <v>0</v>
      </c>
      <c r="D121" s="13">
        <v>0</v>
      </c>
      <c r="E121" s="13">
        <v>23.689</v>
      </c>
      <c r="F121" s="12">
        <v>10.13998</v>
      </c>
      <c r="G121" s="11">
        <f t="shared" si="4"/>
        <v>10.13998</v>
      </c>
      <c r="H121" s="10" t="str">
        <f t="shared" si="5"/>
        <v/>
      </c>
    </row>
    <row r="122" spans="1:8" ht="16.5" customHeight="1" x14ac:dyDescent="0.3">
      <c r="A122" s="15">
        <v>1214</v>
      </c>
      <c r="B122" s="14" t="s">
        <v>1139</v>
      </c>
      <c r="C122" s="13">
        <v>28.790900000000001</v>
      </c>
      <c r="D122" s="13">
        <v>72.561679999999996</v>
      </c>
      <c r="E122" s="13">
        <v>35.018720000000002</v>
      </c>
      <c r="F122" s="12">
        <v>43.198410000000003</v>
      </c>
      <c r="G122" s="11">
        <f t="shared" si="4"/>
        <v>-29.363269999999993</v>
      </c>
      <c r="H122" s="10">
        <f t="shared" si="5"/>
        <v>-0.4046663473061814</v>
      </c>
    </row>
    <row r="123" spans="1:8" ht="16.5" customHeight="1" x14ac:dyDescent="0.3">
      <c r="A123" s="15">
        <v>1301</v>
      </c>
      <c r="B123" s="14" t="s">
        <v>1138</v>
      </c>
      <c r="C123" s="13">
        <v>25.01332</v>
      </c>
      <c r="D123" s="13">
        <v>122.88114</v>
      </c>
      <c r="E123" s="13">
        <v>38.646430000000002</v>
      </c>
      <c r="F123" s="12">
        <v>246.11082000000002</v>
      </c>
      <c r="G123" s="11">
        <f t="shared" si="4"/>
        <v>123.22968000000002</v>
      </c>
      <c r="H123" s="10">
        <f t="shared" si="5"/>
        <v>1.0028363994669973</v>
      </c>
    </row>
    <row r="124" spans="1:8" ht="16.5" customHeight="1" x14ac:dyDescent="0.3">
      <c r="A124" s="15">
        <v>1302</v>
      </c>
      <c r="B124" s="14" t="s">
        <v>1137</v>
      </c>
      <c r="C124" s="13">
        <v>2140.7153128599998</v>
      </c>
      <c r="D124" s="13">
        <v>22602.309799999999</v>
      </c>
      <c r="E124" s="13">
        <v>2084.7881568100001</v>
      </c>
      <c r="F124" s="12">
        <v>27058.4817</v>
      </c>
      <c r="G124" s="11">
        <f t="shared" si="4"/>
        <v>4456.1719000000012</v>
      </c>
      <c r="H124" s="10">
        <f t="shared" si="5"/>
        <v>0.19715559778762087</v>
      </c>
    </row>
    <row r="125" spans="1:8" ht="16.5" customHeight="1" x14ac:dyDescent="0.3">
      <c r="A125" s="15">
        <v>1401</v>
      </c>
      <c r="B125" s="14" t="s">
        <v>1136</v>
      </c>
      <c r="C125" s="13">
        <v>91.493300000000005</v>
      </c>
      <c r="D125" s="13">
        <v>133.71001000000001</v>
      </c>
      <c r="E125" s="13">
        <v>94.715000000000003</v>
      </c>
      <c r="F125" s="12">
        <v>143.93120000000002</v>
      </c>
      <c r="G125" s="11">
        <f t="shared" si="4"/>
        <v>10.221190000000007</v>
      </c>
      <c r="H125" s="10">
        <f t="shared" si="5"/>
        <v>7.6442967882509372E-2</v>
      </c>
    </row>
    <row r="126" spans="1:8" ht="16.5" customHeight="1" x14ac:dyDescent="0.3">
      <c r="A126" s="15">
        <v>1404</v>
      </c>
      <c r="B126" s="14" t="s">
        <v>1135</v>
      </c>
      <c r="C126" s="13">
        <v>8539.8128800000013</v>
      </c>
      <c r="D126" s="13">
        <v>1607.14057</v>
      </c>
      <c r="E126" s="13">
        <v>1582.5359250000001</v>
      </c>
      <c r="F126" s="12">
        <v>887.92201999999997</v>
      </c>
      <c r="G126" s="11">
        <f t="shared" si="4"/>
        <v>-719.21855000000005</v>
      </c>
      <c r="H126" s="10">
        <f t="shared" si="5"/>
        <v>-0.44751440130716136</v>
      </c>
    </row>
    <row r="127" spans="1:8" ht="16.5" customHeight="1" x14ac:dyDescent="0.3">
      <c r="A127" s="15">
        <v>1501</v>
      </c>
      <c r="B127" s="14" t="s">
        <v>1134</v>
      </c>
      <c r="C127" s="13">
        <v>41.411000000000001</v>
      </c>
      <c r="D127" s="13">
        <v>85.723100000000002</v>
      </c>
      <c r="E127" s="13">
        <v>219.82</v>
      </c>
      <c r="F127" s="12">
        <v>172.09858</v>
      </c>
      <c r="G127" s="11">
        <f t="shared" si="4"/>
        <v>86.375479999999996</v>
      </c>
      <c r="H127" s="10">
        <f t="shared" si="5"/>
        <v>1.0076103174056934</v>
      </c>
    </row>
    <row r="128" spans="1:8" ht="25.5" customHeight="1" x14ac:dyDescent="0.3">
      <c r="A128" s="15">
        <v>1502</v>
      </c>
      <c r="B128" s="14" t="s">
        <v>1133</v>
      </c>
      <c r="C128" s="13">
        <v>342.09807000000001</v>
      </c>
      <c r="D128" s="13">
        <v>137.12725</v>
      </c>
      <c r="E128" s="13">
        <v>2520.7467999999999</v>
      </c>
      <c r="F128" s="12">
        <v>1522.4729299999999</v>
      </c>
      <c r="G128" s="11">
        <f t="shared" si="4"/>
        <v>1385.3456799999999</v>
      </c>
      <c r="H128" s="10">
        <f t="shared" si="5"/>
        <v>10.102628616850406</v>
      </c>
    </row>
    <row r="129" spans="1:8" ht="16.5" customHeight="1" x14ac:dyDescent="0.3">
      <c r="A129" s="15">
        <v>1503</v>
      </c>
      <c r="B129" s="14" t="s">
        <v>1132</v>
      </c>
      <c r="C129" s="13">
        <v>0</v>
      </c>
      <c r="D129" s="13">
        <v>0</v>
      </c>
      <c r="E129" s="13">
        <v>0</v>
      </c>
      <c r="F129" s="12">
        <v>0</v>
      </c>
      <c r="G129" s="11">
        <f t="shared" si="4"/>
        <v>0</v>
      </c>
      <c r="H129" s="10" t="str">
        <f t="shared" si="5"/>
        <v/>
      </c>
    </row>
    <row r="130" spans="1:8" ht="16.5" customHeight="1" x14ac:dyDescent="0.3">
      <c r="A130" s="15">
        <v>1504</v>
      </c>
      <c r="B130" s="14" t="s">
        <v>1131</v>
      </c>
      <c r="C130" s="13">
        <v>192.88155600000002</v>
      </c>
      <c r="D130" s="13">
        <v>1008.71605</v>
      </c>
      <c r="E130" s="13">
        <v>237.18959599999999</v>
      </c>
      <c r="F130" s="12">
        <v>1191.46397</v>
      </c>
      <c r="G130" s="11">
        <f t="shared" si="4"/>
        <v>182.74792000000002</v>
      </c>
      <c r="H130" s="10">
        <f t="shared" si="5"/>
        <v>0.18116884330332605</v>
      </c>
    </row>
    <row r="131" spans="1:8" ht="16.5" customHeight="1" x14ac:dyDescent="0.3">
      <c r="A131" s="15">
        <v>1505</v>
      </c>
      <c r="B131" s="14" t="s">
        <v>1130</v>
      </c>
      <c r="C131" s="13">
        <v>4</v>
      </c>
      <c r="D131" s="13">
        <v>51.277850000000001</v>
      </c>
      <c r="E131" s="13">
        <v>16.2</v>
      </c>
      <c r="F131" s="12">
        <v>233.07267999999999</v>
      </c>
      <c r="G131" s="11">
        <f t="shared" si="4"/>
        <v>181.79482999999999</v>
      </c>
      <c r="H131" s="10">
        <f t="shared" si="5"/>
        <v>3.5452896328531711</v>
      </c>
    </row>
    <row r="132" spans="1:8" ht="16.5" customHeight="1" x14ac:dyDescent="0.3">
      <c r="A132" s="15">
        <v>1506</v>
      </c>
      <c r="B132" s="14" t="s">
        <v>1129</v>
      </c>
      <c r="C132" s="13">
        <v>7.9524999999999997</v>
      </c>
      <c r="D132" s="13">
        <v>59.612290000000002</v>
      </c>
      <c r="E132" s="13">
        <v>4.5514999999999999</v>
      </c>
      <c r="F132" s="12">
        <v>11.53576</v>
      </c>
      <c r="G132" s="11">
        <f t="shared" si="4"/>
        <v>-48.076530000000005</v>
      </c>
      <c r="H132" s="10">
        <f t="shared" si="5"/>
        <v>-0.80648688382882128</v>
      </c>
    </row>
    <row r="133" spans="1:8" ht="16.5" customHeight="1" x14ac:dyDescent="0.3">
      <c r="A133" s="15">
        <v>1507</v>
      </c>
      <c r="B133" s="14" t="s">
        <v>1128</v>
      </c>
      <c r="C133" s="13">
        <v>18.745459999999998</v>
      </c>
      <c r="D133" s="13">
        <v>90.688380000000009</v>
      </c>
      <c r="E133" s="13">
        <v>389.55099999999999</v>
      </c>
      <c r="F133" s="12">
        <v>368.10323999999997</v>
      </c>
      <c r="G133" s="11">
        <f t="shared" si="4"/>
        <v>277.41485999999998</v>
      </c>
      <c r="H133" s="10">
        <f t="shared" si="5"/>
        <v>3.058990137435468</v>
      </c>
    </row>
    <row r="134" spans="1:8" ht="16.5" customHeight="1" x14ac:dyDescent="0.3">
      <c r="A134" s="15">
        <v>1508</v>
      </c>
      <c r="B134" s="14" t="s">
        <v>1127</v>
      </c>
      <c r="C134" s="13">
        <v>2.7240000000000002</v>
      </c>
      <c r="D134" s="13">
        <v>14.713329999999999</v>
      </c>
      <c r="E134" s="13">
        <v>1.8988399999999999</v>
      </c>
      <c r="F134" s="12">
        <v>12.78049</v>
      </c>
      <c r="G134" s="11">
        <f t="shared" si="4"/>
        <v>-1.9328399999999988</v>
      </c>
      <c r="H134" s="10">
        <f t="shared" si="5"/>
        <v>-0.13136659070380388</v>
      </c>
    </row>
    <row r="135" spans="1:8" ht="16.5" customHeight="1" x14ac:dyDescent="0.3">
      <c r="A135" s="15">
        <v>1509</v>
      </c>
      <c r="B135" s="14" t="s">
        <v>1126</v>
      </c>
      <c r="C135" s="13">
        <v>1120.1438000000001</v>
      </c>
      <c r="D135" s="13">
        <v>6099.1258200000002</v>
      </c>
      <c r="E135" s="13">
        <v>1336.417612</v>
      </c>
      <c r="F135" s="12">
        <v>10449.89817</v>
      </c>
      <c r="G135" s="11">
        <f t="shared" ref="G135:G198" si="6">F135-D135</f>
        <v>4350.7723500000002</v>
      </c>
      <c r="H135" s="10">
        <f t="shared" ref="H135:H198" si="7">IF(D135&lt;&gt;0,G135/D135,"")</f>
        <v>0.71334359683696447</v>
      </c>
    </row>
    <row r="136" spans="1:8" ht="16.5" customHeight="1" x14ac:dyDescent="0.3">
      <c r="A136" s="15">
        <v>1510</v>
      </c>
      <c r="B136" s="14" t="s">
        <v>1125</v>
      </c>
      <c r="C136" s="13">
        <v>426.75809800000002</v>
      </c>
      <c r="D136" s="13">
        <v>1276.0826599999998</v>
      </c>
      <c r="E136" s="13">
        <v>374.17065300000002</v>
      </c>
      <c r="F136" s="12">
        <v>1571.9351399999998</v>
      </c>
      <c r="G136" s="11">
        <f t="shared" si="6"/>
        <v>295.85248000000001</v>
      </c>
      <c r="H136" s="10">
        <f t="shared" si="7"/>
        <v>0.23184429134081336</v>
      </c>
    </row>
    <row r="137" spans="1:8" ht="16.5" customHeight="1" x14ac:dyDescent="0.3">
      <c r="A137" s="15">
        <v>1511</v>
      </c>
      <c r="B137" s="14" t="s">
        <v>1124</v>
      </c>
      <c r="C137" s="13">
        <v>97374.822799999994</v>
      </c>
      <c r="D137" s="13">
        <v>144253.587</v>
      </c>
      <c r="E137" s="13">
        <v>70347.679000000004</v>
      </c>
      <c r="F137" s="12">
        <v>89237.037559999997</v>
      </c>
      <c r="G137" s="11">
        <f t="shared" si="6"/>
        <v>-55016.549440000003</v>
      </c>
      <c r="H137" s="10">
        <f t="shared" si="7"/>
        <v>-0.38138773935652637</v>
      </c>
    </row>
    <row r="138" spans="1:8" ht="16.5" customHeight="1" x14ac:dyDescent="0.3">
      <c r="A138" s="15">
        <v>1512</v>
      </c>
      <c r="B138" s="14" t="s">
        <v>1123</v>
      </c>
      <c r="C138" s="13">
        <v>1067.6810819999998</v>
      </c>
      <c r="D138" s="13">
        <v>2330.7236200000002</v>
      </c>
      <c r="E138" s="13">
        <v>610.57009875000006</v>
      </c>
      <c r="F138" s="12">
        <v>712.56861000000004</v>
      </c>
      <c r="G138" s="11">
        <f t="shared" si="6"/>
        <v>-1618.1550100000002</v>
      </c>
      <c r="H138" s="10">
        <f t="shared" si="7"/>
        <v>-0.69427151126567299</v>
      </c>
    </row>
    <row r="139" spans="1:8" ht="16.5" customHeight="1" x14ac:dyDescent="0.3">
      <c r="A139" s="15">
        <v>1513</v>
      </c>
      <c r="B139" s="14" t="s">
        <v>1122</v>
      </c>
      <c r="C139" s="13">
        <v>6669.0037940000102</v>
      </c>
      <c r="D139" s="13">
        <v>15896.11469</v>
      </c>
      <c r="E139" s="13">
        <v>7687.9859510000197</v>
      </c>
      <c r="F139" s="12">
        <v>13221.13026</v>
      </c>
      <c r="G139" s="11">
        <f t="shared" si="6"/>
        <v>-2674.9844300000004</v>
      </c>
      <c r="H139" s="10">
        <f t="shared" si="7"/>
        <v>-0.16827913500666875</v>
      </c>
    </row>
    <row r="140" spans="1:8" ht="16.5" customHeight="1" x14ac:dyDescent="0.3">
      <c r="A140" s="15">
        <v>1514</v>
      </c>
      <c r="B140" s="14" t="s">
        <v>1121</v>
      </c>
      <c r="C140" s="13">
        <v>1836.014009</v>
      </c>
      <c r="D140" s="13">
        <v>2844.7179300000003</v>
      </c>
      <c r="E140" s="13">
        <v>379.21213209999996</v>
      </c>
      <c r="F140" s="12">
        <v>706.21586000000002</v>
      </c>
      <c r="G140" s="11">
        <f t="shared" si="6"/>
        <v>-2138.5020700000005</v>
      </c>
      <c r="H140" s="10">
        <f t="shared" si="7"/>
        <v>-0.75174485577204497</v>
      </c>
    </row>
    <row r="141" spans="1:8" ht="16.5" customHeight="1" x14ac:dyDescent="0.3">
      <c r="A141" s="15">
        <v>1515</v>
      </c>
      <c r="B141" s="14" t="s">
        <v>1120</v>
      </c>
      <c r="C141" s="13">
        <v>549.09640609999997</v>
      </c>
      <c r="D141" s="13">
        <v>2689.4019199999998</v>
      </c>
      <c r="E141" s="13">
        <v>751.59912399999996</v>
      </c>
      <c r="F141" s="12">
        <v>3495.2706600000001</v>
      </c>
      <c r="G141" s="11">
        <f t="shared" si="6"/>
        <v>805.86874000000034</v>
      </c>
      <c r="H141" s="10">
        <f t="shared" si="7"/>
        <v>0.29964607893192863</v>
      </c>
    </row>
    <row r="142" spans="1:8" ht="16.5" customHeight="1" x14ac:dyDescent="0.3">
      <c r="A142" s="15">
        <v>1516</v>
      </c>
      <c r="B142" s="14" t="s">
        <v>1119</v>
      </c>
      <c r="C142" s="13">
        <v>11462.954740000001</v>
      </c>
      <c r="D142" s="13">
        <v>32460.031129999999</v>
      </c>
      <c r="E142" s="13">
        <v>11617.147946000001</v>
      </c>
      <c r="F142" s="12">
        <v>26256.70479</v>
      </c>
      <c r="G142" s="11">
        <f t="shared" si="6"/>
        <v>-6203.3263399999996</v>
      </c>
      <c r="H142" s="10">
        <f t="shared" si="7"/>
        <v>-0.19110660477052968</v>
      </c>
    </row>
    <row r="143" spans="1:8" ht="16.5" customHeight="1" x14ac:dyDescent="0.3">
      <c r="A143" s="15">
        <v>1517</v>
      </c>
      <c r="B143" s="14" t="s">
        <v>1118</v>
      </c>
      <c r="C143" s="13">
        <v>11148.832632</v>
      </c>
      <c r="D143" s="13">
        <v>36001.83021</v>
      </c>
      <c r="E143" s="13">
        <v>10837.7306334</v>
      </c>
      <c r="F143" s="12">
        <v>37932.273970000002</v>
      </c>
      <c r="G143" s="11">
        <f t="shared" si="6"/>
        <v>1930.4437600000019</v>
      </c>
      <c r="H143" s="10">
        <f t="shared" si="7"/>
        <v>5.3620711745476619E-2</v>
      </c>
    </row>
    <row r="144" spans="1:8" ht="16.5" customHeight="1" x14ac:dyDescent="0.3">
      <c r="A144" s="15">
        <v>1518</v>
      </c>
      <c r="B144" s="14" t="s">
        <v>1117</v>
      </c>
      <c r="C144" s="13">
        <v>429.05541999999997</v>
      </c>
      <c r="D144" s="13">
        <v>1000.1596999999999</v>
      </c>
      <c r="E144" s="13">
        <v>694.43242399999997</v>
      </c>
      <c r="F144" s="12">
        <v>1567.1782700000001</v>
      </c>
      <c r="G144" s="11">
        <f t="shared" si="6"/>
        <v>567.01857000000018</v>
      </c>
      <c r="H144" s="10">
        <f t="shared" si="7"/>
        <v>0.56692803159335481</v>
      </c>
    </row>
    <row r="145" spans="1:8" ht="16.5" customHeight="1" x14ac:dyDescent="0.3">
      <c r="A145" s="15">
        <v>1520</v>
      </c>
      <c r="B145" s="14" t="s">
        <v>1116</v>
      </c>
      <c r="C145" s="13">
        <v>4260.527</v>
      </c>
      <c r="D145" s="13">
        <v>2700.0088799999999</v>
      </c>
      <c r="E145" s="13">
        <v>2226.73</v>
      </c>
      <c r="F145" s="12">
        <v>663.25906999999995</v>
      </c>
      <c r="G145" s="11">
        <f t="shared" si="6"/>
        <v>-2036.7498099999998</v>
      </c>
      <c r="H145" s="10">
        <f t="shared" si="7"/>
        <v>-0.75434930051044868</v>
      </c>
    </row>
    <row r="146" spans="1:8" ht="16.5" customHeight="1" x14ac:dyDescent="0.3">
      <c r="A146" s="15">
        <v>1521</v>
      </c>
      <c r="B146" s="14" t="s">
        <v>1115</v>
      </c>
      <c r="C146" s="13">
        <v>62.304180000000002</v>
      </c>
      <c r="D146" s="13">
        <v>204.42542</v>
      </c>
      <c r="E146" s="13">
        <v>40.715161999999999</v>
      </c>
      <c r="F146" s="12">
        <v>190.03258</v>
      </c>
      <c r="G146" s="11">
        <f t="shared" si="6"/>
        <v>-14.392840000000007</v>
      </c>
      <c r="H146" s="10">
        <f t="shared" si="7"/>
        <v>-7.0406312483056205E-2</v>
      </c>
    </row>
    <row r="147" spans="1:8" ht="16.5" customHeight="1" x14ac:dyDescent="0.3">
      <c r="A147" s="15">
        <v>1522</v>
      </c>
      <c r="B147" s="14" t="s">
        <v>1114</v>
      </c>
      <c r="C147" s="13">
        <v>0</v>
      </c>
      <c r="D147" s="13">
        <v>0</v>
      </c>
      <c r="E147" s="13">
        <v>0</v>
      </c>
      <c r="F147" s="12">
        <v>0</v>
      </c>
      <c r="G147" s="11">
        <f t="shared" si="6"/>
        <v>0</v>
      </c>
      <c r="H147" s="10" t="str">
        <f t="shared" si="7"/>
        <v/>
      </c>
    </row>
    <row r="148" spans="1:8" ht="16.5" customHeight="1" x14ac:dyDescent="0.3">
      <c r="A148" s="15">
        <v>1601</v>
      </c>
      <c r="B148" s="14" t="s">
        <v>1113</v>
      </c>
      <c r="C148" s="13">
        <v>3697.4520050000001</v>
      </c>
      <c r="D148" s="13">
        <v>10956.715279999999</v>
      </c>
      <c r="E148" s="13">
        <v>4662.7935280000002</v>
      </c>
      <c r="F148" s="12">
        <v>16570.986489999999</v>
      </c>
      <c r="G148" s="11">
        <f t="shared" si="6"/>
        <v>5614.2712100000008</v>
      </c>
      <c r="H148" s="10">
        <f t="shared" si="7"/>
        <v>0.51240459084011181</v>
      </c>
    </row>
    <row r="149" spans="1:8" ht="16.5" customHeight="1" x14ac:dyDescent="0.3">
      <c r="A149" s="15">
        <v>1602</v>
      </c>
      <c r="B149" s="14" t="s">
        <v>1112</v>
      </c>
      <c r="C149" s="13">
        <v>6195.8793779999996</v>
      </c>
      <c r="D149" s="13">
        <v>18416.631940000003</v>
      </c>
      <c r="E149" s="13">
        <v>4315.5136119999997</v>
      </c>
      <c r="F149" s="12">
        <v>18985.114020000001</v>
      </c>
      <c r="G149" s="11">
        <f t="shared" si="6"/>
        <v>568.48207999999795</v>
      </c>
      <c r="H149" s="10">
        <f t="shared" si="7"/>
        <v>3.0867863453647205E-2</v>
      </c>
    </row>
    <row r="150" spans="1:8" ht="16.5" customHeight="1" x14ac:dyDescent="0.3">
      <c r="A150" s="15">
        <v>1603</v>
      </c>
      <c r="B150" s="14" t="s">
        <v>1111</v>
      </c>
      <c r="C150" s="13">
        <v>1.08</v>
      </c>
      <c r="D150" s="13">
        <v>17.682749999999999</v>
      </c>
      <c r="E150" s="13">
        <v>1.38</v>
      </c>
      <c r="F150" s="12">
        <v>20.732620000000001</v>
      </c>
      <c r="G150" s="11">
        <f t="shared" si="6"/>
        <v>3.0498700000000021</v>
      </c>
      <c r="H150" s="10">
        <f t="shared" si="7"/>
        <v>0.17247713166786854</v>
      </c>
    </row>
    <row r="151" spans="1:8" ht="16.5" customHeight="1" x14ac:dyDescent="0.3">
      <c r="A151" s="15">
        <v>1604</v>
      </c>
      <c r="B151" s="14" t="s">
        <v>1110</v>
      </c>
      <c r="C151" s="13">
        <v>16392.387171999999</v>
      </c>
      <c r="D151" s="13">
        <v>51867.4441899999</v>
      </c>
      <c r="E151" s="13">
        <v>17559.946948000001</v>
      </c>
      <c r="F151" s="12">
        <v>72546.295559999999</v>
      </c>
      <c r="G151" s="11">
        <f t="shared" si="6"/>
        <v>20678.851370000099</v>
      </c>
      <c r="H151" s="10">
        <f t="shared" si="7"/>
        <v>0.39868653049974273</v>
      </c>
    </row>
    <row r="152" spans="1:8" ht="16.5" customHeight="1" x14ac:dyDescent="0.3">
      <c r="A152" s="15">
        <v>1605</v>
      </c>
      <c r="B152" s="14" t="s">
        <v>1109</v>
      </c>
      <c r="C152" s="13">
        <v>3800.7057100000002</v>
      </c>
      <c r="D152" s="13">
        <v>14821.938470000001</v>
      </c>
      <c r="E152" s="13">
        <v>6746.8117769999999</v>
      </c>
      <c r="F152" s="12">
        <v>27955.872920000002</v>
      </c>
      <c r="G152" s="11">
        <f t="shared" si="6"/>
        <v>13133.934450000001</v>
      </c>
      <c r="H152" s="10">
        <f t="shared" si="7"/>
        <v>0.88611449012444865</v>
      </c>
    </row>
    <row r="153" spans="1:8" ht="25.5" customHeight="1" x14ac:dyDescent="0.3">
      <c r="A153" s="15">
        <v>1701</v>
      </c>
      <c r="B153" s="14" t="s">
        <v>1108</v>
      </c>
      <c r="C153" s="13">
        <v>4939.0239661999994</v>
      </c>
      <c r="D153" s="13">
        <v>3614.1895199999999</v>
      </c>
      <c r="E153" s="13">
        <v>1230.4199957999999</v>
      </c>
      <c r="F153" s="12">
        <v>1788.3174899999999</v>
      </c>
      <c r="G153" s="11">
        <f t="shared" si="6"/>
        <v>-1825.87203</v>
      </c>
      <c r="H153" s="10">
        <f t="shared" si="7"/>
        <v>-0.50519543037134373</v>
      </c>
    </row>
    <row r="154" spans="1:8" ht="16.5" customHeight="1" x14ac:dyDescent="0.3">
      <c r="A154" s="15">
        <v>1702</v>
      </c>
      <c r="B154" s="14" t="s">
        <v>1107</v>
      </c>
      <c r="C154" s="13">
        <v>9871.5483100699894</v>
      </c>
      <c r="D154" s="13">
        <v>10368.650659999999</v>
      </c>
      <c r="E154" s="13">
        <v>9366.4947317499882</v>
      </c>
      <c r="F154" s="12">
        <v>12236.201160000001</v>
      </c>
      <c r="G154" s="11">
        <f t="shared" si="6"/>
        <v>1867.5505000000012</v>
      </c>
      <c r="H154" s="10">
        <f t="shared" si="7"/>
        <v>0.1801150951304209</v>
      </c>
    </row>
    <row r="155" spans="1:8" ht="16.5" customHeight="1" x14ac:dyDescent="0.3">
      <c r="A155" s="15">
        <v>1703</v>
      </c>
      <c r="B155" s="14" t="s">
        <v>1106</v>
      </c>
      <c r="C155" s="13">
        <v>425.59</v>
      </c>
      <c r="D155" s="13">
        <v>64.948989999999995</v>
      </c>
      <c r="E155" s="13">
        <v>5.5726000000000004</v>
      </c>
      <c r="F155" s="12">
        <v>10.00165</v>
      </c>
      <c r="G155" s="11">
        <f t="shared" si="6"/>
        <v>-54.947339999999997</v>
      </c>
      <c r="H155" s="10">
        <f t="shared" si="7"/>
        <v>-0.84600761305141159</v>
      </c>
    </row>
    <row r="156" spans="1:8" ht="16.5" customHeight="1" x14ac:dyDescent="0.3">
      <c r="A156" s="15">
        <v>1704</v>
      </c>
      <c r="B156" s="14" t="s">
        <v>1105</v>
      </c>
      <c r="C156" s="13">
        <v>9573.6414069999992</v>
      </c>
      <c r="D156" s="13">
        <v>37678.100399999901</v>
      </c>
      <c r="E156" s="13">
        <v>13626.369161800001</v>
      </c>
      <c r="F156" s="12">
        <v>68311.873029999799</v>
      </c>
      <c r="G156" s="11">
        <f t="shared" si="6"/>
        <v>30633.772629999898</v>
      </c>
      <c r="H156" s="10">
        <f t="shared" si="7"/>
        <v>0.81303920061744883</v>
      </c>
    </row>
    <row r="157" spans="1:8" ht="16.5" customHeight="1" x14ac:dyDescent="0.3">
      <c r="A157" s="15">
        <v>1801</v>
      </c>
      <c r="B157" s="14" t="s">
        <v>1104</v>
      </c>
      <c r="C157" s="13">
        <v>1934.2472600000001</v>
      </c>
      <c r="D157" s="13">
        <v>5994.5616500000006</v>
      </c>
      <c r="E157" s="13">
        <v>2850.7743050000004</v>
      </c>
      <c r="F157" s="12">
        <v>9409.6409499999991</v>
      </c>
      <c r="G157" s="11">
        <f t="shared" si="6"/>
        <v>3415.0792999999985</v>
      </c>
      <c r="H157" s="10">
        <f t="shared" si="7"/>
        <v>0.5696962512680136</v>
      </c>
    </row>
    <row r="158" spans="1:8" ht="16.5" customHeight="1" x14ac:dyDescent="0.3">
      <c r="A158" s="15">
        <v>1802</v>
      </c>
      <c r="B158" s="14" t="s">
        <v>1103</v>
      </c>
      <c r="C158" s="13">
        <v>1754.7139999999999</v>
      </c>
      <c r="D158" s="13">
        <v>793.24984999999992</v>
      </c>
      <c r="E158" s="13">
        <v>1339.67265</v>
      </c>
      <c r="F158" s="12">
        <v>740.20285999999999</v>
      </c>
      <c r="G158" s="11">
        <f t="shared" si="6"/>
        <v>-53.046989999999937</v>
      </c>
      <c r="H158" s="10">
        <f t="shared" si="7"/>
        <v>-6.6872990899399409E-2</v>
      </c>
    </row>
    <row r="159" spans="1:8" ht="16.5" customHeight="1" x14ac:dyDescent="0.3">
      <c r="A159" s="15">
        <v>1803</v>
      </c>
      <c r="B159" s="14" t="s">
        <v>1102</v>
      </c>
      <c r="C159" s="13">
        <v>9863.9289000000008</v>
      </c>
      <c r="D159" s="13">
        <v>35191.856970000001</v>
      </c>
      <c r="E159" s="13">
        <v>12677.766</v>
      </c>
      <c r="F159" s="12">
        <v>53781.896209999999</v>
      </c>
      <c r="G159" s="11">
        <f t="shared" si="6"/>
        <v>18590.039239999998</v>
      </c>
      <c r="H159" s="10">
        <f t="shared" si="7"/>
        <v>0.52824831766756286</v>
      </c>
    </row>
    <row r="160" spans="1:8" ht="16.5" customHeight="1" x14ac:dyDescent="0.3">
      <c r="A160" s="15">
        <v>1804</v>
      </c>
      <c r="B160" s="14" t="s">
        <v>1101</v>
      </c>
      <c r="C160" s="13">
        <v>5667.1886399999994</v>
      </c>
      <c r="D160" s="13">
        <v>29214.972739999997</v>
      </c>
      <c r="E160" s="13">
        <v>7695.2281199999998</v>
      </c>
      <c r="F160" s="12">
        <v>42936.694969999997</v>
      </c>
      <c r="G160" s="11">
        <f t="shared" si="6"/>
        <v>13721.722229999999</v>
      </c>
      <c r="H160" s="10">
        <f t="shared" si="7"/>
        <v>0.46968115808688587</v>
      </c>
    </row>
    <row r="161" spans="1:8" ht="16.5" customHeight="1" x14ac:dyDescent="0.3">
      <c r="A161" s="15">
        <v>1805</v>
      </c>
      <c r="B161" s="14" t="s">
        <v>1100</v>
      </c>
      <c r="C161" s="13">
        <v>8799.2660999999989</v>
      </c>
      <c r="D161" s="13">
        <v>24227.26814</v>
      </c>
      <c r="E161" s="13">
        <v>9685.9677499999998</v>
      </c>
      <c r="F161" s="12">
        <v>30404.796920000001</v>
      </c>
      <c r="G161" s="11">
        <f t="shared" si="6"/>
        <v>6177.5287800000006</v>
      </c>
      <c r="H161" s="10">
        <f t="shared" si="7"/>
        <v>0.2549824744706029</v>
      </c>
    </row>
    <row r="162" spans="1:8" ht="16.5" customHeight="1" x14ac:dyDescent="0.3">
      <c r="A162" s="15">
        <v>1806</v>
      </c>
      <c r="B162" s="14" t="s">
        <v>1099</v>
      </c>
      <c r="C162" s="13">
        <v>23219.0794065999</v>
      </c>
      <c r="D162" s="13">
        <v>89675.677530000103</v>
      </c>
      <c r="E162" s="13">
        <v>25492.389910500002</v>
      </c>
      <c r="F162" s="12">
        <v>132130.90487999999</v>
      </c>
      <c r="G162" s="11">
        <f t="shared" si="6"/>
        <v>42455.227349999885</v>
      </c>
      <c r="H162" s="10">
        <f t="shared" si="7"/>
        <v>0.4734307954996706</v>
      </c>
    </row>
    <row r="163" spans="1:8" ht="16.5" customHeight="1" x14ac:dyDescent="0.3">
      <c r="A163" s="15">
        <v>1901</v>
      </c>
      <c r="B163" s="14" t="s">
        <v>1098</v>
      </c>
      <c r="C163" s="13">
        <v>11679.491956</v>
      </c>
      <c r="D163" s="13">
        <v>41892.249280000098</v>
      </c>
      <c r="E163" s="13">
        <v>15226.7679572</v>
      </c>
      <c r="F163" s="12">
        <v>60248.180080000202</v>
      </c>
      <c r="G163" s="11">
        <f t="shared" si="6"/>
        <v>18355.930800000104</v>
      </c>
      <c r="H163" s="10">
        <f t="shared" si="7"/>
        <v>0.43817009388329653</v>
      </c>
    </row>
    <row r="164" spans="1:8" ht="16.5" customHeight="1" x14ac:dyDescent="0.3">
      <c r="A164" s="15">
        <v>1902</v>
      </c>
      <c r="B164" s="14" t="s">
        <v>1097</v>
      </c>
      <c r="C164" s="13">
        <v>37207.434847000004</v>
      </c>
      <c r="D164" s="13">
        <v>46287.605379999899</v>
      </c>
      <c r="E164" s="13">
        <v>22690.848646999901</v>
      </c>
      <c r="F164" s="12">
        <v>31672.824960000002</v>
      </c>
      <c r="G164" s="11">
        <f t="shared" si="6"/>
        <v>-14614.780419999897</v>
      </c>
      <c r="H164" s="10">
        <f t="shared" si="7"/>
        <v>-0.31573852870588764</v>
      </c>
    </row>
    <row r="165" spans="1:8" ht="16.5" customHeight="1" x14ac:dyDescent="0.3">
      <c r="A165" s="15">
        <v>1903</v>
      </c>
      <c r="B165" s="14" t="s">
        <v>1096</v>
      </c>
      <c r="C165" s="13">
        <v>12.9352</v>
      </c>
      <c r="D165" s="13">
        <v>31.636290000000002</v>
      </c>
      <c r="E165" s="13">
        <v>42.5109899999999</v>
      </c>
      <c r="F165" s="12">
        <v>122.96314</v>
      </c>
      <c r="G165" s="11">
        <f t="shared" si="6"/>
        <v>91.326849999999993</v>
      </c>
      <c r="H165" s="10">
        <f t="shared" si="7"/>
        <v>2.8867749663440305</v>
      </c>
    </row>
    <row r="166" spans="1:8" ht="25.5" customHeight="1" x14ac:dyDescent="0.3">
      <c r="A166" s="15">
        <v>1904</v>
      </c>
      <c r="B166" s="14" t="s">
        <v>1095</v>
      </c>
      <c r="C166" s="13">
        <v>14750.429170000101</v>
      </c>
      <c r="D166" s="13">
        <v>19814.734619999999</v>
      </c>
      <c r="E166" s="13">
        <v>9702.5174810000008</v>
      </c>
      <c r="F166" s="12">
        <v>15145.464609999999</v>
      </c>
      <c r="G166" s="11">
        <f t="shared" si="6"/>
        <v>-4669.2700100000002</v>
      </c>
      <c r="H166" s="10">
        <f t="shared" si="7"/>
        <v>-0.23564635608528783</v>
      </c>
    </row>
    <row r="167" spans="1:8" ht="16.5" customHeight="1" x14ac:dyDescent="0.3">
      <c r="A167" s="15">
        <v>1905</v>
      </c>
      <c r="B167" s="14" t="s">
        <v>1094</v>
      </c>
      <c r="C167" s="13">
        <v>24259.731667999902</v>
      </c>
      <c r="D167" s="13">
        <v>74627.962920000195</v>
      </c>
      <c r="E167" s="13">
        <v>27394.6164457997</v>
      </c>
      <c r="F167" s="12">
        <v>105610.44403</v>
      </c>
      <c r="G167" s="11">
        <f t="shared" si="6"/>
        <v>30982.481109999804</v>
      </c>
      <c r="H167" s="10">
        <f t="shared" si="7"/>
        <v>0.41515914273598026</v>
      </c>
    </row>
    <row r="168" spans="1:8" ht="16.5" customHeight="1" x14ac:dyDescent="0.3">
      <c r="A168" s="15">
        <v>2001</v>
      </c>
      <c r="B168" s="14" t="s">
        <v>1093</v>
      </c>
      <c r="C168" s="13">
        <v>2806.9624019999997</v>
      </c>
      <c r="D168" s="13">
        <v>3812.0608900000002</v>
      </c>
      <c r="E168" s="13">
        <v>5872.6091919999999</v>
      </c>
      <c r="F168" s="12">
        <v>7936.50251999998</v>
      </c>
      <c r="G168" s="11">
        <f t="shared" si="6"/>
        <v>4124.4416299999793</v>
      </c>
      <c r="H168" s="10">
        <f t="shared" si="7"/>
        <v>1.0819453699754462</v>
      </c>
    </row>
    <row r="169" spans="1:8" ht="16.5" customHeight="1" x14ac:dyDescent="0.3">
      <c r="A169" s="15">
        <v>2002</v>
      </c>
      <c r="B169" s="14" t="s">
        <v>1092</v>
      </c>
      <c r="C169" s="13">
        <v>10227.947463999999</v>
      </c>
      <c r="D169" s="13">
        <v>16714.745709999999</v>
      </c>
      <c r="E169" s="13">
        <v>16092.417969</v>
      </c>
      <c r="F169" s="12">
        <v>28365.795989999999</v>
      </c>
      <c r="G169" s="11">
        <f t="shared" si="6"/>
        <v>11651.050279999999</v>
      </c>
      <c r="H169" s="10">
        <f t="shared" si="7"/>
        <v>0.69705220062244067</v>
      </c>
    </row>
    <row r="170" spans="1:8" ht="16.5" customHeight="1" x14ac:dyDescent="0.3">
      <c r="A170" s="15">
        <v>2003</v>
      </c>
      <c r="B170" s="14" t="s">
        <v>1091</v>
      </c>
      <c r="C170" s="13">
        <v>127.310564</v>
      </c>
      <c r="D170" s="13">
        <v>189.73481000000001</v>
      </c>
      <c r="E170" s="13">
        <v>323.10390799999999</v>
      </c>
      <c r="F170" s="12">
        <v>577.72034999999994</v>
      </c>
      <c r="G170" s="11">
        <f t="shared" si="6"/>
        <v>387.9855399999999</v>
      </c>
      <c r="H170" s="10">
        <f t="shared" si="7"/>
        <v>2.0448832768220018</v>
      </c>
    </row>
    <row r="171" spans="1:8" ht="25.5" customHeight="1" x14ac:dyDescent="0.3">
      <c r="A171" s="15">
        <v>2004</v>
      </c>
      <c r="B171" s="14" t="s">
        <v>1090</v>
      </c>
      <c r="C171" s="13">
        <v>12216.23666</v>
      </c>
      <c r="D171" s="13">
        <v>12721.2798</v>
      </c>
      <c r="E171" s="13">
        <v>21971.269425999999</v>
      </c>
      <c r="F171" s="12">
        <v>29400.66548</v>
      </c>
      <c r="G171" s="11">
        <f t="shared" si="6"/>
        <v>16679.385679999999</v>
      </c>
      <c r="H171" s="10">
        <f t="shared" si="7"/>
        <v>1.3111405410641153</v>
      </c>
    </row>
    <row r="172" spans="1:8" ht="25.5" customHeight="1" x14ac:dyDescent="0.3">
      <c r="A172" s="15">
        <v>2005</v>
      </c>
      <c r="B172" s="14" t="s">
        <v>1089</v>
      </c>
      <c r="C172" s="13">
        <v>19202.169983000098</v>
      </c>
      <c r="D172" s="13">
        <v>40297.290580000001</v>
      </c>
      <c r="E172" s="13">
        <v>23068.082705000099</v>
      </c>
      <c r="F172" s="12">
        <v>60162.663670000096</v>
      </c>
      <c r="G172" s="11">
        <f t="shared" si="6"/>
        <v>19865.373090000096</v>
      </c>
      <c r="H172" s="10">
        <f t="shared" si="7"/>
        <v>0.49297044054518901</v>
      </c>
    </row>
    <row r="173" spans="1:8" ht="16.5" customHeight="1" x14ac:dyDescent="0.3">
      <c r="A173" s="15">
        <v>2006</v>
      </c>
      <c r="B173" s="14" t="s">
        <v>1088</v>
      </c>
      <c r="C173" s="13">
        <v>305.52838500000001</v>
      </c>
      <c r="D173" s="13">
        <v>631.39538000000005</v>
      </c>
      <c r="E173" s="13">
        <v>240.70350500000001</v>
      </c>
      <c r="F173" s="12">
        <v>839.42501000000004</v>
      </c>
      <c r="G173" s="11">
        <f t="shared" si="6"/>
        <v>208.02963</v>
      </c>
      <c r="H173" s="10">
        <f t="shared" si="7"/>
        <v>0.32947600915293357</v>
      </c>
    </row>
    <row r="174" spans="1:8" ht="16.5" customHeight="1" x14ac:dyDescent="0.3">
      <c r="A174" s="15">
        <v>2007</v>
      </c>
      <c r="B174" s="14" t="s">
        <v>1087</v>
      </c>
      <c r="C174" s="13">
        <v>5856.268505</v>
      </c>
      <c r="D174" s="13">
        <v>10683.29859</v>
      </c>
      <c r="E174" s="13">
        <v>4817.4187819999997</v>
      </c>
      <c r="F174" s="12">
        <v>9256.9054399999895</v>
      </c>
      <c r="G174" s="11">
        <f t="shared" si="6"/>
        <v>-1426.3931500000108</v>
      </c>
      <c r="H174" s="10">
        <f t="shared" si="7"/>
        <v>-0.13351617367834057</v>
      </c>
    </row>
    <row r="175" spans="1:8" ht="25.5" customHeight="1" x14ac:dyDescent="0.3">
      <c r="A175" s="15">
        <v>2008</v>
      </c>
      <c r="B175" s="14" t="s">
        <v>1086</v>
      </c>
      <c r="C175" s="13">
        <v>14688.989220400001</v>
      </c>
      <c r="D175" s="13">
        <v>41319.842400000001</v>
      </c>
      <c r="E175" s="13">
        <v>23078.635594200001</v>
      </c>
      <c r="F175" s="12">
        <v>62570.415479999901</v>
      </c>
      <c r="G175" s="11">
        <f t="shared" si="6"/>
        <v>21250.5730799999</v>
      </c>
      <c r="H175" s="10">
        <f t="shared" si="7"/>
        <v>0.51429463051388358</v>
      </c>
    </row>
    <row r="176" spans="1:8" ht="16.5" customHeight="1" x14ac:dyDescent="0.3">
      <c r="A176" s="15">
        <v>2009</v>
      </c>
      <c r="B176" s="14" t="s">
        <v>1085</v>
      </c>
      <c r="C176" s="13">
        <v>17858.905470499998</v>
      </c>
      <c r="D176" s="13">
        <v>21839.484479999999</v>
      </c>
      <c r="E176" s="13">
        <v>20388.660527</v>
      </c>
      <c r="F176" s="12">
        <v>31674.084420000003</v>
      </c>
      <c r="G176" s="11">
        <f t="shared" si="6"/>
        <v>9834.5999400000037</v>
      </c>
      <c r="H176" s="10">
        <f t="shared" si="7"/>
        <v>0.45031282441699849</v>
      </c>
    </row>
    <row r="177" spans="1:8" ht="16.5" customHeight="1" x14ac:dyDescent="0.3">
      <c r="A177" s="15">
        <v>2101</v>
      </c>
      <c r="B177" s="14" t="s">
        <v>1084</v>
      </c>
      <c r="C177" s="13">
        <v>11891.021358</v>
      </c>
      <c r="D177" s="13">
        <v>93819.10686</v>
      </c>
      <c r="E177" s="13">
        <v>10605.436504000001</v>
      </c>
      <c r="F177" s="12">
        <v>88936.001979999899</v>
      </c>
      <c r="G177" s="11">
        <f t="shared" si="6"/>
        <v>-4883.1048800001008</v>
      </c>
      <c r="H177" s="10">
        <f t="shared" si="7"/>
        <v>-5.2048085336037497E-2</v>
      </c>
    </row>
    <row r="178" spans="1:8" ht="16.5" customHeight="1" x14ac:dyDescent="0.3">
      <c r="A178" s="15">
        <v>2102</v>
      </c>
      <c r="B178" s="14" t="s">
        <v>1083</v>
      </c>
      <c r="C178" s="13">
        <v>2266.515187</v>
      </c>
      <c r="D178" s="13">
        <v>6489.3561500000005</v>
      </c>
      <c r="E178" s="13">
        <v>1761.688148</v>
      </c>
      <c r="F178" s="12">
        <v>7372.5938499999993</v>
      </c>
      <c r="G178" s="11">
        <f t="shared" si="6"/>
        <v>883.23769999999877</v>
      </c>
      <c r="H178" s="10">
        <f t="shared" si="7"/>
        <v>0.13610559808772379</v>
      </c>
    </row>
    <row r="179" spans="1:8" ht="25.5" customHeight="1" x14ac:dyDescent="0.3">
      <c r="A179" s="15">
        <v>2103</v>
      </c>
      <c r="B179" s="14" t="s">
        <v>1082</v>
      </c>
      <c r="C179" s="13">
        <v>14254.665549000001</v>
      </c>
      <c r="D179" s="13">
        <v>49304.505440000103</v>
      </c>
      <c r="E179" s="13">
        <v>16372.823125000001</v>
      </c>
      <c r="F179" s="12">
        <v>62354.73472</v>
      </c>
      <c r="G179" s="11">
        <f t="shared" si="6"/>
        <v>13050.229279999898</v>
      </c>
      <c r="H179" s="10">
        <f t="shared" si="7"/>
        <v>0.26468634384500728</v>
      </c>
    </row>
    <row r="180" spans="1:8" ht="16.5" customHeight="1" x14ac:dyDescent="0.3">
      <c r="A180" s="15">
        <v>2104</v>
      </c>
      <c r="B180" s="14" t="s">
        <v>1081</v>
      </c>
      <c r="C180" s="13">
        <v>910.66164500000002</v>
      </c>
      <c r="D180" s="13">
        <v>3922.1485499999999</v>
      </c>
      <c r="E180" s="13">
        <v>599.66147799999999</v>
      </c>
      <c r="F180" s="12">
        <v>2778.3041000000003</v>
      </c>
      <c r="G180" s="11">
        <f t="shared" si="6"/>
        <v>-1143.8444499999996</v>
      </c>
      <c r="H180" s="10">
        <f t="shared" si="7"/>
        <v>-0.29163720736686521</v>
      </c>
    </row>
    <row r="181" spans="1:8" ht="16.5" customHeight="1" x14ac:dyDescent="0.3">
      <c r="A181" s="15">
        <v>2105</v>
      </c>
      <c r="B181" s="14" t="s">
        <v>1080</v>
      </c>
      <c r="C181" s="13">
        <v>542.22965499999998</v>
      </c>
      <c r="D181" s="13">
        <v>2432.9164599999999</v>
      </c>
      <c r="E181" s="13">
        <v>1192.3573240000001</v>
      </c>
      <c r="F181" s="12">
        <v>5568.1667400000006</v>
      </c>
      <c r="G181" s="11">
        <f t="shared" si="6"/>
        <v>3135.2502800000007</v>
      </c>
      <c r="H181" s="10">
        <f t="shared" si="7"/>
        <v>1.2886797929757114</v>
      </c>
    </row>
    <row r="182" spans="1:8" ht="16.5" customHeight="1" x14ac:dyDescent="0.3">
      <c r="A182" s="15">
        <v>2106</v>
      </c>
      <c r="B182" s="14" t="s">
        <v>1079</v>
      </c>
      <c r="C182" s="13">
        <v>20539.492533489902</v>
      </c>
      <c r="D182" s="13">
        <v>156244.34456</v>
      </c>
      <c r="E182" s="13">
        <v>23083.255066350001</v>
      </c>
      <c r="F182" s="12">
        <v>219448.42588999899</v>
      </c>
      <c r="G182" s="11">
        <f t="shared" si="6"/>
        <v>63204.081329998997</v>
      </c>
      <c r="H182" s="10">
        <f t="shared" si="7"/>
        <v>0.40452076206654475</v>
      </c>
    </row>
    <row r="183" spans="1:8" ht="16.5" customHeight="1" x14ac:dyDescent="0.3">
      <c r="A183" s="15">
        <v>2201</v>
      </c>
      <c r="B183" s="14" t="s">
        <v>1078</v>
      </c>
      <c r="C183" s="13">
        <v>24756.235649999999</v>
      </c>
      <c r="D183" s="13">
        <v>12617.499220000002</v>
      </c>
      <c r="E183" s="13">
        <v>22825.553678</v>
      </c>
      <c r="F183" s="12">
        <v>14712.90712</v>
      </c>
      <c r="G183" s="11">
        <f t="shared" si="6"/>
        <v>2095.4078999999983</v>
      </c>
      <c r="H183" s="10">
        <f t="shared" si="7"/>
        <v>0.16607156960854547</v>
      </c>
    </row>
    <row r="184" spans="1:8" ht="16.5" customHeight="1" x14ac:dyDescent="0.3">
      <c r="A184" s="15">
        <v>2202</v>
      </c>
      <c r="B184" s="14" t="s">
        <v>1077</v>
      </c>
      <c r="C184" s="13">
        <v>144628.912475497</v>
      </c>
      <c r="D184" s="13">
        <v>74909.330230000196</v>
      </c>
      <c r="E184" s="13">
        <v>101497.3818469</v>
      </c>
      <c r="F184" s="12">
        <v>83154.979710000494</v>
      </c>
      <c r="G184" s="11">
        <f t="shared" si="6"/>
        <v>8245.6494800002984</v>
      </c>
      <c r="H184" s="10">
        <f t="shared" si="7"/>
        <v>0.11007506614573928</v>
      </c>
    </row>
    <row r="185" spans="1:8" ht="16.5" customHeight="1" x14ac:dyDescent="0.3">
      <c r="A185" s="15">
        <v>2203</v>
      </c>
      <c r="B185" s="14" t="s">
        <v>1076</v>
      </c>
      <c r="C185" s="13">
        <v>55130.547612000504</v>
      </c>
      <c r="D185" s="13">
        <v>48337.344619999996</v>
      </c>
      <c r="E185" s="13">
        <v>57810.8807700002</v>
      </c>
      <c r="F185" s="12">
        <v>62144.955689999901</v>
      </c>
      <c r="G185" s="11">
        <f t="shared" si="6"/>
        <v>13807.611069999904</v>
      </c>
      <c r="H185" s="10">
        <f t="shared" si="7"/>
        <v>0.28565100500549395</v>
      </c>
    </row>
    <row r="186" spans="1:8" ht="16.5" customHeight="1" x14ac:dyDescent="0.3">
      <c r="A186" s="15">
        <v>2204</v>
      </c>
      <c r="B186" s="14" t="s">
        <v>1075</v>
      </c>
      <c r="C186" s="13">
        <v>30186.2766230001</v>
      </c>
      <c r="D186" s="13">
        <v>78108.418709999911</v>
      </c>
      <c r="E186" s="13">
        <v>50233.598859199999</v>
      </c>
      <c r="F186" s="12">
        <v>142139.53156999999</v>
      </c>
      <c r="G186" s="11">
        <f t="shared" si="6"/>
        <v>64031.112860000081</v>
      </c>
      <c r="H186" s="10">
        <f t="shared" si="7"/>
        <v>0.81977223348656059</v>
      </c>
    </row>
    <row r="187" spans="1:8" ht="16.5" customHeight="1" x14ac:dyDescent="0.3">
      <c r="A187" s="15">
        <v>2205</v>
      </c>
      <c r="B187" s="14" t="s">
        <v>1074</v>
      </c>
      <c r="C187" s="13">
        <v>1307.5776799999999</v>
      </c>
      <c r="D187" s="13">
        <v>2431.6797299999998</v>
      </c>
      <c r="E187" s="13">
        <v>2722.6239100000003</v>
      </c>
      <c r="F187" s="12">
        <v>5864.0135300000002</v>
      </c>
      <c r="G187" s="11">
        <f t="shared" si="6"/>
        <v>3432.3338000000003</v>
      </c>
      <c r="H187" s="10">
        <f t="shared" si="7"/>
        <v>1.4115073451716442</v>
      </c>
    </row>
    <row r="188" spans="1:8" ht="16.5" customHeight="1" x14ac:dyDescent="0.3">
      <c r="A188" s="15">
        <v>2206</v>
      </c>
      <c r="B188" s="14" t="s">
        <v>1073</v>
      </c>
      <c r="C188" s="13">
        <v>5740.8722719999996</v>
      </c>
      <c r="D188" s="13">
        <v>8835.4575000000004</v>
      </c>
      <c r="E188" s="13">
        <v>7455.0362599999999</v>
      </c>
      <c r="F188" s="12">
        <v>12734.063380000001</v>
      </c>
      <c r="G188" s="11">
        <f t="shared" si="6"/>
        <v>3898.605880000001</v>
      </c>
      <c r="H188" s="10">
        <f t="shared" si="7"/>
        <v>0.44124550200145274</v>
      </c>
    </row>
    <row r="189" spans="1:8" ht="16.5" customHeight="1" x14ac:dyDescent="0.3">
      <c r="A189" s="15">
        <v>2207</v>
      </c>
      <c r="B189" s="14" t="s">
        <v>1072</v>
      </c>
      <c r="C189" s="13">
        <v>0.11195000000000001</v>
      </c>
      <c r="D189" s="13">
        <v>1.96631</v>
      </c>
      <c r="E189" s="13">
        <v>16.750430000000001</v>
      </c>
      <c r="F189" s="12">
        <v>68.248380000000012</v>
      </c>
      <c r="G189" s="11">
        <f t="shared" si="6"/>
        <v>66.282070000000004</v>
      </c>
      <c r="H189" s="10">
        <f t="shared" si="7"/>
        <v>33.708860759493675</v>
      </c>
    </row>
    <row r="190" spans="1:8" ht="16.5" customHeight="1" x14ac:dyDescent="0.3">
      <c r="A190" s="15">
        <v>2208</v>
      </c>
      <c r="B190" s="14" t="s">
        <v>1071</v>
      </c>
      <c r="C190" s="13">
        <v>40344.6708069999</v>
      </c>
      <c r="D190" s="13">
        <v>118476.34031999999</v>
      </c>
      <c r="E190" s="13">
        <v>70154.3340300001</v>
      </c>
      <c r="F190" s="12">
        <v>244929.52871000001</v>
      </c>
      <c r="G190" s="11">
        <f t="shared" si="6"/>
        <v>126453.18839000002</v>
      </c>
      <c r="H190" s="10">
        <f t="shared" si="7"/>
        <v>1.0673286164010036</v>
      </c>
    </row>
    <row r="191" spans="1:8" ht="16.5" customHeight="1" x14ac:dyDescent="0.3">
      <c r="A191" s="15">
        <v>2209</v>
      </c>
      <c r="B191" s="14" t="s">
        <v>1070</v>
      </c>
      <c r="C191" s="13">
        <v>810.01078099999995</v>
      </c>
      <c r="D191" s="13">
        <v>663.85989000000006</v>
      </c>
      <c r="E191" s="13">
        <v>835.03536899999995</v>
      </c>
      <c r="F191" s="12">
        <v>1044.6614399999999</v>
      </c>
      <c r="G191" s="11">
        <f t="shared" si="6"/>
        <v>380.80154999999979</v>
      </c>
      <c r="H191" s="10">
        <f t="shared" si="7"/>
        <v>0.57361734868482528</v>
      </c>
    </row>
    <row r="192" spans="1:8" ht="25.5" customHeight="1" x14ac:dyDescent="0.3">
      <c r="A192" s="15">
        <v>2301</v>
      </c>
      <c r="B192" s="14" t="s">
        <v>1069</v>
      </c>
      <c r="C192" s="13">
        <v>8856.8804999999993</v>
      </c>
      <c r="D192" s="13">
        <v>9879.1395599999887</v>
      </c>
      <c r="E192" s="13">
        <v>8536.9045000000006</v>
      </c>
      <c r="F192" s="12">
        <v>10357.08871</v>
      </c>
      <c r="G192" s="11">
        <f t="shared" si="6"/>
        <v>477.94915000001129</v>
      </c>
      <c r="H192" s="10">
        <f t="shared" si="7"/>
        <v>4.837963337770803E-2</v>
      </c>
    </row>
    <row r="193" spans="1:8" ht="16.5" customHeight="1" x14ac:dyDescent="0.3">
      <c r="A193" s="15">
        <v>2302</v>
      </c>
      <c r="B193" s="14" t="s">
        <v>1068</v>
      </c>
      <c r="C193" s="13">
        <v>1048.5838000000001</v>
      </c>
      <c r="D193" s="13">
        <v>288.80840999999998</v>
      </c>
      <c r="E193" s="13">
        <v>280.4692</v>
      </c>
      <c r="F193" s="12">
        <v>239.30157</v>
      </c>
      <c r="G193" s="11">
        <f t="shared" si="6"/>
        <v>-49.506839999999983</v>
      </c>
      <c r="H193" s="10">
        <f t="shared" si="7"/>
        <v>-0.17141758441175584</v>
      </c>
    </row>
    <row r="194" spans="1:8" ht="25.5" customHeight="1" x14ac:dyDescent="0.3">
      <c r="A194" s="15">
        <v>2303</v>
      </c>
      <c r="B194" s="14" t="s">
        <v>1067</v>
      </c>
      <c r="C194" s="13">
        <v>786.59799999999996</v>
      </c>
      <c r="D194" s="13">
        <v>670.90622999999994</v>
      </c>
      <c r="E194" s="13">
        <v>2036.32</v>
      </c>
      <c r="F194" s="12">
        <v>1603.39366</v>
      </c>
      <c r="G194" s="11">
        <f t="shared" si="6"/>
        <v>932.48743000000002</v>
      </c>
      <c r="H194" s="10">
        <f t="shared" si="7"/>
        <v>1.3898923400964693</v>
      </c>
    </row>
    <row r="195" spans="1:8" ht="16.5" customHeight="1" x14ac:dyDescent="0.3">
      <c r="A195" s="15">
        <v>2304</v>
      </c>
      <c r="B195" s="14" t="s">
        <v>1066</v>
      </c>
      <c r="C195" s="13">
        <v>1913.46</v>
      </c>
      <c r="D195" s="13">
        <v>2257.2015499999998</v>
      </c>
      <c r="E195" s="13">
        <v>2249.5100000000002</v>
      </c>
      <c r="F195" s="12">
        <v>2456.1752299999998</v>
      </c>
      <c r="G195" s="11">
        <f t="shared" si="6"/>
        <v>198.97368000000006</v>
      </c>
      <c r="H195" s="10">
        <f t="shared" si="7"/>
        <v>8.8150604007869865E-2</v>
      </c>
    </row>
    <row r="196" spans="1:8" ht="16.5" customHeight="1" x14ac:dyDescent="0.3">
      <c r="A196" s="15">
        <v>2305</v>
      </c>
      <c r="B196" s="14" t="s">
        <v>1065</v>
      </c>
      <c r="C196" s="13">
        <v>0</v>
      </c>
      <c r="D196" s="13">
        <v>0</v>
      </c>
      <c r="E196" s="13">
        <v>0</v>
      </c>
      <c r="F196" s="12">
        <v>0</v>
      </c>
      <c r="G196" s="11">
        <f t="shared" si="6"/>
        <v>0</v>
      </c>
      <c r="H196" s="10" t="str">
        <f t="shared" si="7"/>
        <v/>
      </c>
    </row>
    <row r="197" spans="1:8" ht="25.5" customHeight="1" x14ac:dyDescent="0.3">
      <c r="A197" s="15">
        <v>2306</v>
      </c>
      <c r="B197" s="14" t="s">
        <v>1064</v>
      </c>
      <c r="C197" s="13">
        <v>1123.8900000000001</v>
      </c>
      <c r="D197" s="13">
        <v>291.12335999999999</v>
      </c>
      <c r="E197" s="13">
        <v>17791.241719999998</v>
      </c>
      <c r="F197" s="12">
        <v>4548.40319</v>
      </c>
      <c r="G197" s="11">
        <f t="shared" si="6"/>
        <v>4257.2798300000004</v>
      </c>
      <c r="H197" s="10">
        <f t="shared" si="7"/>
        <v>14.623628382140136</v>
      </c>
    </row>
    <row r="198" spans="1:8" ht="16.5" customHeight="1" x14ac:dyDescent="0.3">
      <c r="A198" s="15">
        <v>2307</v>
      </c>
      <c r="B198" s="14" t="s">
        <v>1063</v>
      </c>
      <c r="C198" s="13">
        <v>5.1408000000000002E-2</v>
      </c>
      <c r="D198" s="13">
        <v>0.61953000000000003</v>
      </c>
      <c r="E198" s="13">
        <v>2.4E-2</v>
      </c>
      <c r="F198" s="12">
        <v>0.45677000000000001</v>
      </c>
      <c r="G198" s="11">
        <f t="shared" si="6"/>
        <v>-0.16276000000000002</v>
      </c>
      <c r="H198" s="10">
        <f t="shared" si="7"/>
        <v>-0.26271528416702988</v>
      </c>
    </row>
    <row r="199" spans="1:8" ht="25.5" customHeight="1" x14ac:dyDescent="0.3">
      <c r="A199" s="15">
        <v>2308</v>
      </c>
      <c r="B199" s="14" t="s">
        <v>1062</v>
      </c>
      <c r="C199" s="13">
        <v>235.61226000000002</v>
      </c>
      <c r="D199" s="13">
        <v>263.04048</v>
      </c>
      <c r="E199" s="13">
        <v>330.36676</v>
      </c>
      <c r="F199" s="12">
        <v>377.47102000000001</v>
      </c>
      <c r="G199" s="11">
        <f t="shared" ref="G199:G262" si="8">F199-D199</f>
        <v>114.43054000000001</v>
      </c>
      <c r="H199" s="10">
        <f t="shared" ref="H199:H262" si="9">IF(D199&lt;&gt;0,G199/D199,"")</f>
        <v>0.43503015201310463</v>
      </c>
    </row>
    <row r="200" spans="1:8" ht="16.5" customHeight="1" x14ac:dyDescent="0.3">
      <c r="A200" s="15">
        <v>2309</v>
      </c>
      <c r="B200" s="14" t="s">
        <v>1061</v>
      </c>
      <c r="C200" s="13">
        <v>153353.45734200001</v>
      </c>
      <c r="D200" s="13">
        <v>267698.33684</v>
      </c>
      <c r="E200" s="13">
        <v>163839.595276999</v>
      </c>
      <c r="F200" s="12">
        <v>316009.44159000099</v>
      </c>
      <c r="G200" s="11">
        <f t="shared" si="8"/>
        <v>48311.104750000988</v>
      </c>
      <c r="H200" s="10">
        <f t="shared" si="9"/>
        <v>0.18046845311136894</v>
      </c>
    </row>
    <row r="201" spans="1:8" ht="16.5" customHeight="1" x14ac:dyDescent="0.3">
      <c r="A201" s="15">
        <v>2401</v>
      </c>
      <c r="B201" s="14" t="s">
        <v>1060</v>
      </c>
      <c r="C201" s="13">
        <v>16523.859359999999</v>
      </c>
      <c r="D201" s="13">
        <v>83377.278200000103</v>
      </c>
      <c r="E201" s="13">
        <v>14473.657417999999</v>
      </c>
      <c r="F201" s="12">
        <v>88260.383179999902</v>
      </c>
      <c r="G201" s="11">
        <f t="shared" si="8"/>
        <v>4883.1049799998</v>
      </c>
      <c r="H201" s="10">
        <f t="shared" si="9"/>
        <v>5.8566375461267986E-2</v>
      </c>
    </row>
    <row r="202" spans="1:8" ht="16.5" customHeight="1" x14ac:dyDescent="0.3">
      <c r="A202" s="15">
        <v>2402</v>
      </c>
      <c r="B202" s="14" t="s">
        <v>1059</v>
      </c>
      <c r="C202" s="13">
        <v>4735.9778820000001</v>
      </c>
      <c r="D202" s="13">
        <v>69083.621200000009</v>
      </c>
      <c r="E202" s="13">
        <v>3384.7482259999997</v>
      </c>
      <c r="F202" s="12">
        <v>43621.872539999997</v>
      </c>
      <c r="G202" s="11">
        <f t="shared" si="8"/>
        <v>-25461.748660000012</v>
      </c>
      <c r="H202" s="10">
        <f t="shared" si="9"/>
        <v>-0.36856418667294771</v>
      </c>
    </row>
    <row r="203" spans="1:8" ht="25.5" customHeight="1" x14ac:dyDescent="0.3">
      <c r="A203" s="15">
        <v>2403</v>
      </c>
      <c r="B203" s="14" t="s">
        <v>1058</v>
      </c>
      <c r="C203" s="13">
        <v>7846.5151849999993</v>
      </c>
      <c r="D203" s="13">
        <v>140916.35206</v>
      </c>
      <c r="E203" s="13">
        <v>5528.23326</v>
      </c>
      <c r="F203" s="12">
        <v>36826.77072</v>
      </c>
      <c r="G203" s="11">
        <f t="shared" si="8"/>
        <v>-104089.58134</v>
      </c>
      <c r="H203" s="10">
        <f t="shared" si="9"/>
        <v>-0.73866219085546769</v>
      </c>
    </row>
    <row r="204" spans="1:8" ht="51" customHeight="1" x14ac:dyDescent="0.3">
      <c r="A204" s="15">
        <v>2404</v>
      </c>
      <c r="B204" s="14" t="s">
        <v>1345</v>
      </c>
      <c r="C204" s="13">
        <v>0</v>
      </c>
      <c r="D204" s="13">
        <v>0</v>
      </c>
      <c r="E204" s="13">
        <v>5390.0516529999995</v>
      </c>
      <c r="F204" s="12">
        <v>233062.83978000001</v>
      </c>
      <c r="G204" s="11">
        <f t="shared" si="8"/>
        <v>233062.83978000001</v>
      </c>
      <c r="H204" s="10" t="str">
        <f t="shared" si="9"/>
        <v/>
      </c>
    </row>
    <row r="205" spans="1:8" ht="16.5" customHeight="1" x14ac:dyDescent="0.3">
      <c r="A205" s="15">
        <v>2501</v>
      </c>
      <c r="B205" s="14" t="s">
        <v>1057</v>
      </c>
      <c r="C205" s="13">
        <v>285628.838781</v>
      </c>
      <c r="D205" s="13">
        <v>58964.986130000303</v>
      </c>
      <c r="E205" s="13">
        <v>367548.10682480002</v>
      </c>
      <c r="F205" s="12">
        <v>69622.976270000203</v>
      </c>
      <c r="G205" s="11">
        <f t="shared" si="8"/>
        <v>10657.9901399999</v>
      </c>
      <c r="H205" s="10">
        <f t="shared" si="9"/>
        <v>0.18075116843921904</v>
      </c>
    </row>
    <row r="206" spans="1:8" ht="16.5" customHeight="1" x14ac:dyDescent="0.3">
      <c r="A206" s="15">
        <v>2502</v>
      </c>
      <c r="B206" s="14" t="s">
        <v>1056</v>
      </c>
      <c r="C206" s="13">
        <v>48</v>
      </c>
      <c r="D206" s="13">
        <v>51.228259999999999</v>
      </c>
      <c r="E206" s="13">
        <v>111</v>
      </c>
      <c r="F206" s="12">
        <v>118.25266999999999</v>
      </c>
      <c r="G206" s="11">
        <f t="shared" si="8"/>
        <v>67.024409999999989</v>
      </c>
      <c r="H206" s="10">
        <f t="shared" si="9"/>
        <v>1.3083483608461421</v>
      </c>
    </row>
    <row r="207" spans="1:8" ht="16.5" customHeight="1" x14ac:dyDescent="0.3">
      <c r="A207" s="15">
        <v>2503</v>
      </c>
      <c r="B207" s="14" t="s">
        <v>1055</v>
      </c>
      <c r="C207" s="13">
        <v>70964.510510000007</v>
      </c>
      <c r="D207" s="13">
        <v>28756.855030000002</v>
      </c>
      <c r="E207" s="13">
        <v>48425.237000000001</v>
      </c>
      <c r="F207" s="12">
        <v>16086.976699999999</v>
      </c>
      <c r="G207" s="11">
        <f t="shared" si="8"/>
        <v>-12669.878330000003</v>
      </c>
      <c r="H207" s="10">
        <f t="shared" si="9"/>
        <v>-0.44058636859915351</v>
      </c>
    </row>
    <row r="208" spans="1:8" ht="16.5" customHeight="1" x14ac:dyDescent="0.3">
      <c r="A208" s="15">
        <v>2504</v>
      </c>
      <c r="B208" s="14" t="s">
        <v>1054</v>
      </c>
      <c r="C208" s="13">
        <v>145.690687</v>
      </c>
      <c r="D208" s="13">
        <v>320.37817000000001</v>
      </c>
      <c r="E208" s="13">
        <v>589.61600999999996</v>
      </c>
      <c r="F208" s="12">
        <v>952.00969999999995</v>
      </c>
      <c r="G208" s="11">
        <f t="shared" si="8"/>
        <v>631.63152999999988</v>
      </c>
      <c r="H208" s="10">
        <f t="shared" si="9"/>
        <v>1.971518627501992</v>
      </c>
    </row>
    <row r="209" spans="1:8" ht="16.5" customHeight="1" x14ac:dyDescent="0.3">
      <c r="A209" s="15">
        <v>2505</v>
      </c>
      <c r="B209" s="14" t="s">
        <v>1053</v>
      </c>
      <c r="C209" s="13">
        <v>3544.3496239999999</v>
      </c>
      <c r="D209" s="13">
        <v>471.89571000000001</v>
      </c>
      <c r="E209" s="13">
        <v>2444.2900219999997</v>
      </c>
      <c r="F209" s="12">
        <v>885.02588000000003</v>
      </c>
      <c r="G209" s="11">
        <f t="shared" si="8"/>
        <v>413.13017000000002</v>
      </c>
      <c r="H209" s="10">
        <f t="shared" si="9"/>
        <v>0.87546922179055198</v>
      </c>
    </row>
    <row r="210" spans="1:8" ht="16.5" customHeight="1" x14ac:dyDescent="0.3">
      <c r="A210" s="15">
        <v>2506</v>
      </c>
      <c r="B210" s="14" t="s">
        <v>1052</v>
      </c>
      <c r="C210" s="13">
        <v>300.51224999999999</v>
      </c>
      <c r="D210" s="13">
        <v>99.051820000000006</v>
      </c>
      <c r="E210" s="13">
        <v>458.81578000000002</v>
      </c>
      <c r="F210" s="12">
        <v>157.74726000000001</v>
      </c>
      <c r="G210" s="11">
        <f t="shared" si="8"/>
        <v>58.695440000000005</v>
      </c>
      <c r="H210" s="10">
        <f t="shared" si="9"/>
        <v>0.59257305923303583</v>
      </c>
    </row>
    <row r="211" spans="1:8" ht="16.5" customHeight="1" x14ac:dyDescent="0.3">
      <c r="A211" s="15">
        <v>2507</v>
      </c>
      <c r="B211" s="14" t="s">
        <v>1051</v>
      </c>
      <c r="C211" s="13">
        <v>9592.5547299999998</v>
      </c>
      <c r="D211" s="13">
        <v>2821.1811699999998</v>
      </c>
      <c r="E211" s="13">
        <v>9091.6159549999993</v>
      </c>
      <c r="F211" s="12">
        <v>2706.60815</v>
      </c>
      <c r="G211" s="11">
        <f t="shared" si="8"/>
        <v>-114.57301999999981</v>
      </c>
      <c r="H211" s="10">
        <f t="shared" si="9"/>
        <v>-4.0611720090276873E-2</v>
      </c>
    </row>
    <row r="212" spans="1:8" ht="16.5" customHeight="1" x14ac:dyDescent="0.3">
      <c r="A212" s="15">
        <v>2508</v>
      </c>
      <c r="B212" s="14" t="s">
        <v>1050</v>
      </c>
      <c r="C212" s="13">
        <v>6183.940904</v>
      </c>
      <c r="D212" s="13">
        <v>2367.0322000000001</v>
      </c>
      <c r="E212" s="13">
        <v>5819.2820932000004</v>
      </c>
      <c r="F212" s="12">
        <v>3103.0126500000001</v>
      </c>
      <c r="G212" s="11">
        <f t="shared" si="8"/>
        <v>735.98045000000002</v>
      </c>
      <c r="H212" s="10">
        <f t="shared" si="9"/>
        <v>0.31092963162900783</v>
      </c>
    </row>
    <row r="213" spans="1:8" ht="16.5" customHeight="1" x14ac:dyDescent="0.3">
      <c r="A213" s="15">
        <v>2509</v>
      </c>
      <c r="B213" s="14" t="s">
        <v>1049</v>
      </c>
      <c r="C213" s="13">
        <v>2514.0605519999999</v>
      </c>
      <c r="D213" s="13">
        <v>408.29406</v>
      </c>
      <c r="E213" s="13">
        <v>2689.968703</v>
      </c>
      <c r="F213" s="12">
        <v>508.89868000000001</v>
      </c>
      <c r="G213" s="11">
        <f t="shared" si="8"/>
        <v>100.60462000000001</v>
      </c>
      <c r="H213" s="10">
        <f t="shared" si="9"/>
        <v>0.24640236010291214</v>
      </c>
    </row>
    <row r="214" spans="1:8" ht="16.5" customHeight="1" x14ac:dyDescent="0.3">
      <c r="A214" s="15">
        <v>2510</v>
      </c>
      <c r="B214" s="14" t="s">
        <v>1048</v>
      </c>
      <c r="C214" s="13">
        <v>92743.627999999997</v>
      </c>
      <c r="D214" s="13">
        <v>11705.64739</v>
      </c>
      <c r="E214" s="13">
        <v>95004.748557999992</v>
      </c>
      <c r="F214" s="12">
        <v>16753.227579999999</v>
      </c>
      <c r="G214" s="11">
        <f t="shared" si="8"/>
        <v>5047.5801899999988</v>
      </c>
      <c r="H214" s="10">
        <f t="shared" si="9"/>
        <v>0.43120897305620948</v>
      </c>
    </row>
    <row r="215" spans="1:8" ht="16.5" customHeight="1" x14ac:dyDescent="0.3">
      <c r="A215" s="15">
        <v>2511</v>
      </c>
      <c r="B215" s="14" t="s">
        <v>1047</v>
      </c>
      <c r="C215" s="13">
        <v>3059.2</v>
      </c>
      <c r="D215" s="13">
        <v>565.96554000000003</v>
      </c>
      <c r="E215" s="13">
        <v>12640.647999999999</v>
      </c>
      <c r="F215" s="12">
        <v>2624.4175</v>
      </c>
      <c r="G215" s="11">
        <f t="shared" si="8"/>
        <v>2058.4519599999999</v>
      </c>
      <c r="H215" s="10">
        <f t="shared" si="9"/>
        <v>3.6370623554218509</v>
      </c>
    </row>
    <row r="216" spans="1:8" ht="16.5" customHeight="1" x14ac:dyDescent="0.3">
      <c r="A216" s="15">
        <v>2512</v>
      </c>
      <c r="B216" s="14" t="s">
        <v>1046</v>
      </c>
      <c r="C216" s="13">
        <v>939.72644300000002</v>
      </c>
      <c r="D216" s="13">
        <v>921.93237999999997</v>
      </c>
      <c r="E216" s="13">
        <v>1104.78298</v>
      </c>
      <c r="F216" s="12">
        <v>1232.1137200000001</v>
      </c>
      <c r="G216" s="11">
        <f t="shared" si="8"/>
        <v>310.18134000000009</v>
      </c>
      <c r="H216" s="10">
        <f t="shared" si="9"/>
        <v>0.3364469528665433</v>
      </c>
    </row>
    <row r="217" spans="1:8" ht="16.5" customHeight="1" x14ac:dyDescent="0.3">
      <c r="A217" s="15">
        <v>2513</v>
      </c>
      <c r="B217" s="14" t="s">
        <v>1045</v>
      </c>
      <c r="C217" s="13">
        <v>346.95567</v>
      </c>
      <c r="D217" s="13">
        <v>155.48857999999998</v>
      </c>
      <c r="E217" s="13">
        <v>182.47101999999998</v>
      </c>
      <c r="F217" s="12">
        <v>105.60107000000001</v>
      </c>
      <c r="G217" s="11">
        <f t="shared" si="8"/>
        <v>-49.887509999999978</v>
      </c>
      <c r="H217" s="10">
        <f t="shared" si="9"/>
        <v>-0.32084356291632465</v>
      </c>
    </row>
    <row r="218" spans="1:8" ht="16.5" customHeight="1" x14ac:dyDescent="0.3">
      <c r="A218" s="15">
        <v>2514</v>
      </c>
      <c r="B218" s="14" t="s">
        <v>1044</v>
      </c>
      <c r="C218" s="13">
        <v>3491.652</v>
      </c>
      <c r="D218" s="13">
        <v>671.05944</v>
      </c>
      <c r="E218" s="13">
        <v>6738.08</v>
      </c>
      <c r="F218" s="12">
        <v>1322.2200600000001</v>
      </c>
      <c r="G218" s="11">
        <f t="shared" si="8"/>
        <v>651.16062000000011</v>
      </c>
      <c r="H218" s="10">
        <f t="shared" si="9"/>
        <v>0.97034715732484167</v>
      </c>
    </row>
    <row r="219" spans="1:8" ht="16.5" customHeight="1" x14ac:dyDescent="0.3">
      <c r="A219" s="15">
        <v>2515</v>
      </c>
      <c r="B219" s="14" t="s">
        <v>1043</v>
      </c>
      <c r="C219" s="13">
        <v>409.50367899999998</v>
      </c>
      <c r="D219" s="13">
        <v>144.91173000000001</v>
      </c>
      <c r="E219" s="13">
        <v>1096.1160715999999</v>
      </c>
      <c r="F219" s="12">
        <v>403.46267</v>
      </c>
      <c r="G219" s="11">
        <f t="shared" si="8"/>
        <v>258.55093999999997</v>
      </c>
      <c r="H219" s="10">
        <f t="shared" si="9"/>
        <v>1.7841960757766122</v>
      </c>
    </row>
    <row r="220" spans="1:8" ht="16.5" customHeight="1" x14ac:dyDescent="0.3">
      <c r="A220" s="15">
        <v>2516</v>
      </c>
      <c r="B220" s="14" t="s">
        <v>1042</v>
      </c>
      <c r="C220" s="13">
        <v>496.274</v>
      </c>
      <c r="D220" s="13">
        <v>77.817789999999988</v>
      </c>
      <c r="E220" s="13">
        <v>1948.385</v>
      </c>
      <c r="F220" s="12">
        <v>306.20898999999997</v>
      </c>
      <c r="G220" s="11">
        <f t="shared" si="8"/>
        <v>228.39119999999997</v>
      </c>
      <c r="H220" s="10">
        <f t="shared" si="9"/>
        <v>2.9349484224622673</v>
      </c>
    </row>
    <row r="221" spans="1:8" ht="16.5" customHeight="1" x14ac:dyDescent="0.3">
      <c r="A221" s="15">
        <v>2517</v>
      </c>
      <c r="B221" s="14" t="s">
        <v>1041</v>
      </c>
      <c r="C221" s="13">
        <v>218771.75983000002</v>
      </c>
      <c r="D221" s="13">
        <v>10073.011550000001</v>
      </c>
      <c r="E221" s="13">
        <v>120690.804252</v>
      </c>
      <c r="F221" s="12">
        <v>12873.964699999999</v>
      </c>
      <c r="G221" s="11">
        <f t="shared" si="8"/>
        <v>2800.9531499999975</v>
      </c>
      <c r="H221" s="10">
        <f t="shared" si="9"/>
        <v>0.27806511846995718</v>
      </c>
    </row>
    <row r="222" spans="1:8" ht="16.5" customHeight="1" x14ac:dyDescent="0.3">
      <c r="A222" s="15">
        <v>2518</v>
      </c>
      <c r="B222" s="14" t="s">
        <v>1040</v>
      </c>
      <c r="C222" s="13">
        <v>204587.571</v>
      </c>
      <c r="D222" s="13">
        <v>6352.6714399999801</v>
      </c>
      <c r="E222" s="13">
        <v>132920.2003</v>
      </c>
      <c r="F222" s="12">
        <v>7995.3528000000206</v>
      </c>
      <c r="G222" s="11">
        <f t="shared" si="8"/>
        <v>1642.6813600000405</v>
      </c>
      <c r="H222" s="10">
        <f t="shared" si="9"/>
        <v>0.25858119304845484</v>
      </c>
    </row>
    <row r="223" spans="1:8" ht="16.5" customHeight="1" x14ac:dyDescent="0.3">
      <c r="A223" s="15">
        <v>2519</v>
      </c>
      <c r="B223" s="14" t="s">
        <v>1039</v>
      </c>
      <c r="C223" s="13">
        <v>33195.096749999997</v>
      </c>
      <c r="D223" s="13">
        <v>16306.551609999999</v>
      </c>
      <c r="E223" s="13">
        <v>48297.66635</v>
      </c>
      <c r="F223" s="12">
        <v>30583.147820000002</v>
      </c>
      <c r="G223" s="11">
        <f t="shared" si="8"/>
        <v>14276.596210000003</v>
      </c>
      <c r="H223" s="10">
        <f t="shared" si="9"/>
        <v>0.87551289515098185</v>
      </c>
    </row>
    <row r="224" spans="1:8" ht="16.5" customHeight="1" x14ac:dyDescent="0.3">
      <c r="A224" s="15">
        <v>2520</v>
      </c>
      <c r="B224" s="14" t="s">
        <v>1038</v>
      </c>
      <c r="C224" s="13">
        <v>4425.6846299999997</v>
      </c>
      <c r="D224" s="13">
        <v>986.59481999999991</v>
      </c>
      <c r="E224" s="13">
        <v>2194.7880800000003</v>
      </c>
      <c r="F224" s="12">
        <v>592.06497999999999</v>
      </c>
      <c r="G224" s="11">
        <f t="shared" si="8"/>
        <v>-394.52983999999992</v>
      </c>
      <c r="H224" s="10">
        <f t="shared" si="9"/>
        <v>-0.39989044337370427</v>
      </c>
    </row>
    <row r="225" spans="1:8" ht="16.5" customHeight="1" x14ac:dyDescent="0.3">
      <c r="A225" s="15">
        <v>2521</v>
      </c>
      <c r="B225" s="14" t="s">
        <v>1037</v>
      </c>
      <c r="C225" s="13">
        <v>163775.09</v>
      </c>
      <c r="D225" s="13">
        <v>3007.1938399999999</v>
      </c>
      <c r="E225" s="13">
        <v>132601.342</v>
      </c>
      <c r="F225" s="12">
        <v>2890.2837599999998</v>
      </c>
      <c r="G225" s="11">
        <f t="shared" si="8"/>
        <v>-116.91008000000011</v>
      </c>
      <c r="H225" s="10">
        <f t="shared" si="9"/>
        <v>-3.8876802168496101E-2</v>
      </c>
    </row>
    <row r="226" spans="1:8" ht="16.5" customHeight="1" x14ac:dyDescent="0.3">
      <c r="A226" s="15">
        <v>2522</v>
      </c>
      <c r="B226" s="14" t="s">
        <v>1036</v>
      </c>
      <c r="C226" s="13">
        <v>40607.043592000002</v>
      </c>
      <c r="D226" s="13">
        <v>7623.2541999999903</v>
      </c>
      <c r="E226" s="13">
        <v>20093.313004</v>
      </c>
      <c r="F226" s="12">
        <v>4901.07503</v>
      </c>
      <c r="G226" s="11">
        <f t="shared" si="8"/>
        <v>-2722.1791699999903</v>
      </c>
      <c r="H226" s="10">
        <f t="shared" si="9"/>
        <v>-0.35708886239160093</v>
      </c>
    </row>
    <row r="227" spans="1:8" ht="16.5" customHeight="1" x14ac:dyDescent="0.3">
      <c r="A227" s="15">
        <v>2523</v>
      </c>
      <c r="B227" s="14" t="s">
        <v>1035</v>
      </c>
      <c r="C227" s="13">
        <v>50643.698360000002</v>
      </c>
      <c r="D227" s="13">
        <v>6004.4574599999996</v>
      </c>
      <c r="E227" s="13">
        <v>22925.328396000001</v>
      </c>
      <c r="F227" s="12">
        <v>7490.3995999999997</v>
      </c>
      <c r="G227" s="11">
        <f t="shared" si="8"/>
        <v>1485.9421400000001</v>
      </c>
      <c r="H227" s="10">
        <f t="shared" si="9"/>
        <v>0.24747317303835145</v>
      </c>
    </row>
    <row r="228" spans="1:8" ht="16.5" customHeight="1" x14ac:dyDescent="0.3">
      <c r="A228" s="15">
        <v>2524</v>
      </c>
      <c r="B228" s="14" t="s">
        <v>1034</v>
      </c>
      <c r="C228" s="13">
        <v>763.26300000000003</v>
      </c>
      <c r="D228" s="13">
        <v>243.78114000000002</v>
      </c>
      <c r="E228" s="13">
        <v>141</v>
      </c>
      <c r="F228" s="12">
        <v>77.669560000000004</v>
      </c>
      <c r="G228" s="11">
        <f t="shared" si="8"/>
        <v>-166.11158</v>
      </c>
      <c r="H228" s="10">
        <f t="shared" si="9"/>
        <v>-0.68139635412321065</v>
      </c>
    </row>
    <row r="229" spans="1:8" ht="16.5" customHeight="1" x14ac:dyDescent="0.3">
      <c r="A229" s="15">
        <v>2525</v>
      </c>
      <c r="B229" s="14" t="s">
        <v>1033</v>
      </c>
      <c r="C229" s="13">
        <v>161.13030499999999</v>
      </c>
      <c r="D229" s="13">
        <v>153.98765</v>
      </c>
      <c r="E229" s="13">
        <v>252.02988399999998</v>
      </c>
      <c r="F229" s="12">
        <v>181.74673000000001</v>
      </c>
      <c r="G229" s="11">
        <f t="shared" si="8"/>
        <v>27.759080000000012</v>
      </c>
      <c r="H229" s="10">
        <f t="shared" si="9"/>
        <v>0.18026822280877727</v>
      </c>
    </row>
    <row r="230" spans="1:8" ht="16.5" customHeight="1" x14ac:dyDescent="0.3">
      <c r="A230" s="15">
        <v>2526</v>
      </c>
      <c r="B230" s="14" t="s">
        <v>1032</v>
      </c>
      <c r="C230" s="13">
        <v>882.70128692000003</v>
      </c>
      <c r="D230" s="13">
        <v>606.71596</v>
      </c>
      <c r="E230" s="13">
        <v>1699.9909339999999</v>
      </c>
      <c r="F230" s="12">
        <v>997.88999000000001</v>
      </c>
      <c r="G230" s="11">
        <f t="shared" si="8"/>
        <v>391.17403000000002</v>
      </c>
      <c r="H230" s="10">
        <f t="shared" si="9"/>
        <v>0.64473997024901075</v>
      </c>
    </row>
    <row r="231" spans="1:8" ht="16.5" customHeight="1" x14ac:dyDescent="0.3">
      <c r="A231" s="15">
        <v>2528</v>
      </c>
      <c r="B231" s="14" t="s">
        <v>1031</v>
      </c>
      <c r="C231" s="13">
        <v>7.5000000000000002E-4</v>
      </c>
      <c r="D231" s="13">
        <v>1.8700000000000001E-3</v>
      </c>
      <c r="E231" s="13">
        <v>0</v>
      </c>
      <c r="F231" s="12">
        <v>0</v>
      </c>
      <c r="G231" s="11">
        <f t="shared" si="8"/>
        <v>-1.8700000000000001E-3</v>
      </c>
      <c r="H231" s="10">
        <f t="shared" si="9"/>
        <v>-1</v>
      </c>
    </row>
    <row r="232" spans="1:8" ht="16.5" customHeight="1" x14ac:dyDescent="0.3">
      <c r="A232" s="15">
        <v>2529</v>
      </c>
      <c r="B232" s="14" t="s">
        <v>1030</v>
      </c>
      <c r="C232" s="13">
        <v>35885.305</v>
      </c>
      <c r="D232" s="13">
        <v>7974.1559499999903</v>
      </c>
      <c r="E232" s="13">
        <v>32751.167799999999</v>
      </c>
      <c r="F232" s="12">
        <v>7574.6287899999998</v>
      </c>
      <c r="G232" s="11">
        <f t="shared" si="8"/>
        <v>-399.52715999999054</v>
      </c>
      <c r="H232" s="10">
        <f t="shared" si="9"/>
        <v>-5.010275225429859E-2</v>
      </c>
    </row>
    <row r="233" spans="1:8" ht="16.5" customHeight="1" x14ac:dyDescent="0.3">
      <c r="A233" s="15">
        <v>2530</v>
      </c>
      <c r="B233" s="14" t="s">
        <v>1029</v>
      </c>
      <c r="C233" s="13">
        <v>14503.7415</v>
      </c>
      <c r="D233" s="13">
        <v>4211.9690099999998</v>
      </c>
      <c r="E233" s="13">
        <v>12748.60808</v>
      </c>
      <c r="F233" s="12">
        <v>5158.1728499999899</v>
      </c>
      <c r="G233" s="11">
        <f t="shared" si="8"/>
        <v>946.20383999999012</v>
      </c>
      <c r="H233" s="10">
        <f t="shared" si="9"/>
        <v>0.22464643917216051</v>
      </c>
    </row>
    <row r="234" spans="1:8" ht="16.5" customHeight="1" x14ac:dyDescent="0.3">
      <c r="A234" s="15">
        <v>2601</v>
      </c>
      <c r="B234" s="14" t="s">
        <v>1028</v>
      </c>
      <c r="C234" s="13">
        <v>74.082999999999998</v>
      </c>
      <c r="D234" s="13">
        <v>41.524370000000005</v>
      </c>
      <c r="E234" s="13">
        <v>168.38499999999999</v>
      </c>
      <c r="F234" s="12">
        <v>117.97412</v>
      </c>
      <c r="G234" s="11">
        <f t="shared" si="8"/>
        <v>76.449749999999995</v>
      </c>
      <c r="H234" s="10">
        <f t="shared" si="9"/>
        <v>1.8410815143011197</v>
      </c>
    </row>
    <row r="235" spans="1:8" ht="16.5" customHeight="1" x14ac:dyDescent="0.3">
      <c r="A235" s="15">
        <v>2602</v>
      </c>
      <c r="B235" s="14" t="s">
        <v>1027</v>
      </c>
      <c r="C235" s="13">
        <v>91068.554999999993</v>
      </c>
      <c r="D235" s="13">
        <v>12260.730439999999</v>
      </c>
      <c r="E235" s="13">
        <v>44202.148999999998</v>
      </c>
      <c r="F235" s="12">
        <v>7018.7575099999995</v>
      </c>
      <c r="G235" s="11">
        <f t="shared" si="8"/>
        <v>-5241.9729299999999</v>
      </c>
      <c r="H235" s="10">
        <f t="shared" si="9"/>
        <v>-0.42754165060984739</v>
      </c>
    </row>
    <row r="236" spans="1:8" ht="16.5" customHeight="1" x14ac:dyDescent="0.3">
      <c r="A236" s="15">
        <v>2603</v>
      </c>
      <c r="B236" s="14" t="s">
        <v>1026</v>
      </c>
      <c r="C236" s="13">
        <v>5.3</v>
      </c>
      <c r="D236" s="13">
        <v>27.732430000000001</v>
      </c>
      <c r="E236" s="13">
        <v>4.9000000000000004</v>
      </c>
      <c r="F236" s="12">
        <v>25.913240000000002</v>
      </c>
      <c r="G236" s="11">
        <f t="shared" si="8"/>
        <v>-1.819189999999999</v>
      </c>
      <c r="H236" s="10">
        <f t="shared" si="9"/>
        <v>-6.559792993257349E-2</v>
      </c>
    </row>
    <row r="237" spans="1:8" ht="16.5" customHeight="1" x14ac:dyDescent="0.3">
      <c r="A237" s="15">
        <v>2604</v>
      </c>
      <c r="B237" s="14" t="s">
        <v>1025</v>
      </c>
      <c r="C237" s="13">
        <v>0</v>
      </c>
      <c r="D237" s="13">
        <v>0</v>
      </c>
      <c r="E237" s="13">
        <v>0</v>
      </c>
      <c r="F237" s="12">
        <v>0</v>
      </c>
      <c r="G237" s="11">
        <f t="shared" si="8"/>
        <v>0</v>
      </c>
      <c r="H237" s="10" t="str">
        <f t="shared" si="9"/>
        <v/>
      </c>
    </row>
    <row r="238" spans="1:8" ht="16.5" customHeight="1" x14ac:dyDescent="0.3">
      <c r="A238" s="15">
        <v>2605</v>
      </c>
      <c r="B238" s="14" t="s">
        <v>1024</v>
      </c>
      <c r="C238" s="13">
        <v>0</v>
      </c>
      <c r="D238" s="13">
        <v>0</v>
      </c>
      <c r="E238" s="13">
        <v>0</v>
      </c>
      <c r="F238" s="12">
        <v>0</v>
      </c>
      <c r="G238" s="11">
        <f t="shared" si="8"/>
        <v>0</v>
      </c>
      <c r="H238" s="10" t="str">
        <f t="shared" si="9"/>
        <v/>
      </c>
    </row>
    <row r="239" spans="1:8" ht="16.5" customHeight="1" x14ac:dyDescent="0.3">
      <c r="A239" s="15">
        <v>2606</v>
      </c>
      <c r="B239" s="14" t="s">
        <v>1023</v>
      </c>
      <c r="C239" s="13">
        <v>16352.4</v>
      </c>
      <c r="D239" s="13">
        <v>2035.36844</v>
      </c>
      <c r="E239" s="13">
        <v>16529.717000000001</v>
      </c>
      <c r="F239" s="12">
        <v>2037.60618</v>
      </c>
      <c r="G239" s="11">
        <f t="shared" si="8"/>
        <v>2.2377400000000307</v>
      </c>
      <c r="H239" s="10">
        <f t="shared" si="9"/>
        <v>1.0994274825249972E-3</v>
      </c>
    </row>
    <row r="240" spans="1:8" ht="16.5" customHeight="1" x14ac:dyDescent="0.3">
      <c r="A240" s="15">
        <v>2607</v>
      </c>
      <c r="B240" s="14" t="s">
        <v>1022</v>
      </c>
      <c r="C240" s="13">
        <v>0</v>
      </c>
      <c r="D240" s="13">
        <v>0</v>
      </c>
      <c r="E240" s="13">
        <v>0</v>
      </c>
      <c r="F240" s="12">
        <v>0</v>
      </c>
      <c r="G240" s="11">
        <f t="shared" si="8"/>
        <v>0</v>
      </c>
      <c r="H240" s="10" t="str">
        <f t="shared" si="9"/>
        <v/>
      </c>
    </row>
    <row r="241" spans="1:8" ht="16.5" customHeight="1" x14ac:dyDescent="0.3">
      <c r="A241" s="15">
        <v>2608</v>
      </c>
      <c r="B241" s="14" t="s">
        <v>1021</v>
      </c>
      <c r="C241" s="13">
        <v>0.125</v>
      </c>
      <c r="D241" s="13">
        <v>0.86062000000000005</v>
      </c>
      <c r="E241" s="13">
        <v>2.5000000000000001E-2</v>
      </c>
      <c r="F241" s="12">
        <v>0.16356000000000001</v>
      </c>
      <c r="G241" s="11">
        <f t="shared" si="8"/>
        <v>-0.69706000000000001</v>
      </c>
      <c r="H241" s="10">
        <f t="shared" si="9"/>
        <v>-0.80995096558295177</v>
      </c>
    </row>
    <row r="242" spans="1:8" ht="16.5" customHeight="1" x14ac:dyDescent="0.3">
      <c r="A242" s="15">
        <v>2609</v>
      </c>
      <c r="B242" s="14" t="s">
        <v>1020</v>
      </c>
      <c r="C242" s="13">
        <v>0</v>
      </c>
      <c r="D242" s="13">
        <v>0</v>
      </c>
      <c r="E242" s="13">
        <v>0</v>
      </c>
      <c r="F242" s="12">
        <v>0</v>
      </c>
      <c r="G242" s="11">
        <f t="shared" si="8"/>
        <v>0</v>
      </c>
      <c r="H242" s="10" t="str">
        <f t="shared" si="9"/>
        <v/>
      </c>
    </row>
    <row r="243" spans="1:8" ht="16.5" customHeight="1" x14ac:dyDescent="0.3">
      <c r="A243" s="15">
        <v>2610</v>
      </c>
      <c r="B243" s="14" t="s">
        <v>1019</v>
      </c>
      <c r="C243" s="13">
        <v>2024.7598</v>
      </c>
      <c r="D243" s="13">
        <v>1053.8976299999999</v>
      </c>
      <c r="E243" s="13">
        <v>2823.6509999999998</v>
      </c>
      <c r="F243" s="12">
        <v>1714.1417799999999</v>
      </c>
      <c r="G243" s="11">
        <f t="shared" si="8"/>
        <v>660.24414999999999</v>
      </c>
      <c r="H243" s="10">
        <f t="shared" si="9"/>
        <v>0.62647844648820405</v>
      </c>
    </row>
    <row r="244" spans="1:8" ht="16.5" customHeight="1" x14ac:dyDescent="0.3">
      <c r="A244" s="15">
        <v>2611</v>
      </c>
      <c r="B244" s="14" t="s">
        <v>1018</v>
      </c>
      <c r="C244" s="13">
        <v>0</v>
      </c>
      <c r="D244" s="13">
        <v>0</v>
      </c>
      <c r="E244" s="13">
        <v>0</v>
      </c>
      <c r="F244" s="12">
        <v>0</v>
      </c>
      <c r="G244" s="11">
        <f t="shared" si="8"/>
        <v>0</v>
      </c>
      <c r="H244" s="10" t="str">
        <f t="shared" si="9"/>
        <v/>
      </c>
    </row>
    <row r="245" spans="1:8" ht="16.5" customHeight="1" x14ac:dyDescent="0.3">
      <c r="A245" s="15">
        <v>2612</v>
      </c>
      <c r="B245" s="14" t="s">
        <v>1017</v>
      </c>
      <c r="C245" s="13">
        <v>0</v>
      </c>
      <c r="D245" s="13">
        <v>0</v>
      </c>
      <c r="E245" s="13">
        <v>0</v>
      </c>
      <c r="F245" s="12">
        <v>0</v>
      </c>
      <c r="G245" s="11">
        <f t="shared" si="8"/>
        <v>0</v>
      </c>
      <c r="H245" s="10" t="str">
        <f t="shared" si="9"/>
        <v/>
      </c>
    </row>
    <row r="246" spans="1:8" ht="16.5" customHeight="1" x14ac:dyDescent="0.3">
      <c r="A246" s="15">
        <v>2613</v>
      </c>
      <c r="B246" s="14" t="s">
        <v>1016</v>
      </c>
      <c r="C246" s="13">
        <v>45.9</v>
      </c>
      <c r="D246" s="13">
        <v>1206.0359799999999</v>
      </c>
      <c r="E246" s="13">
        <v>2.0009000000000001</v>
      </c>
      <c r="F246" s="12">
        <v>86.349270000000004</v>
      </c>
      <c r="G246" s="11">
        <f t="shared" si="8"/>
        <v>-1119.6867099999999</v>
      </c>
      <c r="H246" s="10">
        <f t="shared" si="9"/>
        <v>-0.92840240968598642</v>
      </c>
    </row>
    <row r="247" spans="1:8" ht="16.5" customHeight="1" x14ac:dyDescent="0.3">
      <c r="A247" s="15">
        <v>2614</v>
      </c>
      <c r="B247" s="14" t="s">
        <v>1015</v>
      </c>
      <c r="C247" s="13">
        <v>115</v>
      </c>
      <c r="D247" s="13">
        <v>195.68529000000001</v>
      </c>
      <c r="E247" s="13">
        <v>1</v>
      </c>
      <c r="F247" s="12">
        <v>2.1682600000000001</v>
      </c>
      <c r="G247" s="11">
        <f t="shared" si="8"/>
        <v>-193.51703000000001</v>
      </c>
      <c r="H247" s="10">
        <f t="shared" si="9"/>
        <v>-0.98891965768096313</v>
      </c>
    </row>
    <row r="248" spans="1:8" ht="25.5" customHeight="1" x14ac:dyDescent="0.3">
      <c r="A248" s="15">
        <v>2615</v>
      </c>
      <c r="B248" s="14" t="s">
        <v>1014</v>
      </c>
      <c r="C248" s="13">
        <v>182.191</v>
      </c>
      <c r="D248" s="13">
        <v>536.72762999999998</v>
      </c>
      <c r="E248" s="13">
        <v>302.25200000000001</v>
      </c>
      <c r="F248" s="12">
        <v>845.22047999999995</v>
      </c>
      <c r="G248" s="11">
        <f t="shared" si="8"/>
        <v>308.49284999999998</v>
      </c>
      <c r="H248" s="10">
        <f t="shared" si="9"/>
        <v>0.57476610622784596</v>
      </c>
    </row>
    <row r="249" spans="1:8" ht="16.5" customHeight="1" x14ac:dyDescent="0.3">
      <c r="A249" s="15">
        <v>2616</v>
      </c>
      <c r="B249" s="14" t="s">
        <v>1013</v>
      </c>
      <c r="C249" s="13">
        <v>0</v>
      </c>
      <c r="D249" s="13">
        <v>0</v>
      </c>
      <c r="E249" s="13">
        <v>0</v>
      </c>
      <c r="F249" s="12">
        <v>0</v>
      </c>
      <c r="G249" s="11">
        <f t="shared" si="8"/>
        <v>0</v>
      </c>
      <c r="H249" s="10" t="str">
        <f t="shared" si="9"/>
        <v/>
      </c>
    </row>
    <row r="250" spans="1:8" ht="16.5" customHeight="1" x14ac:dyDescent="0.3">
      <c r="A250" s="15">
        <v>2617</v>
      </c>
      <c r="B250" s="14" t="s">
        <v>1012</v>
      </c>
      <c r="C250" s="13">
        <v>0</v>
      </c>
      <c r="D250" s="13">
        <v>0</v>
      </c>
      <c r="E250" s="13">
        <v>0</v>
      </c>
      <c r="F250" s="12">
        <v>0</v>
      </c>
      <c r="G250" s="11">
        <f t="shared" si="8"/>
        <v>0</v>
      </c>
      <c r="H250" s="10" t="str">
        <f t="shared" si="9"/>
        <v/>
      </c>
    </row>
    <row r="251" spans="1:8" ht="16.5" customHeight="1" x14ac:dyDescent="0.3">
      <c r="A251" s="15">
        <v>2618</v>
      </c>
      <c r="B251" s="14" t="s">
        <v>1011</v>
      </c>
      <c r="C251" s="13">
        <v>0</v>
      </c>
      <c r="D251" s="13">
        <v>0</v>
      </c>
      <c r="E251" s="13">
        <v>0</v>
      </c>
      <c r="F251" s="12">
        <v>0</v>
      </c>
      <c r="G251" s="11">
        <f t="shared" si="8"/>
        <v>0</v>
      </c>
      <c r="H251" s="10" t="str">
        <f t="shared" si="9"/>
        <v/>
      </c>
    </row>
    <row r="252" spans="1:8" ht="16.5" customHeight="1" x14ac:dyDescent="0.3">
      <c r="A252" s="15">
        <v>2619</v>
      </c>
      <c r="B252" s="14" t="s">
        <v>1010</v>
      </c>
      <c r="C252" s="13">
        <v>25274.895</v>
      </c>
      <c r="D252" s="13">
        <v>554.73069999999996</v>
      </c>
      <c r="E252" s="13">
        <v>53998.671999999999</v>
      </c>
      <c r="F252" s="12">
        <v>1144.1471899999999</v>
      </c>
      <c r="G252" s="11">
        <f t="shared" si="8"/>
        <v>589.41648999999995</v>
      </c>
      <c r="H252" s="10">
        <f t="shared" si="9"/>
        <v>1.0625272587221151</v>
      </c>
    </row>
    <row r="253" spans="1:8" ht="16.5" customHeight="1" x14ac:dyDescent="0.3">
      <c r="A253" s="15">
        <v>2620</v>
      </c>
      <c r="B253" s="14" t="s">
        <v>1009</v>
      </c>
      <c r="C253" s="13">
        <v>586.76672999999994</v>
      </c>
      <c r="D253" s="13">
        <v>389.40128999999996</v>
      </c>
      <c r="E253" s="13">
        <v>514.5</v>
      </c>
      <c r="F253" s="12">
        <v>277.28192999999999</v>
      </c>
      <c r="G253" s="11">
        <f t="shared" si="8"/>
        <v>-112.11935999999997</v>
      </c>
      <c r="H253" s="10">
        <f t="shared" si="9"/>
        <v>-0.28792755154971361</v>
      </c>
    </row>
    <row r="254" spans="1:8" ht="16.5" customHeight="1" x14ac:dyDescent="0.3">
      <c r="A254" s="15">
        <v>2621</v>
      </c>
      <c r="B254" s="14" t="s">
        <v>1008</v>
      </c>
      <c r="C254" s="13">
        <v>397234.88099999999</v>
      </c>
      <c r="D254" s="13">
        <v>465.23685</v>
      </c>
      <c r="E254" s="13">
        <v>15657.231</v>
      </c>
      <c r="F254" s="12">
        <v>131.87264999999999</v>
      </c>
      <c r="G254" s="11">
        <f t="shared" si="8"/>
        <v>-333.36419999999998</v>
      </c>
      <c r="H254" s="10">
        <f t="shared" si="9"/>
        <v>-0.71654728123965239</v>
      </c>
    </row>
    <row r="255" spans="1:8" ht="16.5" customHeight="1" x14ac:dyDescent="0.3">
      <c r="A255" s="15">
        <v>2701</v>
      </c>
      <c r="B255" s="14" t="s">
        <v>1007</v>
      </c>
      <c r="C255" s="13">
        <v>4083980.8172800001</v>
      </c>
      <c r="D255" s="13">
        <v>1029723.1380599999</v>
      </c>
      <c r="E255" s="13">
        <v>363135.5772</v>
      </c>
      <c r="F255" s="12">
        <v>123493.21969</v>
      </c>
      <c r="G255" s="11">
        <f t="shared" si="8"/>
        <v>-906229.91836999985</v>
      </c>
      <c r="H255" s="10">
        <f t="shared" si="9"/>
        <v>-0.88007143364510432</v>
      </c>
    </row>
    <row r="256" spans="1:8" ht="16.5" customHeight="1" x14ac:dyDescent="0.3">
      <c r="A256" s="15">
        <v>2702</v>
      </c>
      <c r="B256" s="14" t="s">
        <v>1006</v>
      </c>
      <c r="C256" s="13">
        <v>1203.3800000000001</v>
      </c>
      <c r="D256" s="13">
        <v>174.74785</v>
      </c>
      <c r="E256" s="13">
        <v>0</v>
      </c>
      <c r="F256" s="12">
        <v>0</v>
      </c>
      <c r="G256" s="11">
        <f t="shared" si="8"/>
        <v>-174.74785</v>
      </c>
      <c r="H256" s="10">
        <f t="shared" si="9"/>
        <v>-1</v>
      </c>
    </row>
    <row r="257" spans="1:8" ht="16.5" customHeight="1" x14ac:dyDescent="0.3">
      <c r="A257" s="15">
        <v>2703</v>
      </c>
      <c r="B257" s="14" t="s">
        <v>1005</v>
      </c>
      <c r="C257" s="13">
        <v>20575.508105999997</v>
      </c>
      <c r="D257" s="13">
        <v>3153.99</v>
      </c>
      <c r="E257" s="13">
        <v>18130.483157999999</v>
      </c>
      <c r="F257" s="12">
        <v>4293.6659200000004</v>
      </c>
      <c r="G257" s="11">
        <f t="shared" si="8"/>
        <v>1139.6759200000006</v>
      </c>
      <c r="H257" s="10">
        <f t="shared" si="9"/>
        <v>0.36134417674120739</v>
      </c>
    </row>
    <row r="258" spans="1:8" ht="16.5" customHeight="1" x14ac:dyDescent="0.3">
      <c r="A258" s="15">
        <v>2704</v>
      </c>
      <c r="B258" s="14" t="s">
        <v>1004</v>
      </c>
      <c r="C258" s="13">
        <v>272803.09999999998</v>
      </c>
      <c r="D258" s="13">
        <v>131062.70640000001</v>
      </c>
      <c r="E258" s="13">
        <v>268550.23</v>
      </c>
      <c r="F258" s="12">
        <v>105545.9543</v>
      </c>
      <c r="G258" s="11">
        <f t="shared" si="8"/>
        <v>-25516.752100000012</v>
      </c>
      <c r="H258" s="10">
        <f t="shared" si="9"/>
        <v>-0.19469117341529285</v>
      </c>
    </row>
    <row r="259" spans="1:8" ht="16.5" customHeight="1" x14ac:dyDescent="0.3">
      <c r="A259" s="15">
        <v>2705</v>
      </c>
      <c r="B259" s="14" t="s">
        <v>1003</v>
      </c>
      <c r="C259" s="13">
        <v>0</v>
      </c>
      <c r="D259" s="13">
        <v>0</v>
      </c>
      <c r="E259" s="13">
        <v>0</v>
      </c>
      <c r="F259" s="12">
        <v>0</v>
      </c>
      <c r="G259" s="11">
        <f t="shared" si="8"/>
        <v>0</v>
      </c>
      <c r="H259" s="10" t="str">
        <f t="shared" si="9"/>
        <v/>
      </c>
    </row>
    <row r="260" spans="1:8" ht="16.5" customHeight="1" x14ac:dyDescent="0.3">
      <c r="A260" s="15">
        <v>2706</v>
      </c>
      <c r="B260" s="14" t="s">
        <v>1002</v>
      </c>
      <c r="C260" s="13">
        <v>2512.1669999999999</v>
      </c>
      <c r="D260" s="13">
        <v>1825.9694399999998</v>
      </c>
      <c r="E260" s="13">
        <v>0</v>
      </c>
      <c r="F260" s="12">
        <v>0</v>
      </c>
      <c r="G260" s="11">
        <f t="shared" si="8"/>
        <v>-1825.9694399999998</v>
      </c>
      <c r="H260" s="10">
        <f t="shared" si="9"/>
        <v>-1</v>
      </c>
    </row>
    <row r="261" spans="1:8" ht="16.5" customHeight="1" x14ac:dyDescent="0.3">
      <c r="A261" s="15">
        <v>2707</v>
      </c>
      <c r="B261" s="14" t="s">
        <v>1001</v>
      </c>
      <c r="C261" s="13">
        <v>18408.898855500003</v>
      </c>
      <c r="D261" s="13">
        <v>8014.17778</v>
      </c>
      <c r="E261" s="13">
        <v>4307.1349196000001</v>
      </c>
      <c r="F261" s="12">
        <v>5571.5273099999995</v>
      </c>
      <c r="G261" s="11">
        <f t="shared" si="8"/>
        <v>-2442.6504700000005</v>
      </c>
      <c r="H261" s="10">
        <f t="shared" si="9"/>
        <v>-0.30479115101437149</v>
      </c>
    </row>
    <row r="262" spans="1:8" ht="16.5" customHeight="1" x14ac:dyDescent="0.3">
      <c r="A262" s="15">
        <v>2708</v>
      </c>
      <c r="B262" s="14" t="s">
        <v>1000</v>
      </c>
      <c r="C262" s="13">
        <v>6803.4870000000001</v>
      </c>
      <c r="D262" s="13">
        <v>4277.83061</v>
      </c>
      <c r="E262" s="13">
        <v>6234.4870000000001</v>
      </c>
      <c r="F262" s="12">
        <v>5080.7669799999903</v>
      </c>
      <c r="G262" s="11">
        <f t="shared" si="8"/>
        <v>802.93636999999035</v>
      </c>
      <c r="H262" s="10">
        <f t="shared" si="9"/>
        <v>0.18769709303660118</v>
      </c>
    </row>
    <row r="263" spans="1:8" ht="16.5" customHeight="1" x14ac:dyDescent="0.3">
      <c r="A263" s="15">
        <v>2709</v>
      </c>
      <c r="B263" s="14" t="s">
        <v>999</v>
      </c>
      <c r="C263" s="13">
        <v>178464.05499999999</v>
      </c>
      <c r="D263" s="13">
        <v>128750.78114000001</v>
      </c>
      <c r="E263" s="13">
        <v>0</v>
      </c>
      <c r="F263" s="12">
        <v>0</v>
      </c>
      <c r="G263" s="11">
        <f t="shared" ref="G263:G326" si="10">F263-D263</f>
        <v>-128750.78114000001</v>
      </c>
      <c r="H263" s="10">
        <f t="shared" ref="H263:H326" si="11">IF(D263&lt;&gt;0,G263/D263,"")</f>
        <v>-1</v>
      </c>
    </row>
    <row r="264" spans="1:8" ht="16.5" customHeight="1" x14ac:dyDescent="0.3">
      <c r="A264" s="15">
        <v>2710</v>
      </c>
      <c r="B264" s="14" t="s">
        <v>998</v>
      </c>
      <c r="C264" s="13">
        <v>4897912.9043628797</v>
      </c>
      <c r="D264" s="13">
        <v>6311458.6187200407</v>
      </c>
      <c r="E264" s="13">
        <v>6378119.0581196295</v>
      </c>
      <c r="F264" s="12">
        <v>6513372.3694501305</v>
      </c>
      <c r="G264" s="11">
        <f t="shared" si="10"/>
        <v>201913.75073008984</v>
      </c>
      <c r="H264" s="10">
        <f t="shared" si="11"/>
        <v>3.1991614447285689E-2</v>
      </c>
    </row>
    <row r="265" spans="1:8" ht="16.5" customHeight="1" x14ac:dyDescent="0.3">
      <c r="A265" s="15">
        <v>2711</v>
      </c>
      <c r="B265" s="14" t="s">
        <v>997</v>
      </c>
      <c r="C265" s="13">
        <v>1458370.9828829998</v>
      </c>
      <c r="D265" s="13">
        <v>1661760.94949</v>
      </c>
      <c r="E265" s="13">
        <v>992723.56842200004</v>
      </c>
      <c r="F265" s="12">
        <v>985376.59915000002</v>
      </c>
      <c r="G265" s="11">
        <f t="shared" si="10"/>
        <v>-676384.35034</v>
      </c>
      <c r="H265" s="10">
        <f t="shared" si="11"/>
        <v>-0.40702867072883414</v>
      </c>
    </row>
    <row r="266" spans="1:8" ht="16.5" customHeight="1" x14ac:dyDescent="0.3">
      <c r="A266" s="15">
        <v>2712</v>
      </c>
      <c r="B266" s="14" t="s">
        <v>996</v>
      </c>
      <c r="C266" s="13">
        <v>3891.4418160100004</v>
      </c>
      <c r="D266" s="13">
        <v>7230.0944600000003</v>
      </c>
      <c r="E266" s="13">
        <v>5487.2713145000007</v>
      </c>
      <c r="F266" s="12">
        <v>9323.7845399999896</v>
      </c>
      <c r="G266" s="11">
        <f t="shared" si="10"/>
        <v>2093.6900799999894</v>
      </c>
      <c r="H266" s="10">
        <f t="shared" si="11"/>
        <v>0.28957990681631968</v>
      </c>
    </row>
    <row r="267" spans="1:8" ht="16.5" customHeight="1" x14ac:dyDescent="0.3">
      <c r="A267" s="15">
        <v>2713</v>
      </c>
      <c r="B267" s="14" t="s">
        <v>995</v>
      </c>
      <c r="C267" s="13">
        <v>178747.90695100001</v>
      </c>
      <c r="D267" s="13">
        <v>62766.884969999999</v>
      </c>
      <c r="E267" s="13">
        <v>240519.36987999998</v>
      </c>
      <c r="F267" s="12">
        <v>103976.04036</v>
      </c>
      <c r="G267" s="11">
        <f t="shared" si="10"/>
        <v>41209.15539</v>
      </c>
      <c r="H267" s="10">
        <f t="shared" si="11"/>
        <v>0.65654294314105743</v>
      </c>
    </row>
    <row r="268" spans="1:8" ht="16.5" customHeight="1" x14ac:dyDescent="0.3">
      <c r="A268" s="15">
        <v>2714</v>
      </c>
      <c r="B268" s="14" t="s">
        <v>994</v>
      </c>
      <c r="C268" s="13">
        <v>85.800320000000013</v>
      </c>
      <c r="D268" s="13">
        <v>117.28039</v>
      </c>
      <c r="E268" s="13">
        <v>95.128</v>
      </c>
      <c r="F268" s="12">
        <v>69.98557000000001</v>
      </c>
      <c r="G268" s="11">
        <f t="shared" si="10"/>
        <v>-47.294819999999987</v>
      </c>
      <c r="H268" s="10">
        <f t="shared" si="11"/>
        <v>-0.40326281316083606</v>
      </c>
    </row>
    <row r="269" spans="1:8" ht="16.5" customHeight="1" x14ac:dyDescent="0.3">
      <c r="A269" s="15">
        <v>2715</v>
      </c>
      <c r="B269" s="14" t="s">
        <v>993</v>
      </c>
      <c r="C269" s="13">
        <v>1098.483023</v>
      </c>
      <c r="D269" s="13">
        <v>1214.1543799999999</v>
      </c>
      <c r="E269" s="13">
        <v>1717.3329203999999</v>
      </c>
      <c r="F269" s="12">
        <v>5228.6032300000006</v>
      </c>
      <c r="G269" s="11">
        <f t="shared" si="10"/>
        <v>4014.4488500000007</v>
      </c>
      <c r="H269" s="10">
        <f t="shared" si="11"/>
        <v>3.30637430966563</v>
      </c>
    </row>
    <row r="270" spans="1:8" ht="16.5" customHeight="1" x14ac:dyDescent="0.3">
      <c r="A270" s="15">
        <v>2716</v>
      </c>
      <c r="B270" s="14" t="s">
        <v>992</v>
      </c>
      <c r="C270" s="13">
        <v>0</v>
      </c>
      <c r="D270" s="13">
        <v>148887.68096</v>
      </c>
      <c r="E270" s="13">
        <v>0</v>
      </c>
      <c r="F270" s="12">
        <v>130235.42856</v>
      </c>
      <c r="G270" s="11">
        <f t="shared" si="10"/>
        <v>-18652.252399999998</v>
      </c>
      <c r="H270" s="10">
        <f t="shared" si="11"/>
        <v>-0.1252773384589897</v>
      </c>
    </row>
    <row r="271" spans="1:8" ht="16.5" customHeight="1" x14ac:dyDescent="0.3">
      <c r="A271" s="15">
        <v>2801</v>
      </c>
      <c r="B271" s="14" t="s">
        <v>991</v>
      </c>
      <c r="C271" s="13">
        <v>4319.2290777799999</v>
      </c>
      <c r="D271" s="13">
        <v>3931.1712299999999</v>
      </c>
      <c r="E271" s="13">
        <v>810.28186666000011</v>
      </c>
      <c r="F271" s="12">
        <v>1724.4119499999999</v>
      </c>
      <c r="G271" s="11">
        <f t="shared" si="10"/>
        <v>-2206.7592800000002</v>
      </c>
      <c r="H271" s="10">
        <f t="shared" si="11"/>
        <v>-0.56134906135848994</v>
      </c>
    </row>
    <row r="272" spans="1:8" ht="16.5" customHeight="1" x14ac:dyDescent="0.3">
      <c r="A272" s="15">
        <v>2802</v>
      </c>
      <c r="B272" s="14" t="s">
        <v>990</v>
      </c>
      <c r="C272" s="13">
        <v>4.9000000000000002E-2</v>
      </c>
      <c r="D272" s="13">
        <v>0.30469999999999997</v>
      </c>
      <c r="E272" s="13">
        <v>2.5174999999999999E-2</v>
      </c>
      <c r="F272" s="12">
        <v>0.27403</v>
      </c>
      <c r="G272" s="11">
        <f t="shared" si="10"/>
        <v>-3.0669999999999975E-2</v>
      </c>
      <c r="H272" s="10">
        <f t="shared" si="11"/>
        <v>-0.10065638332786341</v>
      </c>
    </row>
    <row r="273" spans="1:8" ht="16.5" customHeight="1" x14ac:dyDescent="0.3">
      <c r="A273" s="15">
        <v>2803</v>
      </c>
      <c r="B273" s="14" t="s">
        <v>989</v>
      </c>
      <c r="C273" s="13">
        <v>620.26112000000001</v>
      </c>
      <c r="D273" s="13">
        <v>1040.8725099999999</v>
      </c>
      <c r="E273" s="13">
        <v>1961.7014999999999</v>
      </c>
      <c r="F273" s="12">
        <v>3930.81104</v>
      </c>
      <c r="G273" s="11">
        <f t="shared" si="10"/>
        <v>2889.9385300000004</v>
      </c>
      <c r="H273" s="10">
        <f t="shared" si="11"/>
        <v>2.7764577335220437</v>
      </c>
    </row>
    <row r="274" spans="1:8" ht="16.5" customHeight="1" x14ac:dyDescent="0.3">
      <c r="A274" s="15">
        <v>2804</v>
      </c>
      <c r="B274" s="14" t="s">
        <v>988</v>
      </c>
      <c r="C274" s="13">
        <v>13695.384651</v>
      </c>
      <c r="D274" s="13">
        <v>21257.023160000001</v>
      </c>
      <c r="E274" s="13">
        <v>13324.100203</v>
      </c>
      <c r="F274" s="12">
        <v>23338.324260000001</v>
      </c>
      <c r="G274" s="11">
        <f t="shared" si="10"/>
        <v>2081.3011000000006</v>
      </c>
      <c r="H274" s="10">
        <f t="shared" si="11"/>
        <v>9.7911221356546729E-2</v>
      </c>
    </row>
    <row r="275" spans="1:8" ht="16.5" customHeight="1" x14ac:dyDescent="0.3">
      <c r="A275" s="15">
        <v>2805</v>
      </c>
      <c r="B275" s="14" t="s">
        <v>987</v>
      </c>
      <c r="C275" s="13">
        <v>301.48581999999999</v>
      </c>
      <c r="D275" s="13">
        <v>2822.3451</v>
      </c>
      <c r="E275" s="13">
        <v>499.90165999999999</v>
      </c>
      <c r="F275" s="12">
        <v>1963.0873700000002</v>
      </c>
      <c r="G275" s="11">
        <f t="shared" si="10"/>
        <v>-859.25772999999981</v>
      </c>
      <c r="H275" s="10">
        <f t="shared" si="11"/>
        <v>-0.30444814491324956</v>
      </c>
    </row>
    <row r="276" spans="1:8" ht="16.5" customHeight="1" x14ac:dyDescent="0.3">
      <c r="A276" s="15">
        <v>2806</v>
      </c>
      <c r="B276" s="14" t="s">
        <v>986</v>
      </c>
      <c r="C276" s="13">
        <v>4535.4817499999999</v>
      </c>
      <c r="D276" s="13">
        <v>2197.9340099999999</v>
      </c>
      <c r="E276" s="13">
        <v>10266.530909999999</v>
      </c>
      <c r="F276" s="12">
        <v>5562.6493600000003</v>
      </c>
      <c r="G276" s="11">
        <f t="shared" si="10"/>
        <v>3364.7153500000004</v>
      </c>
      <c r="H276" s="10">
        <f t="shared" si="11"/>
        <v>1.5308536719899069</v>
      </c>
    </row>
    <row r="277" spans="1:8" ht="16.5" customHeight="1" x14ac:dyDescent="0.3">
      <c r="A277" s="15">
        <v>2807</v>
      </c>
      <c r="B277" s="14" t="s">
        <v>985</v>
      </c>
      <c r="C277" s="13">
        <v>12812.750007999999</v>
      </c>
      <c r="D277" s="13">
        <v>1172.1606399999998</v>
      </c>
      <c r="E277" s="13">
        <v>11474.640845</v>
      </c>
      <c r="F277" s="12">
        <v>3095.0634100000002</v>
      </c>
      <c r="G277" s="11">
        <f t="shared" si="10"/>
        <v>1922.9027700000004</v>
      </c>
      <c r="H277" s="10">
        <f t="shared" si="11"/>
        <v>1.640477170432886</v>
      </c>
    </row>
    <row r="278" spans="1:8" ht="16.5" customHeight="1" x14ac:dyDescent="0.3">
      <c r="A278" s="15">
        <v>2808</v>
      </c>
      <c r="B278" s="14" t="s">
        <v>984</v>
      </c>
      <c r="C278" s="13">
        <v>4087.3178599999997</v>
      </c>
      <c r="D278" s="13">
        <v>1484.0996100000002</v>
      </c>
      <c r="E278" s="13">
        <v>12247.812861</v>
      </c>
      <c r="F278" s="12">
        <v>2789.87309</v>
      </c>
      <c r="G278" s="11">
        <f t="shared" si="10"/>
        <v>1305.7734799999998</v>
      </c>
      <c r="H278" s="10">
        <f t="shared" si="11"/>
        <v>0.87984220951314696</v>
      </c>
    </row>
    <row r="279" spans="1:8" ht="25.5" customHeight="1" x14ac:dyDescent="0.3">
      <c r="A279" s="15">
        <v>2809</v>
      </c>
      <c r="B279" s="14" t="s">
        <v>983</v>
      </c>
      <c r="C279" s="13">
        <v>4372.7068625000002</v>
      </c>
      <c r="D279" s="13">
        <v>6546.2910099999999</v>
      </c>
      <c r="E279" s="13">
        <v>3184.5709922999999</v>
      </c>
      <c r="F279" s="12">
        <v>4304.1982400000006</v>
      </c>
      <c r="G279" s="11">
        <f t="shared" si="10"/>
        <v>-2242.0927699999993</v>
      </c>
      <c r="H279" s="10">
        <f t="shared" si="11"/>
        <v>-0.34249818203544841</v>
      </c>
    </row>
    <row r="280" spans="1:8" ht="16.5" customHeight="1" x14ac:dyDescent="0.3">
      <c r="A280" s="15">
        <v>2810</v>
      </c>
      <c r="B280" s="14" t="s">
        <v>982</v>
      </c>
      <c r="C280" s="13">
        <v>2781.3626800000002</v>
      </c>
      <c r="D280" s="13">
        <v>2720.53386</v>
      </c>
      <c r="E280" s="13">
        <v>4728.3115599999992</v>
      </c>
      <c r="F280" s="12">
        <v>5754.9147700000094</v>
      </c>
      <c r="G280" s="11">
        <f t="shared" si="10"/>
        <v>3034.3809100000094</v>
      </c>
      <c r="H280" s="10">
        <f t="shared" si="11"/>
        <v>1.1153623024563308</v>
      </c>
    </row>
    <row r="281" spans="1:8" ht="16.5" customHeight="1" x14ac:dyDescent="0.3">
      <c r="A281" s="15">
        <v>2811</v>
      </c>
      <c r="B281" s="14" t="s">
        <v>981</v>
      </c>
      <c r="C281" s="13">
        <v>45259.217351250001</v>
      </c>
      <c r="D281" s="13">
        <v>8899.4186499999887</v>
      </c>
      <c r="E281" s="13">
        <v>47755.108415000002</v>
      </c>
      <c r="F281" s="12">
        <v>10875.811699999998</v>
      </c>
      <c r="G281" s="11">
        <f t="shared" si="10"/>
        <v>1976.3930500000097</v>
      </c>
      <c r="H281" s="10">
        <f t="shared" si="11"/>
        <v>0.22208114122151251</v>
      </c>
    </row>
    <row r="282" spans="1:8" ht="16.5" customHeight="1" x14ac:dyDescent="0.3">
      <c r="A282" s="15">
        <v>2812</v>
      </c>
      <c r="B282" s="14" t="s">
        <v>980</v>
      </c>
      <c r="C282" s="13">
        <v>6.3596599999999999</v>
      </c>
      <c r="D282" s="13">
        <v>142.80473000000001</v>
      </c>
      <c r="E282" s="13">
        <v>5.7787749999999996</v>
      </c>
      <c r="F282" s="12">
        <v>155.94747000000001</v>
      </c>
      <c r="G282" s="11">
        <f t="shared" si="10"/>
        <v>13.142740000000003</v>
      </c>
      <c r="H282" s="10">
        <f t="shared" si="11"/>
        <v>9.2032945967546048E-2</v>
      </c>
    </row>
    <row r="283" spans="1:8" ht="16.5" customHeight="1" x14ac:dyDescent="0.3">
      <c r="A283" s="15">
        <v>2813</v>
      </c>
      <c r="B283" s="14" t="s">
        <v>979</v>
      </c>
      <c r="C283" s="13">
        <v>2.4625952499999997</v>
      </c>
      <c r="D283" s="13">
        <v>142.15214</v>
      </c>
      <c r="E283" s="13">
        <v>0.26810045000000005</v>
      </c>
      <c r="F283" s="12">
        <v>18.359580000000001</v>
      </c>
      <c r="G283" s="11">
        <f t="shared" si="10"/>
        <v>-123.79256000000001</v>
      </c>
      <c r="H283" s="10">
        <f t="shared" si="11"/>
        <v>-0.87084556025677851</v>
      </c>
    </row>
    <row r="284" spans="1:8" ht="16.5" customHeight="1" x14ac:dyDescent="0.3">
      <c r="A284" s="15">
        <v>2814</v>
      </c>
      <c r="B284" s="14" t="s">
        <v>978</v>
      </c>
      <c r="C284" s="13">
        <v>24078.472839000002</v>
      </c>
      <c r="D284" s="13">
        <v>23195.467190000003</v>
      </c>
      <c r="E284" s="13">
        <v>10971.222603</v>
      </c>
      <c r="F284" s="12">
        <v>7105.3103200000005</v>
      </c>
      <c r="G284" s="11">
        <f t="shared" si="10"/>
        <v>-16090.156870000003</v>
      </c>
      <c r="H284" s="10">
        <f t="shared" si="11"/>
        <v>-0.69367677478541012</v>
      </c>
    </row>
    <row r="285" spans="1:8" ht="16.5" customHeight="1" x14ac:dyDescent="0.3">
      <c r="A285" s="15">
        <v>2815</v>
      </c>
      <c r="B285" s="14" t="s">
        <v>977</v>
      </c>
      <c r="C285" s="13">
        <v>22267.37257</v>
      </c>
      <c r="D285" s="13">
        <v>17987.411889999999</v>
      </c>
      <c r="E285" s="13">
        <v>44829.080817000002</v>
      </c>
      <c r="F285" s="12">
        <v>34724.933210000003</v>
      </c>
      <c r="G285" s="11">
        <f t="shared" si="10"/>
        <v>16737.521320000003</v>
      </c>
      <c r="H285" s="10">
        <f t="shared" si="11"/>
        <v>0.93051304002801727</v>
      </c>
    </row>
    <row r="286" spans="1:8" ht="16.5" customHeight="1" x14ac:dyDescent="0.3">
      <c r="A286" s="15">
        <v>2816</v>
      </c>
      <c r="B286" s="14" t="s">
        <v>976</v>
      </c>
      <c r="C286" s="13">
        <v>305.24645000000004</v>
      </c>
      <c r="D286" s="13">
        <v>343.72541999999999</v>
      </c>
      <c r="E286" s="13">
        <v>48.958500000000001</v>
      </c>
      <c r="F286" s="12">
        <v>195.36306999999999</v>
      </c>
      <c r="G286" s="11">
        <f t="shared" si="10"/>
        <v>-148.36234999999999</v>
      </c>
      <c r="H286" s="10">
        <f t="shared" si="11"/>
        <v>-0.43163042756628239</v>
      </c>
    </row>
    <row r="287" spans="1:8" ht="16.5" customHeight="1" x14ac:dyDescent="0.3">
      <c r="A287" s="15">
        <v>2817</v>
      </c>
      <c r="B287" s="14" t="s">
        <v>975</v>
      </c>
      <c r="C287" s="13">
        <v>752.76003000000003</v>
      </c>
      <c r="D287" s="13">
        <v>2396.7702599999998</v>
      </c>
      <c r="E287" s="13">
        <v>900.841455</v>
      </c>
      <c r="F287" s="12">
        <v>2262.0410400000001</v>
      </c>
      <c r="G287" s="11">
        <f t="shared" si="10"/>
        <v>-134.72921999999971</v>
      </c>
      <c r="H287" s="10">
        <f t="shared" si="11"/>
        <v>-5.6212821999885684E-2</v>
      </c>
    </row>
    <row r="288" spans="1:8" ht="16.5" customHeight="1" x14ac:dyDescent="0.3">
      <c r="A288" s="15">
        <v>2818</v>
      </c>
      <c r="B288" s="14" t="s">
        <v>974</v>
      </c>
      <c r="C288" s="13">
        <v>2757.918482</v>
      </c>
      <c r="D288" s="13">
        <v>2910.30267</v>
      </c>
      <c r="E288" s="13">
        <v>2422.3394929999999</v>
      </c>
      <c r="F288" s="12">
        <v>3228.1386200000002</v>
      </c>
      <c r="G288" s="11">
        <f t="shared" si="10"/>
        <v>317.83595000000014</v>
      </c>
      <c r="H288" s="10">
        <f t="shared" si="11"/>
        <v>0.10921061691497543</v>
      </c>
    </row>
    <row r="289" spans="1:8" ht="16.5" customHeight="1" x14ac:dyDescent="0.3">
      <c r="A289" s="15">
        <v>2819</v>
      </c>
      <c r="B289" s="14" t="s">
        <v>973</v>
      </c>
      <c r="C289" s="13">
        <v>36.565535000000004</v>
      </c>
      <c r="D289" s="13">
        <v>124.66246000000001</v>
      </c>
      <c r="E289" s="13">
        <v>38.30686</v>
      </c>
      <c r="F289" s="12">
        <v>150.53576999999999</v>
      </c>
      <c r="G289" s="11">
        <f t="shared" si="10"/>
        <v>25.873309999999975</v>
      </c>
      <c r="H289" s="10">
        <f t="shared" si="11"/>
        <v>0.20754692310740516</v>
      </c>
    </row>
    <row r="290" spans="1:8" ht="16.5" customHeight="1" x14ac:dyDescent="0.3">
      <c r="A290" s="15">
        <v>2820</v>
      </c>
      <c r="B290" s="14" t="s">
        <v>972</v>
      </c>
      <c r="C290" s="13">
        <v>372.88</v>
      </c>
      <c r="D290" s="13">
        <v>408.66879</v>
      </c>
      <c r="E290" s="13">
        <v>511.83500500000002</v>
      </c>
      <c r="F290" s="12">
        <v>625.65074000000004</v>
      </c>
      <c r="G290" s="11">
        <f t="shared" si="10"/>
        <v>216.98195000000004</v>
      </c>
      <c r="H290" s="10">
        <f t="shared" si="11"/>
        <v>0.53094817933123795</v>
      </c>
    </row>
    <row r="291" spans="1:8" ht="16.5" customHeight="1" x14ac:dyDescent="0.3">
      <c r="A291" s="15">
        <v>2821</v>
      </c>
      <c r="B291" s="14" t="s">
        <v>971</v>
      </c>
      <c r="C291" s="13">
        <v>1358.3905900999998</v>
      </c>
      <c r="D291" s="13">
        <v>2043.5141999999998</v>
      </c>
      <c r="E291" s="13">
        <v>1580.1572099999998</v>
      </c>
      <c r="F291" s="12">
        <v>2353.3898300000001</v>
      </c>
      <c r="G291" s="11">
        <f t="shared" si="10"/>
        <v>309.87563000000023</v>
      </c>
      <c r="H291" s="10">
        <f t="shared" si="11"/>
        <v>0.15163859884115327</v>
      </c>
    </row>
    <row r="292" spans="1:8" ht="16.5" customHeight="1" x14ac:dyDescent="0.3">
      <c r="A292" s="15">
        <v>2822</v>
      </c>
      <c r="B292" s="14" t="s">
        <v>970</v>
      </c>
      <c r="C292" s="13">
        <v>4.9349999999999996</v>
      </c>
      <c r="D292" s="13">
        <v>251.67962</v>
      </c>
      <c r="E292" s="13">
        <v>4.8202059999999998</v>
      </c>
      <c r="F292" s="12">
        <v>176.46854999999999</v>
      </c>
      <c r="G292" s="11">
        <f t="shared" si="10"/>
        <v>-75.211070000000007</v>
      </c>
      <c r="H292" s="10">
        <f t="shared" si="11"/>
        <v>-0.29883655259810071</v>
      </c>
    </row>
    <row r="293" spans="1:8" ht="16.5" customHeight="1" x14ac:dyDescent="0.3">
      <c r="A293" s="15">
        <v>2823</v>
      </c>
      <c r="B293" s="14" t="s">
        <v>969</v>
      </c>
      <c r="C293" s="13">
        <v>24.026125</v>
      </c>
      <c r="D293" s="13">
        <v>98.604029999999995</v>
      </c>
      <c r="E293" s="13">
        <v>14.375549999999999</v>
      </c>
      <c r="F293" s="12">
        <v>70.609970000000004</v>
      </c>
      <c r="G293" s="11">
        <f t="shared" si="10"/>
        <v>-27.99405999999999</v>
      </c>
      <c r="H293" s="10">
        <f t="shared" si="11"/>
        <v>-0.28390381204500459</v>
      </c>
    </row>
    <row r="294" spans="1:8" ht="16.5" customHeight="1" x14ac:dyDescent="0.3">
      <c r="A294" s="15">
        <v>2824</v>
      </c>
      <c r="B294" s="14" t="s">
        <v>968</v>
      </c>
      <c r="C294" s="13">
        <v>3.2250000000000001</v>
      </c>
      <c r="D294" s="13">
        <v>14.6478</v>
      </c>
      <c r="E294" s="13">
        <v>3.875</v>
      </c>
      <c r="F294" s="12">
        <v>18.579090000000001</v>
      </c>
      <c r="G294" s="11">
        <f t="shared" si="10"/>
        <v>3.9312900000000006</v>
      </c>
      <c r="H294" s="10">
        <f t="shared" si="11"/>
        <v>0.26838774423462913</v>
      </c>
    </row>
    <row r="295" spans="1:8" ht="16.5" customHeight="1" x14ac:dyDescent="0.3">
      <c r="A295" s="15">
        <v>2825</v>
      </c>
      <c r="B295" s="14" t="s">
        <v>967</v>
      </c>
      <c r="C295" s="13">
        <v>322.89969630000002</v>
      </c>
      <c r="D295" s="13">
        <v>3933.7982700000002</v>
      </c>
      <c r="E295" s="13">
        <v>308.79327000000001</v>
      </c>
      <c r="F295" s="12">
        <v>3422.6739500000003</v>
      </c>
      <c r="G295" s="11">
        <f t="shared" si="10"/>
        <v>-511.1243199999999</v>
      </c>
      <c r="H295" s="10">
        <f t="shared" si="11"/>
        <v>-0.12993150256278899</v>
      </c>
    </row>
    <row r="296" spans="1:8" ht="16.5" customHeight="1" x14ac:dyDescent="0.3">
      <c r="A296" s="15">
        <v>2826</v>
      </c>
      <c r="B296" s="14" t="s">
        <v>966</v>
      </c>
      <c r="C296" s="13">
        <v>209.07490200000001</v>
      </c>
      <c r="D296" s="13">
        <v>323.05498</v>
      </c>
      <c r="E296" s="13">
        <v>204.00872200000001</v>
      </c>
      <c r="F296" s="12">
        <v>264.24597999999997</v>
      </c>
      <c r="G296" s="11">
        <f t="shared" si="10"/>
        <v>-58.809000000000026</v>
      </c>
      <c r="H296" s="10">
        <f t="shared" si="11"/>
        <v>-0.1820402211413055</v>
      </c>
    </row>
    <row r="297" spans="1:8" ht="16.5" customHeight="1" x14ac:dyDescent="0.3">
      <c r="A297" s="15">
        <v>2827</v>
      </c>
      <c r="B297" s="14" t="s">
        <v>965</v>
      </c>
      <c r="C297" s="13">
        <v>17979.247348000001</v>
      </c>
      <c r="D297" s="13">
        <v>8441.8027899999997</v>
      </c>
      <c r="E297" s="13">
        <v>26982.496008800001</v>
      </c>
      <c r="F297" s="12">
        <v>14261.73746</v>
      </c>
      <c r="G297" s="11">
        <f t="shared" si="10"/>
        <v>5819.9346700000006</v>
      </c>
      <c r="H297" s="10">
        <f t="shared" si="11"/>
        <v>0.68941845892137932</v>
      </c>
    </row>
    <row r="298" spans="1:8" ht="16.5" customHeight="1" x14ac:dyDescent="0.3">
      <c r="A298" s="15">
        <v>2828</v>
      </c>
      <c r="B298" s="14" t="s">
        <v>964</v>
      </c>
      <c r="C298" s="13">
        <v>7721.4278209250006</v>
      </c>
      <c r="D298" s="13">
        <v>4074.66239</v>
      </c>
      <c r="E298" s="13">
        <v>11222.697186905001</v>
      </c>
      <c r="F298" s="12">
        <v>6707.89947999999</v>
      </c>
      <c r="G298" s="11">
        <f t="shared" si="10"/>
        <v>2633.2370899999901</v>
      </c>
      <c r="H298" s="10">
        <f t="shared" si="11"/>
        <v>0.64624669186395833</v>
      </c>
    </row>
    <row r="299" spans="1:8" ht="25.5" customHeight="1" x14ac:dyDescent="0.3">
      <c r="A299" s="15">
        <v>2829</v>
      </c>
      <c r="B299" s="14" t="s">
        <v>963</v>
      </c>
      <c r="C299" s="13">
        <v>144.92439000000002</v>
      </c>
      <c r="D299" s="13">
        <v>449.86480999999998</v>
      </c>
      <c r="E299" s="13">
        <v>272.404606</v>
      </c>
      <c r="F299" s="12">
        <v>5425.2819</v>
      </c>
      <c r="G299" s="11">
        <f t="shared" si="10"/>
        <v>4975.4170899999999</v>
      </c>
      <c r="H299" s="10">
        <f t="shared" si="11"/>
        <v>11.059805033427709</v>
      </c>
    </row>
    <row r="300" spans="1:8" ht="16.5" customHeight="1" x14ac:dyDescent="0.3">
      <c r="A300" s="15">
        <v>2830</v>
      </c>
      <c r="B300" s="14" t="s">
        <v>962</v>
      </c>
      <c r="C300" s="13">
        <v>194.508285</v>
      </c>
      <c r="D300" s="13">
        <v>269.84861000000001</v>
      </c>
      <c r="E300" s="13">
        <v>252.55708999999999</v>
      </c>
      <c r="F300" s="12">
        <v>296.10417999999999</v>
      </c>
      <c r="G300" s="11">
        <f t="shared" si="10"/>
        <v>26.255569999999977</v>
      </c>
      <c r="H300" s="10">
        <f t="shared" si="11"/>
        <v>9.7297406868243549E-2</v>
      </c>
    </row>
    <row r="301" spans="1:8" ht="16.5" customHeight="1" x14ac:dyDescent="0.3">
      <c r="A301" s="15">
        <v>2831</v>
      </c>
      <c r="B301" s="14" t="s">
        <v>961</v>
      </c>
      <c r="C301" s="13">
        <v>9.5841250000000002</v>
      </c>
      <c r="D301" s="13">
        <v>38.66451</v>
      </c>
      <c r="E301" s="13">
        <v>11.848675</v>
      </c>
      <c r="F301" s="12">
        <v>52.967550000000003</v>
      </c>
      <c r="G301" s="11">
        <f t="shared" si="10"/>
        <v>14.303040000000003</v>
      </c>
      <c r="H301" s="10">
        <f t="shared" si="11"/>
        <v>0.36992683988494884</v>
      </c>
    </row>
    <row r="302" spans="1:8" ht="16.5" customHeight="1" x14ac:dyDescent="0.3">
      <c r="A302" s="15">
        <v>2832</v>
      </c>
      <c r="B302" s="14" t="s">
        <v>960</v>
      </c>
      <c r="C302" s="13">
        <v>7084.9944999999998</v>
      </c>
      <c r="D302" s="13">
        <v>5121.4044899999999</v>
      </c>
      <c r="E302" s="13">
        <v>10117.568778999999</v>
      </c>
      <c r="F302" s="12">
        <v>5753.8150500000002</v>
      </c>
      <c r="G302" s="11">
        <f t="shared" si="10"/>
        <v>632.41056000000026</v>
      </c>
      <c r="H302" s="10">
        <f t="shared" si="11"/>
        <v>0.12348381410506404</v>
      </c>
    </row>
    <row r="303" spans="1:8" ht="16.5" customHeight="1" x14ac:dyDescent="0.3">
      <c r="A303" s="15">
        <v>2833</v>
      </c>
      <c r="B303" s="14" t="s">
        <v>959</v>
      </c>
      <c r="C303" s="13">
        <v>62923.766751000003</v>
      </c>
      <c r="D303" s="13">
        <v>25005.323770000101</v>
      </c>
      <c r="E303" s="13">
        <v>51799.442687000104</v>
      </c>
      <c r="F303" s="12">
        <v>23372.797719999897</v>
      </c>
      <c r="G303" s="11">
        <f t="shared" si="10"/>
        <v>-1632.5260500002041</v>
      </c>
      <c r="H303" s="10">
        <f t="shared" si="11"/>
        <v>-6.5287139051517173E-2</v>
      </c>
    </row>
    <row r="304" spans="1:8" ht="16.5" customHeight="1" x14ac:dyDescent="0.3">
      <c r="A304" s="15">
        <v>2834</v>
      </c>
      <c r="B304" s="14" t="s">
        <v>958</v>
      </c>
      <c r="C304" s="13">
        <v>4287.6858860000002</v>
      </c>
      <c r="D304" s="13">
        <v>4120.5432700000001</v>
      </c>
      <c r="E304" s="13">
        <v>2601.2905260000002</v>
      </c>
      <c r="F304" s="12">
        <v>2127.11285</v>
      </c>
      <c r="G304" s="11">
        <f t="shared" si="10"/>
        <v>-1993.4304200000001</v>
      </c>
      <c r="H304" s="10">
        <f t="shared" si="11"/>
        <v>-0.48377854311429186</v>
      </c>
    </row>
    <row r="305" spans="1:8" ht="16.5" customHeight="1" x14ac:dyDescent="0.3">
      <c r="A305" s="15">
        <v>2835</v>
      </c>
      <c r="B305" s="14" t="s">
        <v>957</v>
      </c>
      <c r="C305" s="13">
        <v>26786.656403999998</v>
      </c>
      <c r="D305" s="13">
        <v>38334.652499999997</v>
      </c>
      <c r="E305" s="13">
        <v>28589.467146899999</v>
      </c>
      <c r="F305" s="12">
        <v>29212.681160000102</v>
      </c>
      <c r="G305" s="11">
        <f t="shared" si="10"/>
        <v>-9121.9713399998946</v>
      </c>
      <c r="H305" s="10">
        <f t="shared" si="11"/>
        <v>-0.23795628093928581</v>
      </c>
    </row>
    <row r="306" spans="1:8" ht="16.5" customHeight="1" x14ac:dyDescent="0.3">
      <c r="A306" s="15">
        <v>2836</v>
      </c>
      <c r="B306" s="14" t="s">
        <v>956</v>
      </c>
      <c r="C306" s="13">
        <v>110987.18004199999</v>
      </c>
      <c r="D306" s="13">
        <v>61601.355090000005</v>
      </c>
      <c r="E306" s="13">
        <v>134090.17870309998</v>
      </c>
      <c r="F306" s="12">
        <v>78730.166810000199</v>
      </c>
      <c r="G306" s="11">
        <f t="shared" si="10"/>
        <v>17128.811720000194</v>
      </c>
      <c r="H306" s="10">
        <f t="shared" si="11"/>
        <v>0.2780590085230249</v>
      </c>
    </row>
    <row r="307" spans="1:8" ht="16.5" customHeight="1" x14ac:dyDescent="0.3">
      <c r="A307" s="15">
        <v>2837</v>
      </c>
      <c r="B307" s="14" t="s">
        <v>955</v>
      </c>
      <c r="C307" s="13">
        <v>3.6130000000000002E-2</v>
      </c>
      <c r="D307" s="13">
        <v>3.0242</v>
      </c>
      <c r="E307" s="13">
        <v>1.9325019800000001</v>
      </c>
      <c r="F307" s="12">
        <v>12.624610000000001</v>
      </c>
      <c r="G307" s="11">
        <f t="shared" si="10"/>
        <v>9.6004100000000001</v>
      </c>
      <c r="H307" s="10">
        <f t="shared" si="11"/>
        <v>3.1745288010052244</v>
      </c>
    </row>
    <row r="308" spans="1:8" ht="16.5" customHeight="1" x14ac:dyDescent="0.3">
      <c r="A308" s="15">
        <v>2838</v>
      </c>
      <c r="B308" s="14" t="s">
        <v>954</v>
      </c>
      <c r="C308" s="13">
        <v>0</v>
      </c>
      <c r="D308" s="13">
        <v>0</v>
      </c>
      <c r="E308" s="13">
        <v>0</v>
      </c>
      <c r="F308" s="12">
        <v>0</v>
      </c>
      <c r="G308" s="11">
        <f t="shared" si="10"/>
        <v>0</v>
      </c>
      <c r="H308" s="10" t="str">
        <f t="shared" si="11"/>
        <v/>
      </c>
    </row>
    <row r="309" spans="1:8" ht="16.5" customHeight="1" x14ac:dyDescent="0.3">
      <c r="A309" s="15">
        <v>2839</v>
      </c>
      <c r="B309" s="14" t="s">
        <v>953</v>
      </c>
      <c r="C309" s="13">
        <v>1899.5114609999998</v>
      </c>
      <c r="D309" s="13">
        <v>1354.6592900000001</v>
      </c>
      <c r="E309" s="13">
        <v>2680.0999515999997</v>
      </c>
      <c r="F309" s="12">
        <v>2955.4989599999999</v>
      </c>
      <c r="G309" s="11">
        <f t="shared" si="10"/>
        <v>1600.8396699999998</v>
      </c>
      <c r="H309" s="10">
        <f t="shared" si="11"/>
        <v>1.1817286322969074</v>
      </c>
    </row>
    <row r="310" spans="1:8" ht="16.5" customHeight="1" x14ac:dyDescent="0.3">
      <c r="A310" s="15">
        <v>2840</v>
      </c>
      <c r="B310" s="14" t="s">
        <v>952</v>
      </c>
      <c r="C310" s="13">
        <v>764.771838</v>
      </c>
      <c r="D310" s="13">
        <v>675.81290999999999</v>
      </c>
      <c r="E310" s="13">
        <v>1335.9046149999999</v>
      </c>
      <c r="F310" s="12">
        <v>1406.1388700000002</v>
      </c>
      <c r="G310" s="11">
        <f t="shared" si="10"/>
        <v>730.32596000000024</v>
      </c>
      <c r="H310" s="10">
        <f t="shared" si="11"/>
        <v>1.0806629308102449</v>
      </c>
    </row>
    <row r="311" spans="1:8" ht="16.5" customHeight="1" x14ac:dyDescent="0.3">
      <c r="A311" s="15">
        <v>2841</v>
      </c>
      <c r="B311" s="14" t="s">
        <v>951</v>
      </c>
      <c r="C311" s="13">
        <v>34.859720000000003</v>
      </c>
      <c r="D311" s="13">
        <v>444.60264000000001</v>
      </c>
      <c r="E311" s="13">
        <v>78.943502810000012</v>
      </c>
      <c r="F311" s="12">
        <v>936.32015000000001</v>
      </c>
      <c r="G311" s="11">
        <f t="shared" si="10"/>
        <v>491.71751</v>
      </c>
      <c r="H311" s="10">
        <f t="shared" si="11"/>
        <v>1.1059707382754183</v>
      </c>
    </row>
    <row r="312" spans="1:8" ht="16.5" customHeight="1" x14ac:dyDescent="0.3">
      <c r="A312" s="15">
        <v>2842</v>
      </c>
      <c r="B312" s="14" t="s">
        <v>950</v>
      </c>
      <c r="C312" s="13">
        <v>157.534055</v>
      </c>
      <c r="D312" s="13">
        <v>485.51739000000003</v>
      </c>
      <c r="E312" s="13">
        <v>138.88166699999999</v>
      </c>
      <c r="F312" s="12">
        <v>424.99839000000003</v>
      </c>
      <c r="G312" s="11">
        <f t="shared" si="10"/>
        <v>-60.519000000000005</v>
      </c>
      <c r="H312" s="10">
        <f t="shared" si="11"/>
        <v>-0.12464847036683897</v>
      </c>
    </row>
    <row r="313" spans="1:8" ht="16.5" customHeight="1" x14ac:dyDescent="0.3">
      <c r="A313" s="15">
        <v>2843</v>
      </c>
      <c r="B313" s="14" t="s">
        <v>949</v>
      </c>
      <c r="C313" s="13">
        <v>2.6627627020000002</v>
      </c>
      <c r="D313" s="13">
        <v>880.45292000000006</v>
      </c>
      <c r="E313" s="13">
        <v>3.0857798069999998</v>
      </c>
      <c r="F313" s="12">
        <v>1681.1788700000002</v>
      </c>
      <c r="G313" s="11">
        <f t="shared" si="10"/>
        <v>800.72595000000013</v>
      </c>
      <c r="H313" s="10">
        <f t="shared" si="11"/>
        <v>0.90944777603781479</v>
      </c>
    </row>
    <row r="314" spans="1:8" ht="16.5" customHeight="1" x14ac:dyDescent="0.3">
      <c r="A314" s="15">
        <v>2844</v>
      </c>
      <c r="B314" s="14" t="s">
        <v>948</v>
      </c>
      <c r="C314" s="13">
        <v>0.20788230699999999</v>
      </c>
      <c r="D314" s="13">
        <v>846.3299300000001</v>
      </c>
      <c r="E314" s="13">
        <v>1.14466790004</v>
      </c>
      <c r="F314" s="12">
        <v>897.85652000000005</v>
      </c>
      <c r="G314" s="11">
        <f t="shared" si="10"/>
        <v>51.526589999999942</v>
      </c>
      <c r="H314" s="10">
        <f t="shared" si="11"/>
        <v>6.0882391338800856E-2</v>
      </c>
    </row>
    <row r="315" spans="1:8" ht="16.5" customHeight="1" x14ac:dyDescent="0.3">
      <c r="A315" s="15">
        <v>2845</v>
      </c>
      <c r="B315" s="14" t="s">
        <v>947</v>
      </c>
      <c r="C315" s="13">
        <v>0.69256523000000003</v>
      </c>
      <c r="D315" s="13">
        <v>109.7594</v>
      </c>
      <c r="E315" s="13">
        <v>0.91348210949999997</v>
      </c>
      <c r="F315" s="12">
        <v>961.20571999999993</v>
      </c>
      <c r="G315" s="11">
        <f t="shared" si="10"/>
        <v>851.4463199999999</v>
      </c>
      <c r="H315" s="10">
        <f t="shared" si="11"/>
        <v>7.7573886154625473</v>
      </c>
    </row>
    <row r="316" spans="1:8" ht="16.5" customHeight="1" x14ac:dyDescent="0.3">
      <c r="A316" s="15">
        <v>2846</v>
      </c>
      <c r="B316" s="14" t="s">
        <v>946</v>
      </c>
      <c r="C316" s="13">
        <v>59.017829015000004</v>
      </c>
      <c r="D316" s="13">
        <v>262.69114000000002</v>
      </c>
      <c r="E316" s="13">
        <v>40.805987000000002</v>
      </c>
      <c r="F316" s="12">
        <v>261.70447999999999</v>
      </c>
      <c r="G316" s="11">
        <f t="shared" si="10"/>
        <v>-0.98666000000002896</v>
      </c>
      <c r="H316" s="10">
        <f t="shared" si="11"/>
        <v>-3.7559698435205274E-3</v>
      </c>
    </row>
    <row r="317" spans="1:8" ht="16.5" customHeight="1" x14ac:dyDescent="0.3">
      <c r="A317" s="15">
        <v>2847</v>
      </c>
      <c r="B317" s="14" t="s">
        <v>945</v>
      </c>
      <c r="C317" s="13">
        <v>2148.9490139999998</v>
      </c>
      <c r="D317" s="13">
        <v>1938.71821</v>
      </c>
      <c r="E317" s="13">
        <v>2705.7263870000002</v>
      </c>
      <c r="F317" s="12">
        <v>2383.1604600000001</v>
      </c>
      <c r="G317" s="11">
        <f t="shared" si="10"/>
        <v>444.44225000000006</v>
      </c>
      <c r="H317" s="10">
        <f t="shared" si="11"/>
        <v>0.22924540952240813</v>
      </c>
    </row>
    <row r="318" spans="1:8" ht="16.5" customHeight="1" x14ac:dyDescent="0.3">
      <c r="A318" s="15">
        <v>2848</v>
      </c>
      <c r="B318" s="14" t="s">
        <v>944</v>
      </c>
      <c r="C318" s="13">
        <v>0</v>
      </c>
      <c r="D318" s="13">
        <v>0</v>
      </c>
      <c r="E318" s="13">
        <v>0</v>
      </c>
      <c r="F318" s="12">
        <v>0</v>
      </c>
      <c r="G318" s="11">
        <f t="shared" si="10"/>
        <v>0</v>
      </c>
      <c r="H318" s="10" t="str">
        <f t="shared" si="11"/>
        <v/>
      </c>
    </row>
    <row r="319" spans="1:8" ht="16.5" customHeight="1" x14ac:dyDescent="0.3">
      <c r="A319" s="15">
        <v>2849</v>
      </c>
      <c r="B319" s="14" t="s">
        <v>943</v>
      </c>
      <c r="C319" s="13">
        <v>1379.697015</v>
      </c>
      <c r="D319" s="13">
        <v>1812.3938400000002</v>
      </c>
      <c r="E319" s="13">
        <v>909.39563999999996</v>
      </c>
      <c r="F319" s="12">
        <v>1742.0310900000002</v>
      </c>
      <c r="G319" s="11">
        <f t="shared" si="10"/>
        <v>-70.362750000000005</v>
      </c>
      <c r="H319" s="10">
        <f t="shared" si="11"/>
        <v>-3.8823101495423312E-2</v>
      </c>
    </row>
    <row r="320" spans="1:8" ht="25.5" customHeight="1" x14ac:dyDescent="0.3">
      <c r="A320" s="15">
        <v>2850</v>
      </c>
      <c r="B320" s="14" t="s">
        <v>942</v>
      </c>
      <c r="C320" s="13">
        <v>0.45260500000000004</v>
      </c>
      <c r="D320" s="13">
        <v>104.26133</v>
      </c>
      <c r="E320" s="13">
        <v>1.1125419999999999</v>
      </c>
      <c r="F320" s="12">
        <v>209.88533999999999</v>
      </c>
      <c r="G320" s="11">
        <f t="shared" si="10"/>
        <v>105.62400999999998</v>
      </c>
      <c r="H320" s="10">
        <f t="shared" si="11"/>
        <v>1.013069850538066</v>
      </c>
    </row>
    <row r="321" spans="1:8" ht="25.5" customHeight="1" x14ac:dyDescent="0.3">
      <c r="A321" s="15">
        <v>2851</v>
      </c>
      <c r="B321" s="14" t="s">
        <v>941</v>
      </c>
      <c r="C321" s="13">
        <v>0</v>
      </c>
      <c r="D321" s="13">
        <v>0</v>
      </c>
      <c r="E321" s="13">
        <v>0</v>
      </c>
      <c r="F321" s="12">
        <v>0</v>
      </c>
      <c r="G321" s="11">
        <f t="shared" si="10"/>
        <v>0</v>
      </c>
      <c r="H321" s="10" t="str">
        <f t="shared" si="11"/>
        <v/>
      </c>
    </row>
    <row r="322" spans="1:8" ht="16.5" customHeight="1" x14ac:dyDescent="0.3">
      <c r="A322" s="15">
        <v>2852</v>
      </c>
      <c r="B322" s="14" t="s">
        <v>940</v>
      </c>
      <c r="C322" s="13">
        <v>1.933E-2</v>
      </c>
      <c r="D322" s="13">
        <v>5.1879200000000001</v>
      </c>
      <c r="E322" s="13">
        <v>6.123E-2</v>
      </c>
      <c r="F322" s="12">
        <v>14.01178</v>
      </c>
      <c r="G322" s="11">
        <f t="shared" si="10"/>
        <v>8.8238599999999998</v>
      </c>
      <c r="H322" s="10">
        <f t="shared" si="11"/>
        <v>1.7008473530817745</v>
      </c>
    </row>
    <row r="323" spans="1:8" ht="25.5" customHeight="1" x14ac:dyDescent="0.3">
      <c r="A323" s="15">
        <v>2853</v>
      </c>
      <c r="B323" s="14" t="s">
        <v>939</v>
      </c>
      <c r="C323" s="13">
        <v>111.187167</v>
      </c>
      <c r="D323" s="13">
        <v>91.233039999999988</v>
      </c>
      <c r="E323" s="13">
        <v>119.96833700000001</v>
      </c>
      <c r="F323" s="12">
        <v>156.27304000000001</v>
      </c>
      <c r="G323" s="11">
        <f t="shared" si="10"/>
        <v>65.04000000000002</v>
      </c>
      <c r="H323" s="10">
        <f t="shared" si="11"/>
        <v>0.71289962496043136</v>
      </c>
    </row>
    <row r="324" spans="1:8" ht="16.5" customHeight="1" x14ac:dyDescent="0.3">
      <c r="A324" s="15">
        <v>2901</v>
      </c>
      <c r="B324" s="14" t="s">
        <v>938</v>
      </c>
      <c r="C324" s="13">
        <v>7636.8550447650005</v>
      </c>
      <c r="D324" s="13">
        <v>8517.0673299999908</v>
      </c>
      <c r="E324" s="13">
        <v>949.74916064649994</v>
      </c>
      <c r="F324" s="12">
        <v>2718.6785599999998</v>
      </c>
      <c r="G324" s="11">
        <f t="shared" si="10"/>
        <v>-5798.3887699999905</v>
      </c>
      <c r="H324" s="10">
        <f t="shared" si="11"/>
        <v>-0.68079639919906521</v>
      </c>
    </row>
    <row r="325" spans="1:8" ht="16.5" customHeight="1" x14ac:dyDescent="0.3">
      <c r="A325" s="15">
        <v>2902</v>
      </c>
      <c r="B325" s="14" t="s">
        <v>937</v>
      </c>
      <c r="C325" s="13">
        <v>8523.5707037499997</v>
      </c>
      <c r="D325" s="13">
        <v>12572.99388</v>
      </c>
      <c r="E325" s="13">
        <v>1647.178136683</v>
      </c>
      <c r="F325" s="12">
        <v>2729.0889400000001</v>
      </c>
      <c r="G325" s="11">
        <f t="shared" si="10"/>
        <v>-9843.9049400000004</v>
      </c>
      <c r="H325" s="10">
        <f t="shared" si="11"/>
        <v>-0.78294040655335151</v>
      </c>
    </row>
    <row r="326" spans="1:8" ht="16.5" customHeight="1" x14ac:dyDescent="0.3">
      <c r="A326" s="15">
        <v>2903</v>
      </c>
      <c r="B326" s="14" t="s">
        <v>936</v>
      </c>
      <c r="C326" s="13">
        <v>1501.216094335</v>
      </c>
      <c r="D326" s="13">
        <v>4185.2542899999999</v>
      </c>
      <c r="E326" s="13">
        <v>2715.8676869430001</v>
      </c>
      <c r="F326" s="12">
        <v>6625.89156</v>
      </c>
      <c r="G326" s="11">
        <f t="shared" si="10"/>
        <v>2440.6372700000002</v>
      </c>
      <c r="H326" s="10">
        <f t="shared" si="11"/>
        <v>0.58315148874741374</v>
      </c>
    </row>
    <row r="327" spans="1:8" ht="16.5" customHeight="1" x14ac:dyDescent="0.3">
      <c r="A327" s="15">
        <v>2904</v>
      </c>
      <c r="B327" s="14" t="s">
        <v>935</v>
      </c>
      <c r="C327" s="13">
        <v>108.65900802500001</v>
      </c>
      <c r="D327" s="13">
        <v>388.18484999999998</v>
      </c>
      <c r="E327" s="13">
        <v>119.794757175</v>
      </c>
      <c r="F327" s="12">
        <v>853.47528</v>
      </c>
      <c r="G327" s="11">
        <f t="shared" ref="G327:G390" si="12">F327-D327</f>
        <v>465.29043000000001</v>
      </c>
      <c r="H327" s="10">
        <f t="shared" ref="H327:H390" si="13">IF(D327&lt;&gt;0,G327/D327,"")</f>
        <v>1.1986310903168942</v>
      </c>
    </row>
    <row r="328" spans="1:8" ht="16.5" customHeight="1" x14ac:dyDescent="0.3">
      <c r="A328" s="15">
        <v>2905</v>
      </c>
      <c r="B328" s="14" t="s">
        <v>934</v>
      </c>
      <c r="C328" s="13">
        <v>50075.336614209598</v>
      </c>
      <c r="D328" s="13">
        <v>41434.13508</v>
      </c>
      <c r="E328" s="13">
        <v>56185.660443872897</v>
      </c>
      <c r="F328" s="12">
        <v>40013.898660000101</v>
      </c>
      <c r="G328" s="11">
        <f t="shared" si="12"/>
        <v>-1420.2364199998992</v>
      </c>
      <c r="H328" s="10">
        <f t="shared" si="13"/>
        <v>-3.4276965532350129E-2</v>
      </c>
    </row>
    <row r="329" spans="1:8" ht="16.5" customHeight="1" x14ac:dyDescent="0.3">
      <c r="A329" s="15">
        <v>2906</v>
      </c>
      <c r="B329" s="14" t="s">
        <v>933</v>
      </c>
      <c r="C329" s="13">
        <v>117.61342910100001</v>
      </c>
      <c r="D329" s="13">
        <v>1988.19795</v>
      </c>
      <c r="E329" s="13">
        <v>74.576286144489998</v>
      </c>
      <c r="F329" s="12">
        <v>1658.0877399999999</v>
      </c>
      <c r="G329" s="11">
        <f t="shared" si="12"/>
        <v>-330.11021000000005</v>
      </c>
      <c r="H329" s="10">
        <f t="shared" si="13"/>
        <v>-0.16603488098355601</v>
      </c>
    </row>
    <row r="330" spans="1:8" ht="16.5" customHeight="1" x14ac:dyDescent="0.3">
      <c r="A330" s="15">
        <v>2907</v>
      </c>
      <c r="B330" s="14" t="s">
        <v>932</v>
      </c>
      <c r="C330" s="13">
        <v>75.408637780000007</v>
      </c>
      <c r="D330" s="13">
        <v>1453.5537099999999</v>
      </c>
      <c r="E330" s="13">
        <v>303.90906047499999</v>
      </c>
      <c r="F330" s="12">
        <v>1847.12402</v>
      </c>
      <c r="G330" s="11">
        <f t="shared" si="12"/>
        <v>393.57031000000006</v>
      </c>
      <c r="H330" s="10">
        <f t="shared" si="13"/>
        <v>0.27076420175763583</v>
      </c>
    </row>
    <row r="331" spans="1:8" ht="16.5" customHeight="1" x14ac:dyDescent="0.3">
      <c r="A331" s="15">
        <v>2908</v>
      </c>
      <c r="B331" s="14" t="s">
        <v>931</v>
      </c>
      <c r="C331" s="13">
        <v>1.7066489999999999</v>
      </c>
      <c r="D331" s="13">
        <v>153.90188000000001</v>
      </c>
      <c r="E331" s="13">
        <v>2.1240587049999999</v>
      </c>
      <c r="F331" s="12">
        <v>135.42519000000001</v>
      </c>
      <c r="G331" s="11">
        <f t="shared" si="12"/>
        <v>-18.476689999999991</v>
      </c>
      <c r="H331" s="10">
        <f t="shared" si="13"/>
        <v>-0.12005499867837865</v>
      </c>
    </row>
    <row r="332" spans="1:8" ht="16.5" customHeight="1" x14ac:dyDescent="0.3">
      <c r="A332" s="15">
        <v>2909</v>
      </c>
      <c r="B332" s="14" t="s">
        <v>930</v>
      </c>
      <c r="C332" s="13">
        <v>8051.2035707550003</v>
      </c>
      <c r="D332" s="13">
        <v>11404.5566</v>
      </c>
      <c r="E332" s="13">
        <v>29866.230769342401</v>
      </c>
      <c r="F332" s="12">
        <v>42117.437859999998</v>
      </c>
      <c r="G332" s="11">
        <f t="shared" si="12"/>
        <v>30712.881259999998</v>
      </c>
      <c r="H332" s="10">
        <f t="shared" si="13"/>
        <v>2.6930359800222305</v>
      </c>
    </row>
    <row r="333" spans="1:8" ht="16.5" customHeight="1" x14ac:dyDescent="0.3">
      <c r="A333" s="15">
        <v>2910</v>
      </c>
      <c r="B333" s="14" t="s">
        <v>929</v>
      </c>
      <c r="C333" s="13">
        <v>36.023668060000006</v>
      </c>
      <c r="D333" s="13">
        <v>515.37221999999997</v>
      </c>
      <c r="E333" s="13">
        <v>25.625004205</v>
      </c>
      <c r="F333" s="12">
        <v>271.36509000000001</v>
      </c>
      <c r="G333" s="11">
        <f t="shared" si="12"/>
        <v>-244.00712999999996</v>
      </c>
      <c r="H333" s="10">
        <f t="shared" si="13"/>
        <v>-0.47345805716885553</v>
      </c>
    </row>
    <row r="334" spans="1:8" ht="16.5" customHeight="1" x14ac:dyDescent="0.3">
      <c r="A334" s="15">
        <v>2911</v>
      </c>
      <c r="B334" s="14" t="s">
        <v>928</v>
      </c>
      <c r="C334" s="13">
        <v>12.534822550000001</v>
      </c>
      <c r="D334" s="13">
        <v>50.537519999999994</v>
      </c>
      <c r="E334" s="13">
        <v>15.85017451</v>
      </c>
      <c r="F334" s="12">
        <v>72.856979999999993</v>
      </c>
      <c r="G334" s="11">
        <f t="shared" si="12"/>
        <v>22.319459999999999</v>
      </c>
      <c r="H334" s="10">
        <f t="shared" si="13"/>
        <v>0.44164137852431229</v>
      </c>
    </row>
    <row r="335" spans="1:8" ht="25.5" customHeight="1" x14ac:dyDescent="0.3">
      <c r="A335" s="15">
        <v>2912</v>
      </c>
      <c r="B335" s="14" t="s">
        <v>927</v>
      </c>
      <c r="C335" s="13">
        <v>3767.5083548050002</v>
      </c>
      <c r="D335" s="13">
        <v>4950.2218800000001</v>
      </c>
      <c r="E335" s="13">
        <v>4645.0442621499997</v>
      </c>
      <c r="F335" s="12">
        <v>4016.1762400000002</v>
      </c>
      <c r="G335" s="11">
        <f t="shared" si="12"/>
        <v>-934.04563999999982</v>
      </c>
      <c r="H335" s="10">
        <f t="shared" si="13"/>
        <v>-0.18868763110876957</v>
      </c>
    </row>
    <row r="336" spans="1:8" ht="16.5" customHeight="1" x14ac:dyDescent="0.3">
      <c r="A336" s="15">
        <v>2913</v>
      </c>
      <c r="B336" s="14" t="s">
        <v>926</v>
      </c>
      <c r="C336" s="13">
        <v>0.197963</v>
      </c>
      <c r="D336" s="13">
        <v>140.96348999999998</v>
      </c>
      <c r="E336" s="13">
        <v>0.36846901999999998</v>
      </c>
      <c r="F336" s="12">
        <v>279.21028000000001</v>
      </c>
      <c r="G336" s="11">
        <f t="shared" si="12"/>
        <v>138.24679000000003</v>
      </c>
      <c r="H336" s="10">
        <f t="shared" si="13"/>
        <v>0.98072763380078098</v>
      </c>
    </row>
    <row r="337" spans="1:8" ht="16.5" customHeight="1" x14ac:dyDescent="0.3">
      <c r="A337" s="15">
        <v>2914</v>
      </c>
      <c r="B337" s="14" t="s">
        <v>925</v>
      </c>
      <c r="C337" s="13">
        <v>553.05266790999997</v>
      </c>
      <c r="D337" s="13">
        <v>2333.6641600000003</v>
      </c>
      <c r="E337" s="13">
        <v>939.01659521800002</v>
      </c>
      <c r="F337" s="12">
        <v>2949.1190899999997</v>
      </c>
      <c r="G337" s="11">
        <f t="shared" si="12"/>
        <v>615.45492999999942</v>
      </c>
      <c r="H337" s="10">
        <f t="shared" si="13"/>
        <v>0.26372900631940088</v>
      </c>
    </row>
    <row r="338" spans="1:8" ht="16.5" customHeight="1" x14ac:dyDescent="0.3">
      <c r="A338" s="15">
        <v>2915</v>
      </c>
      <c r="B338" s="14" t="s">
        <v>924</v>
      </c>
      <c r="C338" s="13">
        <v>13350.798335988</v>
      </c>
      <c r="D338" s="13">
        <v>23847.826149999997</v>
      </c>
      <c r="E338" s="13">
        <v>16488.741990694998</v>
      </c>
      <c r="F338" s="12">
        <v>23114.670529999999</v>
      </c>
      <c r="G338" s="11">
        <f t="shared" si="12"/>
        <v>-733.15561999999773</v>
      </c>
      <c r="H338" s="10">
        <f t="shared" si="13"/>
        <v>-3.0743079699949834E-2</v>
      </c>
    </row>
    <row r="339" spans="1:8" ht="16.5" customHeight="1" x14ac:dyDescent="0.3">
      <c r="A339" s="15">
        <v>2916</v>
      </c>
      <c r="B339" s="14" t="s">
        <v>923</v>
      </c>
      <c r="C339" s="13">
        <v>1906.4348975591699</v>
      </c>
      <c r="D339" s="13">
        <v>7724.1831899999897</v>
      </c>
      <c r="E339" s="13">
        <v>2367.9378759737201</v>
      </c>
      <c r="F339" s="12">
        <v>7862.7127200000095</v>
      </c>
      <c r="G339" s="11">
        <f t="shared" si="12"/>
        <v>138.5295300000198</v>
      </c>
      <c r="H339" s="10">
        <f t="shared" si="13"/>
        <v>1.7934521565900353E-2</v>
      </c>
    </row>
    <row r="340" spans="1:8" ht="16.5" customHeight="1" x14ac:dyDescent="0.3">
      <c r="A340" s="15">
        <v>2917</v>
      </c>
      <c r="B340" s="14" t="s">
        <v>922</v>
      </c>
      <c r="C340" s="13">
        <v>8871.5037369450001</v>
      </c>
      <c r="D340" s="13">
        <v>19404.856530000001</v>
      </c>
      <c r="E340" s="13">
        <v>14964.29834039</v>
      </c>
      <c r="F340" s="12">
        <v>25103.76743</v>
      </c>
      <c r="G340" s="11">
        <f t="shared" si="12"/>
        <v>5698.9108999999989</v>
      </c>
      <c r="H340" s="10">
        <f t="shared" si="13"/>
        <v>0.29368477376730179</v>
      </c>
    </row>
    <row r="341" spans="1:8" ht="16.5" customHeight="1" x14ac:dyDescent="0.3">
      <c r="A341" s="15">
        <v>2918</v>
      </c>
      <c r="B341" s="14" t="s">
        <v>921</v>
      </c>
      <c r="C341" s="13">
        <v>12262.159849170699</v>
      </c>
      <c r="D341" s="13">
        <v>34812.055919999999</v>
      </c>
      <c r="E341" s="13">
        <v>7715.25241947626</v>
      </c>
      <c r="F341" s="12">
        <v>20424.42352</v>
      </c>
      <c r="G341" s="11">
        <f t="shared" si="12"/>
        <v>-14387.632399999999</v>
      </c>
      <c r="H341" s="10">
        <f t="shared" si="13"/>
        <v>-0.41329453316585385</v>
      </c>
    </row>
    <row r="342" spans="1:8" ht="16.5" customHeight="1" x14ac:dyDescent="0.3">
      <c r="A342" s="15">
        <v>2919</v>
      </c>
      <c r="B342" s="14" t="s">
        <v>920</v>
      </c>
      <c r="C342" s="13">
        <v>190.25307294999999</v>
      </c>
      <c r="D342" s="13">
        <v>711.37085000000002</v>
      </c>
      <c r="E342" s="13">
        <v>168.27557540000001</v>
      </c>
      <c r="F342" s="12">
        <v>739.44601</v>
      </c>
      <c r="G342" s="11">
        <f t="shared" si="12"/>
        <v>28.075159999999983</v>
      </c>
      <c r="H342" s="10">
        <f t="shared" si="13"/>
        <v>3.9466278383490108E-2</v>
      </c>
    </row>
    <row r="343" spans="1:8" ht="25.5" customHeight="1" x14ac:dyDescent="0.3">
      <c r="A343" s="15">
        <v>2920</v>
      </c>
      <c r="B343" s="14" t="s">
        <v>919</v>
      </c>
      <c r="C343" s="13">
        <v>287.67118183000002</v>
      </c>
      <c r="D343" s="13">
        <v>1121.5704599999999</v>
      </c>
      <c r="E343" s="13">
        <v>186.70816325000001</v>
      </c>
      <c r="F343" s="12">
        <v>705.14270999999997</v>
      </c>
      <c r="G343" s="11">
        <f t="shared" si="12"/>
        <v>-416.42774999999995</v>
      </c>
      <c r="H343" s="10">
        <f t="shared" si="13"/>
        <v>-0.37128986974211142</v>
      </c>
    </row>
    <row r="344" spans="1:8" ht="16.5" customHeight="1" x14ac:dyDescent="0.3">
      <c r="A344" s="15">
        <v>2921</v>
      </c>
      <c r="B344" s="14" t="s">
        <v>918</v>
      </c>
      <c r="C344" s="13">
        <v>729.13803004600095</v>
      </c>
      <c r="D344" s="13">
        <v>6478.2132000000001</v>
      </c>
      <c r="E344" s="13">
        <v>871.57225797091996</v>
      </c>
      <c r="F344" s="12">
        <v>6266.5281199999999</v>
      </c>
      <c r="G344" s="11">
        <f t="shared" si="12"/>
        <v>-211.6850800000002</v>
      </c>
      <c r="H344" s="10">
        <f t="shared" si="13"/>
        <v>-3.2676460848803213E-2</v>
      </c>
    </row>
    <row r="345" spans="1:8" ht="16.5" customHeight="1" x14ac:dyDescent="0.3">
      <c r="A345" s="15">
        <v>2922</v>
      </c>
      <c r="B345" s="14" t="s">
        <v>917</v>
      </c>
      <c r="C345" s="13">
        <v>16578.1283582123</v>
      </c>
      <c r="D345" s="13">
        <v>49865.382159999994</v>
      </c>
      <c r="E345" s="13">
        <v>19177.809409170797</v>
      </c>
      <c r="F345" s="12">
        <v>48539.655160000104</v>
      </c>
      <c r="G345" s="11">
        <f t="shared" si="12"/>
        <v>-1325.7269999998898</v>
      </c>
      <c r="H345" s="10">
        <f t="shared" si="13"/>
        <v>-2.6586119319132278E-2</v>
      </c>
    </row>
    <row r="346" spans="1:8" ht="16.5" customHeight="1" x14ac:dyDescent="0.3">
      <c r="A346" s="15">
        <v>2923</v>
      </c>
      <c r="B346" s="14" t="s">
        <v>916</v>
      </c>
      <c r="C346" s="13">
        <v>1658.4172255559999</v>
      </c>
      <c r="D346" s="13">
        <v>7297.8454400000001</v>
      </c>
      <c r="E346" s="13">
        <v>1992.8967959300001</v>
      </c>
      <c r="F346" s="12">
        <v>10419.29897</v>
      </c>
      <c r="G346" s="11">
        <f t="shared" si="12"/>
        <v>3121.4535299999998</v>
      </c>
      <c r="H346" s="10">
        <f t="shared" si="13"/>
        <v>0.42772261425147418</v>
      </c>
    </row>
    <row r="347" spans="1:8" ht="16.5" customHeight="1" x14ac:dyDescent="0.3">
      <c r="A347" s="15">
        <v>2924</v>
      </c>
      <c r="B347" s="14" t="s">
        <v>915</v>
      </c>
      <c r="C347" s="13">
        <v>1197.2570507549999</v>
      </c>
      <c r="D347" s="13">
        <v>16074.61894</v>
      </c>
      <c r="E347" s="13">
        <v>1081.36932390024</v>
      </c>
      <c r="F347" s="12">
        <v>15306.24516</v>
      </c>
      <c r="G347" s="11">
        <f t="shared" si="12"/>
        <v>-768.3737799999999</v>
      </c>
      <c r="H347" s="10">
        <f t="shared" si="13"/>
        <v>-4.7800435137406741E-2</v>
      </c>
    </row>
    <row r="348" spans="1:8" ht="16.5" customHeight="1" x14ac:dyDescent="0.3">
      <c r="A348" s="15">
        <v>2925</v>
      </c>
      <c r="B348" s="14" t="s">
        <v>914</v>
      </c>
      <c r="C348" s="13">
        <v>297.663009585</v>
      </c>
      <c r="D348" s="13">
        <v>7619.7104600000002</v>
      </c>
      <c r="E348" s="13">
        <v>332.69609245499998</v>
      </c>
      <c r="F348" s="12">
        <v>4251.4093400000002</v>
      </c>
      <c r="G348" s="11">
        <f t="shared" si="12"/>
        <v>-3368.3011200000001</v>
      </c>
      <c r="H348" s="10">
        <f t="shared" si="13"/>
        <v>-0.4420510644967473</v>
      </c>
    </row>
    <row r="349" spans="1:8" ht="16.5" customHeight="1" x14ac:dyDescent="0.3">
      <c r="A349" s="15">
        <v>2926</v>
      </c>
      <c r="B349" s="14" t="s">
        <v>913</v>
      </c>
      <c r="C349" s="13">
        <v>190.27982470000001</v>
      </c>
      <c r="D349" s="13">
        <v>3487.2462799999998</v>
      </c>
      <c r="E349" s="13">
        <v>275.81446672000004</v>
      </c>
      <c r="F349" s="12">
        <v>2413.6646700000001</v>
      </c>
      <c r="G349" s="11">
        <f t="shared" si="12"/>
        <v>-1073.5816099999997</v>
      </c>
      <c r="H349" s="10">
        <f t="shared" si="13"/>
        <v>-0.30785941794738964</v>
      </c>
    </row>
    <row r="350" spans="1:8" ht="16.5" customHeight="1" x14ac:dyDescent="0.3">
      <c r="A350" s="15">
        <v>2927</v>
      </c>
      <c r="B350" s="14" t="s">
        <v>912</v>
      </c>
      <c r="C350" s="13">
        <v>253.33874025</v>
      </c>
      <c r="D350" s="13">
        <v>1195.6469500000001</v>
      </c>
      <c r="E350" s="13">
        <v>248.34342999999998</v>
      </c>
      <c r="F350" s="12">
        <v>827.86576000000002</v>
      </c>
      <c r="G350" s="11">
        <f t="shared" si="12"/>
        <v>-367.78119000000004</v>
      </c>
      <c r="H350" s="10">
        <f t="shared" si="13"/>
        <v>-0.30760015738759677</v>
      </c>
    </row>
    <row r="351" spans="1:8" ht="16.5" customHeight="1" x14ac:dyDescent="0.3">
      <c r="A351" s="15">
        <v>2928</v>
      </c>
      <c r="B351" s="14" t="s">
        <v>911</v>
      </c>
      <c r="C351" s="13">
        <v>56.568175654999997</v>
      </c>
      <c r="D351" s="13">
        <v>618.83543000000009</v>
      </c>
      <c r="E351" s="13">
        <v>61.214855281999995</v>
      </c>
      <c r="F351" s="12">
        <v>651.45964000000004</v>
      </c>
      <c r="G351" s="11">
        <f t="shared" si="12"/>
        <v>32.624209999999948</v>
      </c>
      <c r="H351" s="10">
        <f t="shared" si="13"/>
        <v>5.2718717155544798E-2</v>
      </c>
    </row>
    <row r="352" spans="1:8" ht="16.5" customHeight="1" x14ac:dyDescent="0.3">
      <c r="A352" s="15">
        <v>2929</v>
      </c>
      <c r="B352" s="14" t="s">
        <v>910</v>
      </c>
      <c r="C352" s="13">
        <v>2986.4586089610002</v>
      </c>
      <c r="D352" s="13">
        <v>10105.132220000001</v>
      </c>
      <c r="E352" s="13">
        <v>3634.3883030250799</v>
      </c>
      <c r="F352" s="12">
        <v>12435.0368</v>
      </c>
      <c r="G352" s="11">
        <f t="shared" si="12"/>
        <v>2329.9045799999985</v>
      </c>
      <c r="H352" s="10">
        <f t="shared" si="13"/>
        <v>0.23056646160340871</v>
      </c>
    </row>
    <row r="353" spans="1:8" ht="16.5" customHeight="1" x14ac:dyDescent="0.3">
      <c r="A353" s="15">
        <v>2930</v>
      </c>
      <c r="B353" s="14" t="s">
        <v>909</v>
      </c>
      <c r="C353" s="13">
        <v>9439.3148847359989</v>
      </c>
      <c r="D353" s="13">
        <v>29411.554120000001</v>
      </c>
      <c r="E353" s="13">
        <v>10772.933581456</v>
      </c>
      <c r="F353" s="12">
        <v>26703.285680000001</v>
      </c>
      <c r="G353" s="11">
        <f t="shared" si="12"/>
        <v>-2708.2684399999998</v>
      </c>
      <c r="H353" s="10">
        <f t="shared" si="13"/>
        <v>-9.2081786258223053E-2</v>
      </c>
    </row>
    <row r="354" spans="1:8" ht="16.5" customHeight="1" x14ac:dyDescent="0.3">
      <c r="A354" s="15">
        <v>2931</v>
      </c>
      <c r="B354" s="14" t="s">
        <v>908</v>
      </c>
      <c r="C354" s="13">
        <v>3321.9185203699999</v>
      </c>
      <c r="D354" s="13">
        <v>14519.388080000001</v>
      </c>
      <c r="E354" s="13">
        <v>3667.38464261537</v>
      </c>
      <c r="F354" s="12">
        <v>11650.12003</v>
      </c>
      <c r="G354" s="11">
        <f t="shared" si="12"/>
        <v>-2869.2680500000006</v>
      </c>
      <c r="H354" s="10">
        <f t="shared" si="13"/>
        <v>-0.19761632061838247</v>
      </c>
    </row>
    <row r="355" spans="1:8" ht="16.5" customHeight="1" x14ac:dyDescent="0.3">
      <c r="A355" s="15">
        <v>2932</v>
      </c>
      <c r="B355" s="14" t="s">
        <v>907</v>
      </c>
      <c r="C355" s="13">
        <v>597.03215673199998</v>
      </c>
      <c r="D355" s="13">
        <v>9822.6983499999988</v>
      </c>
      <c r="E355" s="13">
        <v>398.55232710808997</v>
      </c>
      <c r="F355" s="12">
        <v>6309.9624299999996</v>
      </c>
      <c r="G355" s="11">
        <f t="shared" si="12"/>
        <v>-3512.7359199999992</v>
      </c>
      <c r="H355" s="10">
        <f t="shared" si="13"/>
        <v>-0.35761414988377399</v>
      </c>
    </row>
    <row r="356" spans="1:8" ht="16.5" customHeight="1" x14ac:dyDescent="0.3">
      <c r="A356" s="15">
        <v>2933</v>
      </c>
      <c r="B356" s="14" t="s">
        <v>906</v>
      </c>
      <c r="C356" s="13">
        <v>3150.1128300027399</v>
      </c>
      <c r="D356" s="13">
        <v>68094.755219999992</v>
      </c>
      <c r="E356" s="13">
        <v>3674.5974106904</v>
      </c>
      <c r="F356" s="12">
        <v>61985.886409999999</v>
      </c>
      <c r="G356" s="11">
        <f t="shared" si="12"/>
        <v>-6108.8688099999927</v>
      </c>
      <c r="H356" s="10">
        <f t="shared" si="13"/>
        <v>-8.97112970046446E-2</v>
      </c>
    </row>
    <row r="357" spans="1:8" ht="16.5" customHeight="1" x14ac:dyDescent="0.3">
      <c r="A357" s="15">
        <v>2934</v>
      </c>
      <c r="B357" s="14" t="s">
        <v>905</v>
      </c>
      <c r="C357" s="13">
        <v>352.36070872323</v>
      </c>
      <c r="D357" s="13">
        <v>20712.466920000003</v>
      </c>
      <c r="E357" s="13">
        <v>352.10228353031999</v>
      </c>
      <c r="F357" s="12">
        <v>24208.031210000001</v>
      </c>
      <c r="G357" s="11">
        <f t="shared" si="12"/>
        <v>3495.5642899999984</v>
      </c>
      <c r="H357" s="10">
        <f t="shared" si="13"/>
        <v>0.16876619784119842</v>
      </c>
    </row>
    <row r="358" spans="1:8" ht="16.5" customHeight="1" x14ac:dyDescent="0.3">
      <c r="A358" s="15">
        <v>2935</v>
      </c>
      <c r="B358" s="14" t="s">
        <v>904</v>
      </c>
      <c r="C358" s="13">
        <v>134.74254366431998</v>
      </c>
      <c r="D358" s="13">
        <v>10528.1975</v>
      </c>
      <c r="E358" s="13">
        <v>122.68836001036</v>
      </c>
      <c r="F358" s="12">
        <v>7233.1964800000005</v>
      </c>
      <c r="G358" s="11">
        <f t="shared" si="12"/>
        <v>-3295.0010199999997</v>
      </c>
      <c r="H358" s="10">
        <f t="shared" si="13"/>
        <v>-0.31296914975236734</v>
      </c>
    </row>
    <row r="359" spans="1:8" ht="16.5" customHeight="1" x14ac:dyDescent="0.3">
      <c r="A359" s="15">
        <v>2936</v>
      </c>
      <c r="B359" s="14" t="s">
        <v>903</v>
      </c>
      <c r="C359" s="13">
        <v>973.85024212099995</v>
      </c>
      <c r="D359" s="13">
        <v>14161.3169</v>
      </c>
      <c r="E359" s="13">
        <v>1276.0407244072401</v>
      </c>
      <c r="F359" s="12">
        <v>13895.74655</v>
      </c>
      <c r="G359" s="11">
        <f t="shared" si="12"/>
        <v>-265.57034999999996</v>
      </c>
      <c r="H359" s="10">
        <f t="shared" si="13"/>
        <v>-1.8753224144005983E-2</v>
      </c>
    </row>
    <row r="360" spans="1:8" ht="16.5" customHeight="1" x14ac:dyDescent="0.3">
      <c r="A360" s="15">
        <v>2937</v>
      </c>
      <c r="B360" s="14" t="s">
        <v>902</v>
      </c>
      <c r="C360" s="13">
        <v>1.5712531628599999</v>
      </c>
      <c r="D360" s="13">
        <v>9700.8447899999992</v>
      </c>
      <c r="E360" s="13">
        <v>1.8362443873800001</v>
      </c>
      <c r="F360" s="12">
        <v>7554.8449400000009</v>
      </c>
      <c r="G360" s="11">
        <f t="shared" si="12"/>
        <v>-2145.9998499999983</v>
      </c>
      <c r="H360" s="10">
        <f t="shared" si="13"/>
        <v>-0.22121783168948098</v>
      </c>
    </row>
    <row r="361" spans="1:8" ht="16.5" customHeight="1" x14ac:dyDescent="0.3">
      <c r="A361" s="15">
        <v>2938</v>
      </c>
      <c r="B361" s="14" t="s">
        <v>901</v>
      </c>
      <c r="C361" s="13">
        <v>17.010788695999999</v>
      </c>
      <c r="D361" s="13">
        <v>1284.34303</v>
      </c>
      <c r="E361" s="13">
        <v>19.625991580999997</v>
      </c>
      <c r="F361" s="12">
        <v>1312.7631000000001</v>
      </c>
      <c r="G361" s="11">
        <f t="shared" si="12"/>
        <v>28.420070000000123</v>
      </c>
      <c r="H361" s="10">
        <f t="shared" si="13"/>
        <v>2.2128099219723349E-2</v>
      </c>
    </row>
    <row r="362" spans="1:8" ht="16.5" customHeight="1" x14ac:dyDescent="0.3">
      <c r="A362" s="15">
        <v>2939</v>
      </c>
      <c r="B362" s="14" t="s">
        <v>900</v>
      </c>
      <c r="C362" s="13">
        <v>66.25468110492001</v>
      </c>
      <c r="D362" s="13">
        <v>5496.5249100000001</v>
      </c>
      <c r="E362" s="13">
        <v>48.58926258892</v>
      </c>
      <c r="F362" s="12">
        <v>6883.0423000000001</v>
      </c>
      <c r="G362" s="11">
        <f t="shared" si="12"/>
        <v>1386.51739</v>
      </c>
      <c r="H362" s="10">
        <f t="shared" si="13"/>
        <v>0.25225345335513089</v>
      </c>
    </row>
    <row r="363" spans="1:8" ht="25.5" customHeight="1" x14ac:dyDescent="0.3">
      <c r="A363" s="15">
        <v>2940</v>
      </c>
      <c r="B363" s="14" t="s">
        <v>899</v>
      </c>
      <c r="C363" s="13">
        <v>84.554922744999999</v>
      </c>
      <c r="D363" s="13">
        <v>1015.4502199999999</v>
      </c>
      <c r="E363" s="13">
        <v>147.730934045</v>
      </c>
      <c r="F363" s="12">
        <v>1850.60663</v>
      </c>
      <c r="G363" s="11">
        <f t="shared" si="12"/>
        <v>835.15641000000005</v>
      </c>
      <c r="H363" s="10">
        <f t="shared" si="13"/>
        <v>0.82244938604671347</v>
      </c>
    </row>
    <row r="364" spans="1:8" ht="16.5" customHeight="1" x14ac:dyDescent="0.3">
      <c r="A364" s="15">
        <v>2941</v>
      </c>
      <c r="B364" s="14" t="s">
        <v>898</v>
      </c>
      <c r="C364" s="13">
        <v>212.6689855985</v>
      </c>
      <c r="D364" s="13">
        <v>17010.272260000002</v>
      </c>
      <c r="E364" s="13">
        <v>488.40227841161999</v>
      </c>
      <c r="F364" s="12">
        <v>17843.279609999998</v>
      </c>
      <c r="G364" s="11">
        <f t="shared" si="12"/>
        <v>833.00734999999622</v>
      </c>
      <c r="H364" s="10">
        <f t="shared" si="13"/>
        <v>4.8970841693041549E-2</v>
      </c>
    </row>
    <row r="365" spans="1:8" ht="16.5" customHeight="1" x14ac:dyDescent="0.3">
      <c r="A365" s="15">
        <v>2942</v>
      </c>
      <c r="B365" s="14" t="s">
        <v>897</v>
      </c>
      <c r="C365" s="13">
        <v>6.382155</v>
      </c>
      <c r="D365" s="13">
        <v>59.65249</v>
      </c>
      <c r="E365" s="13">
        <v>5.8994210000000002</v>
      </c>
      <c r="F365" s="12">
        <v>236.89160000000001</v>
      </c>
      <c r="G365" s="11">
        <f t="shared" si="12"/>
        <v>177.23911000000001</v>
      </c>
      <c r="H365" s="10">
        <f t="shared" si="13"/>
        <v>2.9711938261085162</v>
      </c>
    </row>
    <row r="366" spans="1:8" ht="16.5" customHeight="1" x14ac:dyDescent="0.3">
      <c r="A366" s="15">
        <v>3001</v>
      </c>
      <c r="B366" s="14" t="s">
        <v>896</v>
      </c>
      <c r="C366" s="13">
        <v>1.0277021741100001</v>
      </c>
      <c r="D366" s="13">
        <v>16292.67597</v>
      </c>
      <c r="E366" s="13">
        <v>1.31113452038</v>
      </c>
      <c r="F366" s="12">
        <v>12622.40345</v>
      </c>
      <c r="G366" s="11">
        <f t="shared" si="12"/>
        <v>-3670.2725200000004</v>
      </c>
      <c r="H366" s="10">
        <f t="shared" si="13"/>
        <v>-0.22527131373373777</v>
      </c>
    </row>
    <row r="367" spans="1:8" ht="16.5" customHeight="1" x14ac:dyDescent="0.3">
      <c r="A367" s="15">
        <v>3002</v>
      </c>
      <c r="B367" s="14" t="s">
        <v>895</v>
      </c>
      <c r="C367" s="13">
        <v>922.48499412558908</v>
      </c>
      <c r="D367" s="13">
        <v>160534.03013999999</v>
      </c>
      <c r="E367" s="13">
        <v>926.18097164294295</v>
      </c>
      <c r="F367" s="12">
        <v>196624.95858999999</v>
      </c>
      <c r="G367" s="11">
        <f t="shared" si="12"/>
        <v>36090.928450000007</v>
      </c>
      <c r="H367" s="10">
        <f t="shared" si="13"/>
        <v>0.22481793061898153</v>
      </c>
    </row>
    <row r="368" spans="1:8" ht="25.5" customHeight="1" x14ac:dyDescent="0.3">
      <c r="A368" s="15">
        <v>3003</v>
      </c>
      <c r="B368" s="14" t="s">
        <v>894</v>
      </c>
      <c r="C368" s="13">
        <v>81.243013000000005</v>
      </c>
      <c r="D368" s="13">
        <v>5900.37356</v>
      </c>
      <c r="E368" s="13">
        <v>204.56910526000001</v>
      </c>
      <c r="F368" s="12">
        <v>9222.9437699999999</v>
      </c>
      <c r="G368" s="11">
        <f t="shared" si="12"/>
        <v>3322.5702099999999</v>
      </c>
      <c r="H368" s="10">
        <f t="shared" si="13"/>
        <v>0.56311183965104739</v>
      </c>
    </row>
    <row r="369" spans="1:8" ht="25.5" customHeight="1" x14ac:dyDescent="0.3">
      <c r="A369" s="15">
        <v>3004</v>
      </c>
      <c r="B369" s="14" t="s">
        <v>893</v>
      </c>
      <c r="C369" s="13">
        <v>11714.567278300001</v>
      </c>
      <c r="D369" s="13">
        <v>1005484.6307400001</v>
      </c>
      <c r="E369" s="13">
        <v>15447.756893489899</v>
      </c>
      <c r="F369" s="12">
        <v>1237547.1089600001</v>
      </c>
      <c r="G369" s="11">
        <f t="shared" si="12"/>
        <v>232062.47822000005</v>
      </c>
      <c r="H369" s="10">
        <f t="shared" si="13"/>
        <v>0.23079664385243812</v>
      </c>
    </row>
    <row r="370" spans="1:8" ht="16.5" customHeight="1" x14ac:dyDescent="0.3">
      <c r="A370" s="15">
        <v>3005</v>
      </c>
      <c r="B370" s="14" t="s">
        <v>892</v>
      </c>
      <c r="C370" s="13">
        <v>938.72718649999899</v>
      </c>
      <c r="D370" s="13">
        <v>10755.777039999999</v>
      </c>
      <c r="E370" s="13">
        <v>867.17243659999997</v>
      </c>
      <c r="F370" s="12">
        <v>14896.514869999999</v>
      </c>
      <c r="G370" s="11">
        <f t="shared" si="12"/>
        <v>4140.73783</v>
      </c>
      <c r="H370" s="10">
        <f t="shared" si="13"/>
        <v>0.38497802758469979</v>
      </c>
    </row>
    <row r="371" spans="1:8" ht="25.5" customHeight="1" x14ac:dyDescent="0.3">
      <c r="A371" s="15">
        <v>3006</v>
      </c>
      <c r="B371" s="14" t="s">
        <v>891</v>
      </c>
      <c r="C371" s="13">
        <v>387.59601844000002</v>
      </c>
      <c r="D371" s="13">
        <v>36682.977979999901</v>
      </c>
      <c r="E371" s="13">
        <v>388.24786054999998</v>
      </c>
      <c r="F371" s="12">
        <v>56642.110249999903</v>
      </c>
      <c r="G371" s="11">
        <f t="shared" si="12"/>
        <v>19959.132270000002</v>
      </c>
      <c r="H371" s="10">
        <f t="shared" si="13"/>
        <v>0.54409792686084579</v>
      </c>
    </row>
    <row r="372" spans="1:8" ht="16.5" customHeight="1" x14ac:dyDescent="0.3">
      <c r="A372" s="15">
        <v>3101</v>
      </c>
      <c r="B372" s="14" t="s">
        <v>890</v>
      </c>
      <c r="C372" s="13">
        <v>1146.92075</v>
      </c>
      <c r="D372" s="13">
        <v>780.24964</v>
      </c>
      <c r="E372" s="13">
        <v>1120.5839040000001</v>
      </c>
      <c r="F372" s="12">
        <v>1211.3437300000001</v>
      </c>
      <c r="G372" s="11">
        <f t="shared" si="12"/>
        <v>431.09409000000005</v>
      </c>
      <c r="H372" s="10">
        <f t="shared" si="13"/>
        <v>0.55250789990752203</v>
      </c>
    </row>
    <row r="373" spans="1:8" ht="16.5" customHeight="1" x14ac:dyDescent="0.3">
      <c r="A373" s="15">
        <v>3102</v>
      </c>
      <c r="B373" s="14" t="s">
        <v>889</v>
      </c>
      <c r="C373" s="13">
        <v>439248.86407799902</v>
      </c>
      <c r="D373" s="13">
        <v>284544.54900000099</v>
      </c>
      <c r="E373" s="13">
        <v>1045329.1947152</v>
      </c>
      <c r="F373" s="12">
        <v>512448.665939998</v>
      </c>
      <c r="G373" s="11">
        <f t="shared" si="12"/>
        <v>227904.11693999701</v>
      </c>
      <c r="H373" s="10">
        <f t="shared" si="13"/>
        <v>0.8009435349963292</v>
      </c>
    </row>
    <row r="374" spans="1:8" ht="16.5" customHeight="1" x14ac:dyDescent="0.3">
      <c r="A374" s="15">
        <v>3103</v>
      </c>
      <c r="B374" s="14" t="s">
        <v>888</v>
      </c>
      <c r="C374" s="13">
        <v>33571.24</v>
      </c>
      <c r="D374" s="13">
        <v>13947.47892</v>
      </c>
      <c r="E374" s="13">
        <v>39901.864999999998</v>
      </c>
      <c r="F374" s="12">
        <v>14939.46523</v>
      </c>
      <c r="G374" s="11">
        <f t="shared" si="12"/>
        <v>991.98631000000023</v>
      </c>
      <c r="H374" s="10">
        <f t="shared" si="13"/>
        <v>7.1122983278185184E-2</v>
      </c>
    </row>
    <row r="375" spans="1:8" ht="16.5" customHeight="1" x14ac:dyDescent="0.3">
      <c r="A375" s="15">
        <v>3104</v>
      </c>
      <c r="B375" s="14" t="s">
        <v>887</v>
      </c>
      <c r="C375" s="13">
        <v>47565.933252999996</v>
      </c>
      <c r="D375" s="13">
        <v>36224.528850000097</v>
      </c>
      <c r="E375" s="13">
        <v>131959.545522</v>
      </c>
      <c r="F375" s="12">
        <v>70115.258359999993</v>
      </c>
      <c r="G375" s="11">
        <f t="shared" si="12"/>
        <v>33890.729509999896</v>
      </c>
      <c r="H375" s="10">
        <f t="shared" si="13"/>
        <v>0.93557405950912198</v>
      </c>
    </row>
    <row r="376" spans="1:8" ht="25.5" customHeight="1" x14ac:dyDescent="0.3">
      <c r="A376" s="15">
        <v>3105</v>
      </c>
      <c r="B376" s="14" t="s">
        <v>886</v>
      </c>
      <c r="C376" s="13">
        <v>475891.44732489996</v>
      </c>
      <c r="D376" s="13">
        <v>366870.12014999799</v>
      </c>
      <c r="E376" s="13">
        <v>805832.60354074999</v>
      </c>
      <c r="F376" s="12">
        <v>566848.15931999101</v>
      </c>
      <c r="G376" s="11">
        <f t="shared" si="12"/>
        <v>199978.03916999302</v>
      </c>
      <c r="H376" s="10">
        <f t="shared" si="13"/>
        <v>0.54509219526580766</v>
      </c>
    </row>
    <row r="377" spans="1:8" ht="25.5" customHeight="1" x14ac:dyDescent="0.3">
      <c r="A377" s="15">
        <v>3201</v>
      </c>
      <c r="B377" s="14" t="s">
        <v>885</v>
      </c>
      <c r="C377" s="13">
        <v>149.74254999999999</v>
      </c>
      <c r="D377" s="13">
        <v>495.71171000000004</v>
      </c>
      <c r="E377" s="13">
        <v>290.24555499999997</v>
      </c>
      <c r="F377" s="12">
        <v>1205.1673999999998</v>
      </c>
      <c r="G377" s="11">
        <f t="shared" si="12"/>
        <v>709.45568999999978</v>
      </c>
      <c r="H377" s="10">
        <f t="shared" si="13"/>
        <v>1.4311860617535135</v>
      </c>
    </row>
    <row r="378" spans="1:8" ht="16.5" customHeight="1" x14ac:dyDescent="0.3">
      <c r="A378" s="15">
        <v>3202</v>
      </c>
      <c r="B378" s="14" t="s">
        <v>884</v>
      </c>
      <c r="C378" s="13">
        <v>780.10599999999999</v>
      </c>
      <c r="D378" s="13">
        <v>1663.09968</v>
      </c>
      <c r="E378" s="13">
        <v>1315.83294</v>
      </c>
      <c r="F378" s="12">
        <v>3103.37093</v>
      </c>
      <c r="G378" s="11">
        <f t="shared" si="12"/>
        <v>1440.27125</v>
      </c>
      <c r="H378" s="10">
        <f t="shared" si="13"/>
        <v>0.86601619092368531</v>
      </c>
    </row>
    <row r="379" spans="1:8" ht="16.5" customHeight="1" x14ac:dyDescent="0.3">
      <c r="A379" s="15">
        <v>3203</v>
      </c>
      <c r="B379" s="14" t="s">
        <v>883</v>
      </c>
      <c r="C379" s="13">
        <v>398.29499699999997</v>
      </c>
      <c r="D379" s="13">
        <v>4603.2491399999999</v>
      </c>
      <c r="E379" s="13">
        <v>476.21690415</v>
      </c>
      <c r="F379" s="12">
        <v>6116.1312899999893</v>
      </c>
      <c r="G379" s="11">
        <f t="shared" si="12"/>
        <v>1512.8821499999895</v>
      </c>
      <c r="H379" s="10">
        <f t="shared" si="13"/>
        <v>0.3286552832549901</v>
      </c>
    </row>
    <row r="380" spans="1:8" ht="16.5" customHeight="1" x14ac:dyDescent="0.3">
      <c r="A380" s="15">
        <v>3204</v>
      </c>
      <c r="B380" s="14" t="s">
        <v>882</v>
      </c>
      <c r="C380" s="13">
        <v>1309.3143893500001</v>
      </c>
      <c r="D380" s="13">
        <v>11921.76814</v>
      </c>
      <c r="E380" s="13">
        <v>1975.4780794999999</v>
      </c>
      <c r="F380" s="12">
        <v>15495.01663</v>
      </c>
      <c r="G380" s="11">
        <f t="shared" si="12"/>
        <v>3573.2484899999999</v>
      </c>
      <c r="H380" s="10">
        <f t="shared" si="13"/>
        <v>0.29972470929131823</v>
      </c>
    </row>
    <row r="381" spans="1:8" ht="16.5" customHeight="1" x14ac:dyDescent="0.3">
      <c r="A381" s="15">
        <v>3205</v>
      </c>
      <c r="B381" s="14" t="s">
        <v>881</v>
      </c>
      <c r="C381" s="13">
        <v>7.1244100000000001</v>
      </c>
      <c r="D381" s="13">
        <v>77.556389999999993</v>
      </c>
      <c r="E381" s="13">
        <v>6.3423500000000006</v>
      </c>
      <c r="F381" s="12">
        <v>77.079920000000001</v>
      </c>
      <c r="G381" s="11">
        <f t="shared" si="12"/>
        <v>-0.47646999999999196</v>
      </c>
      <c r="H381" s="10">
        <f t="shared" si="13"/>
        <v>-6.1435298883817571E-3</v>
      </c>
    </row>
    <row r="382" spans="1:8" ht="16.5" customHeight="1" x14ac:dyDescent="0.3">
      <c r="A382" s="15">
        <v>3206</v>
      </c>
      <c r="B382" s="14" t="s">
        <v>880</v>
      </c>
      <c r="C382" s="13">
        <v>6629.7801783109999</v>
      </c>
      <c r="D382" s="13">
        <v>25974.375829999903</v>
      </c>
      <c r="E382" s="13">
        <v>9940.6354890000002</v>
      </c>
      <c r="F382" s="12">
        <v>31727.9146599999</v>
      </c>
      <c r="G382" s="11">
        <f t="shared" si="12"/>
        <v>5753.5388299999977</v>
      </c>
      <c r="H382" s="10">
        <f t="shared" si="13"/>
        <v>0.22150826135944224</v>
      </c>
    </row>
    <row r="383" spans="1:8" ht="16.5" customHeight="1" x14ac:dyDescent="0.3">
      <c r="A383" s="15">
        <v>3207</v>
      </c>
      <c r="B383" s="14" t="s">
        <v>879</v>
      </c>
      <c r="C383" s="13">
        <v>5663.9277630000006</v>
      </c>
      <c r="D383" s="13">
        <v>9896.3986400000013</v>
      </c>
      <c r="E383" s="13">
        <v>8695.7835270000014</v>
      </c>
      <c r="F383" s="12">
        <v>16691.142179999999</v>
      </c>
      <c r="G383" s="11">
        <f t="shared" si="12"/>
        <v>6794.7435399999977</v>
      </c>
      <c r="H383" s="10">
        <f t="shared" si="13"/>
        <v>0.68658749381178896</v>
      </c>
    </row>
    <row r="384" spans="1:8" ht="16.5" customHeight="1" x14ac:dyDescent="0.3">
      <c r="A384" s="15">
        <v>3208</v>
      </c>
      <c r="B384" s="14" t="s">
        <v>878</v>
      </c>
      <c r="C384" s="13">
        <v>11259.1142662</v>
      </c>
      <c r="D384" s="13">
        <v>52718.674890000002</v>
      </c>
      <c r="E384" s="13">
        <v>14199.959736640099</v>
      </c>
      <c r="F384" s="12">
        <v>77375.631309999997</v>
      </c>
      <c r="G384" s="11">
        <f t="shared" si="12"/>
        <v>24656.956419999995</v>
      </c>
      <c r="H384" s="10">
        <f t="shared" si="13"/>
        <v>0.46770819773918626</v>
      </c>
    </row>
    <row r="385" spans="1:8" ht="16.5" customHeight="1" x14ac:dyDescent="0.3">
      <c r="A385" s="15">
        <v>3209</v>
      </c>
      <c r="B385" s="14" t="s">
        <v>877</v>
      </c>
      <c r="C385" s="13">
        <v>6172.1729861000003</v>
      </c>
      <c r="D385" s="13">
        <v>16339.116759999999</v>
      </c>
      <c r="E385" s="13">
        <v>7788.7687007999994</v>
      </c>
      <c r="F385" s="12">
        <v>22335.751210000002</v>
      </c>
      <c r="G385" s="11">
        <f t="shared" si="12"/>
        <v>5996.6344500000032</v>
      </c>
      <c r="H385" s="10">
        <f t="shared" si="13"/>
        <v>0.36701093076710489</v>
      </c>
    </row>
    <row r="386" spans="1:8" ht="16.5" customHeight="1" x14ac:dyDescent="0.3">
      <c r="A386" s="15">
        <v>3210</v>
      </c>
      <c r="B386" s="14" t="s">
        <v>876</v>
      </c>
      <c r="C386" s="13">
        <v>346.6103622</v>
      </c>
      <c r="D386" s="13">
        <v>2325.50126</v>
      </c>
      <c r="E386" s="13">
        <v>486.11411940000005</v>
      </c>
      <c r="F386" s="12">
        <v>2731.95154</v>
      </c>
      <c r="G386" s="11">
        <f t="shared" si="12"/>
        <v>406.45028000000002</v>
      </c>
      <c r="H386" s="10">
        <f t="shared" si="13"/>
        <v>0.17477964299189416</v>
      </c>
    </row>
    <row r="387" spans="1:8" ht="16.5" customHeight="1" x14ac:dyDescent="0.3">
      <c r="A387" s="15">
        <v>3211</v>
      </c>
      <c r="B387" s="14" t="s">
        <v>875</v>
      </c>
      <c r="C387" s="13">
        <v>178.398168</v>
      </c>
      <c r="D387" s="13">
        <v>1244.80252</v>
      </c>
      <c r="E387" s="13">
        <v>287.64257600000002</v>
      </c>
      <c r="F387" s="12">
        <v>1975.8653400000001</v>
      </c>
      <c r="G387" s="11">
        <f t="shared" si="12"/>
        <v>731.0628200000001</v>
      </c>
      <c r="H387" s="10">
        <f t="shared" si="13"/>
        <v>0.58729220760253609</v>
      </c>
    </row>
    <row r="388" spans="1:8" ht="16.5" customHeight="1" x14ac:dyDescent="0.3">
      <c r="A388" s="15">
        <v>3212</v>
      </c>
      <c r="B388" s="14" t="s">
        <v>874</v>
      </c>
      <c r="C388" s="13">
        <v>1453.7361593530002</v>
      </c>
      <c r="D388" s="13">
        <v>11006.113359999999</v>
      </c>
      <c r="E388" s="13">
        <v>1936.50362405841</v>
      </c>
      <c r="F388" s="12">
        <v>15274.17569</v>
      </c>
      <c r="G388" s="11">
        <f t="shared" si="12"/>
        <v>4268.0623300000007</v>
      </c>
      <c r="H388" s="10">
        <f t="shared" si="13"/>
        <v>0.38779014811092233</v>
      </c>
    </row>
    <row r="389" spans="1:8" ht="16.5" customHeight="1" x14ac:dyDescent="0.3">
      <c r="A389" s="15">
        <v>3213</v>
      </c>
      <c r="B389" s="14" t="s">
        <v>873</v>
      </c>
      <c r="C389" s="13">
        <v>168.35197839999998</v>
      </c>
      <c r="D389" s="13">
        <v>777.11239</v>
      </c>
      <c r="E389" s="13">
        <v>455.02304820000001</v>
      </c>
      <c r="F389" s="12">
        <v>1636.2233899999999</v>
      </c>
      <c r="G389" s="11">
        <f t="shared" si="12"/>
        <v>859.11099999999988</v>
      </c>
      <c r="H389" s="10">
        <f t="shared" si="13"/>
        <v>1.1055170539746508</v>
      </c>
    </row>
    <row r="390" spans="1:8" ht="25.5" customHeight="1" x14ac:dyDescent="0.3">
      <c r="A390" s="15">
        <v>3214</v>
      </c>
      <c r="B390" s="14" t="s">
        <v>872</v>
      </c>
      <c r="C390" s="13">
        <v>153658.279994054</v>
      </c>
      <c r="D390" s="13">
        <v>64354.921529999898</v>
      </c>
      <c r="E390" s="13">
        <v>158517.16916397199</v>
      </c>
      <c r="F390" s="12">
        <v>86205.501199999897</v>
      </c>
      <c r="G390" s="11">
        <f t="shared" si="12"/>
        <v>21850.579669999999</v>
      </c>
      <c r="H390" s="10">
        <f t="shared" si="13"/>
        <v>0.33953237997212166</v>
      </c>
    </row>
    <row r="391" spans="1:8" ht="16.5" customHeight="1" x14ac:dyDescent="0.3">
      <c r="A391" s="15">
        <v>3215</v>
      </c>
      <c r="B391" s="14" t="s">
        <v>871</v>
      </c>
      <c r="C391" s="13">
        <v>1668.7200680000001</v>
      </c>
      <c r="D391" s="13">
        <v>22542.797760000001</v>
      </c>
      <c r="E391" s="13">
        <v>2318.2447832999997</v>
      </c>
      <c r="F391" s="12">
        <v>27824.373210000002</v>
      </c>
      <c r="G391" s="11">
        <f t="shared" ref="G391:G454" si="14">F391-D391</f>
        <v>5281.5754500000003</v>
      </c>
      <c r="H391" s="10">
        <f t="shared" ref="H391:H454" si="15">IF(D391&lt;&gt;0,G391/D391,"")</f>
        <v>0.23429103637577947</v>
      </c>
    </row>
    <row r="392" spans="1:8" ht="16.5" customHeight="1" x14ac:dyDescent="0.3">
      <c r="A392" s="15">
        <v>3301</v>
      </c>
      <c r="B392" s="14" t="s">
        <v>870</v>
      </c>
      <c r="C392" s="13">
        <v>70.334868299999997</v>
      </c>
      <c r="D392" s="13">
        <v>2706.2618499999999</v>
      </c>
      <c r="E392" s="13">
        <v>143.93022214000001</v>
      </c>
      <c r="F392" s="12">
        <v>3683.1835099999998</v>
      </c>
      <c r="G392" s="11">
        <f t="shared" si="14"/>
        <v>976.92165999999997</v>
      </c>
      <c r="H392" s="10">
        <f t="shared" si="15"/>
        <v>0.3609856378088469</v>
      </c>
    </row>
    <row r="393" spans="1:8" ht="16.5" customHeight="1" x14ac:dyDescent="0.3">
      <c r="A393" s="15">
        <v>3302</v>
      </c>
      <c r="B393" s="14" t="s">
        <v>869</v>
      </c>
      <c r="C393" s="13">
        <v>4583.7568670000001</v>
      </c>
      <c r="D393" s="13">
        <v>63236.903790000106</v>
      </c>
      <c r="E393" s="13">
        <v>5378.2289639999999</v>
      </c>
      <c r="F393" s="12">
        <v>81573.711869999795</v>
      </c>
      <c r="G393" s="11">
        <f t="shared" si="14"/>
        <v>18336.80807999969</v>
      </c>
      <c r="H393" s="10">
        <f t="shared" si="15"/>
        <v>0.28997004883245658</v>
      </c>
    </row>
    <row r="394" spans="1:8" ht="16.5" customHeight="1" x14ac:dyDescent="0.3">
      <c r="A394" s="15">
        <v>3303</v>
      </c>
      <c r="B394" s="14" t="s">
        <v>868</v>
      </c>
      <c r="C394" s="13">
        <v>1356.1555839160001</v>
      </c>
      <c r="D394" s="13">
        <v>22696.2206899999</v>
      </c>
      <c r="E394" s="13">
        <v>2788.06651422501</v>
      </c>
      <c r="F394" s="12">
        <v>64917.404950000098</v>
      </c>
      <c r="G394" s="11">
        <f t="shared" si="14"/>
        <v>42221.184260000198</v>
      </c>
      <c r="H394" s="10">
        <f t="shared" si="15"/>
        <v>1.8602737802335136</v>
      </c>
    </row>
    <row r="395" spans="1:8" ht="16.5" customHeight="1" x14ac:dyDescent="0.3">
      <c r="A395" s="15">
        <v>3304</v>
      </c>
      <c r="B395" s="14" t="s">
        <v>867</v>
      </c>
      <c r="C395" s="13">
        <v>5998.1513962699901</v>
      </c>
      <c r="D395" s="13">
        <v>105061.23668</v>
      </c>
      <c r="E395" s="13">
        <v>10359.04065445</v>
      </c>
      <c r="F395" s="12">
        <v>230628.90590000001</v>
      </c>
      <c r="G395" s="11">
        <f t="shared" si="14"/>
        <v>125567.66922000001</v>
      </c>
      <c r="H395" s="10">
        <f t="shared" si="15"/>
        <v>1.1951855240621179</v>
      </c>
    </row>
    <row r="396" spans="1:8" ht="16.5" customHeight="1" x14ac:dyDescent="0.3">
      <c r="A396" s="15">
        <v>3305</v>
      </c>
      <c r="B396" s="14" t="s">
        <v>866</v>
      </c>
      <c r="C396" s="13">
        <v>25549.257456738698</v>
      </c>
      <c r="D396" s="13">
        <v>86708.168050000095</v>
      </c>
      <c r="E396" s="13">
        <v>29599.076555300198</v>
      </c>
      <c r="F396" s="12">
        <v>131545.48552999902</v>
      </c>
      <c r="G396" s="11">
        <f t="shared" si="14"/>
        <v>44837.317479998921</v>
      </c>
      <c r="H396" s="10">
        <f t="shared" si="15"/>
        <v>0.5171060407382102</v>
      </c>
    </row>
    <row r="397" spans="1:8" ht="16.5" customHeight="1" x14ac:dyDescent="0.3">
      <c r="A397" s="15">
        <v>3306</v>
      </c>
      <c r="B397" s="14" t="s">
        <v>865</v>
      </c>
      <c r="C397" s="13">
        <v>7007.6294500000004</v>
      </c>
      <c r="D397" s="13">
        <v>33868.071899999995</v>
      </c>
      <c r="E397" s="13">
        <v>6875.5351294000002</v>
      </c>
      <c r="F397" s="12">
        <v>37645.425249999906</v>
      </c>
      <c r="G397" s="11">
        <f t="shared" si="14"/>
        <v>3777.3533499999103</v>
      </c>
      <c r="H397" s="10">
        <f t="shared" si="15"/>
        <v>0.11153139632964788</v>
      </c>
    </row>
    <row r="398" spans="1:8" ht="16.5" customHeight="1" x14ac:dyDescent="0.3">
      <c r="A398" s="15">
        <v>3307</v>
      </c>
      <c r="B398" s="14" t="s">
        <v>864</v>
      </c>
      <c r="C398" s="13">
        <v>16183.0570427404</v>
      </c>
      <c r="D398" s="13">
        <v>67899.009160000001</v>
      </c>
      <c r="E398" s="13">
        <v>17468.488815770299</v>
      </c>
      <c r="F398" s="12">
        <v>98809.411630000599</v>
      </c>
      <c r="G398" s="11">
        <f t="shared" si="14"/>
        <v>30910.402470000598</v>
      </c>
      <c r="H398" s="10">
        <f t="shared" si="15"/>
        <v>0.45524084743507909</v>
      </c>
    </row>
    <row r="399" spans="1:8" ht="16.5" customHeight="1" x14ac:dyDescent="0.3">
      <c r="A399" s="15">
        <v>3401</v>
      </c>
      <c r="B399" s="14" t="s">
        <v>863</v>
      </c>
      <c r="C399" s="13">
        <v>21082.325064901899</v>
      </c>
      <c r="D399" s="13">
        <v>46022.917200000004</v>
      </c>
      <c r="E399" s="13">
        <v>22220.1084667701</v>
      </c>
      <c r="F399" s="12">
        <v>55754.391609999904</v>
      </c>
      <c r="G399" s="11">
        <f t="shared" si="14"/>
        <v>9731.4744099999007</v>
      </c>
      <c r="H399" s="10">
        <f t="shared" si="15"/>
        <v>0.21144844790499068</v>
      </c>
    </row>
    <row r="400" spans="1:8" ht="25.5" customHeight="1" x14ac:dyDescent="0.3">
      <c r="A400" s="15">
        <v>3402</v>
      </c>
      <c r="B400" s="14" t="s">
        <v>862</v>
      </c>
      <c r="C400" s="13">
        <v>122122.67565341</v>
      </c>
      <c r="D400" s="13">
        <v>187570.23702000099</v>
      </c>
      <c r="E400" s="13">
        <v>134622.945181591</v>
      </c>
      <c r="F400" s="12">
        <v>243795.52318999902</v>
      </c>
      <c r="G400" s="11">
        <f t="shared" si="14"/>
        <v>56225.286169998028</v>
      </c>
      <c r="H400" s="10">
        <f t="shared" si="15"/>
        <v>0.29975590511197475</v>
      </c>
    </row>
    <row r="401" spans="1:8" ht="16.5" customHeight="1" x14ac:dyDescent="0.3">
      <c r="A401" s="15">
        <v>3403</v>
      </c>
      <c r="B401" s="14" t="s">
        <v>861</v>
      </c>
      <c r="C401" s="13">
        <v>12044.0752373</v>
      </c>
      <c r="D401" s="13">
        <v>46990.756039999906</v>
      </c>
      <c r="E401" s="13">
        <v>12819.531629770099</v>
      </c>
      <c r="F401" s="12">
        <v>54078.097020000103</v>
      </c>
      <c r="G401" s="11">
        <f t="shared" si="14"/>
        <v>7087.3409800001973</v>
      </c>
      <c r="H401" s="10">
        <f t="shared" si="15"/>
        <v>0.15082415303059277</v>
      </c>
    </row>
    <row r="402" spans="1:8" ht="16.5" customHeight="1" x14ac:dyDescent="0.3">
      <c r="A402" s="15">
        <v>3404</v>
      </c>
      <c r="B402" s="14" t="s">
        <v>860</v>
      </c>
      <c r="C402" s="13">
        <v>2975.2902360200001</v>
      </c>
      <c r="D402" s="13">
        <v>6423.6326600000002</v>
      </c>
      <c r="E402" s="13">
        <v>2808.0825460000001</v>
      </c>
      <c r="F402" s="12">
        <v>6877.5369299999993</v>
      </c>
      <c r="G402" s="11">
        <f t="shared" si="14"/>
        <v>453.90426999999909</v>
      </c>
      <c r="H402" s="10">
        <f t="shared" si="15"/>
        <v>7.0661616880190514E-2</v>
      </c>
    </row>
    <row r="403" spans="1:8" ht="16.5" customHeight="1" x14ac:dyDescent="0.3">
      <c r="A403" s="15">
        <v>3405</v>
      </c>
      <c r="B403" s="14" t="s">
        <v>859</v>
      </c>
      <c r="C403" s="13">
        <v>2545.0047909</v>
      </c>
      <c r="D403" s="13">
        <v>6655.8537500000002</v>
      </c>
      <c r="E403" s="13">
        <v>2852.84826170001</v>
      </c>
      <c r="F403" s="12">
        <v>9702.8132100000003</v>
      </c>
      <c r="G403" s="11">
        <f t="shared" si="14"/>
        <v>3046.95946</v>
      </c>
      <c r="H403" s="10">
        <f t="shared" si="15"/>
        <v>0.45778641996152636</v>
      </c>
    </row>
    <row r="404" spans="1:8" ht="16.5" customHeight="1" x14ac:dyDescent="0.3">
      <c r="A404" s="15">
        <v>3406</v>
      </c>
      <c r="B404" s="14" t="s">
        <v>858</v>
      </c>
      <c r="C404" s="13">
        <v>2395.2236163900202</v>
      </c>
      <c r="D404" s="13">
        <v>6814.02476999999</v>
      </c>
      <c r="E404" s="13">
        <v>3770.4572057199703</v>
      </c>
      <c r="F404" s="12">
        <v>10916.56266</v>
      </c>
      <c r="G404" s="11">
        <f t="shared" si="14"/>
        <v>4102.5378900000096</v>
      </c>
      <c r="H404" s="10">
        <f t="shared" si="15"/>
        <v>0.60207264113012837</v>
      </c>
    </row>
    <row r="405" spans="1:8" ht="16.5" customHeight="1" x14ac:dyDescent="0.3">
      <c r="A405" s="15">
        <v>3407</v>
      </c>
      <c r="B405" s="14" t="s">
        <v>857</v>
      </c>
      <c r="C405" s="13">
        <v>830.43797600000005</v>
      </c>
      <c r="D405" s="13">
        <v>3559.7601600000003</v>
      </c>
      <c r="E405" s="13">
        <v>1666.7824859</v>
      </c>
      <c r="F405" s="12">
        <v>6379.9030000000002</v>
      </c>
      <c r="G405" s="11">
        <f t="shared" si="14"/>
        <v>2820.14284</v>
      </c>
      <c r="H405" s="10">
        <f t="shared" si="15"/>
        <v>0.79222832810174482</v>
      </c>
    </row>
    <row r="406" spans="1:8" ht="16.5" customHeight="1" x14ac:dyDescent="0.3">
      <c r="A406" s="15">
        <v>3501</v>
      </c>
      <c r="B406" s="14" t="s">
        <v>856</v>
      </c>
      <c r="C406" s="13">
        <v>40.708605000000006</v>
      </c>
      <c r="D406" s="13">
        <v>345.26463999999999</v>
      </c>
      <c r="E406" s="13">
        <v>42.361801</v>
      </c>
      <c r="F406" s="12">
        <v>262.66030000000001</v>
      </c>
      <c r="G406" s="11">
        <f t="shared" si="14"/>
        <v>-82.604339999999979</v>
      </c>
      <c r="H406" s="10">
        <f t="shared" si="15"/>
        <v>-0.23924934797840863</v>
      </c>
    </row>
    <row r="407" spans="1:8" ht="16.5" customHeight="1" x14ac:dyDescent="0.3">
      <c r="A407" s="15">
        <v>3502</v>
      </c>
      <c r="B407" s="14" t="s">
        <v>855</v>
      </c>
      <c r="C407" s="13">
        <v>210.22017499999998</v>
      </c>
      <c r="D407" s="13">
        <v>2511.9785899999997</v>
      </c>
      <c r="E407" s="13">
        <v>348.59095659999997</v>
      </c>
      <c r="F407" s="12">
        <v>4415.4501799999998</v>
      </c>
      <c r="G407" s="11">
        <f t="shared" si="14"/>
        <v>1903.4715900000001</v>
      </c>
      <c r="H407" s="10">
        <f t="shared" si="15"/>
        <v>0.75775788757817408</v>
      </c>
    </row>
    <row r="408" spans="1:8" ht="16.5" customHeight="1" x14ac:dyDescent="0.3">
      <c r="A408" s="15">
        <v>3503</v>
      </c>
      <c r="B408" s="14" t="s">
        <v>854</v>
      </c>
      <c r="C408" s="13">
        <v>884.14200000000005</v>
      </c>
      <c r="D408" s="13">
        <v>5655.6447900000003</v>
      </c>
      <c r="E408" s="13">
        <v>1484.75512</v>
      </c>
      <c r="F408" s="12">
        <v>12840.26208</v>
      </c>
      <c r="G408" s="11">
        <f t="shared" si="14"/>
        <v>7184.6172900000001</v>
      </c>
      <c r="H408" s="10">
        <f t="shared" si="15"/>
        <v>1.2703445065544861</v>
      </c>
    </row>
    <row r="409" spans="1:8" ht="16.5" customHeight="1" x14ac:dyDescent="0.3">
      <c r="A409" s="15">
        <v>3504</v>
      </c>
      <c r="B409" s="14" t="s">
        <v>853</v>
      </c>
      <c r="C409" s="13">
        <v>1824.4300756600001</v>
      </c>
      <c r="D409" s="13">
        <v>8121.2037300000002</v>
      </c>
      <c r="E409" s="13">
        <v>1681.6349143852001</v>
      </c>
      <c r="F409" s="12">
        <v>7734.3050000000003</v>
      </c>
      <c r="G409" s="11">
        <f t="shared" si="14"/>
        <v>-386.89872999999989</v>
      </c>
      <c r="H409" s="10">
        <f t="shared" si="15"/>
        <v>-4.7640564485629505E-2</v>
      </c>
    </row>
    <row r="410" spans="1:8" ht="16.5" customHeight="1" x14ac:dyDescent="0.3">
      <c r="A410" s="15">
        <v>3505</v>
      </c>
      <c r="B410" s="14" t="s">
        <v>852</v>
      </c>
      <c r="C410" s="13">
        <v>10578.223394999999</v>
      </c>
      <c r="D410" s="13">
        <v>15546.813539999999</v>
      </c>
      <c r="E410" s="13">
        <v>12673.282449999999</v>
      </c>
      <c r="F410" s="12">
        <v>25451.991959999999</v>
      </c>
      <c r="G410" s="11">
        <f t="shared" si="14"/>
        <v>9905.1784200000002</v>
      </c>
      <c r="H410" s="10">
        <f t="shared" si="15"/>
        <v>0.6371195225642361</v>
      </c>
    </row>
    <row r="411" spans="1:8" ht="16.5" customHeight="1" x14ac:dyDescent="0.3">
      <c r="A411" s="15">
        <v>3506</v>
      </c>
      <c r="B411" s="14" t="s">
        <v>851</v>
      </c>
      <c r="C411" s="13">
        <v>7867.4090047999998</v>
      </c>
      <c r="D411" s="13">
        <v>24504.915050000101</v>
      </c>
      <c r="E411" s="13">
        <v>10475.841556910998</v>
      </c>
      <c r="F411" s="12">
        <v>33338.462469999999</v>
      </c>
      <c r="G411" s="11">
        <f t="shared" si="14"/>
        <v>8833.5474199998971</v>
      </c>
      <c r="H411" s="10">
        <f t="shared" si="15"/>
        <v>0.3604806383525847</v>
      </c>
    </row>
    <row r="412" spans="1:8" ht="16.5" customHeight="1" x14ac:dyDescent="0.3">
      <c r="A412" s="15">
        <v>3507</v>
      </c>
      <c r="B412" s="14" t="s">
        <v>850</v>
      </c>
      <c r="C412" s="13">
        <v>1515.9465493591199</v>
      </c>
      <c r="D412" s="13">
        <v>16405.8135</v>
      </c>
      <c r="E412" s="13">
        <v>1944.59212863007</v>
      </c>
      <c r="F412" s="12">
        <v>22311.151239999999</v>
      </c>
      <c r="G412" s="11">
        <f t="shared" si="14"/>
        <v>5905.337739999999</v>
      </c>
      <c r="H412" s="10">
        <f t="shared" si="15"/>
        <v>0.35995397241349836</v>
      </c>
    </row>
    <row r="413" spans="1:8" ht="16.5" customHeight="1" x14ac:dyDescent="0.3">
      <c r="A413" s="15">
        <v>3601</v>
      </c>
      <c r="B413" s="14" t="s">
        <v>849</v>
      </c>
      <c r="C413" s="13">
        <v>12.423</v>
      </c>
      <c r="D413" s="13">
        <v>428.09147999999999</v>
      </c>
      <c r="E413" s="13">
        <v>16.103809999999999</v>
      </c>
      <c r="F413" s="12">
        <v>751.27182999999991</v>
      </c>
      <c r="G413" s="11">
        <f t="shared" si="14"/>
        <v>323.18034999999992</v>
      </c>
      <c r="H413" s="10">
        <f t="shared" si="15"/>
        <v>0.75493291760910519</v>
      </c>
    </row>
    <row r="414" spans="1:8" ht="16.5" customHeight="1" x14ac:dyDescent="0.3">
      <c r="A414" s="15">
        <v>3602</v>
      </c>
      <c r="B414" s="14" t="s">
        <v>848</v>
      </c>
      <c r="C414" s="13">
        <v>81.954970000000003</v>
      </c>
      <c r="D414" s="13">
        <v>1439.5821299999998</v>
      </c>
      <c r="E414" s="13">
        <v>36.767620000000001</v>
      </c>
      <c r="F414" s="12">
        <v>1685.4404399999999</v>
      </c>
      <c r="G414" s="11">
        <f t="shared" si="14"/>
        <v>245.85831000000007</v>
      </c>
      <c r="H414" s="10">
        <f t="shared" si="15"/>
        <v>0.17078449702623089</v>
      </c>
    </row>
    <row r="415" spans="1:8" ht="16.5" customHeight="1" x14ac:dyDescent="0.3">
      <c r="A415" s="15">
        <v>3603</v>
      </c>
      <c r="B415" s="14" t="s">
        <v>847</v>
      </c>
      <c r="C415" s="13">
        <v>29.272717100000001</v>
      </c>
      <c r="D415" s="13">
        <v>2291.2112400000001</v>
      </c>
      <c r="E415" s="13">
        <v>20.618708999999999</v>
      </c>
      <c r="F415" s="12">
        <v>1169.3633300000001</v>
      </c>
      <c r="G415" s="11">
        <f t="shared" si="14"/>
        <v>-1121.84791</v>
      </c>
      <c r="H415" s="10">
        <f t="shared" si="15"/>
        <v>-0.48963093861219009</v>
      </c>
    </row>
    <row r="416" spans="1:8" ht="25.5" customHeight="1" x14ac:dyDescent="0.3">
      <c r="A416" s="15">
        <v>3604</v>
      </c>
      <c r="B416" s="14" t="s">
        <v>846</v>
      </c>
      <c r="C416" s="13">
        <v>370.129436</v>
      </c>
      <c r="D416" s="13">
        <v>6800.3246100000006</v>
      </c>
      <c r="E416" s="13">
        <v>40.061612999999994</v>
      </c>
      <c r="F416" s="12">
        <v>250.83971</v>
      </c>
      <c r="G416" s="11">
        <f t="shared" si="14"/>
        <v>-6549.4849000000004</v>
      </c>
      <c r="H416" s="10">
        <f t="shared" si="15"/>
        <v>-0.96311356819185723</v>
      </c>
    </row>
    <row r="417" spans="1:8" ht="16.5" customHeight="1" x14ac:dyDescent="0.3">
      <c r="A417" s="15">
        <v>3605</v>
      </c>
      <c r="B417" s="14" t="s">
        <v>845</v>
      </c>
      <c r="C417" s="13">
        <v>894.93583599999999</v>
      </c>
      <c r="D417" s="13">
        <v>1885.9398000000001</v>
      </c>
      <c r="E417" s="13">
        <v>956.57900600000005</v>
      </c>
      <c r="F417" s="12">
        <v>1868.7689599999999</v>
      </c>
      <c r="G417" s="11">
        <f t="shared" si="14"/>
        <v>-17.170840000000226</v>
      </c>
      <c r="H417" s="10">
        <f t="shared" si="15"/>
        <v>-9.1046596503240578E-3</v>
      </c>
    </row>
    <row r="418" spans="1:8" ht="25.5" customHeight="1" x14ac:dyDescent="0.3">
      <c r="A418" s="15">
        <v>3606</v>
      </c>
      <c r="B418" s="14" t="s">
        <v>844</v>
      </c>
      <c r="C418" s="13">
        <v>323.59097600000001</v>
      </c>
      <c r="D418" s="13">
        <v>1067.9522899999999</v>
      </c>
      <c r="E418" s="13">
        <v>166.88176000000001</v>
      </c>
      <c r="F418" s="12">
        <v>661.37835999999993</v>
      </c>
      <c r="G418" s="11">
        <f t="shared" si="14"/>
        <v>-406.57393000000002</v>
      </c>
      <c r="H418" s="10">
        <f t="shared" si="15"/>
        <v>-0.38070420730124566</v>
      </c>
    </row>
    <row r="419" spans="1:8" ht="16.5" customHeight="1" x14ac:dyDescent="0.3">
      <c r="A419" s="15">
        <v>3701</v>
      </c>
      <c r="B419" s="14" t="s">
        <v>843</v>
      </c>
      <c r="C419" s="13">
        <v>740.169802</v>
      </c>
      <c r="D419" s="13">
        <v>8197.5360600000004</v>
      </c>
      <c r="E419" s="13">
        <v>874.14338600000008</v>
      </c>
      <c r="F419" s="12">
        <v>10745.99343</v>
      </c>
      <c r="G419" s="11">
        <f t="shared" si="14"/>
        <v>2548.4573700000001</v>
      </c>
      <c r="H419" s="10">
        <f t="shared" si="15"/>
        <v>0.31088089779015865</v>
      </c>
    </row>
    <row r="420" spans="1:8" ht="16.5" customHeight="1" x14ac:dyDescent="0.3">
      <c r="A420" s="15">
        <v>3702</v>
      </c>
      <c r="B420" s="14" t="s">
        <v>842</v>
      </c>
      <c r="C420" s="13">
        <v>34.987542999999995</v>
      </c>
      <c r="D420" s="13">
        <v>467.94465000000002</v>
      </c>
      <c r="E420" s="13">
        <v>18.186147999999999</v>
      </c>
      <c r="F420" s="12">
        <v>481.21492000000001</v>
      </c>
      <c r="G420" s="11">
        <f t="shared" si="14"/>
        <v>13.270269999999982</v>
      </c>
      <c r="H420" s="10">
        <f t="shared" si="15"/>
        <v>2.835863173133827E-2</v>
      </c>
    </row>
    <row r="421" spans="1:8" ht="25.5" customHeight="1" x14ac:dyDescent="0.3">
      <c r="A421" s="15">
        <v>3703</v>
      </c>
      <c r="B421" s="14" t="s">
        <v>841</v>
      </c>
      <c r="C421" s="13">
        <v>85.343827000000005</v>
      </c>
      <c r="D421" s="13">
        <v>688.41231000000005</v>
      </c>
      <c r="E421" s="13">
        <v>147.72846699999999</v>
      </c>
      <c r="F421" s="12">
        <v>1362.3878400000001</v>
      </c>
      <c r="G421" s="11">
        <f t="shared" si="14"/>
        <v>673.97553000000005</v>
      </c>
      <c r="H421" s="10">
        <f t="shared" si="15"/>
        <v>0.97902887587817833</v>
      </c>
    </row>
    <row r="422" spans="1:8" ht="25.5" customHeight="1" x14ac:dyDescent="0.3">
      <c r="A422" s="15">
        <v>3704</v>
      </c>
      <c r="B422" s="14" t="s">
        <v>840</v>
      </c>
      <c r="C422" s="13">
        <v>0</v>
      </c>
      <c r="D422" s="13">
        <v>0</v>
      </c>
      <c r="E422" s="13">
        <v>2.0799999999999999E-4</v>
      </c>
      <c r="F422" s="12">
        <v>0.23486000000000001</v>
      </c>
      <c r="G422" s="11">
        <f t="shared" si="14"/>
        <v>0.23486000000000001</v>
      </c>
      <c r="H422" s="10" t="str">
        <f t="shared" si="15"/>
        <v/>
      </c>
    </row>
    <row r="423" spans="1:8" ht="25.5" customHeight="1" x14ac:dyDescent="0.3">
      <c r="A423" s="15">
        <v>3705</v>
      </c>
      <c r="B423" s="14" t="s">
        <v>839</v>
      </c>
      <c r="C423" s="13">
        <v>0.14882387999999999</v>
      </c>
      <c r="D423" s="13">
        <v>28.009150000000002</v>
      </c>
      <c r="E423" s="13">
        <v>6.7174509999999993E-2</v>
      </c>
      <c r="F423" s="12">
        <v>19.261610000000001</v>
      </c>
      <c r="G423" s="11">
        <f t="shared" si="14"/>
        <v>-8.7475400000000008</v>
      </c>
      <c r="H423" s="10">
        <f t="shared" si="15"/>
        <v>-0.31231008438313906</v>
      </c>
    </row>
    <row r="424" spans="1:8" ht="16.5" customHeight="1" x14ac:dyDescent="0.3">
      <c r="A424" s="15">
        <v>3706</v>
      </c>
      <c r="B424" s="14" t="s">
        <v>838</v>
      </c>
      <c r="C424" s="13">
        <v>0</v>
      </c>
      <c r="D424" s="13">
        <v>0</v>
      </c>
      <c r="E424" s="13">
        <v>0.17002</v>
      </c>
      <c r="F424" s="12">
        <v>15.83808</v>
      </c>
      <c r="G424" s="11">
        <f t="shared" si="14"/>
        <v>15.83808</v>
      </c>
      <c r="H424" s="10" t="str">
        <f t="shared" si="15"/>
        <v/>
      </c>
    </row>
    <row r="425" spans="1:8" ht="16.5" customHeight="1" x14ac:dyDescent="0.3">
      <c r="A425" s="15">
        <v>3707</v>
      </c>
      <c r="B425" s="14" t="s">
        <v>837</v>
      </c>
      <c r="C425" s="13">
        <v>508.66201970000003</v>
      </c>
      <c r="D425" s="13">
        <v>4176.8106600000001</v>
      </c>
      <c r="E425" s="13">
        <v>710.52593680000007</v>
      </c>
      <c r="F425" s="12">
        <v>7108.7309999999898</v>
      </c>
      <c r="G425" s="11">
        <f t="shared" si="14"/>
        <v>2931.9203399999897</v>
      </c>
      <c r="H425" s="10">
        <f t="shared" si="15"/>
        <v>0.70195193861145466</v>
      </c>
    </row>
    <row r="426" spans="1:8" ht="16.5" customHeight="1" x14ac:dyDescent="0.3">
      <c r="A426" s="15">
        <v>3801</v>
      </c>
      <c r="B426" s="14" t="s">
        <v>836</v>
      </c>
      <c r="C426" s="13">
        <v>5921.9741039999999</v>
      </c>
      <c r="D426" s="13">
        <v>3549.4567599999996</v>
      </c>
      <c r="E426" s="13">
        <v>1972.438148</v>
      </c>
      <c r="F426" s="12">
        <v>2862.5155600000003</v>
      </c>
      <c r="G426" s="11">
        <f t="shared" si="14"/>
        <v>-686.9411999999993</v>
      </c>
      <c r="H426" s="10">
        <f t="shared" si="15"/>
        <v>-0.19353417901617131</v>
      </c>
    </row>
    <row r="427" spans="1:8" ht="16.5" customHeight="1" x14ac:dyDescent="0.3">
      <c r="A427" s="15">
        <v>3802</v>
      </c>
      <c r="B427" s="14" t="s">
        <v>835</v>
      </c>
      <c r="C427" s="13">
        <v>161707.05306799998</v>
      </c>
      <c r="D427" s="13">
        <v>17854.53355</v>
      </c>
      <c r="E427" s="13">
        <v>77246.169085999994</v>
      </c>
      <c r="F427" s="12">
        <v>17195.752710000001</v>
      </c>
      <c r="G427" s="11">
        <f t="shared" si="14"/>
        <v>-658.78083999999944</v>
      </c>
      <c r="H427" s="10">
        <f t="shared" si="15"/>
        <v>-3.6897118491230452E-2</v>
      </c>
    </row>
    <row r="428" spans="1:8" ht="16.5" customHeight="1" x14ac:dyDescent="0.3">
      <c r="A428" s="15">
        <v>3803</v>
      </c>
      <c r="B428" s="14" t="s">
        <v>834</v>
      </c>
      <c r="C428" s="13">
        <v>0</v>
      </c>
      <c r="D428" s="13">
        <v>0</v>
      </c>
      <c r="E428" s="13">
        <v>0.38</v>
      </c>
      <c r="F428" s="12">
        <v>2.64188</v>
      </c>
      <c r="G428" s="11">
        <f t="shared" si="14"/>
        <v>2.64188</v>
      </c>
      <c r="H428" s="10" t="str">
        <f t="shared" si="15"/>
        <v/>
      </c>
    </row>
    <row r="429" spans="1:8" ht="16.5" customHeight="1" x14ac:dyDescent="0.3">
      <c r="A429" s="15">
        <v>3804</v>
      </c>
      <c r="B429" s="14" t="s">
        <v>833</v>
      </c>
      <c r="C429" s="13">
        <v>4318.1137900000003</v>
      </c>
      <c r="D429" s="13">
        <v>1504.0583000000001</v>
      </c>
      <c r="E429" s="13">
        <v>5045.2334500000006</v>
      </c>
      <c r="F429" s="12">
        <v>2026.5553799999998</v>
      </c>
      <c r="G429" s="11">
        <f t="shared" si="14"/>
        <v>522.49707999999964</v>
      </c>
      <c r="H429" s="10">
        <f t="shared" si="15"/>
        <v>0.34739150736377677</v>
      </c>
    </row>
    <row r="430" spans="1:8" ht="16.5" customHeight="1" x14ac:dyDescent="0.3">
      <c r="A430" s="15">
        <v>3805</v>
      </c>
      <c r="B430" s="14" t="s">
        <v>832</v>
      </c>
      <c r="C430" s="13">
        <v>1.3497539999999999</v>
      </c>
      <c r="D430" s="13">
        <v>10.16094</v>
      </c>
      <c r="E430" s="13">
        <v>18.83164</v>
      </c>
      <c r="F430" s="12">
        <v>95.60978999999999</v>
      </c>
      <c r="G430" s="11">
        <f t="shared" si="14"/>
        <v>85.448849999999993</v>
      </c>
      <c r="H430" s="10">
        <f t="shared" si="15"/>
        <v>8.4095418337279817</v>
      </c>
    </row>
    <row r="431" spans="1:8" ht="16.5" customHeight="1" x14ac:dyDescent="0.3">
      <c r="A431" s="15">
        <v>3806</v>
      </c>
      <c r="B431" s="14" t="s">
        <v>831</v>
      </c>
      <c r="C431" s="13">
        <v>329.00489099999999</v>
      </c>
      <c r="D431" s="13">
        <v>791.90827000000002</v>
      </c>
      <c r="E431" s="13">
        <v>523.72773100000006</v>
      </c>
      <c r="F431" s="12">
        <v>1183.9947999999999</v>
      </c>
      <c r="G431" s="11">
        <f t="shared" si="14"/>
        <v>392.08652999999993</v>
      </c>
      <c r="H431" s="10">
        <f t="shared" si="15"/>
        <v>0.49511609469616968</v>
      </c>
    </row>
    <row r="432" spans="1:8" ht="25.5" customHeight="1" x14ac:dyDescent="0.3">
      <c r="A432" s="15">
        <v>3807</v>
      </c>
      <c r="B432" s="14" t="s">
        <v>830</v>
      </c>
      <c r="C432" s="13">
        <v>0.12060999999999999</v>
      </c>
      <c r="D432" s="13">
        <v>0.43733</v>
      </c>
      <c r="E432" s="13">
        <v>3.7577919999999998</v>
      </c>
      <c r="F432" s="12">
        <v>18.11138</v>
      </c>
      <c r="G432" s="11">
        <f t="shared" si="14"/>
        <v>17.674050000000001</v>
      </c>
      <c r="H432" s="10">
        <f t="shared" si="15"/>
        <v>40.413532115336245</v>
      </c>
    </row>
    <row r="433" spans="1:8" ht="25.5" customHeight="1" x14ac:dyDescent="0.3">
      <c r="A433" s="15">
        <v>3808</v>
      </c>
      <c r="B433" s="14" t="s">
        <v>829</v>
      </c>
      <c r="C433" s="13">
        <v>71912.835835800011</v>
      </c>
      <c r="D433" s="13">
        <v>749062.60271000303</v>
      </c>
      <c r="E433" s="13">
        <v>72939.999473200311</v>
      </c>
      <c r="F433" s="12">
        <v>723369.53071999596</v>
      </c>
      <c r="G433" s="11">
        <f t="shared" si="14"/>
        <v>-25693.071990007069</v>
      </c>
      <c r="H433" s="10">
        <f t="shared" si="15"/>
        <v>-3.4300299997694655E-2</v>
      </c>
    </row>
    <row r="434" spans="1:8" ht="25.5" customHeight="1" x14ac:dyDescent="0.3">
      <c r="A434" s="15">
        <v>3809</v>
      </c>
      <c r="B434" s="14" t="s">
        <v>828</v>
      </c>
      <c r="C434" s="13">
        <v>8453.60661599999</v>
      </c>
      <c r="D434" s="13">
        <v>12246.81748</v>
      </c>
      <c r="E434" s="13">
        <v>11723.294913000002</v>
      </c>
      <c r="F434" s="12">
        <v>18419.870320000002</v>
      </c>
      <c r="G434" s="11">
        <f t="shared" si="14"/>
        <v>6173.0528400000021</v>
      </c>
      <c r="H434" s="10">
        <f t="shared" si="15"/>
        <v>0.50405363271568915</v>
      </c>
    </row>
    <row r="435" spans="1:8" ht="25.5" customHeight="1" x14ac:dyDescent="0.3">
      <c r="A435" s="15">
        <v>3810</v>
      </c>
      <c r="B435" s="14" t="s">
        <v>827</v>
      </c>
      <c r="C435" s="13">
        <v>317.96828514599997</v>
      </c>
      <c r="D435" s="13">
        <v>1580.8633600000001</v>
      </c>
      <c r="E435" s="13">
        <v>482.45713948999997</v>
      </c>
      <c r="F435" s="12">
        <v>1990.7037600000001</v>
      </c>
      <c r="G435" s="11">
        <f t="shared" si="14"/>
        <v>409.84040000000005</v>
      </c>
      <c r="H435" s="10">
        <f t="shared" si="15"/>
        <v>0.25925099560786835</v>
      </c>
    </row>
    <row r="436" spans="1:8" ht="25.5" customHeight="1" x14ac:dyDescent="0.3">
      <c r="A436" s="15">
        <v>3811</v>
      </c>
      <c r="B436" s="14" t="s">
        <v>826</v>
      </c>
      <c r="C436" s="13">
        <v>1639.5378659999999</v>
      </c>
      <c r="D436" s="13">
        <v>7743.7228600000008</v>
      </c>
      <c r="E436" s="13">
        <v>2345.9519959999998</v>
      </c>
      <c r="F436" s="12">
        <v>12577.18347</v>
      </c>
      <c r="G436" s="11">
        <f t="shared" si="14"/>
        <v>4833.4606099999992</v>
      </c>
      <c r="H436" s="10">
        <f t="shared" si="15"/>
        <v>0.62417789187254036</v>
      </c>
    </row>
    <row r="437" spans="1:8" ht="25.5" customHeight="1" x14ac:dyDescent="0.3">
      <c r="A437" s="15">
        <v>3812</v>
      </c>
      <c r="B437" s="14" t="s">
        <v>825</v>
      </c>
      <c r="C437" s="13">
        <v>2162.4117999999999</v>
      </c>
      <c r="D437" s="13">
        <v>6733.4589699999997</v>
      </c>
      <c r="E437" s="13">
        <v>2995.7616200000002</v>
      </c>
      <c r="F437" s="12">
        <v>9418.3563400000094</v>
      </c>
      <c r="G437" s="11">
        <f t="shared" si="14"/>
        <v>2684.8973700000097</v>
      </c>
      <c r="H437" s="10">
        <f t="shared" si="15"/>
        <v>0.39873969410999616</v>
      </c>
    </row>
    <row r="438" spans="1:8" ht="25.5" customHeight="1" x14ac:dyDescent="0.3">
      <c r="A438" s="15">
        <v>3813</v>
      </c>
      <c r="B438" s="14" t="s">
        <v>824</v>
      </c>
      <c r="C438" s="13">
        <v>140.44364899999999</v>
      </c>
      <c r="D438" s="13">
        <v>308.45735999999999</v>
      </c>
      <c r="E438" s="13">
        <v>107.009469</v>
      </c>
      <c r="F438" s="12">
        <v>392.09010999999998</v>
      </c>
      <c r="G438" s="11">
        <f t="shared" si="14"/>
        <v>83.632749999999987</v>
      </c>
      <c r="H438" s="10">
        <f t="shared" si="15"/>
        <v>0.27113228875459477</v>
      </c>
    </row>
    <row r="439" spans="1:8" ht="25.5" customHeight="1" x14ac:dyDescent="0.3">
      <c r="A439" s="15">
        <v>3814</v>
      </c>
      <c r="B439" s="14" t="s">
        <v>823</v>
      </c>
      <c r="C439" s="13">
        <v>28460.416786600003</v>
      </c>
      <c r="D439" s="13">
        <v>28945.535589999898</v>
      </c>
      <c r="E439" s="13">
        <v>31930.862590300003</v>
      </c>
      <c r="F439" s="12">
        <v>35020.795560000006</v>
      </c>
      <c r="G439" s="11">
        <f t="shared" si="14"/>
        <v>6075.2599700001083</v>
      </c>
      <c r="H439" s="10">
        <f t="shared" si="15"/>
        <v>0.2098859062776848</v>
      </c>
    </row>
    <row r="440" spans="1:8" ht="16.5" customHeight="1" x14ac:dyDescent="0.3">
      <c r="A440" s="15">
        <v>3815</v>
      </c>
      <c r="B440" s="14" t="s">
        <v>822</v>
      </c>
      <c r="C440" s="13">
        <v>1549.2791265000001</v>
      </c>
      <c r="D440" s="13">
        <v>5647.4160199999997</v>
      </c>
      <c r="E440" s="13">
        <v>1889.6835034000001</v>
      </c>
      <c r="F440" s="12">
        <v>8154.5857800000003</v>
      </c>
      <c r="G440" s="11">
        <f t="shared" si="14"/>
        <v>2507.1697600000007</v>
      </c>
      <c r="H440" s="10">
        <f t="shared" si="15"/>
        <v>0.44394989693003012</v>
      </c>
    </row>
    <row r="441" spans="1:8" ht="16.5" customHeight="1" x14ac:dyDescent="0.3">
      <c r="A441" s="15">
        <v>3816</v>
      </c>
      <c r="B441" s="14" t="s">
        <v>821</v>
      </c>
      <c r="C441" s="13">
        <v>15483.264196</v>
      </c>
      <c r="D441" s="13">
        <v>17596.236800000002</v>
      </c>
      <c r="E441" s="13">
        <v>19409.361510999999</v>
      </c>
      <c r="F441" s="12">
        <v>20473.301920000002</v>
      </c>
      <c r="G441" s="11">
        <f t="shared" si="14"/>
        <v>2877.0651199999993</v>
      </c>
      <c r="H441" s="10">
        <f t="shared" si="15"/>
        <v>0.16350456934064442</v>
      </c>
    </row>
    <row r="442" spans="1:8" ht="16.5" customHeight="1" x14ac:dyDescent="0.3">
      <c r="A442" s="15">
        <v>3817</v>
      </c>
      <c r="B442" s="14" t="s">
        <v>820</v>
      </c>
      <c r="C442" s="13">
        <v>2.5413399999999999</v>
      </c>
      <c r="D442" s="13">
        <v>15.58489</v>
      </c>
      <c r="E442" s="13">
        <v>3.7577600000000002</v>
      </c>
      <c r="F442" s="12">
        <v>10.077639999999999</v>
      </c>
      <c r="G442" s="11">
        <f t="shared" si="14"/>
        <v>-5.5072500000000009</v>
      </c>
      <c r="H442" s="10">
        <f t="shared" si="15"/>
        <v>-0.35337111779422253</v>
      </c>
    </row>
    <row r="443" spans="1:8" ht="16.5" customHeight="1" x14ac:dyDescent="0.3">
      <c r="A443" s="15">
        <v>3818</v>
      </c>
      <c r="B443" s="14" t="s">
        <v>819</v>
      </c>
      <c r="C443" s="13">
        <v>3.98E-3</v>
      </c>
      <c r="D443" s="13">
        <v>36.839570000000002</v>
      </c>
      <c r="E443" s="13">
        <v>5.9999999999999995E-5</v>
      </c>
      <c r="F443" s="12">
        <v>0.27163999999999999</v>
      </c>
      <c r="G443" s="11">
        <f t="shared" si="14"/>
        <v>-36.567930000000004</v>
      </c>
      <c r="H443" s="10">
        <f t="shared" si="15"/>
        <v>-0.99262640687717041</v>
      </c>
    </row>
    <row r="444" spans="1:8" ht="16.5" customHeight="1" x14ac:dyDescent="0.3">
      <c r="A444" s="15">
        <v>3819</v>
      </c>
      <c r="B444" s="14" t="s">
        <v>818</v>
      </c>
      <c r="C444" s="13">
        <v>958.75271130000192</v>
      </c>
      <c r="D444" s="13">
        <v>2689.5245300000101</v>
      </c>
      <c r="E444" s="13">
        <v>1578.17541130001</v>
      </c>
      <c r="F444" s="12">
        <v>11391.4004899999</v>
      </c>
      <c r="G444" s="11">
        <f t="shared" si="14"/>
        <v>8701.8759599998903</v>
      </c>
      <c r="H444" s="10">
        <f t="shared" si="15"/>
        <v>3.2354700107531116</v>
      </c>
    </row>
    <row r="445" spans="1:8" ht="16.5" customHeight="1" x14ac:dyDescent="0.3">
      <c r="A445" s="15">
        <v>3820</v>
      </c>
      <c r="B445" s="14" t="s">
        <v>817</v>
      </c>
      <c r="C445" s="13">
        <v>10518.465045000001</v>
      </c>
      <c r="D445" s="13">
        <v>17706.605589999901</v>
      </c>
      <c r="E445" s="13">
        <v>9413.1838346000113</v>
      </c>
      <c r="F445" s="12">
        <v>15690.22833</v>
      </c>
      <c r="G445" s="11">
        <f t="shared" si="14"/>
        <v>-2016.3772599999011</v>
      </c>
      <c r="H445" s="10">
        <f t="shared" si="15"/>
        <v>-0.11387712058931744</v>
      </c>
    </row>
    <row r="446" spans="1:8" ht="16.5" customHeight="1" x14ac:dyDescent="0.3">
      <c r="A446" s="15">
        <v>3821</v>
      </c>
      <c r="B446" s="14" t="s">
        <v>816</v>
      </c>
      <c r="C446" s="13">
        <v>90.823669599999988</v>
      </c>
      <c r="D446" s="13">
        <v>2570.6700299999998</v>
      </c>
      <c r="E446" s="13">
        <v>100.05851608</v>
      </c>
      <c r="F446" s="12">
        <v>3774.95469</v>
      </c>
      <c r="G446" s="11">
        <f t="shared" si="14"/>
        <v>1204.2846600000003</v>
      </c>
      <c r="H446" s="10">
        <f t="shared" si="15"/>
        <v>0.46847111684730708</v>
      </c>
    </row>
    <row r="447" spans="1:8" ht="16.5" customHeight="1" x14ac:dyDescent="0.3">
      <c r="A447" s="15">
        <v>3822</v>
      </c>
      <c r="B447" s="14" t="s">
        <v>815</v>
      </c>
      <c r="C447" s="13">
        <v>859.56095042672996</v>
      </c>
      <c r="D447" s="13">
        <v>37312.2647699999</v>
      </c>
      <c r="E447" s="13">
        <v>1167.3187447789401</v>
      </c>
      <c r="F447" s="12">
        <v>66903.599740000092</v>
      </c>
      <c r="G447" s="11">
        <f t="shared" si="14"/>
        <v>29591.334970000193</v>
      </c>
      <c r="H447" s="10">
        <f t="shared" si="15"/>
        <v>0.79307260367085652</v>
      </c>
    </row>
    <row r="448" spans="1:8" ht="25.5" customHeight="1" x14ac:dyDescent="0.3">
      <c r="A448" s="15">
        <v>3823</v>
      </c>
      <c r="B448" s="14" t="s">
        <v>814</v>
      </c>
      <c r="C448" s="13">
        <v>1907.043868</v>
      </c>
      <c r="D448" s="13">
        <v>4123.1673000000001</v>
      </c>
      <c r="E448" s="13">
        <v>2595.8360200000002</v>
      </c>
      <c r="F448" s="12">
        <v>4663.2352199999996</v>
      </c>
      <c r="G448" s="11">
        <f t="shared" si="14"/>
        <v>540.0679199999995</v>
      </c>
      <c r="H448" s="10">
        <f t="shared" si="15"/>
        <v>0.13098375125355682</v>
      </c>
    </row>
    <row r="449" spans="1:8" ht="25.5" customHeight="1" x14ac:dyDescent="0.3">
      <c r="A449" s="15">
        <v>3824</v>
      </c>
      <c r="B449" s="14" t="s">
        <v>813</v>
      </c>
      <c r="C449" s="13">
        <v>33869.155864137902</v>
      </c>
      <c r="D449" s="13">
        <v>118797.53445000001</v>
      </c>
      <c r="E449" s="13">
        <v>40957.135106499903</v>
      </c>
      <c r="F449" s="12">
        <v>67392.531879999588</v>
      </c>
      <c r="G449" s="11">
        <f t="shared" si="14"/>
        <v>-51405.002570000419</v>
      </c>
      <c r="H449" s="10">
        <f t="shared" si="15"/>
        <v>-0.43271102222778846</v>
      </c>
    </row>
    <row r="450" spans="1:8" ht="25.5" customHeight="1" x14ac:dyDescent="0.3">
      <c r="A450" s="15">
        <v>3825</v>
      </c>
      <c r="B450" s="14" t="s">
        <v>812</v>
      </c>
      <c r="C450" s="13">
        <v>5.3740000000000003E-2</v>
      </c>
      <c r="D450" s="13">
        <v>0.34872000000000003</v>
      </c>
      <c r="E450" s="13">
        <v>20975.985230000002</v>
      </c>
      <c r="F450" s="12">
        <v>1094.13768</v>
      </c>
      <c r="G450" s="11">
        <f t="shared" si="14"/>
        <v>1093.7889600000001</v>
      </c>
      <c r="H450" s="10">
        <f t="shared" si="15"/>
        <v>3136.5822436338608</v>
      </c>
    </row>
    <row r="451" spans="1:8" ht="16.5" customHeight="1" x14ac:dyDescent="0.3">
      <c r="A451" s="15">
        <v>3826</v>
      </c>
      <c r="B451" s="14" t="s">
        <v>811</v>
      </c>
      <c r="C451" s="13">
        <v>5.79847</v>
      </c>
      <c r="D451" s="13">
        <v>27.560869999999998</v>
      </c>
      <c r="E451" s="13">
        <v>12.829639999999999</v>
      </c>
      <c r="F451" s="12">
        <v>38.663910000000001</v>
      </c>
      <c r="G451" s="11">
        <f t="shared" si="14"/>
        <v>11.103040000000004</v>
      </c>
      <c r="H451" s="10">
        <f t="shared" si="15"/>
        <v>0.40285520740092762</v>
      </c>
    </row>
    <row r="452" spans="1:8" ht="25.5" customHeight="1" x14ac:dyDescent="0.3">
      <c r="A452" s="15">
        <v>3827</v>
      </c>
      <c r="B452" s="14" t="s">
        <v>1346</v>
      </c>
      <c r="C452" s="13">
        <v>0</v>
      </c>
      <c r="D452" s="13">
        <v>0</v>
      </c>
      <c r="E452" s="13">
        <v>802.05250000000001</v>
      </c>
      <c r="F452" s="12">
        <v>3622.7043399999998</v>
      </c>
      <c r="G452" s="11">
        <f t="shared" si="14"/>
        <v>3622.7043399999998</v>
      </c>
      <c r="H452" s="10" t="str">
        <f t="shared" si="15"/>
        <v/>
      </c>
    </row>
    <row r="453" spans="1:8" ht="16.5" customHeight="1" x14ac:dyDescent="0.3">
      <c r="A453" s="15">
        <v>3901</v>
      </c>
      <c r="B453" s="14" t="s">
        <v>810</v>
      </c>
      <c r="C453" s="13">
        <v>164401.2245285</v>
      </c>
      <c r="D453" s="13">
        <v>288420.83130999998</v>
      </c>
      <c r="E453" s="13">
        <v>217786.4333944</v>
      </c>
      <c r="F453" s="12">
        <v>295680.496329999</v>
      </c>
      <c r="G453" s="11">
        <f t="shared" si="14"/>
        <v>7259.6650199990254</v>
      </c>
      <c r="H453" s="10">
        <f t="shared" si="15"/>
        <v>2.5170390734350963E-2</v>
      </c>
    </row>
    <row r="454" spans="1:8" ht="16.5" customHeight="1" x14ac:dyDescent="0.3">
      <c r="A454" s="15">
        <v>3902</v>
      </c>
      <c r="B454" s="14" t="s">
        <v>809</v>
      </c>
      <c r="C454" s="13">
        <v>72203.07171009999</v>
      </c>
      <c r="D454" s="13">
        <v>125935.14412000001</v>
      </c>
      <c r="E454" s="13">
        <v>90154.628450250006</v>
      </c>
      <c r="F454" s="12">
        <v>121440.04088</v>
      </c>
      <c r="G454" s="11">
        <f t="shared" si="14"/>
        <v>-4495.1032400000113</v>
      </c>
      <c r="H454" s="10">
        <f t="shared" si="15"/>
        <v>-3.569379517854647E-2</v>
      </c>
    </row>
    <row r="455" spans="1:8" ht="16.5" customHeight="1" x14ac:dyDescent="0.3">
      <c r="A455" s="15">
        <v>3903</v>
      </c>
      <c r="B455" s="14" t="s">
        <v>808</v>
      </c>
      <c r="C455" s="13">
        <v>38267.819974999999</v>
      </c>
      <c r="D455" s="13">
        <v>84540.584349999903</v>
      </c>
      <c r="E455" s="13">
        <v>48266.378945500001</v>
      </c>
      <c r="F455" s="12">
        <v>78317.082640000008</v>
      </c>
      <c r="G455" s="11">
        <f t="shared" ref="G455:G518" si="16">F455-D455</f>
        <v>-6223.501709999895</v>
      </c>
      <c r="H455" s="10">
        <f t="shared" ref="H455:H518" si="17">IF(D455&lt;&gt;0,G455/D455,"")</f>
        <v>-7.3615551132630686E-2</v>
      </c>
    </row>
    <row r="456" spans="1:8" ht="16.5" customHeight="1" x14ac:dyDescent="0.3">
      <c r="A456" s="15">
        <v>3904</v>
      </c>
      <c r="B456" s="14" t="s">
        <v>807</v>
      </c>
      <c r="C456" s="13">
        <v>53313.699380000005</v>
      </c>
      <c r="D456" s="13">
        <v>89848.354940000107</v>
      </c>
      <c r="E456" s="13">
        <v>77866.182567099997</v>
      </c>
      <c r="F456" s="12">
        <v>90921.883619999906</v>
      </c>
      <c r="G456" s="11">
        <f t="shared" si="16"/>
        <v>1073.5286799997994</v>
      </c>
      <c r="H456" s="10">
        <f t="shared" si="17"/>
        <v>1.1948228553730247E-2</v>
      </c>
    </row>
    <row r="457" spans="1:8" ht="25.5" customHeight="1" x14ac:dyDescent="0.3">
      <c r="A457" s="15">
        <v>3905</v>
      </c>
      <c r="B457" s="14" t="s">
        <v>806</v>
      </c>
      <c r="C457" s="13">
        <v>8900.9023167750001</v>
      </c>
      <c r="D457" s="13">
        <v>23029.643119999899</v>
      </c>
      <c r="E457" s="13">
        <v>11092.07827615</v>
      </c>
      <c r="F457" s="12">
        <v>26901.757879999997</v>
      </c>
      <c r="G457" s="11">
        <f t="shared" si="16"/>
        <v>3872.1147600000986</v>
      </c>
      <c r="H457" s="10">
        <f t="shared" si="17"/>
        <v>0.16813611656176267</v>
      </c>
    </row>
    <row r="458" spans="1:8" ht="16.5" customHeight="1" x14ac:dyDescent="0.3">
      <c r="A458" s="15">
        <v>3906</v>
      </c>
      <c r="B458" s="14" t="s">
        <v>805</v>
      </c>
      <c r="C458" s="13">
        <v>14326.6788982</v>
      </c>
      <c r="D458" s="13">
        <v>30563.009109999999</v>
      </c>
      <c r="E458" s="13">
        <v>22738.932595300001</v>
      </c>
      <c r="F458" s="12">
        <v>44332.313829999999</v>
      </c>
      <c r="G458" s="11">
        <f t="shared" si="16"/>
        <v>13769.30472</v>
      </c>
      <c r="H458" s="10">
        <f t="shared" si="17"/>
        <v>0.45052189299956008</v>
      </c>
    </row>
    <row r="459" spans="1:8" ht="25.5" customHeight="1" x14ac:dyDescent="0.3">
      <c r="A459" s="15">
        <v>3907</v>
      </c>
      <c r="B459" s="14" t="s">
        <v>804</v>
      </c>
      <c r="C459" s="13">
        <v>105592.24577000999</v>
      </c>
      <c r="D459" s="13">
        <v>195246.35174000001</v>
      </c>
      <c r="E459" s="13">
        <v>136054.91159375</v>
      </c>
      <c r="F459" s="12">
        <v>215076.73844000199</v>
      </c>
      <c r="G459" s="11">
        <f t="shared" si="16"/>
        <v>19830.386700001982</v>
      </c>
      <c r="H459" s="10">
        <f t="shared" si="17"/>
        <v>0.10156597817719604</v>
      </c>
    </row>
    <row r="460" spans="1:8" ht="16.5" customHeight="1" x14ac:dyDescent="0.3">
      <c r="A460" s="15">
        <v>3908</v>
      </c>
      <c r="B460" s="14" t="s">
        <v>803</v>
      </c>
      <c r="C460" s="13">
        <v>2807.0042230000004</v>
      </c>
      <c r="D460" s="13">
        <v>10504.66071</v>
      </c>
      <c r="E460" s="13">
        <v>3548.0651450099999</v>
      </c>
      <c r="F460" s="12">
        <v>10708.193929999999</v>
      </c>
      <c r="G460" s="11">
        <f t="shared" si="16"/>
        <v>203.53321999999935</v>
      </c>
      <c r="H460" s="10">
        <f t="shared" si="17"/>
        <v>1.937551584186286E-2</v>
      </c>
    </row>
    <row r="461" spans="1:8" ht="25.5" customHeight="1" x14ac:dyDescent="0.3">
      <c r="A461" s="15">
        <v>3909</v>
      </c>
      <c r="B461" s="14" t="s">
        <v>802</v>
      </c>
      <c r="C461" s="13">
        <v>102625.523031</v>
      </c>
      <c r="D461" s="13">
        <v>112247.12914</v>
      </c>
      <c r="E461" s="13">
        <v>141272.63180100001</v>
      </c>
      <c r="F461" s="12">
        <v>124937.11353</v>
      </c>
      <c r="G461" s="11">
        <f t="shared" si="16"/>
        <v>12689.984389999998</v>
      </c>
      <c r="H461" s="10">
        <f t="shared" si="17"/>
        <v>0.11305397730192672</v>
      </c>
    </row>
    <row r="462" spans="1:8" ht="16.5" customHeight="1" x14ac:dyDescent="0.3">
      <c r="A462" s="15">
        <v>3910</v>
      </c>
      <c r="B462" s="14" t="s">
        <v>801</v>
      </c>
      <c r="C462" s="13">
        <v>1381.7129676999998</v>
      </c>
      <c r="D462" s="13">
        <v>8886.4679700000106</v>
      </c>
      <c r="E462" s="13">
        <v>1584.2606034999999</v>
      </c>
      <c r="F462" s="12">
        <v>8195.5165199999992</v>
      </c>
      <c r="G462" s="11">
        <f t="shared" si="16"/>
        <v>-690.95145000001139</v>
      </c>
      <c r="H462" s="10">
        <f t="shared" si="17"/>
        <v>-7.7753214475380653E-2</v>
      </c>
    </row>
    <row r="463" spans="1:8" ht="25.5" customHeight="1" x14ac:dyDescent="0.3">
      <c r="A463" s="15">
        <v>3911</v>
      </c>
      <c r="B463" s="14" t="s">
        <v>800</v>
      </c>
      <c r="C463" s="13">
        <v>974.37292169999989</v>
      </c>
      <c r="D463" s="13">
        <v>3327.3342599999996</v>
      </c>
      <c r="E463" s="13">
        <v>2170.1875685</v>
      </c>
      <c r="F463" s="12">
        <v>5567.6871100000008</v>
      </c>
      <c r="G463" s="11">
        <f t="shared" si="16"/>
        <v>2240.3528500000011</v>
      </c>
      <c r="H463" s="10">
        <f t="shared" si="17"/>
        <v>0.67331763956892066</v>
      </c>
    </row>
    <row r="464" spans="1:8" ht="16.5" customHeight="1" x14ac:dyDescent="0.3">
      <c r="A464" s="15">
        <v>3912</v>
      </c>
      <c r="B464" s="14" t="s">
        <v>799</v>
      </c>
      <c r="C464" s="13">
        <v>3636.2595971300002</v>
      </c>
      <c r="D464" s="13">
        <v>16458.656310000002</v>
      </c>
      <c r="E464" s="13">
        <v>5615.4190081699999</v>
      </c>
      <c r="F464" s="12">
        <v>22541.918280000002</v>
      </c>
      <c r="G464" s="11">
        <f t="shared" si="16"/>
        <v>6083.2619699999996</v>
      </c>
      <c r="H464" s="10">
        <f t="shared" si="17"/>
        <v>0.36960866400156323</v>
      </c>
    </row>
    <row r="465" spans="1:8" ht="16.5" customHeight="1" x14ac:dyDescent="0.3">
      <c r="A465" s="15">
        <v>3913</v>
      </c>
      <c r="B465" s="14" t="s">
        <v>798</v>
      </c>
      <c r="C465" s="13">
        <v>779.50443084999995</v>
      </c>
      <c r="D465" s="13">
        <v>6175.93941</v>
      </c>
      <c r="E465" s="13">
        <v>1073.6232879260001</v>
      </c>
      <c r="F465" s="12">
        <v>8200.3231399999895</v>
      </c>
      <c r="G465" s="11">
        <f t="shared" si="16"/>
        <v>2024.3837299999896</v>
      </c>
      <c r="H465" s="10">
        <f t="shared" si="17"/>
        <v>0.32778555546094479</v>
      </c>
    </row>
    <row r="466" spans="1:8" ht="16.5" customHeight="1" x14ac:dyDescent="0.3">
      <c r="A466" s="15">
        <v>3914</v>
      </c>
      <c r="B466" s="14" t="s">
        <v>797</v>
      </c>
      <c r="C466" s="13">
        <v>1093.6308352000001</v>
      </c>
      <c r="D466" s="13">
        <v>3394.6066000000001</v>
      </c>
      <c r="E466" s="13">
        <v>1200.3316332249999</v>
      </c>
      <c r="F466" s="12">
        <v>5309.8856500000002</v>
      </c>
      <c r="G466" s="11">
        <f t="shared" si="16"/>
        <v>1915.2790500000001</v>
      </c>
      <c r="H466" s="10">
        <f t="shared" si="17"/>
        <v>0.56421237441770133</v>
      </c>
    </row>
    <row r="467" spans="1:8" ht="16.5" customHeight="1" x14ac:dyDescent="0.3">
      <c r="A467" s="15">
        <v>3915</v>
      </c>
      <c r="B467" s="14" t="s">
        <v>796</v>
      </c>
      <c r="C467" s="13">
        <v>15126.682119000001</v>
      </c>
      <c r="D467" s="13">
        <v>6091.7763999999897</v>
      </c>
      <c r="E467" s="13">
        <v>22940.160111200003</v>
      </c>
      <c r="F467" s="12">
        <v>7603.2840999999999</v>
      </c>
      <c r="G467" s="11">
        <f t="shared" si="16"/>
        <v>1511.5077000000101</v>
      </c>
      <c r="H467" s="10">
        <f t="shared" si="17"/>
        <v>0.24812264941306983</v>
      </c>
    </row>
    <row r="468" spans="1:8" ht="25.5" customHeight="1" x14ac:dyDescent="0.3">
      <c r="A468" s="15">
        <v>3916</v>
      </c>
      <c r="B468" s="14" t="s">
        <v>795</v>
      </c>
      <c r="C468" s="13">
        <v>14566.42404817</v>
      </c>
      <c r="D468" s="13">
        <v>41976.5922299999</v>
      </c>
      <c r="E468" s="13">
        <v>21213.42154965</v>
      </c>
      <c r="F468" s="12">
        <v>55364.955470000197</v>
      </c>
      <c r="G468" s="11">
        <f t="shared" si="16"/>
        <v>13388.363240000297</v>
      </c>
      <c r="H468" s="10">
        <f t="shared" si="17"/>
        <v>0.31894831211267027</v>
      </c>
    </row>
    <row r="469" spans="1:8" ht="16.5" customHeight="1" x14ac:dyDescent="0.3">
      <c r="A469" s="15">
        <v>3917</v>
      </c>
      <c r="B469" s="14" t="s">
        <v>794</v>
      </c>
      <c r="C469" s="13">
        <v>15339.648843516699</v>
      </c>
      <c r="D469" s="13">
        <v>79630.753980000401</v>
      </c>
      <c r="E469" s="13">
        <v>40356.968923422595</v>
      </c>
      <c r="F469" s="12">
        <v>176299.96505000099</v>
      </c>
      <c r="G469" s="11">
        <f t="shared" si="16"/>
        <v>96669.211070000587</v>
      </c>
      <c r="H469" s="10">
        <f t="shared" si="17"/>
        <v>1.213968300416689</v>
      </c>
    </row>
    <row r="470" spans="1:8" ht="16.5" customHeight="1" x14ac:dyDescent="0.3">
      <c r="A470" s="15">
        <v>3918</v>
      </c>
      <c r="B470" s="14" t="s">
        <v>793</v>
      </c>
      <c r="C470" s="13">
        <v>12479.099300400101</v>
      </c>
      <c r="D470" s="13">
        <v>24272.013760000002</v>
      </c>
      <c r="E470" s="13">
        <v>19817.5849825</v>
      </c>
      <c r="F470" s="12">
        <v>42364.245200000099</v>
      </c>
      <c r="G470" s="11">
        <f t="shared" si="16"/>
        <v>18092.231440000098</v>
      </c>
      <c r="H470" s="10">
        <f t="shared" si="17"/>
        <v>0.74539474222842961</v>
      </c>
    </row>
    <row r="471" spans="1:8" ht="16.5" customHeight="1" x14ac:dyDescent="0.3">
      <c r="A471" s="15">
        <v>3919</v>
      </c>
      <c r="B471" s="14" t="s">
        <v>792</v>
      </c>
      <c r="C471" s="13">
        <v>13311.922310315</v>
      </c>
      <c r="D471" s="13">
        <v>53269.555639999999</v>
      </c>
      <c r="E471" s="13">
        <v>14475.954722047902</v>
      </c>
      <c r="F471" s="12">
        <v>62662.076020000299</v>
      </c>
      <c r="G471" s="11">
        <f t="shared" si="16"/>
        <v>9392.5203800003001</v>
      </c>
      <c r="H471" s="10">
        <f t="shared" si="17"/>
        <v>0.17632060690492179</v>
      </c>
    </row>
    <row r="472" spans="1:8" ht="25.5" customHeight="1" x14ac:dyDescent="0.3">
      <c r="A472" s="15">
        <v>3920</v>
      </c>
      <c r="B472" s="14" t="s">
        <v>791</v>
      </c>
      <c r="C472" s="13">
        <v>63552.441821826396</v>
      </c>
      <c r="D472" s="13">
        <v>211154.72634999998</v>
      </c>
      <c r="E472" s="13">
        <v>83007.661751480206</v>
      </c>
      <c r="F472" s="12">
        <v>241962.14640999999</v>
      </c>
      <c r="G472" s="11">
        <f t="shared" si="16"/>
        <v>30807.420060000004</v>
      </c>
      <c r="H472" s="10">
        <f t="shared" si="17"/>
        <v>0.14589974182692506</v>
      </c>
    </row>
    <row r="473" spans="1:8" ht="16.5" customHeight="1" x14ac:dyDescent="0.3">
      <c r="A473" s="15">
        <v>3921</v>
      </c>
      <c r="B473" s="14" t="s">
        <v>790</v>
      </c>
      <c r="C473" s="13">
        <v>23939.492918430002</v>
      </c>
      <c r="D473" s="13">
        <v>92206.77163999989</v>
      </c>
      <c r="E473" s="13">
        <v>33228.021097483004</v>
      </c>
      <c r="F473" s="12">
        <v>122302.24505</v>
      </c>
      <c r="G473" s="11">
        <f t="shared" si="16"/>
        <v>30095.473410000108</v>
      </c>
      <c r="H473" s="10">
        <f t="shared" si="17"/>
        <v>0.32639114107042977</v>
      </c>
    </row>
    <row r="474" spans="1:8" ht="16.5" customHeight="1" x14ac:dyDescent="0.3">
      <c r="A474" s="15">
        <v>3922</v>
      </c>
      <c r="B474" s="14" t="s">
        <v>789</v>
      </c>
      <c r="C474" s="13">
        <v>3643.2499788</v>
      </c>
      <c r="D474" s="13">
        <v>19273.204229999999</v>
      </c>
      <c r="E474" s="13">
        <v>4977.7719211999902</v>
      </c>
      <c r="F474" s="12">
        <v>29375.737129999998</v>
      </c>
      <c r="G474" s="11">
        <f t="shared" si="16"/>
        <v>10102.532899999998</v>
      </c>
      <c r="H474" s="10">
        <f t="shared" si="17"/>
        <v>0.52417505565964728</v>
      </c>
    </row>
    <row r="475" spans="1:8" ht="25.5" customHeight="1" x14ac:dyDescent="0.3">
      <c r="A475" s="15">
        <v>3923</v>
      </c>
      <c r="B475" s="14" t="s">
        <v>788</v>
      </c>
      <c r="C475" s="13">
        <v>35843.052428446397</v>
      </c>
      <c r="D475" s="13">
        <v>142094.199820001</v>
      </c>
      <c r="E475" s="13">
        <v>41922.816649363602</v>
      </c>
      <c r="F475" s="12">
        <v>153423.00297999999</v>
      </c>
      <c r="G475" s="11">
        <f t="shared" si="16"/>
        <v>11328.803159998992</v>
      </c>
      <c r="H475" s="10">
        <f t="shared" si="17"/>
        <v>7.9727414450060929E-2</v>
      </c>
    </row>
    <row r="476" spans="1:8" ht="16.5" customHeight="1" x14ac:dyDescent="0.3">
      <c r="A476" s="15">
        <v>3924</v>
      </c>
      <c r="B476" s="14" t="s">
        <v>787</v>
      </c>
      <c r="C476" s="13">
        <v>7397.7222681798494</v>
      </c>
      <c r="D476" s="13">
        <v>30451.328960000003</v>
      </c>
      <c r="E476" s="13">
        <v>12790.805418329901</v>
      </c>
      <c r="F476" s="12">
        <v>49501.982920000599</v>
      </c>
      <c r="G476" s="11">
        <f t="shared" si="16"/>
        <v>19050.653960000596</v>
      </c>
      <c r="H476" s="10">
        <f t="shared" si="17"/>
        <v>0.62560993594154768</v>
      </c>
    </row>
    <row r="477" spans="1:8" ht="16.5" customHeight="1" x14ac:dyDescent="0.3">
      <c r="A477" s="15">
        <v>3925</v>
      </c>
      <c r="B477" s="14" t="s">
        <v>786</v>
      </c>
      <c r="C477" s="13">
        <v>8548.9831746800901</v>
      </c>
      <c r="D477" s="13">
        <v>38430.712570000003</v>
      </c>
      <c r="E477" s="13">
        <v>11993.2066027766</v>
      </c>
      <c r="F477" s="12">
        <v>57139.869970000203</v>
      </c>
      <c r="G477" s="11">
        <f t="shared" si="16"/>
        <v>18709.1574000002</v>
      </c>
      <c r="H477" s="10">
        <f t="shared" si="17"/>
        <v>0.48682827220344194</v>
      </c>
    </row>
    <row r="478" spans="1:8" ht="16.5" customHeight="1" x14ac:dyDescent="0.3">
      <c r="A478" s="15">
        <v>3926</v>
      </c>
      <c r="B478" s="14" t="s">
        <v>785</v>
      </c>
      <c r="C478" s="13">
        <v>7796.47905776888</v>
      </c>
      <c r="D478" s="13">
        <v>70195.275550000108</v>
      </c>
      <c r="E478" s="13">
        <v>8619.0763578895912</v>
      </c>
      <c r="F478" s="12">
        <v>80003.008679999504</v>
      </c>
      <c r="G478" s="11">
        <f t="shared" si="16"/>
        <v>9807.7331299993966</v>
      </c>
      <c r="H478" s="10">
        <f t="shared" si="17"/>
        <v>0.13972070133143571</v>
      </c>
    </row>
    <row r="479" spans="1:8" ht="16.5" customHeight="1" x14ac:dyDescent="0.3">
      <c r="A479" s="15">
        <v>4001</v>
      </c>
      <c r="B479" s="14" t="s">
        <v>784</v>
      </c>
      <c r="C479" s="13">
        <v>4376.8440612000004</v>
      </c>
      <c r="D479" s="13">
        <v>9466.1818000000003</v>
      </c>
      <c r="E479" s="13">
        <v>6898.8020472999997</v>
      </c>
      <c r="F479" s="12">
        <v>11795.57618</v>
      </c>
      <c r="G479" s="11">
        <f t="shared" si="16"/>
        <v>2329.3943799999997</v>
      </c>
      <c r="H479" s="10">
        <f t="shared" si="17"/>
        <v>0.2460753901853015</v>
      </c>
    </row>
    <row r="480" spans="1:8" ht="25.5" customHeight="1" x14ac:dyDescent="0.3">
      <c r="A480" s="15">
        <v>4002</v>
      </c>
      <c r="B480" s="14" t="s">
        <v>783</v>
      </c>
      <c r="C480" s="13">
        <v>9659.7662419999997</v>
      </c>
      <c r="D480" s="13">
        <v>23958.609929999999</v>
      </c>
      <c r="E480" s="13">
        <v>10030.301696</v>
      </c>
      <c r="F480" s="12">
        <v>25499.161</v>
      </c>
      <c r="G480" s="11">
        <f t="shared" si="16"/>
        <v>1540.5510700000013</v>
      </c>
      <c r="H480" s="10">
        <f t="shared" si="17"/>
        <v>6.4300519708824416E-2</v>
      </c>
    </row>
    <row r="481" spans="1:8" ht="16.5" customHeight="1" x14ac:dyDescent="0.3">
      <c r="A481" s="15">
        <v>4003</v>
      </c>
      <c r="B481" s="14" t="s">
        <v>782</v>
      </c>
      <c r="C481" s="13">
        <v>10.644</v>
      </c>
      <c r="D481" s="13">
        <v>26.006619999999998</v>
      </c>
      <c r="E481" s="13">
        <v>11.442350000000001</v>
      </c>
      <c r="F481" s="12">
        <v>26.06589</v>
      </c>
      <c r="G481" s="11">
        <f t="shared" si="16"/>
        <v>5.9270000000001488E-2</v>
      </c>
      <c r="H481" s="10">
        <f t="shared" si="17"/>
        <v>2.2790351072150667E-3</v>
      </c>
    </row>
    <row r="482" spans="1:8" ht="16.5" customHeight="1" x14ac:dyDescent="0.3">
      <c r="A482" s="15">
        <v>4004</v>
      </c>
      <c r="B482" s="14" t="s">
        <v>781</v>
      </c>
      <c r="C482" s="13">
        <v>11075.963349</v>
      </c>
      <c r="D482" s="13">
        <v>2262.2606900000001</v>
      </c>
      <c r="E482" s="13">
        <v>8718.5435660000003</v>
      </c>
      <c r="F482" s="12">
        <v>2105.06394</v>
      </c>
      <c r="G482" s="11">
        <f t="shared" si="16"/>
        <v>-157.19675000000007</v>
      </c>
      <c r="H482" s="10">
        <f t="shared" si="17"/>
        <v>-6.9486576279588735E-2</v>
      </c>
    </row>
    <row r="483" spans="1:8" ht="16.5" customHeight="1" x14ac:dyDescent="0.3">
      <c r="A483" s="15">
        <v>4005</v>
      </c>
      <c r="B483" s="14" t="s">
        <v>780</v>
      </c>
      <c r="C483" s="13">
        <v>4181.101885</v>
      </c>
      <c r="D483" s="13">
        <v>6557.1664000000001</v>
      </c>
      <c r="E483" s="13">
        <v>6124.9358380000003</v>
      </c>
      <c r="F483" s="12">
        <v>8303.9799899999998</v>
      </c>
      <c r="G483" s="11">
        <f t="shared" si="16"/>
        <v>1746.8135899999997</v>
      </c>
      <c r="H483" s="10">
        <f t="shared" si="17"/>
        <v>0.26639763023247354</v>
      </c>
    </row>
    <row r="484" spans="1:8" ht="16.5" customHeight="1" x14ac:dyDescent="0.3">
      <c r="A484" s="15">
        <v>4006</v>
      </c>
      <c r="B484" s="14" t="s">
        <v>779</v>
      </c>
      <c r="C484" s="13">
        <v>10.129619</v>
      </c>
      <c r="D484" s="13">
        <v>97.274640000000005</v>
      </c>
      <c r="E484" s="13">
        <v>16.077883</v>
      </c>
      <c r="F484" s="12">
        <v>149.99817999999999</v>
      </c>
      <c r="G484" s="11">
        <f t="shared" si="16"/>
        <v>52.723539999999986</v>
      </c>
      <c r="H484" s="10">
        <f t="shared" si="17"/>
        <v>0.54200704315122605</v>
      </c>
    </row>
    <row r="485" spans="1:8" ht="16.5" customHeight="1" x14ac:dyDescent="0.3">
      <c r="A485" s="15">
        <v>4007</v>
      </c>
      <c r="B485" s="14" t="s">
        <v>778</v>
      </c>
      <c r="C485" s="13">
        <v>214.01593599999998</v>
      </c>
      <c r="D485" s="13">
        <v>925.52853000000005</v>
      </c>
      <c r="E485" s="13">
        <v>364.803089</v>
      </c>
      <c r="F485" s="12">
        <v>1172.37859</v>
      </c>
      <c r="G485" s="11">
        <f t="shared" si="16"/>
        <v>246.85005999999998</v>
      </c>
      <c r="H485" s="10">
        <f t="shared" si="17"/>
        <v>0.26671253451257732</v>
      </c>
    </row>
    <row r="486" spans="1:8" ht="25.5" customHeight="1" x14ac:dyDescent="0.3">
      <c r="A486" s="15">
        <v>4008</v>
      </c>
      <c r="B486" s="14" t="s">
        <v>777</v>
      </c>
      <c r="C486" s="13">
        <v>1606.552557</v>
      </c>
      <c r="D486" s="13">
        <v>6629.44116999998</v>
      </c>
      <c r="E486" s="13">
        <v>2034.5969886600001</v>
      </c>
      <c r="F486" s="12">
        <v>8346.7337200000002</v>
      </c>
      <c r="G486" s="11">
        <f t="shared" si="16"/>
        <v>1717.2925500000201</v>
      </c>
      <c r="H486" s="10">
        <f t="shared" si="17"/>
        <v>0.2590403181751178</v>
      </c>
    </row>
    <row r="487" spans="1:8" ht="25.5" customHeight="1" x14ac:dyDescent="0.3">
      <c r="A487" s="15">
        <v>4009</v>
      </c>
      <c r="B487" s="14" t="s">
        <v>776</v>
      </c>
      <c r="C487" s="13">
        <v>3543.36340400874</v>
      </c>
      <c r="D487" s="13">
        <v>18808.565080000099</v>
      </c>
      <c r="E487" s="13">
        <v>3663.00692919004</v>
      </c>
      <c r="F487" s="12">
        <v>23414.490129999998</v>
      </c>
      <c r="G487" s="11">
        <f t="shared" si="16"/>
        <v>4605.9250499998998</v>
      </c>
      <c r="H487" s="10">
        <f t="shared" si="17"/>
        <v>0.2448844465491716</v>
      </c>
    </row>
    <row r="488" spans="1:8" ht="25.5" customHeight="1" x14ac:dyDescent="0.3">
      <c r="A488" s="15">
        <v>4010</v>
      </c>
      <c r="B488" s="14" t="s">
        <v>775</v>
      </c>
      <c r="C488" s="13">
        <v>4882.8398751287195</v>
      </c>
      <c r="D488" s="13">
        <v>40809.9884800004</v>
      </c>
      <c r="E488" s="13">
        <v>7091.9794122460598</v>
      </c>
      <c r="F488" s="12">
        <v>59375.141679999702</v>
      </c>
      <c r="G488" s="11">
        <f t="shared" si="16"/>
        <v>18565.153199999302</v>
      </c>
      <c r="H488" s="10">
        <f t="shared" si="17"/>
        <v>0.45491689391427931</v>
      </c>
    </row>
    <row r="489" spans="1:8" ht="16.5" customHeight="1" x14ac:dyDescent="0.3">
      <c r="A489" s="15">
        <v>4011</v>
      </c>
      <c r="B489" s="14" t="s">
        <v>774</v>
      </c>
      <c r="C489" s="13">
        <v>69210.785176999998</v>
      </c>
      <c r="D489" s="13">
        <v>281534.99669999996</v>
      </c>
      <c r="E489" s="13">
        <v>109783.60960157201</v>
      </c>
      <c r="F489" s="12">
        <v>422617.354059998</v>
      </c>
      <c r="G489" s="11">
        <f t="shared" si="16"/>
        <v>141082.35735999804</v>
      </c>
      <c r="H489" s="10">
        <f t="shared" si="17"/>
        <v>0.50111836543835997</v>
      </c>
    </row>
    <row r="490" spans="1:8" ht="25.5" customHeight="1" x14ac:dyDescent="0.3">
      <c r="A490" s="15">
        <v>4012</v>
      </c>
      <c r="B490" s="14" t="s">
        <v>773</v>
      </c>
      <c r="C490" s="13">
        <v>4794.1517780000004</v>
      </c>
      <c r="D490" s="13">
        <v>8475.2778400000007</v>
      </c>
      <c r="E490" s="13">
        <v>6241.4104450000004</v>
      </c>
      <c r="F490" s="12">
        <v>10516.827160000001</v>
      </c>
      <c r="G490" s="11">
        <f t="shared" si="16"/>
        <v>2041.5493200000001</v>
      </c>
      <c r="H490" s="10">
        <f t="shared" si="17"/>
        <v>0.24088287824201879</v>
      </c>
    </row>
    <row r="491" spans="1:8" ht="16.5" customHeight="1" x14ac:dyDescent="0.3">
      <c r="A491" s="15">
        <v>4013</v>
      </c>
      <c r="B491" s="14" t="s">
        <v>772</v>
      </c>
      <c r="C491" s="13">
        <v>739.24373700000001</v>
      </c>
      <c r="D491" s="13">
        <v>1950.09367</v>
      </c>
      <c r="E491" s="13">
        <v>1530.4513542</v>
      </c>
      <c r="F491" s="12">
        <v>3929.0979700000003</v>
      </c>
      <c r="G491" s="11">
        <f t="shared" si="16"/>
        <v>1979.0043000000003</v>
      </c>
      <c r="H491" s="10">
        <f t="shared" si="17"/>
        <v>1.0148252519582817</v>
      </c>
    </row>
    <row r="492" spans="1:8" ht="25.5" customHeight="1" x14ac:dyDescent="0.3">
      <c r="A492" s="15">
        <v>4014</v>
      </c>
      <c r="B492" s="14" t="s">
        <v>771</v>
      </c>
      <c r="C492" s="13">
        <v>160.02824419999999</v>
      </c>
      <c r="D492" s="13">
        <v>7646.2215700000097</v>
      </c>
      <c r="E492" s="13">
        <v>230.467600000001</v>
      </c>
      <c r="F492" s="12">
        <v>8548.7902299999896</v>
      </c>
      <c r="G492" s="11">
        <f t="shared" si="16"/>
        <v>902.5686599999799</v>
      </c>
      <c r="H492" s="10">
        <f t="shared" si="17"/>
        <v>0.11804113335418015</v>
      </c>
    </row>
    <row r="493" spans="1:8" ht="16.5" customHeight="1" x14ac:dyDescent="0.3">
      <c r="A493" s="15">
        <v>4015</v>
      </c>
      <c r="B493" s="14" t="s">
        <v>770</v>
      </c>
      <c r="C493" s="13">
        <v>3331.1529946000001</v>
      </c>
      <c r="D493" s="13">
        <v>26766.05804</v>
      </c>
      <c r="E493" s="13">
        <v>3994.9528856900101</v>
      </c>
      <c r="F493" s="12">
        <v>22004.520960000002</v>
      </c>
      <c r="G493" s="11">
        <f t="shared" si="16"/>
        <v>-4761.5370799999982</v>
      </c>
      <c r="H493" s="10">
        <f t="shared" si="17"/>
        <v>-0.17789459594252596</v>
      </c>
    </row>
    <row r="494" spans="1:8" ht="16.5" customHeight="1" x14ac:dyDescent="0.3">
      <c r="A494" s="15">
        <v>4016</v>
      </c>
      <c r="B494" s="14" t="s">
        <v>769</v>
      </c>
      <c r="C494" s="13">
        <v>6740.1148087623797</v>
      </c>
      <c r="D494" s="13">
        <v>88489.116250000297</v>
      </c>
      <c r="E494" s="13">
        <v>10834.5069251023</v>
      </c>
      <c r="F494" s="12">
        <v>134728.63928</v>
      </c>
      <c r="G494" s="11">
        <f t="shared" si="16"/>
        <v>46239.523029999706</v>
      </c>
      <c r="H494" s="10">
        <f t="shared" si="17"/>
        <v>0.52254474888599134</v>
      </c>
    </row>
    <row r="495" spans="1:8" ht="16.5" customHeight="1" x14ac:dyDescent="0.3">
      <c r="A495" s="15">
        <v>4017</v>
      </c>
      <c r="B495" s="14" t="s">
        <v>768</v>
      </c>
      <c r="C495" s="13">
        <v>4.8827538080000004</v>
      </c>
      <c r="D495" s="13">
        <v>100.17122000000001</v>
      </c>
      <c r="E495" s="13">
        <v>14.367625799999999</v>
      </c>
      <c r="F495" s="12">
        <v>205.53076999999999</v>
      </c>
      <c r="G495" s="11">
        <f t="shared" si="16"/>
        <v>105.35954999999998</v>
      </c>
      <c r="H495" s="10">
        <f t="shared" si="17"/>
        <v>1.0517946172563335</v>
      </c>
    </row>
    <row r="496" spans="1:8" ht="25.5" customHeight="1" x14ac:dyDescent="0.3">
      <c r="A496" s="15">
        <v>4101</v>
      </c>
      <c r="B496" s="14" t="s">
        <v>767</v>
      </c>
      <c r="C496" s="13">
        <v>2245.1669999999999</v>
      </c>
      <c r="D496" s="13">
        <v>1868.1976200000001</v>
      </c>
      <c r="E496" s="13">
        <v>4308.1850000000004</v>
      </c>
      <c r="F496" s="12">
        <v>4386.2234000000008</v>
      </c>
      <c r="G496" s="11">
        <f t="shared" si="16"/>
        <v>2518.0257800000009</v>
      </c>
      <c r="H496" s="10">
        <f t="shared" si="17"/>
        <v>1.3478369488555502</v>
      </c>
    </row>
    <row r="497" spans="1:8" ht="16.5" customHeight="1" x14ac:dyDescent="0.3">
      <c r="A497" s="15">
        <v>4102</v>
      </c>
      <c r="B497" s="14" t="s">
        <v>766</v>
      </c>
      <c r="C497" s="13">
        <v>0</v>
      </c>
      <c r="D497" s="13">
        <v>0</v>
      </c>
      <c r="E497" s="13">
        <v>0</v>
      </c>
      <c r="F497" s="12">
        <v>0</v>
      </c>
      <c r="G497" s="11">
        <f t="shared" si="16"/>
        <v>0</v>
      </c>
      <c r="H497" s="10" t="str">
        <f t="shared" si="17"/>
        <v/>
      </c>
    </row>
    <row r="498" spans="1:8" ht="16.5" customHeight="1" x14ac:dyDescent="0.3">
      <c r="A498" s="15">
        <v>4103</v>
      </c>
      <c r="B498" s="14" t="s">
        <v>765</v>
      </c>
      <c r="C498" s="13">
        <v>0</v>
      </c>
      <c r="D498" s="13">
        <v>0</v>
      </c>
      <c r="E498" s="13">
        <v>0</v>
      </c>
      <c r="F498" s="12">
        <v>0</v>
      </c>
      <c r="G498" s="11">
        <f t="shared" si="16"/>
        <v>0</v>
      </c>
      <c r="H498" s="10" t="str">
        <f t="shared" si="17"/>
        <v/>
      </c>
    </row>
    <row r="499" spans="1:8" ht="25.5" customHeight="1" x14ac:dyDescent="0.3">
      <c r="A499" s="15">
        <v>4104</v>
      </c>
      <c r="B499" s="14" t="s">
        <v>764</v>
      </c>
      <c r="C499" s="13">
        <v>863.54399999999998</v>
      </c>
      <c r="D499" s="13">
        <v>1763.1677</v>
      </c>
      <c r="E499" s="13">
        <v>2249.8313599999997</v>
      </c>
      <c r="F499" s="12">
        <v>4226.1200099999996</v>
      </c>
      <c r="G499" s="11">
        <f t="shared" si="16"/>
        <v>2462.9523099999997</v>
      </c>
      <c r="H499" s="10">
        <f t="shared" si="17"/>
        <v>1.3968905566952023</v>
      </c>
    </row>
    <row r="500" spans="1:8" ht="16.5" customHeight="1" x14ac:dyDescent="0.3">
      <c r="A500" s="15">
        <v>4105</v>
      </c>
      <c r="B500" s="14" t="s">
        <v>763</v>
      </c>
      <c r="C500" s="13">
        <v>1.2170000000000001</v>
      </c>
      <c r="D500" s="13">
        <v>18.721919999999997</v>
      </c>
      <c r="E500" s="13">
        <v>0</v>
      </c>
      <c r="F500" s="12">
        <v>0</v>
      </c>
      <c r="G500" s="11">
        <f t="shared" si="16"/>
        <v>-18.721919999999997</v>
      </c>
      <c r="H500" s="10">
        <f t="shared" si="17"/>
        <v>-1</v>
      </c>
    </row>
    <row r="501" spans="1:8" ht="16.5" customHeight="1" x14ac:dyDescent="0.3">
      <c r="A501" s="15">
        <v>4106</v>
      </c>
      <c r="B501" s="14" t="s">
        <v>762</v>
      </c>
      <c r="C501" s="13">
        <v>0</v>
      </c>
      <c r="D501" s="13">
        <v>0</v>
      </c>
      <c r="E501" s="13">
        <v>0</v>
      </c>
      <c r="F501" s="12">
        <v>0</v>
      </c>
      <c r="G501" s="11">
        <f t="shared" si="16"/>
        <v>0</v>
      </c>
      <c r="H501" s="10" t="str">
        <f t="shared" si="17"/>
        <v/>
      </c>
    </row>
    <row r="502" spans="1:8" ht="25.5" customHeight="1" x14ac:dyDescent="0.3">
      <c r="A502" s="15">
        <v>4107</v>
      </c>
      <c r="B502" s="14" t="s">
        <v>761</v>
      </c>
      <c r="C502" s="13">
        <v>1103.386898</v>
      </c>
      <c r="D502" s="13">
        <v>6505.2283899999993</v>
      </c>
      <c r="E502" s="13">
        <v>1081.26503</v>
      </c>
      <c r="F502" s="12">
        <v>8038.1390700000002</v>
      </c>
      <c r="G502" s="11">
        <f t="shared" si="16"/>
        <v>1532.9106800000009</v>
      </c>
      <c r="H502" s="10">
        <f t="shared" si="17"/>
        <v>0.23564286879710938</v>
      </c>
    </row>
    <row r="503" spans="1:8" ht="25.5" customHeight="1" x14ac:dyDescent="0.3">
      <c r="A503" s="15">
        <v>4112</v>
      </c>
      <c r="B503" s="14" t="s">
        <v>760</v>
      </c>
      <c r="C503" s="13">
        <v>0</v>
      </c>
      <c r="D503" s="13">
        <v>0</v>
      </c>
      <c r="E503" s="13">
        <v>0.3745</v>
      </c>
      <c r="F503" s="12">
        <v>27.794990000000002</v>
      </c>
      <c r="G503" s="11">
        <f t="shared" si="16"/>
        <v>27.794990000000002</v>
      </c>
      <c r="H503" s="10" t="str">
        <f t="shared" si="17"/>
        <v/>
      </c>
    </row>
    <row r="504" spans="1:8" ht="16.5" customHeight="1" x14ac:dyDescent="0.3">
      <c r="A504" s="15">
        <v>4113</v>
      </c>
      <c r="B504" s="14" t="s">
        <v>759</v>
      </c>
      <c r="C504" s="13">
        <v>76.898179999999996</v>
      </c>
      <c r="D504" s="13">
        <v>207.36919</v>
      </c>
      <c r="E504" s="13">
        <v>66.425399999999996</v>
      </c>
      <c r="F504" s="12">
        <v>246.58879999999999</v>
      </c>
      <c r="G504" s="11">
        <f t="shared" si="16"/>
        <v>39.219609999999989</v>
      </c>
      <c r="H504" s="10">
        <f t="shared" si="17"/>
        <v>0.18912939766992382</v>
      </c>
    </row>
    <row r="505" spans="1:8" ht="16.5" customHeight="1" x14ac:dyDescent="0.3">
      <c r="A505" s="15">
        <v>4114</v>
      </c>
      <c r="B505" s="14" t="s">
        <v>758</v>
      </c>
      <c r="C505" s="13">
        <v>20.111045999999998</v>
      </c>
      <c r="D505" s="13">
        <v>233.05674999999999</v>
      </c>
      <c r="E505" s="13">
        <v>21.708869999999997</v>
      </c>
      <c r="F505" s="12">
        <v>315.60328000000004</v>
      </c>
      <c r="G505" s="11">
        <f t="shared" si="16"/>
        <v>82.546530000000047</v>
      </c>
      <c r="H505" s="10">
        <f t="shared" si="17"/>
        <v>0.35419068531591574</v>
      </c>
    </row>
    <row r="506" spans="1:8" ht="25.5" customHeight="1" x14ac:dyDescent="0.3">
      <c r="A506" s="15">
        <v>4115</v>
      </c>
      <c r="B506" s="14" t="s">
        <v>757</v>
      </c>
      <c r="C506" s="13">
        <v>53.049870000000006</v>
      </c>
      <c r="D506" s="13">
        <v>131.41198</v>
      </c>
      <c r="E506" s="13">
        <v>76.493255000000005</v>
      </c>
      <c r="F506" s="12">
        <v>200.43705</v>
      </c>
      <c r="G506" s="11">
        <f t="shared" si="16"/>
        <v>69.025069999999999</v>
      </c>
      <c r="H506" s="10">
        <f t="shared" si="17"/>
        <v>0.52525705799425593</v>
      </c>
    </row>
    <row r="507" spans="1:8" ht="16.5" customHeight="1" x14ac:dyDescent="0.3">
      <c r="A507" s="15">
        <v>4201</v>
      </c>
      <c r="B507" s="14" t="s">
        <v>756</v>
      </c>
      <c r="C507" s="13">
        <v>82.520226100000002</v>
      </c>
      <c r="D507" s="13">
        <v>1291.16797</v>
      </c>
      <c r="E507" s="13">
        <v>165.5766117</v>
      </c>
      <c r="F507" s="12">
        <v>2374.7932700000001</v>
      </c>
      <c r="G507" s="11">
        <f t="shared" si="16"/>
        <v>1083.6253000000002</v>
      </c>
      <c r="H507" s="10">
        <f t="shared" si="17"/>
        <v>0.83925974402850168</v>
      </c>
    </row>
    <row r="508" spans="1:8" ht="16.5" customHeight="1" x14ac:dyDescent="0.3">
      <c r="A508" s="15">
        <v>4202</v>
      </c>
      <c r="B508" s="14" t="s">
        <v>755</v>
      </c>
      <c r="C508" s="13">
        <v>8010.2873742682004</v>
      </c>
      <c r="D508" s="13">
        <v>56119.516750000097</v>
      </c>
      <c r="E508" s="13">
        <v>13508.818132279699</v>
      </c>
      <c r="F508" s="12">
        <v>82425.636920001503</v>
      </c>
      <c r="G508" s="11">
        <f t="shared" si="16"/>
        <v>26306.120170001406</v>
      </c>
      <c r="H508" s="10">
        <f t="shared" si="17"/>
        <v>0.46875172299129536</v>
      </c>
    </row>
    <row r="509" spans="1:8" ht="16.5" customHeight="1" x14ac:dyDescent="0.3">
      <c r="A509" s="15">
        <v>4203</v>
      </c>
      <c r="B509" s="14" t="s">
        <v>754</v>
      </c>
      <c r="C509" s="13">
        <v>312.85511259999998</v>
      </c>
      <c r="D509" s="13">
        <v>3633.80906000001</v>
      </c>
      <c r="E509" s="13">
        <v>1174.5222998679999</v>
      </c>
      <c r="F509" s="12">
        <v>9972.3076400000391</v>
      </c>
      <c r="G509" s="11">
        <f t="shared" si="16"/>
        <v>6338.4985800000286</v>
      </c>
      <c r="H509" s="10">
        <f t="shared" si="17"/>
        <v>1.7443125038606213</v>
      </c>
    </row>
    <row r="510" spans="1:8" ht="16.5" customHeight="1" x14ac:dyDescent="0.3">
      <c r="A510" s="15">
        <v>4204</v>
      </c>
      <c r="B510" s="14" t="s">
        <v>753</v>
      </c>
      <c r="C510" s="13">
        <v>0</v>
      </c>
      <c r="D510" s="13">
        <v>0</v>
      </c>
      <c r="E510" s="13">
        <v>0</v>
      </c>
      <c r="F510" s="12">
        <v>0</v>
      </c>
      <c r="G510" s="11">
        <f t="shared" si="16"/>
        <v>0</v>
      </c>
      <c r="H510" s="10" t="str">
        <f t="shared" si="17"/>
        <v/>
      </c>
    </row>
    <row r="511" spans="1:8" ht="16.5" customHeight="1" x14ac:dyDescent="0.3">
      <c r="A511" s="15">
        <v>4205</v>
      </c>
      <c r="B511" s="14" t="s">
        <v>752</v>
      </c>
      <c r="C511" s="13">
        <v>100.93264932</v>
      </c>
      <c r="D511" s="13">
        <v>556.50485000000003</v>
      </c>
      <c r="E511" s="13">
        <v>149.87262983799999</v>
      </c>
      <c r="F511" s="12">
        <v>1018.186</v>
      </c>
      <c r="G511" s="11">
        <f t="shared" si="16"/>
        <v>461.68115</v>
      </c>
      <c r="H511" s="10">
        <f t="shared" si="17"/>
        <v>0.82960849307962004</v>
      </c>
    </row>
    <row r="512" spans="1:8" ht="16.5" customHeight="1" x14ac:dyDescent="0.3">
      <c r="A512" s="15">
        <v>4206</v>
      </c>
      <c r="B512" s="14" t="s">
        <v>751</v>
      </c>
      <c r="C512" s="13">
        <v>0</v>
      </c>
      <c r="D512" s="13">
        <v>0</v>
      </c>
      <c r="E512" s="13">
        <v>0</v>
      </c>
      <c r="F512" s="12">
        <v>0</v>
      </c>
      <c r="G512" s="11">
        <f t="shared" si="16"/>
        <v>0</v>
      </c>
      <c r="H512" s="10" t="str">
        <f t="shared" si="17"/>
        <v/>
      </c>
    </row>
    <row r="513" spans="1:8" ht="16.5" customHeight="1" x14ac:dyDescent="0.3">
      <c r="A513" s="15">
        <v>4301</v>
      </c>
      <c r="B513" s="14" t="s">
        <v>750</v>
      </c>
      <c r="C513" s="13">
        <v>0</v>
      </c>
      <c r="D513" s="13">
        <v>0</v>
      </c>
      <c r="E513" s="13">
        <v>0</v>
      </c>
      <c r="F513" s="12">
        <v>0</v>
      </c>
      <c r="G513" s="11">
        <f t="shared" si="16"/>
        <v>0</v>
      </c>
      <c r="H513" s="10" t="str">
        <f t="shared" si="17"/>
        <v/>
      </c>
    </row>
    <row r="514" spans="1:8" ht="16.5" customHeight="1" x14ac:dyDescent="0.3">
      <c r="A514" s="15">
        <v>4302</v>
      </c>
      <c r="B514" s="14" t="s">
        <v>749</v>
      </c>
      <c r="C514" s="13">
        <v>6.3493089999999999</v>
      </c>
      <c r="D514" s="13">
        <v>58.629040000000003</v>
      </c>
      <c r="E514" s="13">
        <v>3.796068</v>
      </c>
      <c r="F514" s="12">
        <v>30.41667</v>
      </c>
      <c r="G514" s="11">
        <f t="shared" si="16"/>
        <v>-28.212370000000004</v>
      </c>
      <c r="H514" s="10">
        <f t="shared" si="17"/>
        <v>-0.48120129546722923</v>
      </c>
    </row>
    <row r="515" spans="1:8" ht="16.5" customHeight="1" x14ac:dyDescent="0.3">
      <c r="A515" s="15">
        <v>4303</v>
      </c>
      <c r="B515" s="14" t="s">
        <v>748</v>
      </c>
      <c r="C515" s="13">
        <v>31.858184000000001</v>
      </c>
      <c r="D515" s="13">
        <v>546.98592000000008</v>
      </c>
      <c r="E515" s="13">
        <v>64.530904000000007</v>
      </c>
      <c r="F515" s="12">
        <v>935.14147000000003</v>
      </c>
      <c r="G515" s="11">
        <f t="shared" si="16"/>
        <v>388.15554999999995</v>
      </c>
      <c r="H515" s="10">
        <f t="shared" si="17"/>
        <v>0.70962621853227936</v>
      </c>
    </row>
    <row r="516" spans="1:8" ht="16.5" customHeight="1" x14ac:dyDescent="0.3">
      <c r="A516" s="15">
        <v>4304</v>
      </c>
      <c r="B516" s="14" t="s">
        <v>747</v>
      </c>
      <c r="C516" s="13">
        <v>31.874196999999899</v>
      </c>
      <c r="D516" s="13">
        <v>259.95651000000004</v>
      </c>
      <c r="E516" s="13">
        <v>166.929982</v>
      </c>
      <c r="F516" s="12">
        <v>1312.4587799999999</v>
      </c>
      <c r="G516" s="11">
        <f t="shared" si="16"/>
        <v>1052.50227</v>
      </c>
      <c r="H516" s="10">
        <f t="shared" si="17"/>
        <v>4.0487628872998789</v>
      </c>
    </row>
    <row r="517" spans="1:8" ht="16.5" customHeight="1" x14ac:dyDescent="0.3">
      <c r="A517" s="15">
        <v>4401</v>
      </c>
      <c r="B517" s="14" t="s">
        <v>746</v>
      </c>
      <c r="C517" s="13">
        <v>13514.37334</v>
      </c>
      <c r="D517" s="13">
        <v>1510.9929999999999</v>
      </c>
      <c r="E517" s="13">
        <v>238.76680999999999</v>
      </c>
      <c r="F517" s="12">
        <v>147.64481000000001</v>
      </c>
      <c r="G517" s="11">
        <f t="shared" si="16"/>
        <v>-1363.3481899999999</v>
      </c>
      <c r="H517" s="10">
        <f t="shared" si="17"/>
        <v>-0.90228623825524013</v>
      </c>
    </row>
    <row r="518" spans="1:8" ht="16.5" customHeight="1" x14ac:dyDescent="0.3">
      <c r="A518" s="15">
        <v>4402</v>
      </c>
      <c r="B518" s="14" t="s">
        <v>745</v>
      </c>
      <c r="C518" s="13">
        <v>684.786833</v>
      </c>
      <c r="D518" s="13">
        <v>943.76635999999996</v>
      </c>
      <c r="E518" s="13">
        <v>865.59176400000001</v>
      </c>
      <c r="F518" s="12">
        <v>1420.26792</v>
      </c>
      <c r="G518" s="11">
        <f t="shared" si="16"/>
        <v>476.50156000000004</v>
      </c>
      <c r="H518" s="10">
        <f t="shared" si="17"/>
        <v>0.50489356285172116</v>
      </c>
    </row>
    <row r="519" spans="1:8" ht="16.5" customHeight="1" x14ac:dyDescent="0.3">
      <c r="A519" s="15">
        <v>4403</v>
      </c>
      <c r="B519" s="14" t="s">
        <v>744</v>
      </c>
      <c r="C519" s="13">
        <v>27132.303</v>
      </c>
      <c r="D519" s="13">
        <v>11332.510039999999</v>
      </c>
      <c r="E519" s="13">
        <v>3357.45</v>
      </c>
      <c r="F519" s="12">
        <v>1283.2402199999999</v>
      </c>
      <c r="G519" s="11">
        <f t="shared" ref="G519:G582" si="18">F519-D519</f>
        <v>-10049.26982</v>
      </c>
      <c r="H519" s="10">
        <f t="shared" ref="H519:H582" si="19">IF(D519&lt;&gt;0,G519/D519,"")</f>
        <v>-0.88676469595256591</v>
      </c>
    </row>
    <row r="520" spans="1:8" ht="25.5" customHeight="1" x14ac:dyDescent="0.3">
      <c r="A520" s="15">
        <v>4404</v>
      </c>
      <c r="B520" s="14" t="s">
        <v>743</v>
      </c>
      <c r="C520" s="13">
        <v>0</v>
      </c>
      <c r="D520" s="13">
        <v>0</v>
      </c>
      <c r="E520" s="13">
        <v>1.5</v>
      </c>
      <c r="F520" s="12">
        <v>2.2157199999999997</v>
      </c>
      <c r="G520" s="11">
        <f t="shared" si="18"/>
        <v>2.2157199999999997</v>
      </c>
      <c r="H520" s="10" t="str">
        <f t="shared" si="19"/>
        <v/>
      </c>
    </row>
    <row r="521" spans="1:8" ht="16.5" customHeight="1" x14ac:dyDescent="0.3">
      <c r="A521" s="15">
        <v>4405</v>
      </c>
      <c r="B521" s="14" t="s">
        <v>742</v>
      </c>
      <c r="C521" s="13">
        <v>351.3254</v>
      </c>
      <c r="D521" s="13">
        <v>337.72507000000002</v>
      </c>
      <c r="E521" s="13">
        <v>352.05545000000001</v>
      </c>
      <c r="F521" s="12">
        <v>320.09760999999997</v>
      </c>
      <c r="G521" s="11">
        <f t="shared" si="18"/>
        <v>-17.627460000000042</v>
      </c>
      <c r="H521" s="10">
        <f t="shared" si="19"/>
        <v>-5.2194703816332143E-2</v>
      </c>
    </row>
    <row r="522" spans="1:8" ht="16.5" customHeight="1" x14ac:dyDescent="0.3">
      <c r="A522" s="15">
        <v>4406</v>
      </c>
      <c r="B522" s="14" t="s">
        <v>741</v>
      </c>
      <c r="C522" s="13">
        <v>450.75200000000001</v>
      </c>
      <c r="D522" s="13">
        <v>288.77100000000002</v>
      </c>
      <c r="E522" s="13">
        <v>0</v>
      </c>
      <c r="F522" s="12">
        <v>0</v>
      </c>
      <c r="G522" s="11">
        <f t="shared" si="18"/>
        <v>-288.77100000000002</v>
      </c>
      <c r="H522" s="10">
        <f t="shared" si="19"/>
        <v>-1</v>
      </c>
    </row>
    <row r="523" spans="1:8" ht="16.5" customHeight="1" x14ac:dyDescent="0.3">
      <c r="A523" s="15">
        <v>4407</v>
      </c>
      <c r="B523" s="14" t="s">
        <v>740</v>
      </c>
      <c r="C523" s="13">
        <v>4421.726584</v>
      </c>
      <c r="D523" s="13">
        <v>3240.7413700000002</v>
      </c>
      <c r="E523" s="13">
        <v>3364.9063209999999</v>
      </c>
      <c r="F523" s="12">
        <v>2373.9837400000001</v>
      </c>
      <c r="G523" s="11">
        <f t="shared" si="18"/>
        <v>-866.75763000000006</v>
      </c>
      <c r="H523" s="10">
        <f t="shared" si="19"/>
        <v>-0.26745658818185791</v>
      </c>
    </row>
    <row r="524" spans="1:8" ht="25.5" customHeight="1" x14ac:dyDescent="0.3">
      <c r="A524" s="15">
        <v>4408</v>
      </c>
      <c r="B524" s="14" t="s">
        <v>739</v>
      </c>
      <c r="C524" s="13">
        <v>5116.36193</v>
      </c>
      <c r="D524" s="13">
        <v>20337.799629999998</v>
      </c>
      <c r="E524" s="13">
        <v>2509.6555370000001</v>
      </c>
      <c r="F524" s="12">
        <v>12802.91115</v>
      </c>
      <c r="G524" s="11">
        <f t="shared" si="18"/>
        <v>-7534.8884799999978</v>
      </c>
      <c r="H524" s="10">
        <f t="shared" si="19"/>
        <v>-0.37048690699486447</v>
      </c>
    </row>
    <row r="525" spans="1:8" ht="25.5" customHeight="1" x14ac:dyDescent="0.3">
      <c r="A525" s="15">
        <v>4409</v>
      </c>
      <c r="B525" s="14" t="s">
        <v>738</v>
      </c>
      <c r="C525" s="13">
        <v>830.52329000000009</v>
      </c>
      <c r="D525" s="13">
        <v>1055.10915</v>
      </c>
      <c r="E525" s="13">
        <v>984.25380099999995</v>
      </c>
      <c r="F525" s="12">
        <v>1255.93317</v>
      </c>
      <c r="G525" s="11">
        <f t="shared" si="18"/>
        <v>200.82402000000002</v>
      </c>
      <c r="H525" s="10">
        <f t="shared" si="19"/>
        <v>0.19033482933969439</v>
      </c>
    </row>
    <row r="526" spans="1:8" ht="16.5" customHeight="1" x14ac:dyDescent="0.3">
      <c r="A526" s="15">
        <v>4410</v>
      </c>
      <c r="B526" s="14" t="s">
        <v>737</v>
      </c>
      <c r="C526" s="13">
        <v>23963.352232200101</v>
      </c>
      <c r="D526" s="13">
        <v>15028.8909</v>
      </c>
      <c r="E526" s="13">
        <v>27028.971617400097</v>
      </c>
      <c r="F526" s="12">
        <v>19436.937440000002</v>
      </c>
      <c r="G526" s="11">
        <f t="shared" si="18"/>
        <v>4408.0465400000012</v>
      </c>
      <c r="H526" s="10">
        <f t="shared" si="19"/>
        <v>0.29330484660049005</v>
      </c>
    </row>
    <row r="527" spans="1:8" ht="16.5" customHeight="1" x14ac:dyDescent="0.3">
      <c r="A527" s="15">
        <v>4411</v>
      </c>
      <c r="B527" s="14" t="s">
        <v>736</v>
      </c>
      <c r="C527" s="13">
        <v>93146.96017899971</v>
      </c>
      <c r="D527" s="13">
        <v>73370.139559999705</v>
      </c>
      <c r="E527" s="13">
        <v>111552.09887459999</v>
      </c>
      <c r="F527" s="12">
        <v>88895.189019999903</v>
      </c>
      <c r="G527" s="11">
        <f t="shared" si="18"/>
        <v>15525.049460000198</v>
      </c>
      <c r="H527" s="10">
        <f t="shared" si="19"/>
        <v>0.21159901770807346</v>
      </c>
    </row>
    <row r="528" spans="1:8" ht="16.5" customHeight="1" x14ac:dyDescent="0.3">
      <c r="A528" s="15">
        <v>4412</v>
      </c>
      <c r="B528" s="14" t="s">
        <v>735</v>
      </c>
      <c r="C528" s="13">
        <v>9545.0659700000015</v>
      </c>
      <c r="D528" s="13">
        <v>12152.850640000001</v>
      </c>
      <c r="E528" s="13">
        <v>8276.0367709999991</v>
      </c>
      <c r="F528" s="12">
        <v>13211.338589999999</v>
      </c>
      <c r="G528" s="11">
        <f t="shared" si="18"/>
        <v>1058.4879499999988</v>
      </c>
      <c r="H528" s="10">
        <f t="shared" si="19"/>
        <v>8.7097914831281001E-2</v>
      </c>
    </row>
    <row r="529" spans="1:8" ht="16.5" customHeight="1" x14ac:dyDescent="0.3">
      <c r="A529" s="15">
        <v>4413</v>
      </c>
      <c r="B529" s="14" t="s">
        <v>734</v>
      </c>
      <c r="C529" s="13">
        <v>51.241</v>
      </c>
      <c r="D529" s="13">
        <v>163.27819</v>
      </c>
      <c r="E529" s="13">
        <v>269.36559999999997</v>
      </c>
      <c r="F529" s="12">
        <v>235.14442000000003</v>
      </c>
      <c r="G529" s="11">
        <f t="shared" si="18"/>
        <v>71.86623000000003</v>
      </c>
      <c r="H529" s="10">
        <f t="shared" si="19"/>
        <v>0.44014592518449669</v>
      </c>
    </row>
    <row r="530" spans="1:8" ht="16.5" customHeight="1" x14ac:dyDescent="0.3">
      <c r="A530" s="15">
        <v>4414</v>
      </c>
      <c r="B530" s="14" t="s">
        <v>733</v>
      </c>
      <c r="C530" s="13">
        <v>86.869124799999597</v>
      </c>
      <c r="D530" s="13">
        <v>361.43351999999896</v>
      </c>
      <c r="E530" s="13">
        <v>85.787550689999492</v>
      </c>
      <c r="F530" s="12">
        <v>526.98504000000003</v>
      </c>
      <c r="G530" s="11">
        <f t="shared" si="18"/>
        <v>165.55152000000106</v>
      </c>
      <c r="H530" s="10">
        <f t="shared" si="19"/>
        <v>0.45804141242904517</v>
      </c>
    </row>
    <row r="531" spans="1:8" ht="25.5" customHeight="1" x14ac:dyDescent="0.3">
      <c r="A531" s="15">
        <v>4415</v>
      </c>
      <c r="B531" s="14" t="s">
        <v>732</v>
      </c>
      <c r="C531" s="13">
        <v>4342.324748</v>
      </c>
      <c r="D531" s="13">
        <v>3022.52538000001</v>
      </c>
      <c r="E531" s="13">
        <v>4754.6662286000001</v>
      </c>
      <c r="F531" s="12">
        <v>3092.6724900000004</v>
      </c>
      <c r="G531" s="11">
        <f t="shared" si="18"/>
        <v>70.147109999990334</v>
      </c>
      <c r="H531" s="10">
        <f t="shared" si="19"/>
        <v>2.3208112813262828E-2</v>
      </c>
    </row>
    <row r="532" spans="1:8" ht="16.5" customHeight="1" x14ac:dyDescent="0.3">
      <c r="A532" s="15">
        <v>4416</v>
      </c>
      <c r="B532" s="14" t="s">
        <v>731</v>
      </c>
      <c r="C532" s="13">
        <v>56.591999999999999</v>
      </c>
      <c r="D532" s="13">
        <v>46.524260000000005</v>
      </c>
      <c r="E532" s="13">
        <v>74.725130000000007</v>
      </c>
      <c r="F532" s="12">
        <v>204.06689</v>
      </c>
      <c r="G532" s="11">
        <f t="shared" si="18"/>
        <v>157.54263</v>
      </c>
      <c r="H532" s="10">
        <f t="shared" si="19"/>
        <v>3.3862468742114324</v>
      </c>
    </row>
    <row r="533" spans="1:8" ht="25.5" customHeight="1" x14ac:dyDescent="0.3">
      <c r="A533" s="15">
        <v>4417</v>
      </c>
      <c r="B533" s="14" t="s">
        <v>730</v>
      </c>
      <c r="C533" s="13">
        <v>35.333548999999998</v>
      </c>
      <c r="D533" s="13">
        <v>65.350040000000007</v>
      </c>
      <c r="E533" s="13">
        <v>73.410149600000011</v>
      </c>
      <c r="F533" s="12">
        <v>149.53656000000001</v>
      </c>
      <c r="G533" s="11">
        <f t="shared" si="18"/>
        <v>84.186520000000002</v>
      </c>
      <c r="H533" s="10">
        <f t="shared" si="19"/>
        <v>1.2882397623628079</v>
      </c>
    </row>
    <row r="534" spans="1:8" ht="16.5" customHeight="1" x14ac:dyDescent="0.3">
      <c r="A534" s="15">
        <v>4418</v>
      </c>
      <c r="B534" s="14" t="s">
        <v>729</v>
      </c>
      <c r="C534" s="13">
        <v>3511.077139</v>
      </c>
      <c r="D534" s="13">
        <v>8295.5229399999898</v>
      </c>
      <c r="E534" s="13">
        <v>2108.6807669999998</v>
      </c>
      <c r="F534" s="12">
        <v>9305.0001899999988</v>
      </c>
      <c r="G534" s="11">
        <f t="shared" si="18"/>
        <v>1009.477250000009</v>
      </c>
      <c r="H534" s="10">
        <f t="shared" si="19"/>
        <v>0.12168940491170653</v>
      </c>
    </row>
    <row r="535" spans="1:8" ht="16.5" customHeight="1" x14ac:dyDescent="0.3">
      <c r="A535" s="15">
        <v>4419</v>
      </c>
      <c r="B535" s="14" t="s">
        <v>728</v>
      </c>
      <c r="C535" s="13">
        <v>538.55616858000701</v>
      </c>
      <c r="D535" s="13">
        <v>1843.9700700000101</v>
      </c>
      <c r="E535" s="13">
        <v>1191.9359224700002</v>
      </c>
      <c r="F535" s="12">
        <v>3717.4125099999997</v>
      </c>
      <c r="G535" s="11">
        <f t="shared" si="18"/>
        <v>1873.4424399999896</v>
      </c>
      <c r="H535" s="10">
        <f t="shared" si="19"/>
        <v>1.0159831064936857</v>
      </c>
    </row>
    <row r="536" spans="1:8" ht="25.5" customHeight="1" x14ac:dyDescent="0.3">
      <c r="A536" s="15">
        <v>4420</v>
      </c>
      <c r="B536" s="14" t="s">
        <v>727</v>
      </c>
      <c r="C536" s="13">
        <v>61.026754100000602</v>
      </c>
      <c r="D536" s="13">
        <v>424.50296000000003</v>
      </c>
      <c r="E536" s="13">
        <v>105.46564251999999</v>
      </c>
      <c r="F536" s="12">
        <v>906.26653000000101</v>
      </c>
      <c r="G536" s="11">
        <f t="shared" si="18"/>
        <v>481.76357000000098</v>
      </c>
      <c r="H536" s="10">
        <f t="shared" si="19"/>
        <v>1.13488860007007</v>
      </c>
    </row>
    <row r="537" spans="1:8" ht="16.5" customHeight="1" x14ac:dyDescent="0.3">
      <c r="A537" s="15">
        <v>4421</v>
      </c>
      <c r="B537" s="14" t="s">
        <v>726</v>
      </c>
      <c r="C537" s="13">
        <v>823.97939139999301</v>
      </c>
      <c r="D537" s="13">
        <v>3429.98586999999</v>
      </c>
      <c r="E537" s="13">
        <v>1188.31133699047</v>
      </c>
      <c r="F537" s="12">
        <v>4818.8707199999908</v>
      </c>
      <c r="G537" s="11">
        <f t="shared" si="18"/>
        <v>1388.8848500000008</v>
      </c>
      <c r="H537" s="10">
        <f t="shared" si="19"/>
        <v>0.40492436489250172</v>
      </c>
    </row>
    <row r="538" spans="1:8" ht="16.5" customHeight="1" x14ac:dyDescent="0.3">
      <c r="A538" s="15">
        <v>4501</v>
      </c>
      <c r="B538" s="14" t="s">
        <v>725</v>
      </c>
      <c r="C538" s="13">
        <v>0.90079999999999993</v>
      </c>
      <c r="D538" s="13">
        <v>1.8952500000000001</v>
      </c>
      <c r="E538" s="13">
        <v>7.2172E-2</v>
      </c>
      <c r="F538" s="12">
        <v>2.2156599999999997</v>
      </c>
      <c r="G538" s="11">
        <f t="shared" si="18"/>
        <v>0.32040999999999964</v>
      </c>
      <c r="H538" s="10">
        <f t="shared" si="19"/>
        <v>0.16905949083234381</v>
      </c>
    </row>
    <row r="539" spans="1:8" ht="16.5" customHeight="1" x14ac:dyDescent="0.3">
      <c r="A539" s="15">
        <v>4502</v>
      </c>
      <c r="B539" s="14" t="s">
        <v>724</v>
      </c>
      <c r="C539" s="13">
        <v>0</v>
      </c>
      <c r="D539" s="13">
        <v>0</v>
      </c>
      <c r="E539" s="13">
        <v>0</v>
      </c>
      <c r="F539" s="12">
        <v>0</v>
      </c>
      <c r="G539" s="11">
        <f t="shared" si="18"/>
        <v>0</v>
      </c>
      <c r="H539" s="10" t="str">
        <f t="shared" si="19"/>
        <v/>
      </c>
    </row>
    <row r="540" spans="1:8" ht="16.5" customHeight="1" x14ac:dyDescent="0.3">
      <c r="A540" s="15">
        <v>4503</v>
      </c>
      <c r="B540" s="14" t="s">
        <v>723</v>
      </c>
      <c r="C540" s="13">
        <v>6.5335529999999995</v>
      </c>
      <c r="D540" s="13">
        <v>127.91161</v>
      </c>
      <c r="E540" s="13">
        <v>20.875277999999998</v>
      </c>
      <c r="F540" s="12">
        <v>394.89077000000003</v>
      </c>
      <c r="G540" s="11">
        <f t="shared" si="18"/>
        <v>266.97916000000004</v>
      </c>
      <c r="H540" s="10">
        <f t="shared" si="19"/>
        <v>2.0872160079917692</v>
      </c>
    </row>
    <row r="541" spans="1:8" ht="16.5" customHeight="1" x14ac:dyDescent="0.3">
      <c r="A541" s="15">
        <v>4504</v>
      </c>
      <c r="B541" s="14" t="s">
        <v>722</v>
      </c>
      <c r="C541" s="13">
        <v>586.8694236</v>
      </c>
      <c r="D541" s="13">
        <v>4064.0174099999899</v>
      </c>
      <c r="E541" s="13">
        <v>838.68779289999702</v>
      </c>
      <c r="F541" s="12">
        <v>7299.1365600000099</v>
      </c>
      <c r="G541" s="11">
        <f t="shared" si="18"/>
        <v>3235.11915000002</v>
      </c>
      <c r="H541" s="10">
        <f t="shared" si="19"/>
        <v>0.79603968773352962</v>
      </c>
    </row>
    <row r="542" spans="1:8" ht="16.5" customHeight="1" x14ac:dyDescent="0.3">
      <c r="A542" s="15">
        <v>4601</v>
      </c>
      <c r="B542" s="14" t="s">
        <v>721</v>
      </c>
      <c r="C542" s="13">
        <v>56.232730129998806</v>
      </c>
      <c r="D542" s="13">
        <v>217.94710999999998</v>
      </c>
      <c r="E542" s="13">
        <v>189.93920262</v>
      </c>
      <c r="F542" s="12">
        <v>602.36698000000001</v>
      </c>
      <c r="G542" s="11">
        <f t="shared" si="18"/>
        <v>384.41987000000006</v>
      </c>
      <c r="H542" s="10">
        <f t="shared" si="19"/>
        <v>1.7638218281490408</v>
      </c>
    </row>
    <row r="543" spans="1:8" ht="16.5" customHeight="1" x14ac:dyDescent="0.3">
      <c r="A543" s="15">
        <v>4602</v>
      </c>
      <c r="B543" s="14" t="s">
        <v>720</v>
      </c>
      <c r="C543" s="13">
        <v>119.17495417000201</v>
      </c>
      <c r="D543" s="13">
        <v>813.26400000000194</v>
      </c>
      <c r="E543" s="13">
        <v>193.619464340001</v>
      </c>
      <c r="F543" s="12">
        <v>1483.03739</v>
      </c>
      <c r="G543" s="11">
        <f t="shared" si="18"/>
        <v>669.77338999999802</v>
      </c>
      <c r="H543" s="10">
        <f t="shared" si="19"/>
        <v>0.82356207824273109</v>
      </c>
    </row>
    <row r="544" spans="1:8" ht="16.5" customHeight="1" x14ac:dyDescent="0.3">
      <c r="A544" s="15">
        <v>4701</v>
      </c>
      <c r="B544" s="14" t="s">
        <v>719</v>
      </c>
      <c r="C544" s="13">
        <v>60.18</v>
      </c>
      <c r="D544" s="13">
        <v>36.728989999999996</v>
      </c>
      <c r="E544" s="13">
        <v>43.86</v>
      </c>
      <c r="F544" s="12">
        <v>25.930889999999998</v>
      </c>
      <c r="G544" s="11">
        <f t="shared" si="18"/>
        <v>-10.798099999999998</v>
      </c>
      <c r="H544" s="10">
        <f t="shared" si="19"/>
        <v>-0.29399392686812242</v>
      </c>
    </row>
    <row r="545" spans="1:8" ht="16.5" customHeight="1" x14ac:dyDescent="0.3">
      <c r="A545" s="15">
        <v>4702</v>
      </c>
      <c r="B545" s="14" t="s">
        <v>718</v>
      </c>
      <c r="C545" s="13">
        <v>4.9139999999999997</v>
      </c>
      <c r="D545" s="13">
        <v>8.1466899999999995</v>
      </c>
      <c r="E545" s="13">
        <v>0</v>
      </c>
      <c r="F545" s="12">
        <v>0</v>
      </c>
      <c r="G545" s="11">
        <f t="shared" si="18"/>
        <v>-8.1466899999999995</v>
      </c>
      <c r="H545" s="10">
        <f t="shared" si="19"/>
        <v>-1</v>
      </c>
    </row>
    <row r="546" spans="1:8" ht="16.5" customHeight="1" x14ac:dyDescent="0.3">
      <c r="A546" s="15">
        <v>4703</v>
      </c>
      <c r="B546" s="14" t="s">
        <v>717</v>
      </c>
      <c r="C546" s="13">
        <v>29373.328512</v>
      </c>
      <c r="D546" s="13">
        <v>24023.221739999997</v>
      </c>
      <c r="E546" s="13">
        <v>29264.163</v>
      </c>
      <c r="F546" s="12">
        <v>23499.416579999997</v>
      </c>
      <c r="G546" s="11">
        <f t="shared" si="18"/>
        <v>-523.80515999999989</v>
      </c>
      <c r="H546" s="10">
        <f t="shared" si="19"/>
        <v>-2.1804117935099239E-2</v>
      </c>
    </row>
    <row r="547" spans="1:8" ht="16.5" customHeight="1" x14ac:dyDescent="0.3">
      <c r="A547" s="15">
        <v>4704</v>
      </c>
      <c r="B547" s="14" t="s">
        <v>716</v>
      </c>
      <c r="C547" s="13">
        <v>202.95349999999999</v>
      </c>
      <c r="D547" s="13">
        <v>339.55770000000001</v>
      </c>
      <c r="E547" s="13">
        <v>293.685</v>
      </c>
      <c r="F547" s="12">
        <v>597.12405000000001</v>
      </c>
      <c r="G547" s="11">
        <f t="shared" si="18"/>
        <v>257.56635</v>
      </c>
      <c r="H547" s="10">
        <f t="shared" si="19"/>
        <v>0.75853485283944377</v>
      </c>
    </row>
    <row r="548" spans="1:8" ht="25.5" customHeight="1" x14ac:dyDescent="0.3">
      <c r="A548" s="15">
        <v>4705</v>
      </c>
      <c r="B548" s="14" t="s">
        <v>715</v>
      </c>
      <c r="C548" s="13">
        <v>654.07500000000005</v>
      </c>
      <c r="D548" s="13">
        <v>386.44576000000001</v>
      </c>
      <c r="E548" s="13">
        <v>294.36094000000003</v>
      </c>
      <c r="F548" s="12">
        <v>229.34738000000002</v>
      </c>
      <c r="G548" s="11">
        <f t="shared" si="18"/>
        <v>-157.09837999999999</v>
      </c>
      <c r="H548" s="10">
        <f t="shared" si="19"/>
        <v>-0.40652116353922474</v>
      </c>
    </row>
    <row r="549" spans="1:8" ht="16.5" customHeight="1" x14ac:dyDescent="0.3">
      <c r="A549" s="15">
        <v>4706</v>
      </c>
      <c r="B549" s="14" t="s">
        <v>714</v>
      </c>
      <c r="C549" s="13">
        <v>2194.2840000000001</v>
      </c>
      <c r="D549" s="13">
        <v>2889.1280000000002</v>
      </c>
      <c r="E549" s="13">
        <v>3104.44265</v>
      </c>
      <c r="F549" s="12">
        <v>3840.4481600000004</v>
      </c>
      <c r="G549" s="11">
        <f t="shared" si="18"/>
        <v>951.32016000000021</v>
      </c>
      <c r="H549" s="10">
        <f t="shared" si="19"/>
        <v>0.32927587839652661</v>
      </c>
    </row>
    <row r="550" spans="1:8" ht="16.5" customHeight="1" x14ac:dyDescent="0.3">
      <c r="A550" s="15">
        <v>4707</v>
      </c>
      <c r="B550" s="14" t="s">
        <v>713</v>
      </c>
      <c r="C550" s="13">
        <v>774.89379099999996</v>
      </c>
      <c r="D550" s="13">
        <v>178.27576999999999</v>
      </c>
      <c r="E550" s="13">
        <v>823.56513299999904</v>
      </c>
      <c r="F550" s="12">
        <v>185.67607000000001</v>
      </c>
      <c r="G550" s="11">
        <f t="shared" si="18"/>
        <v>7.4003000000000156</v>
      </c>
      <c r="H550" s="10">
        <f t="shared" si="19"/>
        <v>4.1510408284872451E-2</v>
      </c>
    </row>
    <row r="551" spans="1:8" ht="16.5" customHeight="1" x14ac:dyDescent="0.3">
      <c r="A551" s="15">
        <v>4801</v>
      </c>
      <c r="B551" s="14" t="s">
        <v>712</v>
      </c>
      <c r="C551" s="13">
        <v>6141.8177000000005</v>
      </c>
      <c r="D551" s="13">
        <v>4470.8929100000005</v>
      </c>
      <c r="E551" s="13">
        <v>6931.9290000000001</v>
      </c>
      <c r="F551" s="12">
        <v>5899.3632500000003</v>
      </c>
      <c r="G551" s="11">
        <f t="shared" si="18"/>
        <v>1428.4703399999999</v>
      </c>
      <c r="H551" s="10">
        <f t="shared" si="19"/>
        <v>0.3195044857381743</v>
      </c>
    </row>
    <row r="552" spans="1:8" ht="16.5" customHeight="1" x14ac:dyDescent="0.3">
      <c r="A552" s="15">
        <v>4802</v>
      </c>
      <c r="B552" s="14" t="s">
        <v>711</v>
      </c>
      <c r="C552" s="13">
        <v>59389.839765500001</v>
      </c>
      <c r="D552" s="13">
        <v>76486.492120000097</v>
      </c>
      <c r="E552" s="13">
        <v>80585.366180799901</v>
      </c>
      <c r="F552" s="12">
        <v>101322.90251999999</v>
      </c>
      <c r="G552" s="11">
        <f t="shared" si="18"/>
        <v>24836.410399999892</v>
      </c>
      <c r="H552" s="10">
        <f t="shared" si="19"/>
        <v>0.32471629580075267</v>
      </c>
    </row>
    <row r="553" spans="1:8" ht="25.5" customHeight="1" x14ac:dyDescent="0.3">
      <c r="A553" s="15">
        <v>4803</v>
      </c>
      <c r="B553" s="14" t="s">
        <v>710</v>
      </c>
      <c r="C553" s="13">
        <v>10729.648182000001</v>
      </c>
      <c r="D553" s="13">
        <v>16969.043000000001</v>
      </c>
      <c r="E553" s="13">
        <v>17985.346364000001</v>
      </c>
      <c r="F553" s="12">
        <v>26837.453699999998</v>
      </c>
      <c r="G553" s="11">
        <f t="shared" si="18"/>
        <v>9868.4106999999967</v>
      </c>
      <c r="H553" s="10">
        <f t="shared" si="19"/>
        <v>0.5815537564493175</v>
      </c>
    </row>
    <row r="554" spans="1:8" ht="16.5" customHeight="1" x14ac:dyDescent="0.3">
      <c r="A554" s="15">
        <v>4804</v>
      </c>
      <c r="B554" s="14" t="s">
        <v>709</v>
      </c>
      <c r="C554" s="13">
        <v>28375.663333</v>
      </c>
      <c r="D554" s="13">
        <v>35292.92901</v>
      </c>
      <c r="E554" s="13">
        <v>28221.486448</v>
      </c>
      <c r="F554" s="12">
        <v>36658.531419999999</v>
      </c>
      <c r="G554" s="11">
        <f t="shared" si="18"/>
        <v>1365.6024099999995</v>
      </c>
      <c r="H554" s="10">
        <f t="shared" si="19"/>
        <v>3.8693371400630019E-2</v>
      </c>
    </row>
    <row r="555" spans="1:8" ht="25.5" customHeight="1" x14ac:dyDescent="0.3">
      <c r="A555" s="15">
        <v>4805</v>
      </c>
      <c r="B555" s="14" t="s">
        <v>708</v>
      </c>
      <c r="C555" s="13">
        <v>50377.335939999997</v>
      </c>
      <c r="D555" s="13">
        <v>38982.211049999998</v>
      </c>
      <c r="E555" s="13">
        <v>60101.785877999995</v>
      </c>
      <c r="F555" s="12">
        <v>38927.698060000002</v>
      </c>
      <c r="G555" s="11">
        <f t="shared" si="18"/>
        <v>-54.512989999995625</v>
      </c>
      <c r="H555" s="10">
        <f t="shared" si="19"/>
        <v>-1.398406825361324E-3</v>
      </c>
    </row>
    <row r="556" spans="1:8" ht="16.5" customHeight="1" x14ac:dyDescent="0.3">
      <c r="A556" s="15">
        <v>4806</v>
      </c>
      <c r="B556" s="14" t="s">
        <v>707</v>
      </c>
      <c r="C556" s="13">
        <v>2595.0025030000002</v>
      </c>
      <c r="D556" s="13">
        <v>5219.0638399999998</v>
      </c>
      <c r="E556" s="13">
        <v>2926.7951699999999</v>
      </c>
      <c r="F556" s="12">
        <v>6624.2433899999996</v>
      </c>
      <c r="G556" s="11">
        <f t="shared" si="18"/>
        <v>1405.1795499999998</v>
      </c>
      <c r="H556" s="10">
        <f t="shared" si="19"/>
        <v>0.26923977040296176</v>
      </c>
    </row>
    <row r="557" spans="1:8" ht="25.5" customHeight="1" x14ac:dyDescent="0.3">
      <c r="A557" s="15">
        <v>4807</v>
      </c>
      <c r="B557" s="14" t="s">
        <v>706</v>
      </c>
      <c r="C557" s="13">
        <v>1339.9740400000001</v>
      </c>
      <c r="D557" s="13">
        <v>1744.1273600000002</v>
      </c>
      <c r="E557" s="13">
        <v>1761.70703</v>
      </c>
      <c r="F557" s="12">
        <v>1797.5236</v>
      </c>
      <c r="G557" s="11">
        <f t="shared" si="18"/>
        <v>53.396239999999807</v>
      </c>
      <c r="H557" s="10">
        <f t="shared" si="19"/>
        <v>3.0614874363303263E-2</v>
      </c>
    </row>
    <row r="558" spans="1:8" ht="16.5" customHeight="1" x14ac:dyDescent="0.3">
      <c r="A558" s="15">
        <v>4808</v>
      </c>
      <c r="B558" s="14" t="s">
        <v>705</v>
      </c>
      <c r="C558" s="13">
        <v>3472.16417</v>
      </c>
      <c r="D558" s="13">
        <v>3723.3154599999998</v>
      </c>
      <c r="E558" s="13">
        <v>4544.9107110000004</v>
      </c>
      <c r="F558" s="12">
        <v>3839.4078799999997</v>
      </c>
      <c r="G558" s="11">
        <f t="shared" si="18"/>
        <v>116.09241999999995</v>
      </c>
      <c r="H558" s="10">
        <f t="shared" si="19"/>
        <v>3.1179850659229381E-2</v>
      </c>
    </row>
    <row r="559" spans="1:8" ht="16.5" customHeight="1" x14ac:dyDescent="0.3">
      <c r="A559" s="15">
        <v>4809</v>
      </c>
      <c r="B559" s="14" t="s">
        <v>704</v>
      </c>
      <c r="C559" s="13">
        <v>393.266143</v>
      </c>
      <c r="D559" s="13">
        <v>929.84145999999998</v>
      </c>
      <c r="E559" s="13">
        <v>491.34610499999997</v>
      </c>
      <c r="F559" s="12">
        <v>1188.05726</v>
      </c>
      <c r="G559" s="11">
        <f t="shared" si="18"/>
        <v>258.21580000000006</v>
      </c>
      <c r="H559" s="10">
        <f t="shared" si="19"/>
        <v>0.27769873801927486</v>
      </c>
    </row>
    <row r="560" spans="1:8" ht="16.5" customHeight="1" x14ac:dyDescent="0.3">
      <c r="A560" s="15">
        <v>4810</v>
      </c>
      <c r="B560" s="14" t="s">
        <v>703</v>
      </c>
      <c r="C560" s="13">
        <v>76233.313750400004</v>
      </c>
      <c r="D560" s="13">
        <v>99375.731029999995</v>
      </c>
      <c r="E560" s="13">
        <v>80782.037474000099</v>
      </c>
      <c r="F560" s="12">
        <v>103908.53069</v>
      </c>
      <c r="G560" s="11">
        <f t="shared" si="18"/>
        <v>4532.7996600000042</v>
      </c>
      <c r="H560" s="10">
        <f t="shared" si="19"/>
        <v>4.5612742799664256E-2</v>
      </c>
    </row>
    <row r="561" spans="1:8" ht="25.5" customHeight="1" x14ac:dyDescent="0.3">
      <c r="A561" s="15">
        <v>4811</v>
      </c>
      <c r="B561" s="14" t="s">
        <v>702</v>
      </c>
      <c r="C561" s="13">
        <v>33776.872962400099</v>
      </c>
      <c r="D561" s="13">
        <v>89387.009940000396</v>
      </c>
      <c r="E561" s="13">
        <v>39027.559721400299</v>
      </c>
      <c r="F561" s="12">
        <v>107786.68603</v>
      </c>
      <c r="G561" s="11">
        <f t="shared" si="18"/>
        <v>18399.676089999601</v>
      </c>
      <c r="H561" s="10">
        <f t="shared" si="19"/>
        <v>0.20584284117289625</v>
      </c>
    </row>
    <row r="562" spans="1:8" ht="25.5" customHeight="1" x14ac:dyDescent="0.3">
      <c r="A562" s="15">
        <v>4812</v>
      </c>
      <c r="B562" s="14" t="s">
        <v>701</v>
      </c>
      <c r="C562" s="13">
        <v>151.126544</v>
      </c>
      <c r="D562" s="13">
        <v>861.97415999999998</v>
      </c>
      <c r="E562" s="13">
        <v>273.74948540000003</v>
      </c>
      <c r="F562" s="12">
        <v>1751.93877</v>
      </c>
      <c r="G562" s="11">
        <f t="shared" si="18"/>
        <v>889.96460999999999</v>
      </c>
      <c r="H562" s="10">
        <f t="shared" si="19"/>
        <v>1.0324724931429499</v>
      </c>
    </row>
    <row r="563" spans="1:8" ht="16.5" customHeight="1" x14ac:dyDescent="0.3">
      <c r="A563" s="15">
        <v>4813</v>
      </c>
      <c r="B563" s="14" t="s">
        <v>700</v>
      </c>
      <c r="C563" s="13">
        <v>4674.0376830000005</v>
      </c>
      <c r="D563" s="13">
        <v>18478.155609999998</v>
      </c>
      <c r="E563" s="13">
        <v>4153.2755690000004</v>
      </c>
      <c r="F563" s="12">
        <v>21774.788700000001</v>
      </c>
      <c r="G563" s="11">
        <f t="shared" si="18"/>
        <v>3296.633090000003</v>
      </c>
      <c r="H563" s="10">
        <f t="shared" si="19"/>
        <v>0.1784070423249349</v>
      </c>
    </row>
    <row r="564" spans="1:8" ht="16.5" customHeight="1" x14ac:dyDescent="0.3">
      <c r="A564" s="15">
        <v>4814</v>
      </c>
      <c r="B564" s="14" t="s">
        <v>699</v>
      </c>
      <c r="C564" s="13">
        <v>1067.7400260000002</v>
      </c>
      <c r="D564" s="13">
        <v>3097.7420400000001</v>
      </c>
      <c r="E564" s="13">
        <v>1651.131572</v>
      </c>
      <c r="F564" s="12">
        <v>5940.8019299999996</v>
      </c>
      <c r="G564" s="11">
        <f t="shared" si="18"/>
        <v>2843.0598899999995</v>
      </c>
      <c r="H564" s="10">
        <f t="shared" si="19"/>
        <v>0.91778458415472175</v>
      </c>
    </row>
    <row r="565" spans="1:8" ht="16.5" customHeight="1" x14ac:dyDescent="0.3">
      <c r="A565" s="15">
        <v>4815</v>
      </c>
      <c r="B565" s="14" t="s">
        <v>698</v>
      </c>
      <c r="C565" s="13">
        <v>0</v>
      </c>
      <c r="D565" s="13">
        <v>0</v>
      </c>
      <c r="E565" s="13">
        <v>0</v>
      </c>
      <c r="F565" s="12">
        <v>0</v>
      </c>
      <c r="G565" s="11">
        <f t="shared" si="18"/>
        <v>0</v>
      </c>
      <c r="H565" s="10" t="str">
        <f t="shared" si="19"/>
        <v/>
      </c>
    </row>
    <row r="566" spans="1:8" ht="25.5" customHeight="1" x14ac:dyDescent="0.3">
      <c r="A566" s="15">
        <v>4816</v>
      </c>
      <c r="B566" s="14" t="s">
        <v>697</v>
      </c>
      <c r="C566" s="13">
        <v>42.233381999999999</v>
      </c>
      <c r="D566" s="13">
        <v>159.14525</v>
      </c>
      <c r="E566" s="13">
        <v>27.530957999999998</v>
      </c>
      <c r="F566" s="12">
        <v>178.02342000000002</v>
      </c>
      <c r="G566" s="11">
        <f t="shared" si="18"/>
        <v>18.878170000000011</v>
      </c>
      <c r="H566" s="10">
        <f t="shared" si="19"/>
        <v>0.11862226488066725</v>
      </c>
    </row>
    <row r="567" spans="1:8" ht="16.5" customHeight="1" x14ac:dyDescent="0.3">
      <c r="A567" s="15">
        <v>4817</v>
      </c>
      <c r="B567" s="14" t="s">
        <v>696</v>
      </c>
      <c r="C567" s="13">
        <v>97.016138900000001</v>
      </c>
      <c r="D567" s="13">
        <v>247.46573999999998</v>
      </c>
      <c r="E567" s="13">
        <v>161.49379019999998</v>
      </c>
      <c r="F567" s="12">
        <v>453.90323999999998</v>
      </c>
      <c r="G567" s="11">
        <f t="shared" si="18"/>
        <v>206.4375</v>
      </c>
      <c r="H567" s="10">
        <f t="shared" si="19"/>
        <v>0.83420638347756748</v>
      </c>
    </row>
    <row r="568" spans="1:8" ht="25.5" customHeight="1" x14ac:dyDescent="0.3">
      <c r="A568" s="15">
        <v>4818</v>
      </c>
      <c r="B568" s="14" t="s">
        <v>695</v>
      </c>
      <c r="C568" s="13">
        <v>9858.32990375999</v>
      </c>
      <c r="D568" s="13">
        <v>22524.085069999899</v>
      </c>
      <c r="E568" s="13">
        <v>13176.832337439901</v>
      </c>
      <c r="F568" s="12">
        <v>32303.245239999997</v>
      </c>
      <c r="G568" s="11">
        <f t="shared" si="18"/>
        <v>9779.1601700000974</v>
      </c>
      <c r="H568" s="10">
        <f t="shared" si="19"/>
        <v>0.43416459046432387</v>
      </c>
    </row>
    <row r="569" spans="1:8" ht="25.5" customHeight="1" x14ac:dyDescent="0.3">
      <c r="A569" s="15">
        <v>4819</v>
      </c>
      <c r="B569" s="14" t="s">
        <v>694</v>
      </c>
      <c r="C569" s="13">
        <v>10728.8188515</v>
      </c>
      <c r="D569" s="13">
        <v>31159.95191</v>
      </c>
      <c r="E569" s="13">
        <v>12133.4139537999</v>
      </c>
      <c r="F569" s="12">
        <v>37735.389270000196</v>
      </c>
      <c r="G569" s="11">
        <f t="shared" si="18"/>
        <v>6575.4373600001963</v>
      </c>
      <c r="H569" s="10">
        <f t="shared" si="19"/>
        <v>0.21102206380138783</v>
      </c>
    </row>
    <row r="570" spans="1:8" ht="16.5" customHeight="1" x14ac:dyDescent="0.3">
      <c r="A570" s="15">
        <v>4820</v>
      </c>
      <c r="B570" s="14" t="s">
        <v>693</v>
      </c>
      <c r="C570" s="13">
        <v>1091.4226242</v>
      </c>
      <c r="D570" s="13">
        <v>4340.6085400000002</v>
      </c>
      <c r="E570" s="13">
        <v>1410.4721076000001</v>
      </c>
      <c r="F570" s="12">
        <v>5770.6520800000108</v>
      </c>
      <c r="G570" s="11">
        <f t="shared" si="18"/>
        <v>1430.0435400000106</v>
      </c>
      <c r="H570" s="10">
        <f t="shared" si="19"/>
        <v>0.32945692448921243</v>
      </c>
    </row>
    <row r="571" spans="1:8" ht="16.5" customHeight="1" x14ac:dyDescent="0.3">
      <c r="A571" s="15">
        <v>4821</v>
      </c>
      <c r="B571" s="14" t="s">
        <v>692</v>
      </c>
      <c r="C571" s="13">
        <v>515.16674079000006</v>
      </c>
      <c r="D571" s="13">
        <v>3314.3452699999998</v>
      </c>
      <c r="E571" s="13">
        <v>407.429123099999</v>
      </c>
      <c r="F571" s="12">
        <v>2463.2915699999999</v>
      </c>
      <c r="G571" s="11">
        <f t="shared" si="18"/>
        <v>-851.05369999999994</v>
      </c>
      <c r="H571" s="10">
        <f t="shared" si="19"/>
        <v>-0.25677882980489841</v>
      </c>
    </row>
    <row r="572" spans="1:8" ht="25.5" customHeight="1" x14ac:dyDescent="0.3">
      <c r="A572" s="15">
        <v>4822</v>
      </c>
      <c r="B572" s="14" t="s">
        <v>691</v>
      </c>
      <c r="C572" s="13">
        <v>316.15815800000001</v>
      </c>
      <c r="D572" s="13">
        <v>512.21623999999997</v>
      </c>
      <c r="E572" s="13">
        <v>499.51134919999998</v>
      </c>
      <c r="F572" s="12">
        <v>877.75472000000002</v>
      </c>
      <c r="G572" s="11">
        <f t="shared" si="18"/>
        <v>365.53848000000005</v>
      </c>
      <c r="H572" s="10">
        <f t="shared" si="19"/>
        <v>0.71364094195841987</v>
      </c>
    </row>
    <row r="573" spans="1:8" ht="16.5" customHeight="1" x14ac:dyDescent="0.3">
      <c r="A573" s="15">
        <v>4823</v>
      </c>
      <c r="B573" s="14" t="s">
        <v>690</v>
      </c>
      <c r="C573" s="13">
        <v>6480.8503057599501</v>
      </c>
      <c r="D573" s="13">
        <v>15912.74826</v>
      </c>
      <c r="E573" s="13">
        <v>7361.6729507999798</v>
      </c>
      <c r="F573" s="12">
        <v>20652.13969</v>
      </c>
      <c r="G573" s="11">
        <f t="shared" si="18"/>
        <v>4739.3914299999997</v>
      </c>
      <c r="H573" s="10">
        <f t="shared" si="19"/>
        <v>0.29783613443527196</v>
      </c>
    </row>
    <row r="574" spans="1:8" ht="16.5" customHeight="1" x14ac:dyDescent="0.3">
      <c r="A574" s="15">
        <v>4901</v>
      </c>
      <c r="B574" s="14" t="s">
        <v>689</v>
      </c>
      <c r="C574" s="13">
        <v>696.135627</v>
      </c>
      <c r="D574" s="13">
        <v>4443.0363000000098</v>
      </c>
      <c r="E574" s="13">
        <v>570.27269110000009</v>
      </c>
      <c r="F574" s="12">
        <v>5076.58572</v>
      </c>
      <c r="G574" s="11">
        <f t="shared" si="18"/>
        <v>633.54941999999028</v>
      </c>
      <c r="H574" s="10">
        <f t="shared" si="19"/>
        <v>0.14259379784945464</v>
      </c>
    </row>
    <row r="575" spans="1:8" ht="16.5" customHeight="1" x14ac:dyDescent="0.3">
      <c r="A575" s="15">
        <v>4902</v>
      </c>
      <c r="B575" s="14" t="s">
        <v>688</v>
      </c>
      <c r="C575" s="13">
        <v>31.059669999999997</v>
      </c>
      <c r="D575" s="13">
        <v>53.936459999999997</v>
      </c>
      <c r="E575" s="13">
        <v>41.5073528</v>
      </c>
      <c r="F575" s="12">
        <v>91.065979999999996</v>
      </c>
      <c r="G575" s="11">
        <f t="shared" si="18"/>
        <v>37.129519999999999</v>
      </c>
      <c r="H575" s="10">
        <f t="shared" si="19"/>
        <v>0.68839371364008695</v>
      </c>
    </row>
    <row r="576" spans="1:8" ht="25.5" customHeight="1" x14ac:dyDescent="0.3">
      <c r="A576" s="15">
        <v>4903</v>
      </c>
      <c r="B576" s="14" t="s">
        <v>687</v>
      </c>
      <c r="C576" s="13">
        <v>37.413627999999996</v>
      </c>
      <c r="D576" s="13">
        <v>186.12176000000002</v>
      </c>
      <c r="E576" s="13">
        <v>127.93208300000001</v>
      </c>
      <c r="F576" s="12">
        <v>455.34297999999995</v>
      </c>
      <c r="G576" s="11">
        <f t="shared" si="18"/>
        <v>269.2212199999999</v>
      </c>
      <c r="H576" s="10">
        <f t="shared" si="19"/>
        <v>1.4464790145977551</v>
      </c>
    </row>
    <row r="577" spans="1:8" ht="16.5" customHeight="1" x14ac:dyDescent="0.3">
      <c r="A577" s="15">
        <v>4904</v>
      </c>
      <c r="B577" s="14" t="s">
        <v>686</v>
      </c>
      <c r="C577" s="13">
        <v>0</v>
      </c>
      <c r="D577" s="13">
        <v>0</v>
      </c>
      <c r="E577" s="13">
        <v>0.12268000000000001</v>
      </c>
      <c r="F577" s="12">
        <v>0.36070999999999998</v>
      </c>
      <c r="G577" s="11">
        <f t="shared" si="18"/>
        <v>0.36070999999999998</v>
      </c>
      <c r="H577" s="10" t="str">
        <f t="shared" si="19"/>
        <v/>
      </c>
    </row>
    <row r="578" spans="1:8" ht="25.5" customHeight="1" x14ac:dyDescent="0.3">
      <c r="A578" s="15">
        <v>4905</v>
      </c>
      <c r="B578" s="14" t="s">
        <v>685</v>
      </c>
      <c r="C578" s="13">
        <v>0.49830999999999998</v>
      </c>
      <c r="D578" s="13">
        <v>36.021339999999995</v>
      </c>
      <c r="E578" s="13">
        <v>0.92601</v>
      </c>
      <c r="F578" s="12">
        <v>11.362639999999999</v>
      </c>
      <c r="G578" s="11">
        <f t="shared" si="18"/>
        <v>-24.658699999999996</v>
      </c>
      <c r="H578" s="10">
        <f t="shared" si="19"/>
        <v>-0.68455809806076062</v>
      </c>
    </row>
    <row r="579" spans="1:8" ht="16.5" customHeight="1" x14ac:dyDescent="0.3">
      <c r="A579" s="15">
        <v>4906</v>
      </c>
      <c r="B579" s="14" t="s">
        <v>684</v>
      </c>
      <c r="C579" s="13">
        <v>5.4020000000000001E-4</v>
      </c>
      <c r="D579" s="13">
        <v>5.6159999999999995E-2</v>
      </c>
      <c r="E579" s="13">
        <v>0.127582</v>
      </c>
      <c r="F579" s="12">
        <v>8.5504200000000008</v>
      </c>
      <c r="G579" s="11">
        <f t="shared" si="18"/>
        <v>8.4942600000000006</v>
      </c>
      <c r="H579" s="10">
        <f t="shared" si="19"/>
        <v>151.25106837606839</v>
      </c>
    </row>
    <row r="580" spans="1:8" ht="25.5" customHeight="1" x14ac:dyDescent="0.3">
      <c r="A580" s="15">
        <v>4907</v>
      </c>
      <c r="B580" s="14" t="s">
        <v>683</v>
      </c>
      <c r="C580" s="13">
        <v>6.1482740500000004</v>
      </c>
      <c r="D580" s="13">
        <v>1514.2193200000002</v>
      </c>
      <c r="E580" s="13">
        <v>7.1578415000000009</v>
      </c>
      <c r="F580" s="12">
        <v>1669.82717</v>
      </c>
      <c r="G580" s="11">
        <f t="shared" si="18"/>
        <v>155.60784999999987</v>
      </c>
      <c r="H580" s="10">
        <f t="shared" si="19"/>
        <v>0.10276440667789119</v>
      </c>
    </row>
    <row r="581" spans="1:8" ht="16.5" customHeight="1" x14ac:dyDescent="0.3">
      <c r="A581" s="15">
        <v>4908</v>
      </c>
      <c r="B581" s="14" t="s">
        <v>682</v>
      </c>
      <c r="C581" s="13">
        <v>7.8240692699999999</v>
      </c>
      <c r="D581" s="13">
        <v>106.00749</v>
      </c>
      <c r="E581" s="13">
        <v>27.313040000000001</v>
      </c>
      <c r="F581" s="12">
        <v>151.51590999999999</v>
      </c>
      <c r="G581" s="11">
        <f t="shared" si="18"/>
        <v>45.508419999999987</v>
      </c>
      <c r="H581" s="10">
        <f t="shared" si="19"/>
        <v>0.42929438287803989</v>
      </c>
    </row>
    <row r="582" spans="1:8" ht="16.5" customHeight="1" x14ac:dyDescent="0.3">
      <c r="A582" s="15">
        <v>4909</v>
      </c>
      <c r="B582" s="14" t="s">
        <v>681</v>
      </c>
      <c r="C582" s="13">
        <v>2.2030677999999999</v>
      </c>
      <c r="D582" s="13">
        <v>28.425470000000001</v>
      </c>
      <c r="E582" s="13">
        <v>5.7157260000000001</v>
      </c>
      <c r="F582" s="12">
        <v>24.171009999999999</v>
      </c>
      <c r="G582" s="11">
        <f t="shared" si="18"/>
        <v>-4.2544600000000017</v>
      </c>
      <c r="H582" s="10">
        <f t="shared" si="19"/>
        <v>-0.14967070025579179</v>
      </c>
    </row>
    <row r="583" spans="1:8" ht="16.5" customHeight="1" x14ac:dyDescent="0.3">
      <c r="A583" s="15">
        <v>4910</v>
      </c>
      <c r="B583" s="14" t="s">
        <v>680</v>
      </c>
      <c r="C583" s="13">
        <v>8.0031619999999997</v>
      </c>
      <c r="D583" s="13">
        <v>51.094050000000003</v>
      </c>
      <c r="E583" s="13">
        <v>19.922819200000003</v>
      </c>
      <c r="F583" s="12">
        <v>144.63782999999998</v>
      </c>
      <c r="G583" s="11">
        <f t="shared" ref="G583:G646" si="20">F583-D583</f>
        <v>93.54377999999997</v>
      </c>
      <c r="H583" s="10">
        <f t="shared" ref="H583:H646" si="21">IF(D583&lt;&gt;0,G583/D583,"")</f>
        <v>1.8308155254868221</v>
      </c>
    </row>
    <row r="584" spans="1:8" ht="16.5" customHeight="1" x14ac:dyDescent="0.3">
      <c r="A584" s="15">
        <v>4911</v>
      </c>
      <c r="B584" s="14" t="s">
        <v>679</v>
      </c>
      <c r="C584" s="13">
        <v>711.63902539999697</v>
      </c>
      <c r="D584" s="13">
        <v>4734.6171699999895</v>
      </c>
      <c r="E584" s="13">
        <v>714.81847283999593</v>
      </c>
      <c r="F584" s="12">
        <v>6841.8605399999597</v>
      </c>
      <c r="G584" s="11">
        <f t="shared" si="20"/>
        <v>2107.2433699999701</v>
      </c>
      <c r="H584" s="10">
        <f t="shared" si="21"/>
        <v>0.44507154313386121</v>
      </c>
    </row>
    <row r="585" spans="1:8" ht="16.5" customHeight="1" x14ac:dyDescent="0.3">
      <c r="A585" s="15">
        <v>5001</v>
      </c>
      <c r="B585" s="14" t="s">
        <v>678</v>
      </c>
      <c r="C585" s="13">
        <v>0</v>
      </c>
      <c r="D585" s="13">
        <v>0</v>
      </c>
      <c r="E585" s="13">
        <v>0</v>
      </c>
      <c r="F585" s="12">
        <v>0</v>
      </c>
      <c r="G585" s="11">
        <f t="shared" si="20"/>
        <v>0</v>
      </c>
      <c r="H585" s="10" t="str">
        <f t="shared" si="21"/>
        <v/>
      </c>
    </row>
    <row r="586" spans="1:8" ht="16.5" customHeight="1" x14ac:dyDescent="0.3">
      <c r="A586" s="15">
        <v>5002</v>
      </c>
      <c r="B586" s="14" t="s">
        <v>677</v>
      </c>
      <c r="C586" s="13">
        <v>0</v>
      </c>
      <c r="D586" s="13">
        <v>0</v>
      </c>
      <c r="E586" s="13">
        <v>0</v>
      </c>
      <c r="F586" s="12">
        <v>0</v>
      </c>
      <c r="G586" s="11">
        <f t="shared" si="20"/>
        <v>0</v>
      </c>
      <c r="H586" s="10" t="str">
        <f t="shared" si="21"/>
        <v/>
      </c>
    </row>
    <row r="587" spans="1:8" ht="16.5" customHeight="1" x14ac:dyDescent="0.3">
      <c r="A587" s="15">
        <v>5003</v>
      </c>
      <c r="B587" s="14" t="s">
        <v>676</v>
      </c>
      <c r="C587" s="13">
        <v>0.3</v>
      </c>
      <c r="D587" s="13">
        <v>3.7029099999999997</v>
      </c>
      <c r="E587" s="13">
        <v>0</v>
      </c>
      <c r="F587" s="12">
        <v>0</v>
      </c>
      <c r="G587" s="11">
        <f t="shared" si="20"/>
        <v>-3.7029099999999997</v>
      </c>
      <c r="H587" s="10">
        <f t="shared" si="21"/>
        <v>-1</v>
      </c>
    </row>
    <row r="588" spans="1:8" ht="16.5" customHeight="1" x14ac:dyDescent="0.3">
      <c r="A588" s="15">
        <v>5004</v>
      </c>
      <c r="B588" s="14" t="s">
        <v>675</v>
      </c>
      <c r="C588" s="13">
        <v>1.3699999999999999E-2</v>
      </c>
      <c r="D588" s="13">
        <v>6.0217000000000001</v>
      </c>
      <c r="E588" s="13">
        <v>4.48E-2</v>
      </c>
      <c r="F588" s="12">
        <v>1.1678299999999999</v>
      </c>
      <c r="G588" s="11">
        <f t="shared" si="20"/>
        <v>-4.8538700000000006</v>
      </c>
      <c r="H588" s="10">
        <f t="shared" si="21"/>
        <v>-0.80606307188999793</v>
      </c>
    </row>
    <row r="589" spans="1:8" ht="16.5" customHeight="1" x14ac:dyDescent="0.3">
      <c r="A589" s="15">
        <v>5005</v>
      </c>
      <c r="B589" s="14" t="s">
        <v>674</v>
      </c>
      <c r="C589" s="13">
        <v>5.0999999999999995E-3</v>
      </c>
      <c r="D589" s="13">
        <v>5.8680000000000003E-2</v>
      </c>
      <c r="E589" s="13">
        <v>5.8099999999999992E-3</v>
      </c>
      <c r="F589" s="12">
        <v>7.0139999999999994E-2</v>
      </c>
      <c r="G589" s="11">
        <f t="shared" si="20"/>
        <v>1.1459999999999991E-2</v>
      </c>
      <c r="H589" s="10">
        <f t="shared" si="21"/>
        <v>0.19529652351738225</v>
      </c>
    </row>
    <row r="590" spans="1:8" ht="25.5" customHeight="1" x14ac:dyDescent="0.3">
      <c r="A590" s="15">
        <v>5006</v>
      </c>
      <c r="B590" s="14" t="s">
        <v>673</v>
      </c>
      <c r="C590" s="13">
        <v>3.6838000000000003E-2</v>
      </c>
      <c r="D590" s="13">
        <v>0.53866999999999998</v>
      </c>
      <c r="E590" s="13">
        <v>4.9239999999999999E-2</v>
      </c>
      <c r="F590" s="12">
        <v>1.9188499999999999</v>
      </c>
      <c r="G590" s="11">
        <f t="shared" si="20"/>
        <v>1.38018</v>
      </c>
      <c r="H590" s="10">
        <f t="shared" si="21"/>
        <v>2.5621994913397814</v>
      </c>
    </row>
    <row r="591" spans="1:8" ht="16.5" customHeight="1" x14ac:dyDescent="0.3">
      <c r="A591" s="15">
        <v>5007</v>
      </c>
      <c r="B591" s="14" t="s">
        <v>672</v>
      </c>
      <c r="C591" s="13">
        <v>0.303535</v>
      </c>
      <c r="D591" s="13">
        <v>60.953789999999998</v>
      </c>
      <c r="E591" s="13">
        <v>0.41992000000000002</v>
      </c>
      <c r="F591" s="12">
        <v>47.089269999999999</v>
      </c>
      <c r="G591" s="11">
        <f t="shared" si="20"/>
        <v>-13.864519999999999</v>
      </c>
      <c r="H591" s="10">
        <f t="shared" si="21"/>
        <v>-0.22745952302555755</v>
      </c>
    </row>
    <row r="592" spans="1:8" ht="16.5" customHeight="1" x14ac:dyDescent="0.3">
      <c r="A592" s="15">
        <v>5101</v>
      </c>
      <c r="B592" s="14" t="s">
        <v>671</v>
      </c>
      <c r="C592" s="13">
        <v>391.25420000000003</v>
      </c>
      <c r="D592" s="13">
        <v>858.15688999999998</v>
      </c>
      <c r="E592" s="13">
        <v>867.31449999999995</v>
      </c>
      <c r="F592" s="12">
        <v>968.45902000000001</v>
      </c>
      <c r="G592" s="11">
        <f t="shared" si="20"/>
        <v>110.30213000000003</v>
      </c>
      <c r="H592" s="10">
        <f t="shared" si="21"/>
        <v>0.12853375797052685</v>
      </c>
    </row>
    <row r="593" spans="1:8" ht="16.5" customHeight="1" x14ac:dyDescent="0.3">
      <c r="A593" s="15">
        <v>5102</v>
      </c>
      <c r="B593" s="14" t="s">
        <v>670</v>
      </c>
      <c r="C593" s="13">
        <v>1.4196</v>
      </c>
      <c r="D593" s="13">
        <v>74.351600000000005</v>
      </c>
      <c r="E593" s="13">
        <v>0.10965000000000001</v>
      </c>
      <c r="F593" s="12">
        <v>4.2927700000000009</v>
      </c>
      <c r="G593" s="11">
        <f t="shared" si="20"/>
        <v>-70.05883</v>
      </c>
      <c r="H593" s="10">
        <f t="shared" si="21"/>
        <v>-0.94226391900107054</v>
      </c>
    </row>
    <row r="594" spans="1:8" ht="16.5" customHeight="1" x14ac:dyDescent="0.3">
      <c r="A594" s="15">
        <v>5103</v>
      </c>
      <c r="B594" s="14" t="s">
        <v>669</v>
      </c>
      <c r="C594" s="13">
        <v>23.414999999999999</v>
      </c>
      <c r="D594" s="13">
        <v>24.94322</v>
      </c>
      <c r="E594" s="13">
        <v>84.113039999999998</v>
      </c>
      <c r="F594" s="12">
        <v>78.195599999999999</v>
      </c>
      <c r="G594" s="11">
        <f t="shared" si="20"/>
        <v>53.252380000000002</v>
      </c>
      <c r="H594" s="10">
        <f t="shared" si="21"/>
        <v>2.1349440850058654</v>
      </c>
    </row>
    <row r="595" spans="1:8" ht="16.5" customHeight="1" x14ac:dyDescent="0.3">
      <c r="A595" s="15">
        <v>5104</v>
      </c>
      <c r="B595" s="14" t="s">
        <v>668</v>
      </c>
      <c r="C595" s="13">
        <v>192.75700000000001</v>
      </c>
      <c r="D595" s="13">
        <v>714.57007999999996</v>
      </c>
      <c r="E595" s="13">
        <v>81.019000000000005</v>
      </c>
      <c r="F595" s="12">
        <v>319.00013000000001</v>
      </c>
      <c r="G595" s="11">
        <f t="shared" si="20"/>
        <v>-395.56994999999995</v>
      </c>
      <c r="H595" s="10">
        <f t="shared" si="21"/>
        <v>-0.55357754413674853</v>
      </c>
    </row>
    <row r="596" spans="1:8" ht="16.5" customHeight="1" x14ac:dyDescent="0.3">
      <c r="A596" s="15">
        <v>5105</v>
      </c>
      <c r="B596" s="14" t="s">
        <v>667</v>
      </c>
      <c r="C596" s="13">
        <v>35.111050000000006</v>
      </c>
      <c r="D596" s="13">
        <v>89.156259999999989</v>
      </c>
      <c r="E596" s="13">
        <v>29.913970000000003</v>
      </c>
      <c r="F596" s="12">
        <v>61.868580000000001</v>
      </c>
      <c r="G596" s="11">
        <f t="shared" si="20"/>
        <v>-27.287679999999988</v>
      </c>
      <c r="H596" s="10">
        <f t="shared" si="21"/>
        <v>-0.30606577709742411</v>
      </c>
    </row>
    <row r="597" spans="1:8" ht="16.5" customHeight="1" x14ac:dyDescent="0.3">
      <c r="A597" s="15">
        <v>5106</v>
      </c>
      <c r="B597" s="14" t="s">
        <v>666</v>
      </c>
      <c r="C597" s="13">
        <v>22.382400000000001</v>
      </c>
      <c r="D597" s="13">
        <v>174.45239999999998</v>
      </c>
      <c r="E597" s="13">
        <v>69.246759999999995</v>
      </c>
      <c r="F597" s="12">
        <v>189.23862</v>
      </c>
      <c r="G597" s="11">
        <f t="shared" si="20"/>
        <v>14.786220000000014</v>
      </c>
      <c r="H597" s="10">
        <f t="shared" si="21"/>
        <v>8.4757905308267559E-2</v>
      </c>
    </row>
    <row r="598" spans="1:8" ht="16.5" customHeight="1" x14ac:dyDescent="0.3">
      <c r="A598" s="15">
        <v>5107</v>
      </c>
      <c r="B598" s="14" t="s">
        <v>665</v>
      </c>
      <c r="C598" s="13">
        <v>18.792660000000001</v>
      </c>
      <c r="D598" s="13">
        <v>286.31121000000002</v>
      </c>
      <c r="E598" s="13">
        <v>38.804790000000004</v>
      </c>
      <c r="F598" s="12">
        <v>657.65558999999996</v>
      </c>
      <c r="G598" s="11">
        <f t="shared" si="20"/>
        <v>371.34437999999994</v>
      </c>
      <c r="H598" s="10">
        <f t="shared" si="21"/>
        <v>1.2969956013947199</v>
      </c>
    </row>
    <row r="599" spans="1:8" ht="25.5" customHeight="1" x14ac:dyDescent="0.3">
      <c r="A599" s="15">
        <v>5108</v>
      </c>
      <c r="B599" s="14" t="s">
        <v>664</v>
      </c>
      <c r="C599" s="13">
        <v>24.649729999999998</v>
      </c>
      <c r="D599" s="13">
        <v>119.97655</v>
      </c>
      <c r="E599" s="13">
        <v>60.297826000000001</v>
      </c>
      <c r="F599" s="12">
        <v>293.30734999999999</v>
      </c>
      <c r="G599" s="11">
        <f t="shared" si="20"/>
        <v>173.33079999999998</v>
      </c>
      <c r="H599" s="10">
        <f t="shared" si="21"/>
        <v>1.4447056528963367</v>
      </c>
    </row>
    <row r="600" spans="1:8" ht="25.5" customHeight="1" x14ac:dyDescent="0.3">
      <c r="A600" s="15">
        <v>5109</v>
      </c>
      <c r="B600" s="14" t="s">
        <v>663</v>
      </c>
      <c r="C600" s="13">
        <v>8.1614269999999998</v>
      </c>
      <c r="D600" s="13">
        <v>56.077820000000003</v>
      </c>
      <c r="E600" s="13">
        <v>17.951961000000001</v>
      </c>
      <c r="F600" s="12">
        <v>119.35707000000001</v>
      </c>
      <c r="G600" s="11">
        <f t="shared" si="20"/>
        <v>63.279250000000005</v>
      </c>
      <c r="H600" s="10">
        <f t="shared" si="21"/>
        <v>1.1284185084227596</v>
      </c>
    </row>
    <row r="601" spans="1:8" ht="16.5" customHeight="1" x14ac:dyDescent="0.3">
      <c r="A601" s="15">
        <v>5110</v>
      </c>
      <c r="B601" s="14" t="s">
        <v>662</v>
      </c>
      <c r="C601" s="13">
        <v>0</v>
      </c>
      <c r="D601" s="13">
        <v>0</v>
      </c>
      <c r="E601" s="13">
        <v>0</v>
      </c>
      <c r="F601" s="12">
        <v>0</v>
      </c>
      <c r="G601" s="11">
        <f t="shared" si="20"/>
        <v>0</v>
      </c>
      <c r="H601" s="10" t="str">
        <f t="shared" si="21"/>
        <v/>
      </c>
    </row>
    <row r="602" spans="1:8" ht="16.5" customHeight="1" x14ac:dyDescent="0.3">
      <c r="A602" s="15">
        <v>5111</v>
      </c>
      <c r="B602" s="14" t="s">
        <v>661</v>
      </c>
      <c r="C602" s="13">
        <v>10.599074</v>
      </c>
      <c r="D602" s="13">
        <v>94.509529999999998</v>
      </c>
      <c r="E602" s="13">
        <v>1.5574469999999998</v>
      </c>
      <c r="F602" s="12">
        <v>47.163959999999996</v>
      </c>
      <c r="G602" s="11">
        <f t="shared" si="20"/>
        <v>-47.345570000000002</v>
      </c>
      <c r="H602" s="10">
        <f t="shared" si="21"/>
        <v>-0.50096080257726394</v>
      </c>
    </row>
    <row r="603" spans="1:8" ht="25.5" customHeight="1" x14ac:dyDescent="0.3">
      <c r="A603" s="15">
        <v>5112</v>
      </c>
      <c r="B603" s="14" t="s">
        <v>660</v>
      </c>
      <c r="C603" s="13">
        <v>4.9698100000000007</v>
      </c>
      <c r="D603" s="13">
        <v>98.73527</v>
      </c>
      <c r="E603" s="13">
        <v>8.1364400000000003</v>
      </c>
      <c r="F603" s="12">
        <v>82.595199999999991</v>
      </c>
      <c r="G603" s="11">
        <f t="shared" si="20"/>
        <v>-16.140070000000009</v>
      </c>
      <c r="H603" s="10">
        <f t="shared" si="21"/>
        <v>-0.16346813048670458</v>
      </c>
    </row>
    <row r="604" spans="1:8" ht="16.5" customHeight="1" x14ac:dyDescent="0.3">
      <c r="A604" s="15">
        <v>5113</v>
      </c>
      <c r="B604" s="14" t="s">
        <v>659</v>
      </c>
      <c r="C604" s="13">
        <v>0.67</v>
      </c>
      <c r="D604" s="13">
        <v>3.3824999999999998</v>
      </c>
      <c r="E604" s="13">
        <v>2.32E-3</v>
      </c>
      <c r="F604" s="12">
        <v>0.35735</v>
      </c>
      <c r="G604" s="11">
        <f t="shared" si="20"/>
        <v>-3.02515</v>
      </c>
      <c r="H604" s="10">
        <f t="shared" si="21"/>
        <v>-0.89435328898743538</v>
      </c>
    </row>
    <row r="605" spans="1:8" ht="16.5" customHeight="1" x14ac:dyDescent="0.3">
      <c r="A605" s="15">
        <v>5201</v>
      </c>
      <c r="B605" s="14" t="s">
        <v>658</v>
      </c>
      <c r="C605" s="13">
        <v>194.39365799999999</v>
      </c>
      <c r="D605" s="13">
        <v>485.44265000000001</v>
      </c>
      <c r="E605" s="13">
        <v>274.27613600000001</v>
      </c>
      <c r="F605" s="12">
        <v>701.20510000000002</v>
      </c>
      <c r="G605" s="11">
        <f t="shared" si="20"/>
        <v>215.76245</v>
      </c>
      <c r="H605" s="10">
        <f t="shared" si="21"/>
        <v>0.444465376085105</v>
      </c>
    </row>
    <row r="606" spans="1:8" ht="16.5" customHeight="1" x14ac:dyDescent="0.3">
      <c r="A606" s="15">
        <v>5202</v>
      </c>
      <c r="B606" s="14" t="s">
        <v>657</v>
      </c>
      <c r="C606" s="13">
        <v>694.48527999999999</v>
      </c>
      <c r="D606" s="13">
        <v>1291.4536799999998</v>
      </c>
      <c r="E606" s="13">
        <v>608.81634999999994</v>
      </c>
      <c r="F606" s="12">
        <v>1048.5990300000001</v>
      </c>
      <c r="G606" s="11">
        <f t="shared" si="20"/>
        <v>-242.85464999999976</v>
      </c>
      <c r="H606" s="10">
        <f t="shared" si="21"/>
        <v>-0.18804751092582725</v>
      </c>
    </row>
    <row r="607" spans="1:8" ht="16.5" customHeight="1" x14ac:dyDescent="0.3">
      <c r="A607" s="15">
        <v>5203</v>
      </c>
      <c r="B607" s="14" t="s">
        <v>656</v>
      </c>
      <c r="C607" s="13">
        <v>1.9794</v>
      </c>
      <c r="D607" s="13">
        <v>7.3650699999999993</v>
      </c>
      <c r="E607" s="13">
        <v>2.5999999999999998E-5</v>
      </c>
      <c r="F607" s="12">
        <v>6.1009999999999995E-2</v>
      </c>
      <c r="G607" s="11">
        <f t="shared" si="20"/>
        <v>-7.3040599999999998</v>
      </c>
      <c r="H607" s="10">
        <f t="shared" si="21"/>
        <v>-0.99171630412202472</v>
      </c>
    </row>
    <row r="608" spans="1:8" ht="16.5" customHeight="1" x14ac:dyDescent="0.3">
      <c r="A608" s="15">
        <v>5204</v>
      </c>
      <c r="B608" s="14" t="s">
        <v>655</v>
      </c>
      <c r="C608" s="13">
        <v>19.670515999999999</v>
      </c>
      <c r="D608" s="13">
        <v>147.3897</v>
      </c>
      <c r="E608" s="13">
        <v>27.160889999999998</v>
      </c>
      <c r="F608" s="12">
        <v>260.59951999999998</v>
      </c>
      <c r="G608" s="11">
        <f t="shared" si="20"/>
        <v>113.20981999999998</v>
      </c>
      <c r="H608" s="10">
        <f t="shared" si="21"/>
        <v>0.76809858490790051</v>
      </c>
    </row>
    <row r="609" spans="1:8" ht="25.5" customHeight="1" x14ac:dyDescent="0.3">
      <c r="A609" s="15">
        <v>5205</v>
      </c>
      <c r="B609" s="14" t="s">
        <v>654</v>
      </c>
      <c r="C609" s="13">
        <v>3229.986418</v>
      </c>
      <c r="D609" s="13">
        <v>13409.86706</v>
      </c>
      <c r="E609" s="13">
        <v>4038.1271009999996</v>
      </c>
      <c r="F609" s="12">
        <v>14760.699420000001</v>
      </c>
      <c r="G609" s="11">
        <f t="shared" si="20"/>
        <v>1350.8323600000003</v>
      </c>
      <c r="H609" s="10">
        <f t="shared" si="21"/>
        <v>0.10073420966486452</v>
      </c>
    </row>
    <row r="610" spans="1:8" ht="25.5" customHeight="1" x14ac:dyDescent="0.3">
      <c r="A610" s="15">
        <v>5206</v>
      </c>
      <c r="B610" s="14" t="s">
        <v>653</v>
      </c>
      <c r="C610" s="13">
        <v>3606.9741300000001</v>
      </c>
      <c r="D610" s="13">
        <v>9503.8857399999906</v>
      </c>
      <c r="E610" s="13">
        <v>3904.7242900000001</v>
      </c>
      <c r="F610" s="12">
        <v>7999.2311300000001</v>
      </c>
      <c r="G610" s="11">
        <f t="shared" si="20"/>
        <v>-1504.6546099999905</v>
      </c>
      <c r="H610" s="10">
        <f t="shared" si="21"/>
        <v>-0.15831993893478691</v>
      </c>
    </row>
    <row r="611" spans="1:8" ht="16.5" customHeight="1" x14ac:dyDescent="0.3">
      <c r="A611" s="15">
        <v>5207</v>
      </c>
      <c r="B611" s="14" t="s">
        <v>652</v>
      </c>
      <c r="C611" s="13">
        <v>4.4150209999999994</v>
      </c>
      <c r="D611" s="13">
        <v>168.59519</v>
      </c>
      <c r="E611" s="13">
        <v>6.6936549999999997</v>
      </c>
      <c r="F611" s="12">
        <v>266.47015999999996</v>
      </c>
      <c r="G611" s="11">
        <f t="shared" si="20"/>
        <v>97.874969999999962</v>
      </c>
      <c r="H611" s="10">
        <f t="shared" si="21"/>
        <v>0.58053239834422299</v>
      </c>
    </row>
    <row r="612" spans="1:8" ht="25.5" customHeight="1" x14ac:dyDescent="0.3">
      <c r="A612" s="15">
        <v>5208</v>
      </c>
      <c r="B612" s="14" t="s">
        <v>651</v>
      </c>
      <c r="C612" s="13">
        <v>3218.8110410000004</v>
      </c>
      <c r="D612" s="13">
        <v>19290.511469999998</v>
      </c>
      <c r="E612" s="13">
        <v>3840.3240077999999</v>
      </c>
      <c r="F612" s="12">
        <v>20237.29639</v>
      </c>
      <c r="G612" s="11">
        <f t="shared" si="20"/>
        <v>946.78492000000188</v>
      </c>
      <c r="H612" s="10">
        <f t="shared" si="21"/>
        <v>4.9080343021096783E-2</v>
      </c>
    </row>
    <row r="613" spans="1:8" ht="25.5" customHeight="1" x14ac:dyDescent="0.3">
      <c r="A613" s="15">
        <v>5209</v>
      </c>
      <c r="B613" s="14" t="s">
        <v>650</v>
      </c>
      <c r="C613" s="13">
        <v>627.536204</v>
      </c>
      <c r="D613" s="13">
        <v>3335.63922</v>
      </c>
      <c r="E613" s="13">
        <v>1367.6169320000001</v>
      </c>
      <c r="F613" s="12">
        <v>6550.7349800000002</v>
      </c>
      <c r="G613" s="11">
        <f t="shared" si="20"/>
        <v>3215.0957600000002</v>
      </c>
      <c r="H613" s="10">
        <f t="shared" si="21"/>
        <v>0.96386196106664079</v>
      </c>
    </row>
    <row r="614" spans="1:8" ht="25.5" customHeight="1" x14ac:dyDescent="0.3">
      <c r="A614" s="15">
        <v>5210</v>
      </c>
      <c r="B614" s="14" t="s">
        <v>649</v>
      </c>
      <c r="C614" s="13">
        <v>101.66859100000001</v>
      </c>
      <c r="D614" s="13">
        <v>674.53405000000009</v>
      </c>
      <c r="E614" s="13">
        <v>53.516985999999996</v>
      </c>
      <c r="F614" s="12">
        <v>532.85284000000001</v>
      </c>
      <c r="G614" s="11">
        <f t="shared" si="20"/>
        <v>-141.68121000000008</v>
      </c>
      <c r="H614" s="10">
        <f t="shared" si="21"/>
        <v>-0.21004308084966217</v>
      </c>
    </row>
    <row r="615" spans="1:8" ht="25.5" customHeight="1" x14ac:dyDescent="0.3">
      <c r="A615" s="15">
        <v>5211</v>
      </c>
      <c r="B615" s="14" t="s">
        <v>648</v>
      </c>
      <c r="C615" s="13">
        <v>1353.5979240000001</v>
      </c>
      <c r="D615" s="13">
        <v>8336.3376399999997</v>
      </c>
      <c r="E615" s="13">
        <v>1460.08055706</v>
      </c>
      <c r="F615" s="12">
        <v>9583.298600000011</v>
      </c>
      <c r="G615" s="11">
        <f t="shared" si="20"/>
        <v>1246.9609600000113</v>
      </c>
      <c r="H615" s="10">
        <f t="shared" si="21"/>
        <v>0.14958138859644501</v>
      </c>
    </row>
    <row r="616" spans="1:8" ht="16.5" customHeight="1" x14ac:dyDescent="0.3">
      <c r="A616" s="15">
        <v>5212</v>
      </c>
      <c r="B616" s="14" t="s">
        <v>647</v>
      </c>
      <c r="C616" s="13">
        <v>28.641971000000002</v>
      </c>
      <c r="D616" s="13">
        <v>147.02101999999999</v>
      </c>
      <c r="E616" s="13">
        <v>46.523557999999994</v>
      </c>
      <c r="F616" s="12">
        <v>271.69847999999996</v>
      </c>
      <c r="G616" s="11">
        <f t="shared" si="20"/>
        <v>124.67745999999997</v>
      </c>
      <c r="H616" s="10">
        <f t="shared" si="21"/>
        <v>0.84802472462781153</v>
      </c>
    </row>
    <row r="617" spans="1:8" ht="16.5" customHeight="1" x14ac:dyDescent="0.3">
      <c r="A617" s="15">
        <v>5301</v>
      </c>
      <c r="B617" s="14" t="s">
        <v>646</v>
      </c>
      <c r="C617" s="13">
        <v>54.369589999999995</v>
      </c>
      <c r="D617" s="13">
        <v>190.19422</v>
      </c>
      <c r="E617" s="13">
        <v>29.296400000000002</v>
      </c>
      <c r="F617" s="12">
        <v>141.09611999999998</v>
      </c>
      <c r="G617" s="11">
        <f t="shared" si="20"/>
        <v>-49.098100000000017</v>
      </c>
      <c r="H617" s="10">
        <f t="shared" si="21"/>
        <v>-0.25814717187514963</v>
      </c>
    </row>
    <row r="618" spans="1:8" ht="25.5" customHeight="1" x14ac:dyDescent="0.3">
      <c r="A618" s="15">
        <v>5302</v>
      </c>
      <c r="B618" s="14" t="s">
        <v>645</v>
      </c>
      <c r="C618" s="13">
        <v>19.736039999999999</v>
      </c>
      <c r="D618" s="13">
        <v>13.418719999999999</v>
      </c>
      <c r="E618" s="13">
        <v>20.399999999999999</v>
      </c>
      <c r="F618" s="12">
        <v>9.7320200000000003</v>
      </c>
      <c r="G618" s="11">
        <f t="shared" si="20"/>
        <v>-3.6866999999999983</v>
      </c>
      <c r="H618" s="10">
        <f t="shared" si="21"/>
        <v>-0.2747430455363849</v>
      </c>
    </row>
    <row r="619" spans="1:8" ht="25.5" customHeight="1" x14ac:dyDescent="0.3">
      <c r="A619" s="15">
        <v>5303</v>
      </c>
      <c r="B619" s="14" t="s">
        <v>644</v>
      </c>
      <c r="C619" s="13">
        <v>0</v>
      </c>
      <c r="D619" s="13">
        <v>0</v>
      </c>
      <c r="E619" s="13">
        <v>2.6979999999999999E-3</v>
      </c>
      <c r="F619" s="12">
        <v>2.094E-2</v>
      </c>
      <c r="G619" s="11">
        <f t="shared" si="20"/>
        <v>2.094E-2</v>
      </c>
      <c r="H619" s="10" t="str">
        <f t="shared" si="21"/>
        <v/>
      </c>
    </row>
    <row r="620" spans="1:8" ht="25.5" customHeight="1" x14ac:dyDescent="0.3">
      <c r="A620" s="15">
        <v>5304</v>
      </c>
      <c r="B620" s="14" t="s">
        <v>643</v>
      </c>
      <c r="C620" s="13">
        <v>0</v>
      </c>
      <c r="D620" s="13">
        <v>0</v>
      </c>
      <c r="E620" s="13">
        <v>0</v>
      </c>
      <c r="F620" s="12">
        <v>0</v>
      </c>
      <c r="G620" s="11">
        <f t="shared" si="20"/>
        <v>0</v>
      </c>
      <c r="H620" s="10" t="str">
        <f t="shared" si="21"/>
        <v/>
      </c>
    </row>
    <row r="621" spans="1:8" ht="25.5" customHeight="1" x14ac:dyDescent="0.3">
      <c r="A621" s="15">
        <v>5305</v>
      </c>
      <c r="B621" s="14" t="s">
        <v>642</v>
      </c>
      <c r="C621" s="13">
        <v>48.388120000000001</v>
      </c>
      <c r="D621" s="13">
        <v>148.19598999999999</v>
      </c>
      <c r="E621" s="13">
        <v>17.680541000000002</v>
      </c>
      <c r="F621" s="12">
        <v>44.524980000000006</v>
      </c>
      <c r="G621" s="11">
        <f t="shared" si="20"/>
        <v>-103.67101</v>
      </c>
      <c r="H621" s="10">
        <f t="shared" si="21"/>
        <v>-0.69955340896875817</v>
      </c>
    </row>
    <row r="622" spans="1:8" ht="16.5" customHeight="1" x14ac:dyDescent="0.3">
      <c r="A622" s="15">
        <v>5306</v>
      </c>
      <c r="B622" s="14" t="s">
        <v>641</v>
      </c>
      <c r="C622" s="13">
        <v>10.9238</v>
      </c>
      <c r="D622" s="13">
        <v>175.32004999999998</v>
      </c>
      <c r="E622" s="13">
        <v>15.90723</v>
      </c>
      <c r="F622" s="12">
        <v>221.94871000000001</v>
      </c>
      <c r="G622" s="11">
        <f t="shared" si="20"/>
        <v>46.628660000000025</v>
      </c>
      <c r="H622" s="10">
        <f t="shared" si="21"/>
        <v>0.26596307724073792</v>
      </c>
    </row>
    <row r="623" spans="1:8" ht="25.5" customHeight="1" x14ac:dyDescent="0.3">
      <c r="A623" s="15">
        <v>5307</v>
      </c>
      <c r="B623" s="14" t="s">
        <v>640</v>
      </c>
      <c r="C623" s="13">
        <v>896.03692000000001</v>
      </c>
      <c r="D623" s="13">
        <v>1651.4737500000001</v>
      </c>
      <c r="E623" s="13">
        <v>2040.1122399999999</v>
      </c>
      <c r="F623" s="12">
        <v>2777.6423999999997</v>
      </c>
      <c r="G623" s="11">
        <f t="shared" si="20"/>
        <v>1126.1686499999996</v>
      </c>
      <c r="H623" s="10">
        <f t="shared" si="21"/>
        <v>0.68191737834161736</v>
      </c>
    </row>
    <row r="624" spans="1:8" ht="25.5" customHeight="1" x14ac:dyDescent="0.3">
      <c r="A624" s="15">
        <v>5308</v>
      </c>
      <c r="B624" s="14" t="s">
        <v>639</v>
      </c>
      <c r="C624" s="13">
        <v>41.494236999999998</v>
      </c>
      <c r="D624" s="13">
        <v>223.76098000000002</v>
      </c>
      <c r="E624" s="13">
        <v>39.298843999999995</v>
      </c>
      <c r="F624" s="12">
        <v>196.98042000000001</v>
      </c>
      <c r="G624" s="11">
        <f t="shared" si="20"/>
        <v>-26.780560000000008</v>
      </c>
      <c r="H624" s="10">
        <f t="shared" si="21"/>
        <v>-0.11968378043392555</v>
      </c>
    </row>
    <row r="625" spans="1:8" ht="16.5" customHeight="1" x14ac:dyDescent="0.3">
      <c r="A625" s="15">
        <v>5309</v>
      </c>
      <c r="B625" s="14" t="s">
        <v>638</v>
      </c>
      <c r="C625" s="13">
        <v>110.690879</v>
      </c>
      <c r="D625" s="13">
        <v>1773.7883300000001</v>
      </c>
      <c r="E625" s="13">
        <v>280.29421000000002</v>
      </c>
      <c r="F625" s="12">
        <v>4207.9991200000004</v>
      </c>
      <c r="G625" s="11">
        <f t="shared" si="20"/>
        <v>2434.2107900000001</v>
      </c>
      <c r="H625" s="10">
        <f t="shared" si="21"/>
        <v>1.3723231508688525</v>
      </c>
    </row>
    <row r="626" spans="1:8" ht="25.5" customHeight="1" x14ac:dyDescent="0.3">
      <c r="A626" s="15">
        <v>5310</v>
      </c>
      <c r="B626" s="14" t="s">
        <v>637</v>
      </c>
      <c r="C626" s="13">
        <v>132.82533999999998</v>
      </c>
      <c r="D626" s="13">
        <v>395.65353999999996</v>
      </c>
      <c r="E626" s="13">
        <v>161.17641</v>
      </c>
      <c r="F626" s="12">
        <v>538.30268000000001</v>
      </c>
      <c r="G626" s="11">
        <f t="shared" si="20"/>
        <v>142.64914000000005</v>
      </c>
      <c r="H626" s="10">
        <f t="shared" si="21"/>
        <v>0.36054053756223198</v>
      </c>
    </row>
    <row r="627" spans="1:8" ht="25.5" customHeight="1" x14ac:dyDescent="0.3">
      <c r="A627" s="15">
        <v>5311</v>
      </c>
      <c r="B627" s="14" t="s">
        <v>636</v>
      </c>
      <c r="C627" s="13">
        <v>0.77061000000000002</v>
      </c>
      <c r="D627" s="13">
        <v>4.4253999999999998</v>
      </c>
      <c r="E627" s="13">
        <v>9.7610000000000002E-2</v>
      </c>
      <c r="F627" s="12">
        <v>3.26647</v>
      </c>
      <c r="G627" s="11">
        <f t="shared" si="20"/>
        <v>-1.1589299999999998</v>
      </c>
      <c r="H627" s="10">
        <f t="shared" si="21"/>
        <v>-0.26188141184977626</v>
      </c>
    </row>
    <row r="628" spans="1:8" ht="16.5" customHeight="1" x14ac:dyDescent="0.3">
      <c r="A628" s="15">
        <v>5401</v>
      </c>
      <c r="B628" s="14" t="s">
        <v>635</v>
      </c>
      <c r="C628" s="13">
        <v>1513.525398</v>
      </c>
      <c r="D628" s="13">
        <v>5420.8742499999998</v>
      </c>
      <c r="E628" s="13">
        <v>1179.5073662</v>
      </c>
      <c r="F628" s="12">
        <v>6197.9163799999997</v>
      </c>
      <c r="G628" s="11">
        <f t="shared" si="20"/>
        <v>777.04212999999982</v>
      </c>
      <c r="H628" s="10">
        <f t="shared" si="21"/>
        <v>0.14334258537725716</v>
      </c>
    </row>
    <row r="629" spans="1:8" ht="16.5" customHeight="1" x14ac:dyDescent="0.3">
      <c r="A629" s="15">
        <v>5402</v>
      </c>
      <c r="B629" s="14" t="s">
        <v>634</v>
      </c>
      <c r="C629" s="13">
        <v>6706.5410542999998</v>
      </c>
      <c r="D629" s="13">
        <v>20908.53586</v>
      </c>
      <c r="E629" s="13">
        <v>10738.317708499999</v>
      </c>
      <c r="F629" s="12">
        <v>26971.551739999999</v>
      </c>
      <c r="G629" s="11">
        <f t="shared" si="20"/>
        <v>6063.015879999999</v>
      </c>
      <c r="H629" s="10">
        <f t="shared" si="21"/>
        <v>0.28997802240180387</v>
      </c>
    </row>
    <row r="630" spans="1:8" ht="16.5" customHeight="1" x14ac:dyDescent="0.3">
      <c r="A630" s="15">
        <v>5403</v>
      </c>
      <c r="B630" s="14" t="s">
        <v>633</v>
      </c>
      <c r="C630" s="13">
        <v>312.78356000000002</v>
      </c>
      <c r="D630" s="13">
        <v>1669.0063300000002</v>
      </c>
      <c r="E630" s="13">
        <v>699.95746999999994</v>
      </c>
      <c r="F630" s="12">
        <v>5346.6085700000003</v>
      </c>
      <c r="G630" s="11">
        <f t="shared" si="20"/>
        <v>3677.6022400000002</v>
      </c>
      <c r="H630" s="10">
        <f t="shared" si="21"/>
        <v>2.2034681198602764</v>
      </c>
    </row>
    <row r="631" spans="1:8" ht="16.5" customHeight="1" x14ac:dyDescent="0.3">
      <c r="A631" s="15">
        <v>5404</v>
      </c>
      <c r="B631" s="14" t="s">
        <v>632</v>
      </c>
      <c r="C631" s="13">
        <v>884.21611199999995</v>
      </c>
      <c r="D631" s="13">
        <v>1892.41012</v>
      </c>
      <c r="E631" s="13">
        <v>1097.9726173500001</v>
      </c>
      <c r="F631" s="12">
        <v>2897.6177900000002</v>
      </c>
      <c r="G631" s="11">
        <f t="shared" si="20"/>
        <v>1005.2076700000002</v>
      </c>
      <c r="H631" s="10">
        <f t="shared" si="21"/>
        <v>0.53117855340997655</v>
      </c>
    </row>
    <row r="632" spans="1:8" ht="16.5" customHeight="1" x14ac:dyDescent="0.3">
      <c r="A632" s="15">
        <v>5405</v>
      </c>
      <c r="B632" s="14" t="s">
        <v>631</v>
      </c>
      <c r="C632" s="13">
        <v>309.61700000000002</v>
      </c>
      <c r="D632" s="13">
        <v>1391.1398000000002</v>
      </c>
      <c r="E632" s="13">
        <v>248.9888</v>
      </c>
      <c r="F632" s="12">
        <v>2130.8354900000004</v>
      </c>
      <c r="G632" s="11">
        <f t="shared" si="20"/>
        <v>739.69569000000024</v>
      </c>
      <c r="H632" s="10">
        <f t="shared" si="21"/>
        <v>0.53171916294825305</v>
      </c>
    </row>
    <row r="633" spans="1:8" ht="25.5" customHeight="1" x14ac:dyDescent="0.3">
      <c r="A633" s="15">
        <v>5406</v>
      </c>
      <c r="B633" s="14" t="s">
        <v>630</v>
      </c>
      <c r="C633" s="13">
        <v>7.2547449999999998</v>
      </c>
      <c r="D633" s="13">
        <v>27.091519999999999</v>
      </c>
      <c r="E633" s="13">
        <v>11.839947</v>
      </c>
      <c r="F633" s="12">
        <v>41.865050000000004</v>
      </c>
      <c r="G633" s="11">
        <f t="shared" si="20"/>
        <v>14.773530000000004</v>
      </c>
      <c r="H633" s="10">
        <f t="shared" si="21"/>
        <v>0.5453193471610307</v>
      </c>
    </row>
    <row r="634" spans="1:8" ht="16.5" customHeight="1" x14ac:dyDescent="0.3">
      <c r="A634" s="15">
        <v>5407</v>
      </c>
      <c r="B634" s="14" t="s">
        <v>629</v>
      </c>
      <c r="C634" s="13">
        <v>9002.5673870999999</v>
      </c>
      <c r="D634" s="13">
        <v>40484.9352</v>
      </c>
      <c r="E634" s="13">
        <v>15681.63938864</v>
      </c>
      <c r="F634" s="12">
        <v>72610.367399999901</v>
      </c>
      <c r="G634" s="11">
        <f t="shared" si="20"/>
        <v>32125.432199999901</v>
      </c>
      <c r="H634" s="10">
        <f t="shared" si="21"/>
        <v>0.79351571248161223</v>
      </c>
    </row>
    <row r="635" spans="1:8" ht="16.5" customHeight="1" x14ac:dyDescent="0.3">
      <c r="A635" s="15">
        <v>5408</v>
      </c>
      <c r="B635" s="14" t="s">
        <v>628</v>
      </c>
      <c r="C635" s="13">
        <v>11.513794000000001</v>
      </c>
      <c r="D635" s="13">
        <v>208.72226000000001</v>
      </c>
      <c r="E635" s="13">
        <v>4.9173660000000003</v>
      </c>
      <c r="F635" s="12">
        <v>129.48938999999999</v>
      </c>
      <c r="G635" s="11">
        <f t="shared" si="20"/>
        <v>-79.23287000000002</v>
      </c>
      <c r="H635" s="10">
        <f t="shared" si="21"/>
        <v>-0.37960910350434124</v>
      </c>
    </row>
    <row r="636" spans="1:8" ht="16.5" customHeight="1" x14ac:dyDescent="0.3">
      <c r="A636" s="15">
        <v>5501</v>
      </c>
      <c r="B636" s="14" t="s">
        <v>627</v>
      </c>
      <c r="C636" s="13">
        <v>0.54837999999999998</v>
      </c>
      <c r="D636" s="13">
        <v>55.48395</v>
      </c>
      <c r="E636" s="13">
        <v>46.017447999999995</v>
      </c>
      <c r="F636" s="12">
        <v>107.73730999999999</v>
      </c>
      <c r="G636" s="11">
        <f t="shared" si="20"/>
        <v>52.253359999999994</v>
      </c>
      <c r="H636" s="10">
        <f t="shared" si="21"/>
        <v>0.94177433293772328</v>
      </c>
    </row>
    <row r="637" spans="1:8" ht="16.5" customHeight="1" x14ac:dyDescent="0.3">
      <c r="A637" s="15">
        <v>5502</v>
      </c>
      <c r="B637" s="14" t="s">
        <v>626</v>
      </c>
      <c r="C637" s="13">
        <v>5539.8612000000003</v>
      </c>
      <c r="D637" s="13">
        <v>27129.736840000001</v>
      </c>
      <c r="E637" s="13">
        <v>4365.1684999999998</v>
      </c>
      <c r="F637" s="12">
        <v>29763.840319999999</v>
      </c>
      <c r="G637" s="11">
        <f t="shared" si="20"/>
        <v>2634.1034799999979</v>
      </c>
      <c r="H637" s="10">
        <f t="shared" si="21"/>
        <v>9.7092850385348511E-2</v>
      </c>
    </row>
    <row r="638" spans="1:8" ht="16.5" customHeight="1" x14ac:dyDescent="0.3">
      <c r="A638" s="15">
        <v>5503</v>
      </c>
      <c r="B638" s="14" t="s">
        <v>625</v>
      </c>
      <c r="C638" s="13">
        <v>8984.4829649999901</v>
      </c>
      <c r="D638" s="13">
        <v>18819.85039</v>
      </c>
      <c r="E638" s="13">
        <v>12761.394380000002</v>
      </c>
      <c r="F638" s="12">
        <v>23636.097739999997</v>
      </c>
      <c r="G638" s="11">
        <f t="shared" si="20"/>
        <v>4816.2473499999978</v>
      </c>
      <c r="H638" s="10">
        <f t="shared" si="21"/>
        <v>0.25591315819168942</v>
      </c>
    </row>
    <row r="639" spans="1:8" ht="16.5" customHeight="1" x14ac:dyDescent="0.3">
      <c r="A639" s="15">
        <v>5504</v>
      </c>
      <c r="B639" s="14" t="s">
        <v>624</v>
      </c>
      <c r="C639" s="13">
        <v>338.22361000000001</v>
      </c>
      <c r="D639" s="13">
        <v>930.86026000000004</v>
      </c>
      <c r="E639" s="13">
        <v>239.97946999999999</v>
      </c>
      <c r="F639" s="12">
        <v>511.64332000000002</v>
      </c>
      <c r="G639" s="11">
        <f t="shared" si="20"/>
        <v>-419.21694000000002</v>
      </c>
      <c r="H639" s="10">
        <f t="shared" si="21"/>
        <v>-0.45035432063669795</v>
      </c>
    </row>
    <row r="640" spans="1:8" ht="16.5" customHeight="1" x14ac:dyDescent="0.3">
      <c r="A640" s="15">
        <v>5505</v>
      </c>
      <c r="B640" s="14" t="s">
        <v>623</v>
      </c>
      <c r="C640" s="13">
        <v>1228.9811459999999</v>
      </c>
      <c r="D640" s="13">
        <v>950.63279</v>
      </c>
      <c r="E640" s="13">
        <v>12119.627032</v>
      </c>
      <c r="F640" s="12">
        <v>11285.390529999999</v>
      </c>
      <c r="G640" s="11">
        <f t="shared" si="20"/>
        <v>10334.757739999999</v>
      </c>
      <c r="H640" s="10">
        <f t="shared" si="21"/>
        <v>10.871450941640672</v>
      </c>
    </row>
    <row r="641" spans="1:8" ht="16.5" customHeight="1" x14ac:dyDescent="0.3">
      <c r="A641" s="15">
        <v>5506</v>
      </c>
      <c r="B641" s="14" t="s">
        <v>622</v>
      </c>
      <c r="C641" s="13">
        <v>41.839199999999998</v>
      </c>
      <c r="D641" s="13">
        <v>43.997660000000003</v>
      </c>
      <c r="E641" s="13">
        <v>333.07598999999999</v>
      </c>
      <c r="F641" s="12">
        <v>326.67007000000001</v>
      </c>
      <c r="G641" s="11">
        <f t="shared" si="20"/>
        <v>282.67241000000001</v>
      </c>
      <c r="H641" s="10">
        <f t="shared" si="21"/>
        <v>6.4247146325509128</v>
      </c>
    </row>
    <row r="642" spans="1:8" ht="16.5" customHeight="1" x14ac:dyDescent="0.3">
      <c r="A642" s="15">
        <v>5507</v>
      </c>
      <c r="B642" s="14" t="s">
        <v>621</v>
      </c>
      <c r="C642" s="13">
        <v>0</v>
      </c>
      <c r="D642" s="13">
        <v>0</v>
      </c>
      <c r="E642" s="13">
        <v>0</v>
      </c>
      <c r="F642" s="12">
        <v>0</v>
      </c>
      <c r="G642" s="11">
        <f t="shared" si="20"/>
        <v>0</v>
      </c>
      <c r="H642" s="10" t="str">
        <f t="shared" si="21"/>
        <v/>
      </c>
    </row>
    <row r="643" spans="1:8" ht="25.5" customHeight="1" x14ac:dyDescent="0.3">
      <c r="A643" s="15">
        <v>5508</v>
      </c>
      <c r="B643" s="14" t="s">
        <v>620</v>
      </c>
      <c r="C643" s="13">
        <v>449.41917899999999</v>
      </c>
      <c r="D643" s="13">
        <v>1892.51431</v>
      </c>
      <c r="E643" s="13">
        <v>1119.7553885</v>
      </c>
      <c r="F643" s="12">
        <v>3962.8195699999997</v>
      </c>
      <c r="G643" s="11">
        <f t="shared" si="20"/>
        <v>2070.3052599999996</v>
      </c>
      <c r="H643" s="10">
        <f t="shared" si="21"/>
        <v>1.0939443094620509</v>
      </c>
    </row>
    <row r="644" spans="1:8" ht="25.5" customHeight="1" x14ac:dyDescent="0.3">
      <c r="A644" s="15">
        <v>5509</v>
      </c>
      <c r="B644" s="14" t="s">
        <v>619</v>
      </c>
      <c r="C644" s="13">
        <v>4392.4646619999994</v>
      </c>
      <c r="D644" s="13">
        <v>13976.293079999999</v>
      </c>
      <c r="E644" s="13">
        <v>4896.3727320000098</v>
      </c>
      <c r="F644" s="12">
        <v>15499.18067</v>
      </c>
      <c r="G644" s="11">
        <f t="shared" si="20"/>
        <v>1522.8875900000003</v>
      </c>
      <c r="H644" s="10">
        <f t="shared" si="21"/>
        <v>0.10896219629074924</v>
      </c>
    </row>
    <row r="645" spans="1:8" ht="25.5" customHeight="1" x14ac:dyDescent="0.3">
      <c r="A645" s="15">
        <v>5510</v>
      </c>
      <c r="B645" s="14" t="s">
        <v>618</v>
      </c>
      <c r="C645" s="13">
        <v>75.901920000000004</v>
      </c>
      <c r="D645" s="13">
        <v>382.75082000000003</v>
      </c>
      <c r="E645" s="13">
        <v>153.395825</v>
      </c>
      <c r="F645" s="12">
        <v>848.52424000000099</v>
      </c>
      <c r="G645" s="11">
        <f t="shared" si="20"/>
        <v>465.77342000000095</v>
      </c>
      <c r="H645" s="10">
        <f t="shared" si="21"/>
        <v>1.2169103125631473</v>
      </c>
    </row>
    <row r="646" spans="1:8" ht="25.5" customHeight="1" x14ac:dyDescent="0.3">
      <c r="A646" s="15">
        <v>5511</v>
      </c>
      <c r="B646" s="14" t="s">
        <v>617</v>
      </c>
      <c r="C646" s="13">
        <v>434.79424800000004</v>
      </c>
      <c r="D646" s="13">
        <v>1801.31727</v>
      </c>
      <c r="E646" s="13">
        <v>773.44947999999999</v>
      </c>
      <c r="F646" s="12">
        <v>3251.9694500000001</v>
      </c>
      <c r="G646" s="11">
        <f t="shared" si="20"/>
        <v>1450.65218</v>
      </c>
      <c r="H646" s="10">
        <f t="shared" si="21"/>
        <v>0.80532852494108387</v>
      </c>
    </row>
    <row r="647" spans="1:8" ht="25.5" customHeight="1" x14ac:dyDescent="0.3">
      <c r="A647" s="15">
        <v>5512</v>
      </c>
      <c r="B647" s="14" t="s">
        <v>616</v>
      </c>
      <c r="C647" s="13">
        <v>24.587229000000001</v>
      </c>
      <c r="D647" s="13">
        <v>321.25184999999999</v>
      </c>
      <c r="E647" s="13">
        <v>22.192866000000002</v>
      </c>
      <c r="F647" s="12">
        <v>539.13305000000003</v>
      </c>
      <c r="G647" s="11">
        <f t="shared" ref="G647:G710" si="22">F647-D647</f>
        <v>217.88120000000004</v>
      </c>
      <c r="H647" s="10">
        <f t="shared" ref="H647:H710" si="23">IF(D647&lt;&gt;0,G647/D647,"")</f>
        <v>0.67822551060795455</v>
      </c>
    </row>
    <row r="648" spans="1:8" ht="25.5" customHeight="1" x14ac:dyDescent="0.3">
      <c r="A648" s="15">
        <v>5513</v>
      </c>
      <c r="B648" s="14" t="s">
        <v>615</v>
      </c>
      <c r="C648" s="13">
        <v>2943.3871509999999</v>
      </c>
      <c r="D648" s="13">
        <v>12254.82372</v>
      </c>
      <c r="E648" s="13">
        <v>5587.4172010000002</v>
      </c>
      <c r="F648" s="12">
        <v>21234.026320000001</v>
      </c>
      <c r="G648" s="11">
        <f t="shared" si="22"/>
        <v>8979.2026000000005</v>
      </c>
      <c r="H648" s="10">
        <f t="shared" si="23"/>
        <v>0.73270761009363583</v>
      </c>
    </row>
    <row r="649" spans="1:8" ht="25.5" customHeight="1" x14ac:dyDescent="0.3">
      <c r="A649" s="15">
        <v>5514</v>
      </c>
      <c r="B649" s="14" t="s">
        <v>614</v>
      </c>
      <c r="C649" s="13">
        <v>952.27104000000008</v>
      </c>
      <c r="D649" s="13">
        <v>5355.1974700000001</v>
      </c>
      <c r="E649" s="13">
        <v>1277.73406</v>
      </c>
      <c r="F649" s="12">
        <v>9077.5528000000013</v>
      </c>
      <c r="G649" s="11">
        <f t="shared" si="22"/>
        <v>3722.3553300000012</v>
      </c>
      <c r="H649" s="10">
        <f t="shared" si="23"/>
        <v>0.69509207659526351</v>
      </c>
    </row>
    <row r="650" spans="1:8" ht="16.5" customHeight="1" x14ac:dyDescent="0.3">
      <c r="A650" s="15">
        <v>5515</v>
      </c>
      <c r="B650" s="14" t="s">
        <v>613</v>
      </c>
      <c r="C650" s="13">
        <v>342.45196600000003</v>
      </c>
      <c r="D650" s="13">
        <v>1357.77981</v>
      </c>
      <c r="E650" s="13">
        <v>404.96026499999999</v>
      </c>
      <c r="F650" s="12">
        <v>2002.69272</v>
      </c>
      <c r="G650" s="11">
        <f t="shared" si="22"/>
        <v>644.91291000000001</v>
      </c>
      <c r="H650" s="10">
        <f t="shared" si="23"/>
        <v>0.47497606404973719</v>
      </c>
    </row>
    <row r="651" spans="1:8" ht="16.5" customHeight="1" x14ac:dyDescent="0.3">
      <c r="A651" s="15">
        <v>5516</v>
      </c>
      <c r="B651" s="14" t="s">
        <v>612</v>
      </c>
      <c r="C651" s="13">
        <v>55.975595999999996</v>
      </c>
      <c r="D651" s="13">
        <v>681.21199000000001</v>
      </c>
      <c r="E651" s="13">
        <v>28.083466400000002</v>
      </c>
      <c r="F651" s="12">
        <v>336.93016999999998</v>
      </c>
      <c r="G651" s="11">
        <f t="shared" si="22"/>
        <v>-344.28182000000004</v>
      </c>
      <c r="H651" s="10">
        <f t="shared" si="23"/>
        <v>-0.50539600748953351</v>
      </c>
    </row>
    <row r="652" spans="1:8" ht="16.5" customHeight="1" x14ac:dyDescent="0.3">
      <c r="A652" s="15">
        <v>5601</v>
      </c>
      <c r="B652" s="14" t="s">
        <v>611</v>
      </c>
      <c r="C652" s="13">
        <v>2838.7608823999999</v>
      </c>
      <c r="D652" s="13">
        <v>25822.13609</v>
      </c>
      <c r="E652" s="13">
        <v>3434.0784938000102</v>
      </c>
      <c r="F652" s="12">
        <v>43962.742810000003</v>
      </c>
      <c r="G652" s="11">
        <f t="shared" si="22"/>
        <v>18140.606720000003</v>
      </c>
      <c r="H652" s="10">
        <f t="shared" si="23"/>
        <v>0.70252153643575677</v>
      </c>
    </row>
    <row r="653" spans="1:8" ht="16.5" customHeight="1" x14ac:dyDescent="0.3">
      <c r="A653" s="15">
        <v>5602</v>
      </c>
      <c r="B653" s="14" t="s">
        <v>610</v>
      </c>
      <c r="C653" s="13">
        <v>526.90582660999996</v>
      </c>
      <c r="D653" s="13">
        <v>1954.73334</v>
      </c>
      <c r="E653" s="13">
        <v>1096.6085593999999</v>
      </c>
      <c r="F653" s="12">
        <v>4208.8218499999994</v>
      </c>
      <c r="G653" s="11">
        <f t="shared" si="22"/>
        <v>2254.0885099999996</v>
      </c>
      <c r="H653" s="10">
        <f t="shared" si="23"/>
        <v>1.1531437377540199</v>
      </c>
    </row>
    <row r="654" spans="1:8" ht="16.5" customHeight="1" x14ac:dyDescent="0.3">
      <c r="A654" s="15">
        <v>5603</v>
      </c>
      <c r="B654" s="14" t="s">
        <v>609</v>
      </c>
      <c r="C654" s="13">
        <v>8631.2120370000011</v>
      </c>
      <c r="D654" s="13">
        <v>28722.005510000003</v>
      </c>
      <c r="E654" s="13">
        <v>12928.00726063</v>
      </c>
      <c r="F654" s="12">
        <v>42748.57948</v>
      </c>
      <c r="G654" s="11">
        <f t="shared" si="22"/>
        <v>14026.573969999998</v>
      </c>
      <c r="H654" s="10">
        <f t="shared" si="23"/>
        <v>0.48835635677029698</v>
      </c>
    </row>
    <row r="655" spans="1:8" ht="16.5" customHeight="1" x14ac:dyDescent="0.3">
      <c r="A655" s="15">
        <v>5604</v>
      </c>
      <c r="B655" s="14" t="s">
        <v>608</v>
      </c>
      <c r="C655" s="13">
        <v>195.40454500000001</v>
      </c>
      <c r="D655" s="13">
        <v>1218.8571499999998</v>
      </c>
      <c r="E655" s="13">
        <v>264.52358099999998</v>
      </c>
      <c r="F655" s="12">
        <v>1473.6644899999999</v>
      </c>
      <c r="G655" s="11">
        <f t="shared" si="22"/>
        <v>254.80734000000007</v>
      </c>
      <c r="H655" s="10">
        <f t="shared" si="23"/>
        <v>0.20905430960469823</v>
      </c>
    </row>
    <row r="656" spans="1:8" ht="25.5" customHeight="1" x14ac:dyDescent="0.3">
      <c r="A656" s="15">
        <v>5605</v>
      </c>
      <c r="B656" s="14" t="s">
        <v>607</v>
      </c>
      <c r="C656" s="13">
        <v>6.8605469999999995</v>
      </c>
      <c r="D656" s="13">
        <v>96.682050000000004</v>
      </c>
      <c r="E656" s="13">
        <v>9.75441</v>
      </c>
      <c r="F656" s="12">
        <v>182.89917000000003</v>
      </c>
      <c r="G656" s="11">
        <f t="shared" si="22"/>
        <v>86.217120000000023</v>
      </c>
      <c r="H656" s="10">
        <f t="shared" si="23"/>
        <v>0.89175932864476937</v>
      </c>
    </row>
    <row r="657" spans="1:8" ht="25.5" customHeight="1" x14ac:dyDescent="0.3">
      <c r="A657" s="15">
        <v>5606</v>
      </c>
      <c r="B657" s="14" t="s">
        <v>606</v>
      </c>
      <c r="C657" s="13">
        <v>54.300764999999998</v>
      </c>
      <c r="D657" s="13">
        <v>543.28930000000003</v>
      </c>
      <c r="E657" s="13">
        <v>96.719357000000002</v>
      </c>
      <c r="F657" s="12">
        <v>741.64377999999999</v>
      </c>
      <c r="G657" s="11">
        <f t="shared" si="22"/>
        <v>198.35447999999997</v>
      </c>
      <c r="H657" s="10">
        <f t="shared" si="23"/>
        <v>0.36509918380501871</v>
      </c>
    </row>
    <row r="658" spans="1:8" ht="16.5" customHeight="1" x14ac:dyDescent="0.3">
      <c r="A658" s="15">
        <v>5607</v>
      </c>
      <c r="B658" s="14" t="s">
        <v>605</v>
      </c>
      <c r="C658" s="13">
        <v>1893.6371174999999</v>
      </c>
      <c r="D658" s="13">
        <v>5371.8167300000005</v>
      </c>
      <c r="E658" s="13">
        <v>1994.4344329999999</v>
      </c>
      <c r="F658" s="12">
        <v>6300.6988899999997</v>
      </c>
      <c r="G658" s="11">
        <f t="shared" si="22"/>
        <v>928.8821599999992</v>
      </c>
      <c r="H658" s="10">
        <f t="shared" si="23"/>
        <v>0.17291769371290505</v>
      </c>
    </row>
    <row r="659" spans="1:8" ht="16.5" customHeight="1" x14ac:dyDescent="0.3">
      <c r="A659" s="15">
        <v>5608</v>
      </c>
      <c r="B659" s="14" t="s">
        <v>604</v>
      </c>
      <c r="C659" s="13">
        <v>725.291697</v>
      </c>
      <c r="D659" s="13">
        <v>2115.5381899999998</v>
      </c>
      <c r="E659" s="13">
        <v>981.86830999999904</v>
      </c>
      <c r="F659" s="12">
        <v>2539.9243799999999</v>
      </c>
      <c r="G659" s="11">
        <f t="shared" si="22"/>
        <v>424.38619000000017</v>
      </c>
      <c r="H659" s="10">
        <f t="shared" si="23"/>
        <v>0.20060436252394018</v>
      </c>
    </row>
    <row r="660" spans="1:8" ht="16.5" customHeight="1" x14ac:dyDescent="0.3">
      <c r="A660" s="15">
        <v>5609</v>
      </c>
      <c r="B660" s="14" t="s">
        <v>603</v>
      </c>
      <c r="C660" s="13">
        <v>137.0774012</v>
      </c>
      <c r="D660" s="13">
        <v>844.94583999999998</v>
      </c>
      <c r="E660" s="13">
        <v>269.80311640000099</v>
      </c>
      <c r="F660" s="12">
        <v>1440.51216</v>
      </c>
      <c r="G660" s="11">
        <f t="shared" si="22"/>
        <v>595.56632000000002</v>
      </c>
      <c r="H660" s="10">
        <f t="shared" si="23"/>
        <v>0.70485739062281205</v>
      </c>
    </row>
    <row r="661" spans="1:8" ht="16.5" customHeight="1" x14ac:dyDescent="0.3">
      <c r="A661" s="15">
        <v>5701</v>
      </c>
      <c r="B661" s="14" t="s">
        <v>602</v>
      </c>
      <c r="C661" s="13">
        <v>0.18558000000000002</v>
      </c>
      <c r="D661" s="13">
        <v>1.9642200000000001</v>
      </c>
      <c r="E661" s="13">
        <v>0.15462999999999999</v>
      </c>
      <c r="F661" s="12">
        <v>3.19536</v>
      </c>
      <c r="G661" s="11">
        <f t="shared" si="22"/>
        <v>1.2311399999999999</v>
      </c>
      <c r="H661" s="10">
        <f t="shared" si="23"/>
        <v>0.62678315056358247</v>
      </c>
    </row>
    <row r="662" spans="1:8" ht="25.5" customHeight="1" x14ac:dyDescent="0.3">
      <c r="A662" s="15">
        <v>5702</v>
      </c>
      <c r="B662" s="14" t="s">
        <v>601</v>
      </c>
      <c r="C662" s="13">
        <v>1154.6039446999901</v>
      </c>
      <c r="D662" s="13">
        <v>3561.69794</v>
      </c>
      <c r="E662" s="13">
        <v>2107.4551709099997</v>
      </c>
      <c r="F662" s="12">
        <v>6520.7459300000201</v>
      </c>
      <c r="G662" s="11">
        <f t="shared" si="22"/>
        <v>2959.04799000002</v>
      </c>
      <c r="H662" s="10">
        <f t="shared" si="23"/>
        <v>0.83079700745201879</v>
      </c>
    </row>
    <row r="663" spans="1:8" ht="16.5" customHeight="1" x14ac:dyDescent="0.3">
      <c r="A663" s="15">
        <v>5703</v>
      </c>
      <c r="B663" s="14" t="s">
        <v>600</v>
      </c>
      <c r="C663" s="13">
        <v>2224.7376906999698</v>
      </c>
      <c r="D663" s="13">
        <v>7631.2737399999896</v>
      </c>
      <c r="E663" s="13">
        <v>3910.5179888999801</v>
      </c>
      <c r="F663" s="12">
        <v>13092.83848</v>
      </c>
      <c r="G663" s="11">
        <f t="shared" si="22"/>
        <v>5461.5647400000107</v>
      </c>
      <c r="H663" s="10">
        <f t="shared" si="23"/>
        <v>0.71568193280405357</v>
      </c>
    </row>
    <row r="664" spans="1:8" ht="25.5" customHeight="1" x14ac:dyDescent="0.3">
      <c r="A664" s="15">
        <v>5704</v>
      </c>
      <c r="B664" s="14" t="s">
        <v>599</v>
      </c>
      <c r="C664" s="13">
        <v>558.78012450000006</v>
      </c>
      <c r="D664" s="13">
        <v>1129.0444</v>
      </c>
      <c r="E664" s="13">
        <v>741.92276399999992</v>
      </c>
      <c r="F664" s="12">
        <v>1725.0101999999999</v>
      </c>
      <c r="G664" s="11">
        <f t="shared" si="22"/>
        <v>595.96579999999994</v>
      </c>
      <c r="H664" s="10">
        <f t="shared" si="23"/>
        <v>0.5278497462101579</v>
      </c>
    </row>
    <row r="665" spans="1:8" ht="16.5" customHeight="1" x14ac:dyDescent="0.3">
      <c r="A665" s="15">
        <v>5705</v>
      </c>
      <c r="B665" s="14" t="s">
        <v>598</v>
      </c>
      <c r="C665" s="13">
        <v>497.22839739000597</v>
      </c>
      <c r="D665" s="13">
        <v>1882.6195299999999</v>
      </c>
      <c r="E665" s="13">
        <v>862.50595467000392</v>
      </c>
      <c r="F665" s="12">
        <v>3163.8656700000001</v>
      </c>
      <c r="G665" s="11">
        <f t="shared" si="22"/>
        <v>1281.2461400000002</v>
      </c>
      <c r="H665" s="10">
        <f t="shared" si="23"/>
        <v>0.68056562655546249</v>
      </c>
    </row>
    <row r="666" spans="1:8" ht="16.5" customHeight="1" x14ac:dyDescent="0.3">
      <c r="A666" s="15">
        <v>5801</v>
      </c>
      <c r="B666" s="14" t="s">
        <v>597</v>
      </c>
      <c r="C666" s="13">
        <v>301.226608</v>
      </c>
      <c r="D666" s="13">
        <v>1889.4453999999998</v>
      </c>
      <c r="E666" s="13">
        <v>532.37597199999993</v>
      </c>
      <c r="F666" s="12">
        <v>3714.1101699999999</v>
      </c>
      <c r="G666" s="11">
        <f t="shared" si="22"/>
        <v>1824.6647700000001</v>
      </c>
      <c r="H666" s="10">
        <f t="shared" si="23"/>
        <v>0.96571447367571472</v>
      </c>
    </row>
    <row r="667" spans="1:8" ht="25.5" customHeight="1" x14ac:dyDescent="0.3">
      <c r="A667" s="15">
        <v>5802</v>
      </c>
      <c r="B667" s="14" t="s">
        <v>596</v>
      </c>
      <c r="C667" s="13">
        <v>47.028379999999999</v>
      </c>
      <c r="D667" s="13">
        <v>291.14659999999998</v>
      </c>
      <c r="E667" s="13">
        <v>161.96693999999999</v>
      </c>
      <c r="F667" s="12">
        <v>914.51952000000006</v>
      </c>
      <c r="G667" s="11">
        <f t="shared" si="22"/>
        <v>623.37292000000002</v>
      </c>
      <c r="H667" s="10">
        <f t="shared" si="23"/>
        <v>2.1410963411559676</v>
      </c>
    </row>
    <row r="668" spans="1:8" ht="16.5" customHeight="1" x14ac:dyDescent="0.3">
      <c r="A668" s="15">
        <v>5803</v>
      </c>
      <c r="B668" s="14" t="s">
        <v>595</v>
      </c>
      <c r="C668" s="13">
        <v>48.696599999999997</v>
      </c>
      <c r="D668" s="13">
        <v>337.63617999999997</v>
      </c>
      <c r="E668" s="13">
        <v>51.283949999999997</v>
      </c>
      <c r="F668" s="12">
        <v>348.36937999999998</v>
      </c>
      <c r="G668" s="11">
        <f t="shared" si="22"/>
        <v>10.733200000000011</v>
      </c>
      <c r="H668" s="10">
        <f t="shared" si="23"/>
        <v>3.1789247230554533E-2</v>
      </c>
    </row>
    <row r="669" spans="1:8" ht="16.5" customHeight="1" x14ac:dyDescent="0.3">
      <c r="A669" s="15">
        <v>5804</v>
      </c>
      <c r="B669" s="14" t="s">
        <v>594</v>
      </c>
      <c r="C669" s="13">
        <v>838.70196799999997</v>
      </c>
      <c r="D669" s="13">
        <v>5275.6003000000001</v>
      </c>
      <c r="E669" s="13">
        <v>2090.1523830000001</v>
      </c>
      <c r="F669" s="12">
        <v>11617.4709</v>
      </c>
      <c r="G669" s="11">
        <f t="shared" si="22"/>
        <v>6341.8706000000002</v>
      </c>
      <c r="H669" s="10">
        <f t="shared" si="23"/>
        <v>1.2021135490495745</v>
      </c>
    </row>
    <row r="670" spans="1:8" ht="16.5" customHeight="1" x14ac:dyDescent="0.3">
      <c r="A670" s="15">
        <v>5805</v>
      </c>
      <c r="B670" s="14" t="s">
        <v>593</v>
      </c>
      <c r="C670" s="13">
        <v>0.20945</v>
      </c>
      <c r="D670" s="13">
        <v>1.50804</v>
      </c>
      <c r="E670" s="13">
        <v>1.5429999999999999E-2</v>
      </c>
      <c r="F670" s="12">
        <v>0.11109999999999999</v>
      </c>
      <c r="G670" s="11">
        <f t="shared" si="22"/>
        <v>-1.3969400000000001</v>
      </c>
      <c r="H670" s="10">
        <f t="shared" si="23"/>
        <v>-0.92632821410572663</v>
      </c>
    </row>
    <row r="671" spans="1:8" ht="16.5" customHeight="1" x14ac:dyDescent="0.3">
      <c r="A671" s="15">
        <v>5806</v>
      </c>
      <c r="B671" s="14" t="s">
        <v>592</v>
      </c>
      <c r="C671" s="13">
        <v>1733.5961986</v>
      </c>
      <c r="D671" s="13">
        <v>11876.721880000001</v>
      </c>
      <c r="E671" s="13">
        <v>2381.2042572</v>
      </c>
      <c r="F671" s="12">
        <v>16217.492289999998</v>
      </c>
      <c r="G671" s="11">
        <f t="shared" si="22"/>
        <v>4340.7704099999974</v>
      </c>
      <c r="H671" s="10">
        <f t="shared" si="23"/>
        <v>0.36548556528125059</v>
      </c>
    </row>
    <row r="672" spans="1:8" ht="16.5" customHeight="1" x14ac:dyDescent="0.3">
      <c r="A672" s="15">
        <v>5807</v>
      </c>
      <c r="B672" s="14" t="s">
        <v>591</v>
      </c>
      <c r="C672" s="13">
        <v>30.671114899999999</v>
      </c>
      <c r="D672" s="13">
        <v>382.99738000000002</v>
      </c>
      <c r="E672" s="13">
        <v>76.288172000000003</v>
      </c>
      <c r="F672" s="12">
        <v>740.04174000000103</v>
      </c>
      <c r="G672" s="11">
        <f t="shared" si="22"/>
        <v>357.04436000000101</v>
      </c>
      <c r="H672" s="10">
        <f t="shared" si="23"/>
        <v>0.93223708214401102</v>
      </c>
    </row>
    <row r="673" spans="1:8" ht="25.5" customHeight="1" x14ac:dyDescent="0.3">
      <c r="A673" s="15">
        <v>5808</v>
      </c>
      <c r="B673" s="14" t="s">
        <v>590</v>
      </c>
      <c r="C673" s="13">
        <v>130.32936599999999</v>
      </c>
      <c r="D673" s="13">
        <v>1143.10169</v>
      </c>
      <c r="E673" s="13">
        <v>230.45149960000001</v>
      </c>
      <c r="F673" s="12">
        <v>2179.4947900000002</v>
      </c>
      <c r="G673" s="11">
        <f t="shared" si="22"/>
        <v>1036.3931000000002</v>
      </c>
      <c r="H673" s="10">
        <f t="shared" si="23"/>
        <v>0.90664995867515541</v>
      </c>
    </row>
    <row r="674" spans="1:8" ht="16.5" customHeight="1" x14ac:dyDescent="0.3">
      <c r="A674" s="15">
        <v>5809</v>
      </c>
      <c r="B674" s="14" t="s">
        <v>589</v>
      </c>
      <c r="C674" s="13">
        <v>0</v>
      </c>
      <c r="D674" s="13">
        <v>0</v>
      </c>
      <c r="E674" s="13">
        <v>1.2E-2</v>
      </c>
      <c r="F674" s="12">
        <v>3.5224000000000002</v>
      </c>
      <c r="G674" s="11">
        <f t="shared" si="22"/>
        <v>3.5224000000000002</v>
      </c>
      <c r="H674" s="10" t="str">
        <f t="shared" si="23"/>
        <v/>
      </c>
    </row>
    <row r="675" spans="1:8" ht="16.5" customHeight="1" x14ac:dyDescent="0.3">
      <c r="A675" s="15">
        <v>5810</v>
      </c>
      <c r="B675" s="14" t="s">
        <v>588</v>
      </c>
      <c r="C675" s="13">
        <v>29.027561000000002</v>
      </c>
      <c r="D675" s="13">
        <v>784.57114999999999</v>
      </c>
      <c r="E675" s="13">
        <v>34.363990000000001</v>
      </c>
      <c r="F675" s="12">
        <v>581.76594</v>
      </c>
      <c r="G675" s="11">
        <f t="shared" si="22"/>
        <v>-202.80520999999999</v>
      </c>
      <c r="H675" s="10">
        <f t="shared" si="23"/>
        <v>-0.2584918015402427</v>
      </c>
    </row>
    <row r="676" spans="1:8" ht="16.5" customHeight="1" x14ac:dyDescent="0.3">
      <c r="A676" s="15">
        <v>5811</v>
      </c>
      <c r="B676" s="14" t="s">
        <v>587</v>
      </c>
      <c r="C676" s="13">
        <v>593.15082700000005</v>
      </c>
      <c r="D676" s="13">
        <v>3783.8389500000003</v>
      </c>
      <c r="E676" s="13">
        <v>853.47561199999996</v>
      </c>
      <c r="F676" s="12">
        <v>6232.00461</v>
      </c>
      <c r="G676" s="11">
        <f t="shared" si="22"/>
        <v>2448.1656599999997</v>
      </c>
      <c r="H676" s="10">
        <f t="shared" si="23"/>
        <v>0.64700577702970141</v>
      </c>
    </row>
    <row r="677" spans="1:8" ht="16.5" customHeight="1" x14ac:dyDescent="0.3">
      <c r="A677" s="15">
        <v>5901</v>
      </c>
      <c r="B677" s="14" t="s">
        <v>586</v>
      </c>
      <c r="C677" s="13">
        <v>155.766761</v>
      </c>
      <c r="D677" s="13">
        <v>955.59441000000004</v>
      </c>
      <c r="E677" s="13">
        <v>390.47835800000001</v>
      </c>
      <c r="F677" s="12">
        <v>2282.9383199999997</v>
      </c>
      <c r="G677" s="11">
        <f t="shared" si="22"/>
        <v>1327.3439099999996</v>
      </c>
      <c r="H677" s="10">
        <f t="shared" si="23"/>
        <v>1.3890243560549915</v>
      </c>
    </row>
    <row r="678" spans="1:8" ht="16.5" customHeight="1" x14ac:dyDescent="0.3">
      <c r="A678" s="15">
        <v>5902</v>
      </c>
      <c r="B678" s="14" t="s">
        <v>585</v>
      </c>
      <c r="C678" s="13">
        <v>905.57441000000006</v>
      </c>
      <c r="D678" s="13">
        <v>5644.0513300000002</v>
      </c>
      <c r="E678" s="13">
        <v>1301.9125800000002</v>
      </c>
      <c r="F678" s="12">
        <v>7824.0957199999993</v>
      </c>
      <c r="G678" s="11">
        <f t="shared" si="22"/>
        <v>2180.0443899999991</v>
      </c>
      <c r="H678" s="10">
        <f t="shared" si="23"/>
        <v>0.38625523804369777</v>
      </c>
    </row>
    <row r="679" spans="1:8" ht="16.5" customHeight="1" x14ac:dyDescent="0.3">
      <c r="A679" s="15">
        <v>5903</v>
      </c>
      <c r="B679" s="14" t="s">
        <v>584</v>
      </c>
      <c r="C679" s="13">
        <v>5600.0463157000004</v>
      </c>
      <c r="D679" s="13">
        <v>34214.518700000001</v>
      </c>
      <c r="E679" s="13">
        <v>9358.3601713000407</v>
      </c>
      <c r="F679" s="12">
        <v>49908.007750000201</v>
      </c>
      <c r="G679" s="11">
        <f t="shared" si="22"/>
        <v>15693.4890500002</v>
      </c>
      <c r="H679" s="10">
        <f t="shared" si="23"/>
        <v>0.45867922876846429</v>
      </c>
    </row>
    <row r="680" spans="1:8" ht="16.5" customHeight="1" x14ac:dyDescent="0.3">
      <c r="A680" s="15">
        <v>5904</v>
      </c>
      <c r="B680" s="14" t="s">
        <v>583</v>
      </c>
      <c r="C680" s="13">
        <v>279.21727500000003</v>
      </c>
      <c r="D680" s="13">
        <v>590.56336999999996</v>
      </c>
      <c r="E680" s="13">
        <v>115.501176</v>
      </c>
      <c r="F680" s="12">
        <v>259.03314</v>
      </c>
      <c r="G680" s="11">
        <f t="shared" si="22"/>
        <v>-331.53022999999996</v>
      </c>
      <c r="H680" s="10">
        <f t="shared" si="23"/>
        <v>-0.56137960266651821</v>
      </c>
    </row>
    <row r="681" spans="1:8" ht="16.5" customHeight="1" x14ac:dyDescent="0.3">
      <c r="A681" s="15">
        <v>5905</v>
      </c>
      <c r="B681" s="14" t="s">
        <v>582</v>
      </c>
      <c r="C681" s="13">
        <v>1.3328409999999999</v>
      </c>
      <c r="D681" s="13">
        <v>7.1019100000000002</v>
      </c>
      <c r="E681" s="13">
        <v>3.7080980000000001</v>
      </c>
      <c r="F681" s="12">
        <v>11782.83181</v>
      </c>
      <c r="G681" s="11">
        <f t="shared" si="22"/>
        <v>11775.7299</v>
      </c>
      <c r="H681" s="10">
        <f t="shared" si="23"/>
        <v>1658.1074527838286</v>
      </c>
    </row>
    <row r="682" spans="1:8" ht="16.5" customHeight="1" x14ac:dyDescent="0.3">
      <c r="A682" s="15">
        <v>5906</v>
      </c>
      <c r="B682" s="14" t="s">
        <v>581</v>
      </c>
      <c r="C682" s="13">
        <v>681.95507659999998</v>
      </c>
      <c r="D682" s="13">
        <v>7949.8368399999999</v>
      </c>
      <c r="E682" s="13">
        <v>689.23626609999997</v>
      </c>
      <c r="F682" s="12">
        <v>8144.0668899999901</v>
      </c>
      <c r="G682" s="11">
        <f t="shared" si="22"/>
        <v>194.23004999999011</v>
      </c>
      <c r="H682" s="10">
        <f t="shared" si="23"/>
        <v>2.4431954253791969E-2</v>
      </c>
    </row>
    <row r="683" spans="1:8" ht="16.5" customHeight="1" x14ac:dyDescent="0.3">
      <c r="A683" s="15">
        <v>5907</v>
      </c>
      <c r="B683" s="14" t="s">
        <v>580</v>
      </c>
      <c r="C683" s="13">
        <v>119.3571008</v>
      </c>
      <c r="D683" s="13">
        <v>852.26684999999998</v>
      </c>
      <c r="E683" s="13">
        <v>129.12275320000001</v>
      </c>
      <c r="F683" s="12">
        <v>963.89859000000001</v>
      </c>
      <c r="G683" s="11">
        <f t="shared" si="22"/>
        <v>111.63174000000004</v>
      </c>
      <c r="H683" s="10">
        <f t="shared" si="23"/>
        <v>0.13098214485287096</v>
      </c>
    </row>
    <row r="684" spans="1:8" ht="16.5" customHeight="1" x14ac:dyDescent="0.3">
      <c r="A684" s="15">
        <v>5908</v>
      </c>
      <c r="B684" s="14" t="s">
        <v>579</v>
      </c>
      <c r="C684" s="13">
        <v>1.6462600000000001</v>
      </c>
      <c r="D684" s="13">
        <v>45.530929999999998</v>
      </c>
      <c r="E684" s="13">
        <v>2.156679</v>
      </c>
      <c r="F684" s="12">
        <v>79.500129999999999</v>
      </c>
      <c r="G684" s="11">
        <f t="shared" si="22"/>
        <v>33.969200000000001</v>
      </c>
      <c r="H684" s="10">
        <f t="shared" si="23"/>
        <v>0.74606866145716777</v>
      </c>
    </row>
    <row r="685" spans="1:8" ht="16.5" customHeight="1" x14ac:dyDescent="0.3">
      <c r="A685" s="15">
        <v>5909</v>
      </c>
      <c r="B685" s="14" t="s">
        <v>578</v>
      </c>
      <c r="C685" s="13">
        <v>406.877703</v>
      </c>
      <c r="D685" s="13">
        <v>1901.22712</v>
      </c>
      <c r="E685" s="13">
        <v>448.04636499999998</v>
      </c>
      <c r="F685" s="12">
        <v>1891.43598</v>
      </c>
      <c r="G685" s="11">
        <f t="shared" si="22"/>
        <v>-9.7911400000000413</v>
      </c>
      <c r="H685" s="10">
        <f t="shared" si="23"/>
        <v>-5.1499054989285241E-3</v>
      </c>
    </row>
    <row r="686" spans="1:8" ht="16.5" customHeight="1" x14ac:dyDescent="0.3">
      <c r="A686" s="15">
        <v>5910</v>
      </c>
      <c r="B686" s="14" t="s">
        <v>577</v>
      </c>
      <c r="C686" s="13">
        <v>101.13567123999999</v>
      </c>
      <c r="D686" s="13">
        <v>2116.5591400000003</v>
      </c>
      <c r="E686" s="13">
        <v>121.691057</v>
      </c>
      <c r="F686" s="12">
        <v>3045.0892699999999</v>
      </c>
      <c r="G686" s="11">
        <f t="shared" si="22"/>
        <v>928.53012999999964</v>
      </c>
      <c r="H686" s="10">
        <f t="shared" si="23"/>
        <v>0.43869793782374517</v>
      </c>
    </row>
    <row r="687" spans="1:8" ht="16.5" customHeight="1" x14ac:dyDescent="0.3">
      <c r="A687" s="15">
        <v>5911</v>
      </c>
      <c r="B687" s="14" t="s">
        <v>576</v>
      </c>
      <c r="C687" s="13">
        <v>403.87756294000104</v>
      </c>
      <c r="D687" s="13">
        <v>9532.982680000021</v>
      </c>
      <c r="E687" s="13">
        <v>593.38323696800205</v>
      </c>
      <c r="F687" s="12">
        <v>11614.15237</v>
      </c>
      <c r="G687" s="11">
        <f t="shared" si="22"/>
        <v>2081.1696899999788</v>
      </c>
      <c r="H687" s="10">
        <f t="shared" si="23"/>
        <v>0.21831254286931887</v>
      </c>
    </row>
    <row r="688" spans="1:8" ht="16.5" customHeight="1" x14ac:dyDescent="0.3">
      <c r="A688" s="15">
        <v>6001</v>
      </c>
      <c r="B688" s="14" t="s">
        <v>575</v>
      </c>
      <c r="C688" s="13">
        <v>3180.8184230000002</v>
      </c>
      <c r="D688" s="13">
        <v>13275.079400000001</v>
      </c>
      <c r="E688" s="13">
        <v>5127.0920550000001</v>
      </c>
      <c r="F688" s="12">
        <v>23066.807679999998</v>
      </c>
      <c r="G688" s="11">
        <f t="shared" si="22"/>
        <v>9791.7282799999975</v>
      </c>
      <c r="H688" s="10">
        <f t="shared" si="23"/>
        <v>0.73760223837154582</v>
      </c>
    </row>
    <row r="689" spans="1:8" ht="25.5" customHeight="1" x14ac:dyDescent="0.3">
      <c r="A689" s="15">
        <v>6002</v>
      </c>
      <c r="B689" s="14" t="s">
        <v>574</v>
      </c>
      <c r="C689" s="13">
        <v>72.320795000000004</v>
      </c>
      <c r="D689" s="13">
        <v>969.65210999999999</v>
      </c>
      <c r="E689" s="13">
        <v>285.23236400000002</v>
      </c>
      <c r="F689" s="12">
        <v>2349.7237599999999</v>
      </c>
      <c r="G689" s="11">
        <f t="shared" si="22"/>
        <v>1380.0716499999999</v>
      </c>
      <c r="H689" s="10">
        <f t="shared" si="23"/>
        <v>1.4232647315128308</v>
      </c>
    </row>
    <row r="690" spans="1:8" ht="25.5" customHeight="1" x14ac:dyDescent="0.3">
      <c r="A690" s="15">
        <v>6003</v>
      </c>
      <c r="B690" s="14" t="s">
        <v>573</v>
      </c>
      <c r="C690" s="13">
        <v>35.326612000000004</v>
      </c>
      <c r="D690" s="13">
        <v>380.50875000000002</v>
      </c>
      <c r="E690" s="13">
        <v>51.302193000000003</v>
      </c>
      <c r="F690" s="12">
        <v>428.45097999999996</v>
      </c>
      <c r="G690" s="11">
        <f t="shared" si="22"/>
        <v>47.942229999999938</v>
      </c>
      <c r="H690" s="10">
        <f t="shared" si="23"/>
        <v>0.12599507895679124</v>
      </c>
    </row>
    <row r="691" spans="1:8" ht="25.5" customHeight="1" x14ac:dyDescent="0.3">
      <c r="A691" s="15">
        <v>6004</v>
      </c>
      <c r="B691" s="14" t="s">
        <v>572</v>
      </c>
      <c r="C691" s="13">
        <v>4193.0713230000001</v>
      </c>
      <c r="D691" s="13">
        <v>17710.14745</v>
      </c>
      <c r="E691" s="13">
        <v>7760.3647339999998</v>
      </c>
      <c r="F691" s="12">
        <v>35712.436020000001</v>
      </c>
      <c r="G691" s="11">
        <f t="shared" si="22"/>
        <v>18002.288570000001</v>
      </c>
      <c r="H691" s="10">
        <f t="shared" si="23"/>
        <v>1.0164956910056668</v>
      </c>
    </row>
    <row r="692" spans="1:8" ht="16.5" customHeight="1" x14ac:dyDescent="0.3">
      <c r="A692" s="15">
        <v>6005</v>
      </c>
      <c r="B692" s="14" t="s">
        <v>571</v>
      </c>
      <c r="C692" s="13">
        <v>2997.099741</v>
      </c>
      <c r="D692" s="13">
        <v>15775.36507</v>
      </c>
      <c r="E692" s="13">
        <v>3867.0711148</v>
      </c>
      <c r="F692" s="12">
        <v>19928.527100000003</v>
      </c>
      <c r="G692" s="11">
        <f t="shared" si="22"/>
        <v>4153.1620300000031</v>
      </c>
      <c r="H692" s="10">
        <f t="shared" si="23"/>
        <v>0.263268837936313</v>
      </c>
    </row>
    <row r="693" spans="1:8" ht="16.5" customHeight="1" x14ac:dyDescent="0.3">
      <c r="A693" s="15">
        <v>6006</v>
      </c>
      <c r="B693" s="14" t="s">
        <v>570</v>
      </c>
      <c r="C693" s="13">
        <v>15322.7359934</v>
      </c>
      <c r="D693" s="13">
        <v>63876.342969999998</v>
      </c>
      <c r="E693" s="13">
        <v>25658.123165999899</v>
      </c>
      <c r="F693" s="12">
        <v>108141.52442</v>
      </c>
      <c r="G693" s="11">
        <f t="shared" si="22"/>
        <v>44265.181450000004</v>
      </c>
      <c r="H693" s="10">
        <f t="shared" si="23"/>
        <v>0.69298239992839727</v>
      </c>
    </row>
    <row r="694" spans="1:8" ht="25.5" customHeight="1" x14ac:dyDescent="0.3">
      <c r="A694" s="15">
        <v>6101</v>
      </c>
      <c r="B694" s="14" t="s">
        <v>569</v>
      </c>
      <c r="C694" s="13">
        <v>86.660459000000102</v>
      </c>
      <c r="D694" s="13">
        <v>2031.88408</v>
      </c>
      <c r="E694" s="13">
        <v>245.18883226</v>
      </c>
      <c r="F694" s="12">
        <v>6346.5844999999899</v>
      </c>
      <c r="G694" s="11">
        <f t="shared" si="22"/>
        <v>4314.7004199999901</v>
      </c>
      <c r="H694" s="10">
        <f t="shared" si="23"/>
        <v>2.1234973306154306</v>
      </c>
    </row>
    <row r="695" spans="1:8" ht="16.5" customHeight="1" x14ac:dyDescent="0.3">
      <c r="A695" s="15">
        <v>6102</v>
      </c>
      <c r="B695" s="14" t="s">
        <v>568</v>
      </c>
      <c r="C695" s="13">
        <v>110.214803</v>
      </c>
      <c r="D695" s="13">
        <v>1770.4175500000001</v>
      </c>
      <c r="E695" s="13">
        <v>306.43856524</v>
      </c>
      <c r="F695" s="12">
        <v>4410.9178600000005</v>
      </c>
      <c r="G695" s="11">
        <f t="shared" si="22"/>
        <v>2640.5003100000004</v>
      </c>
      <c r="H695" s="10">
        <f t="shared" si="23"/>
        <v>1.4914562443193133</v>
      </c>
    </row>
    <row r="696" spans="1:8" ht="25.5" customHeight="1" x14ac:dyDescent="0.3">
      <c r="A696" s="15">
        <v>6103</v>
      </c>
      <c r="B696" s="14" t="s">
        <v>567</v>
      </c>
      <c r="C696" s="13">
        <v>775.35394586999791</v>
      </c>
      <c r="D696" s="13">
        <v>14267.33995</v>
      </c>
      <c r="E696" s="13">
        <v>1504.6382357689999</v>
      </c>
      <c r="F696" s="12">
        <v>25489.491590000001</v>
      </c>
      <c r="G696" s="11">
        <f t="shared" si="22"/>
        <v>11222.151640000002</v>
      </c>
      <c r="H696" s="10">
        <f t="shared" si="23"/>
        <v>0.7865622939754795</v>
      </c>
    </row>
    <row r="697" spans="1:8" ht="16.5" customHeight="1" x14ac:dyDescent="0.3">
      <c r="A697" s="15">
        <v>6104</v>
      </c>
      <c r="B697" s="14" t="s">
        <v>566</v>
      </c>
      <c r="C697" s="13">
        <v>1064.4312092299999</v>
      </c>
      <c r="D697" s="13">
        <v>16973.243129999999</v>
      </c>
      <c r="E697" s="13">
        <v>2514.1820477189899</v>
      </c>
      <c r="F697" s="12">
        <v>34210.129449999804</v>
      </c>
      <c r="G697" s="11">
        <f t="shared" si="22"/>
        <v>17236.886319999805</v>
      </c>
      <c r="H697" s="10">
        <f t="shared" si="23"/>
        <v>1.0155328706470845</v>
      </c>
    </row>
    <row r="698" spans="1:8" ht="16.5" customHeight="1" x14ac:dyDescent="0.3">
      <c r="A698" s="15">
        <v>6105</v>
      </c>
      <c r="B698" s="14" t="s">
        <v>565</v>
      </c>
      <c r="C698" s="13">
        <v>180.27609700000002</v>
      </c>
      <c r="D698" s="13">
        <v>3696.8976000000002</v>
      </c>
      <c r="E698" s="13">
        <v>368.97411402199901</v>
      </c>
      <c r="F698" s="12">
        <v>9424.1762100000196</v>
      </c>
      <c r="G698" s="11">
        <f t="shared" si="22"/>
        <v>5727.2786100000194</v>
      </c>
      <c r="H698" s="10">
        <f t="shared" si="23"/>
        <v>1.5492121312746177</v>
      </c>
    </row>
    <row r="699" spans="1:8" ht="16.5" customHeight="1" x14ac:dyDescent="0.3">
      <c r="A699" s="15">
        <v>6106</v>
      </c>
      <c r="B699" s="14" t="s">
        <v>564</v>
      </c>
      <c r="C699" s="13">
        <v>85.829660000000501</v>
      </c>
      <c r="D699" s="13">
        <v>2082.4102800000001</v>
      </c>
      <c r="E699" s="13">
        <v>220.57508405399898</v>
      </c>
      <c r="F699" s="12">
        <v>5331.8048200000003</v>
      </c>
      <c r="G699" s="11">
        <f t="shared" si="22"/>
        <v>3249.3945400000002</v>
      </c>
      <c r="H699" s="10">
        <f t="shared" si="23"/>
        <v>1.5604007390897052</v>
      </c>
    </row>
    <row r="700" spans="1:8" ht="16.5" customHeight="1" x14ac:dyDescent="0.3">
      <c r="A700" s="15">
        <v>6107</v>
      </c>
      <c r="B700" s="14" t="s">
        <v>563</v>
      </c>
      <c r="C700" s="13">
        <v>565.44544176999898</v>
      </c>
      <c r="D700" s="13">
        <v>8320.3371399999905</v>
      </c>
      <c r="E700" s="13">
        <v>1138.5409547880899</v>
      </c>
      <c r="F700" s="12">
        <v>17183.864550000002</v>
      </c>
      <c r="G700" s="11">
        <f t="shared" si="22"/>
        <v>8863.5274100000115</v>
      </c>
      <c r="H700" s="10">
        <f t="shared" si="23"/>
        <v>1.0652846466267136</v>
      </c>
    </row>
    <row r="701" spans="1:8" ht="16.5" customHeight="1" x14ac:dyDescent="0.3">
      <c r="A701" s="15">
        <v>6108</v>
      </c>
      <c r="B701" s="14" t="s">
        <v>562</v>
      </c>
      <c r="C701" s="13">
        <v>817.39838242001008</v>
      </c>
      <c r="D701" s="13">
        <v>11472.230820000001</v>
      </c>
      <c r="E701" s="13">
        <v>1910.7897694559299</v>
      </c>
      <c r="F701" s="12">
        <v>21676.488510000199</v>
      </c>
      <c r="G701" s="11">
        <f t="shared" si="22"/>
        <v>10204.257690000199</v>
      </c>
      <c r="H701" s="10">
        <f t="shared" si="23"/>
        <v>0.8894745799753877</v>
      </c>
    </row>
    <row r="702" spans="1:8" ht="16.5" customHeight="1" x14ac:dyDescent="0.3">
      <c r="A702" s="15">
        <v>6109</v>
      </c>
      <c r="B702" s="14" t="s">
        <v>561</v>
      </c>
      <c r="C702" s="13">
        <v>1896.82628791</v>
      </c>
      <c r="D702" s="13">
        <v>31665.291760000098</v>
      </c>
      <c r="E702" s="13">
        <v>4491.5161023910905</v>
      </c>
      <c r="F702" s="12">
        <v>65444.688370000498</v>
      </c>
      <c r="G702" s="11">
        <f t="shared" si="22"/>
        <v>33779.396610000404</v>
      </c>
      <c r="H702" s="10">
        <f t="shared" si="23"/>
        <v>1.0667641045604028</v>
      </c>
    </row>
    <row r="703" spans="1:8" ht="16.5" customHeight="1" x14ac:dyDescent="0.3">
      <c r="A703" s="15">
        <v>6110</v>
      </c>
      <c r="B703" s="14" t="s">
        <v>560</v>
      </c>
      <c r="C703" s="13">
        <v>2782.34586876002</v>
      </c>
      <c r="D703" s="13">
        <v>42492.425149999995</v>
      </c>
      <c r="E703" s="13">
        <v>6390.6070859710499</v>
      </c>
      <c r="F703" s="12">
        <v>81414.338609999497</v>
      </c>
      <c r="G703" s="11">
        <f t="shared" si="22"/>
        <v>38921.913459999501</v>
      </c>
      <c r="H703" s="10">
        <f t="shared" si="23"/>
        <v>0.91597298395192928</v>
      </c>
    </row>
    <row r="704" spans="1:8" ht="16.5" customHeight="1" x14ac:dyDescent="0.3">
      <c r="A704" s="15">
        <v>6111</v>
      </c>
      <c r="B704" s="14" t="s">
        <v>559</v>
      </c>
      <c r="C704" s="13">
        <v>513.97871489999898</v>
      </c>
      <c r="D704" s="13">
        <v>5909.3324699999994</v>
      </c>
      <c r="E704" s="13">
        <v>944.43146055199497</v>
      </c>
      <c r="F704" s="12">
        <v>10246.28831</v>
      </c>
      <c r="G704" s="11">
        <f t="shared" si="22"/>
        <v>4336.9558400000005</v>
      </c>
      <c r="H704" s="10">
        <f t="shared" si="23"/>
        <v>0.73391637076057104</v>
      </c>
    </row>
    <row r="705" spans="1:8" ht="16.5" customHeight="1" x14ac:dyDescent="0.3">
      <c r="A705" s="15">
        <v>6112</v>
      </c>
      <c r="B705" s="14" t="s">
        <v>558</v>
      </c>
      <c r="C705" s="13">
        <v>532.63956200000007</v>
      </c>
      <c r="D705" s="13">
        <v>5917.6422000000002</v>
      </c>
      <c r="E705" s="13">
        <v>908.83651871000302</v>
      </c>
      <c r="F705" s="12">
        <v>11069.59995</v>
      </c>
      <c r="G705" s="11">
        <f t="shared" si="22"/>
        <v>5151.9577499999996</v>
      </c>
      <c r="H705" s="10">
        <f t="shared" si="23"/>
        <v>0.87060987735960094</v>
      </c>
    </row>
    <row r="706" spans="1:8" ht="16.5" customHeight="1" x14ac:dyDescent="0.3">
      <c r="A706" s="15">
        <v>6113</v>
      </c>
      <c r="B706" s="14" t="s">
        <v>557</v>
      </c>
      <c r="C706" s="13">
        <v>14.870317999999999</v>
      </c>
      <c r="D706" s="13">
        <v>363.42926</v>
      </c>
      <c r="E706" s="13">
        <v>23.950571</v>
      </c>
      <c r="F706" s="12">
        <v>529.25228000000004</v>
      </c>
      <c r="G706" s="11">
        <f t="shared" si="22"/>
        <v>165.82302000000004</v>
      </c>
      <c r="H706" s="10">
        <f t="shared" si="23"/>
        <v>0.45627316853904398</v>
      </c>
    </row>
    <row r="707" spans="1:8" ht="16.5" customHeight="1" x14ac:dyDescent="0.3">
      <c r="A707" s="15">
        <v>6114</v>
      </c>
      <c r="B707" s="14" t="s">
        <v>556</v>
      </c>
      <c r="C707" s="13">
        <v>71.139040399999899</v>
      </c>
      <c r="D707" s="13">
        <v>1760.57573</v>
      </c>
      <c r="E707" s="13">
        <v>126.931247</v>
      </c>
      <c r="F707" s="12">
        <v>3241.5314200000103</v>
      </c>
      <c r="G707" s="11">
        <f t="shared" si="22"/>
        <v>1480.9556900000102</v>
      </c>
      <c r="H707" s="10">
        <f t="shared" si="23"/>
        <v>0.84117693136665594</v>
      </c>
    </row>
    <row r="708" spans="1:8" ht="16.5" customHeight="1" x14ac:dyDescent="0.3">
      <c r="A708" s="15">
        <v>6115</v>
      </c>
      <c r="B708" s="14" t="s">
        <v>555</v>
      </c>
      <c r="C708" s="13">
        <v>770.54345301000001</v>
      </c>
      <c r="D708" s="13">
        <v>14374.9347500001</v>
      </c>
      <c r="E708" s="13">
        <v>1329.6212796799998</v>
      </c>
      <c r="F708" s="12">
        <v>24403.640990000098</v>
      </c>
      <c r="G708" s="11">
        <f t="shared" si="22"/>
        <v>10028.706239999998</v>
      </c>
      <c r="H708" s="10">
        <f t="shared" si="23"/>
        <v>0.69765229647389726</v>
      </c>
    </row>
    <row r="709" spans="1:8" ht="16.5" customHeight="1" x14ac:dyDescent="0.3">
      <c r="A709" s="15">
        <v>6116</v>
      </c>
      <c r="B709" s="14" t="s">
        <v>554</v>
      </c>
      <c r="C709" s="13">
        <v>1532.9783879800002</v>
      </c>
      <c r="D709" s="13">
        <v>12162.445460000001</v>
      </c>
      <c r="E709" s="13">
        <v>2142.7999280200097</v>
      </c>
      <c r="F709" s="12">
        <v>16481.20953</v>
      </c>
      <c r="G709" s="11">
        <f t="shared" si="22"/>
        <v>4318.7640699999993</v>
      </c>
      <c r="H709" s="10">
        <f t="shared" si="23"/>
        <v>0.3550901078408617</v>
      </c>
    </row>
    <row r="710" spans="1:8" ht="16.5" customHeight="1" x14ac:dyDescent="0.3">
      <c r="A710" s="15">
        <v>6117</v>
      </c>
      <c r="B710" s="14" t="s">
        <v>553</v>
      </c>
      <c r="C710" s="13">
        <v>138.82131940000002</v>
      </c>
      <c r="D710" s="13">
        <v>2042.1620600000001</v>
      </c>
      <c r="E710" s="13">
        <v>346.29784698999799</v>
      </c>
      <c r="F710" s="12">
        <v>4330.8922900000107</v>
      </c>
      <c r="G710" s="11">
        <f t="shared" si="22"/>
        <v>2288.7302300000106</v>
      </c>
      <c r="H710" s="10">
        <f t="shared" si="23"/>
        <v>1.1207387870089069</v>
      </c>
    </row>
    <row r="711" spans="1:8" ht="25.5" customHeight="1" x14ac:dyDescent="0.3">
      <c r="A711" s="15">
        <v>6201</v>
      </c>
      <c r="B711" s="14" t="s">
        <v>552</v>
      </c>
      <c r="C711" s="13">
        <v>1233.7072874</v>
      </c>
      <c r="D711" s="13">
        <v>24624.083429999901</v>
      </c>
      <c r="E711" s="13">
        <v>2349.5941081760102</v>
      </c>
      <c r="F711" s="12">
        <v>48228.529990000003</v>
      </c>
      <c r="G711" s="11">
        <f t="shared" ref="G711:G774" si="24">F711-D711</f>
        <v>23604.446560000102</v>
      </c>
      <c r="H711" s="10">
        <f t="shared" ref="H711:H774" si="25">IF(D711&lt;&gt;0,G711/D711,"")</f>
        <v>0.95859188534272266</v>
      </c>
    </row>
    <row r="712" spans="1:8" ht="16.5" customHeight="1" x14ac:dyDescent="0.3">
      <c r="A712" s="15">
        <v>6202</v>
      </c>
      <c r="B712" s="14" t="s">
        <v>551</v>
      </c>
      <c r="C712" s="13">
        <v>1519.217641</v>
      </c>
      <c r="D712" s="13">
        <v>25556.280220000001</v>
      </c>
      <c r="E712" s="13">
        <v>2924.915956154</v>
      </c>
      <c r="F712" s="12">
        <v>43643.847700000006</v>
      </c>
      <c r="G712" s="11">
        <f t="shared" si="24"/>
        <v>18087.567480000005</v>
      </c>
      <c r="H712" s="10">
        <f t="shared" si="25"/>
        <v>0.70775431026323299</v>
      </c>
    </row>
    <row r="713" spans="1:8" ht="16.5" customHeight="1" x14ac:dyDescent="0.3">
      <c r="A713" s="15">
        <v>6203</v>
      </c>
      <c r="B713" s="14" t="s">
        <v>550</v>
      </c>
      <c r="C713" s="13">
        <v>1780.13770461999</v>
      </c>
      <c r="D713" s="13">
        <v>28059.112230000101</v>
      </c>
      <c r="E713" s="13">
        <v>3636.5062786799999</v>
      </c>
      <c r="F713" s="12">
        <v>60601.1100900003</v>
      </c>
      <c r="G713" s="11">
        <f t="shared" si="24"/>
        <v>32541.9978600002</v>
      </c>
      <c r="H713" s="10">
        <f t="shared" si="25"/>
        <v>1.159765768540856</v>
      </c>
    </row>
    <row r="714" spans="1:8" ht="16.5" customHeight="1" x14ac:dyDescent="0.3">
      <c r="A714" s="15">
        <v>6204</v>
      </c>
      <c r="B714" s="14" t="s">
        <v>549</v>
      </c>
      <c r="C714" s="13">
        <v>2189.54082009999</v>
      </c>
      <c r="D714" s="13">
        <v>34988.507960000097</v>
      </c>
      <c r="E714" s="13">
        <v>4494.8066158800093</v>
      </c>
      <c r="F714" s="12">
        <v>63842.255619999996</v>
      </c>
      <c r="G714" s="11">
        <f t="shared" si="24"/>
        <v>28853.747659999899</v>
      </c>
      <c r="H714" s="10">
        <f t="shared" si="25"/>
        <v>0.82466356361884197</v>
      </c>
    </row>
    <row r="715" spans="1:8" ht="16.5" customHeight="1" x14ac:dyDescent="0.3">
      <c r="A715" s="15">
        <v>6205</v>
      </c>
      <c r="B715" s="14" t="s">
        <v>548</v>
      </c>
      <c r="C715" s="13">
        <v>255.6711334</v>
      </c>
      <c r="D715" s="13">
        <v>5704.7465500000399</v>
      </c>
      <c r="E715" s="13">
        <v>450.37999230999998</v>
      </c>
      <c r="F715" s="12">
        <v>9104.5346199999804</v>
      </c>
      <c r="G715" s="11">
        <f t="shared" si="24"/>
        <v>3399.7880699999405</v>
      </c>
      <c r="H715" s="10">
        <f t="shared" si="25"/>
        <v>0.59595777659919291</v>
      </c>
    </row>
    <row r="716" spans="1:8" ht="16.5" customHeight="1" x14ac:dyDescent="0.3">
      <c r="A716" s="15">
        <v>6206</v>
      </c>
      <c r="B716" s="14" t="s">
        <v>547</v>
      </c>
      <c r="C716" s="13">
        <v>346.05524000000099</v>
      </c>
      <c r="D716" s="13">
        <v>6838.2981399999908</v>
      </c>
      <c r="E716" s="13">
        <v>582.523637070002</v>
      </c>
      <c r="F716" s="12">
        <v>11303.556059999901</v>
      </c>
      <c r="G716" s="11">
        <f t="shared" si="24"/>
        <v>4465.25791999991</v>
      </c>
      <c r="H716" s="10">
        <f t="shared" si="25"/>
        <v>0.65297795278635162</v>
      </c>
    </row>
    <row r="717" spans="1:8" ht="16.5" customHeight="1" x14ac:dyDescent="0.3">
      <c r="A717" s="15">
        <v>6207</v>
      </c>
      <c r="B717" s="14" t="s">
        <v>546</v>
      </c>
      <c r="C717" s="13">
        <v>24.602924989999998</v>
      </c>
      <c r="D717" s="13">
        <v>338.17263999999903</v>
      </c>
      <c r="E717" s="13">
        <v>37.111656300000099</v>
      </c>
      <c r="F717" s="12">
        <v>555.90514999999903</v>
      </c>
      <c r="G717" s="11">
        <f t="shared" si="24"/>
        <v>217.73250999999999</v>
      </c>
      <c r="H717" s="10">
        <f t="shared" si="25"/>
        <v>0.6438501648152275</v>
      </c>
    </row>
    <row r="718" spans="1:8" ht="16.5" customHeight="1" x14ac:dyDescent="0.3">
      <c r="A718" s="15">
        <v>6208</v>
      </c>
      <c r="B718" s="14" t="s">
        <v>545</v>
      </c>
      <c r="C718" s="13">
        <v>211.235488110001</v>
      </c>
      <c r="D718" s="13">
        <v>2523.5340000000097</v>
      </c>
      <c r="E718" s="13">
        <v>430.46068826000499</v>
      </c>
      <c r="F718" s="12">
        <v>5112.6341500000199</v>
      </c>
      <c r="G718" s="11">
        <f t="shared" si="24"/>
        <v>2589.1001500000102</v>
      </c>
      <c r="H718" s="10">
        <f t="shared" si="25"/>
        <v>1.0259818770026481</v>
      </c>
    </row>
    <row r="719" spans="1:8" ht="16.5" customHeight="1" x14ac:dyDescent="0.3">
      <c r="A719" s="15">
        <v>6209</v>
      </c>
      <c r="B719" s="14" t="s">
        <v>544</v>
      </c>
      <c r="C719" s="13">
        <v>27.440521700000001</v>
      </c>
      <c r="D719" s="13">
        <v>833.16109999999799</v>
      </c>
      <c r="E719" s="13">
        <v>37.473980000000005</v>
      </c>
      <c r="F719" s="12">
        <v>1154.42893</v>
      </c>
      <c r="G719" s="11">
        <f t="shared" si="24"/>
        <v>321.26783000000205</v>
      </c>
      <c r="H719" s="10">
        <f t="shared" si="25"/>
        <v>0.38560109203370491</v>
      </c>
    </row>
    <row r="720" spans="1:8" ht="25.5" customHeight="1" x14ac:dyDescent="0.3">
      <c r="A720" s="15">
        <v>6210</v>
      </c>
      <c r="B720" s="14" t="s">
        <v>543</v>
      </c>
      <c r="C720" s="13">
        <v>276.47012199999995</v>
      </c>
      <c r="D720" s="13">
        <v>4586.9933799999999</v>
      </c>
      <c r="E720" s="13">
        <v>695.8767944000009</v>
      </c>
      <c r="F720" s="12">
        <v>7567.4061600000196</v>
      </c>
      <c r="G720" s="11">
        <f t="shared" si="24"/>
        <v>2980.4127800000197</v>
      </c>
      <c r="H720" s="10">
        <f t="shared" si="25"/>
        <v>0.64975301534008745</v>
      </c>
    </row>
    <row r="721" spans="1:8" ht="16.5" customHeight="1" x14ac:dyDescent="0.3">
      <c r="A721" s="15">
        <v>6211</v>
      </c>
      <c r="B721" s="14" t="s">
        <v>542</v>
      </c>
      <c r="C721" s="13">
        <v>386.341351989999</v>
      </c>
      <c r="D721" s="13">
        <v>7020.9524900000006</v>
      </c>
      <c r="E721" s="13">
        <v>1000.3022788400101</v>
      </c>
      <c r="F721" s="12">
        <v>13686.61397</v>
      </c>
      <c r="G721" s="11">
        <f t="shared" si="24"/>
        <v>6665.6614799999998</v>
      </c>
      <c r="H721" s="10">
        <f t="shared" si="25"/>
        <v>0.94939561113594706</v>
      </c>
    </row>
    <row r="722" spans="1:8" ht="16.5" customHeight="1" x14ac:dyDescent="0.3">
      <c r="A722" s="15">
        <v>6212</v>
      </c>
      <c r="B722" s="14" t="s">
        <v>541</v>
      </c>
      <c r="C722" s="13">
        <v>224.9809333</v>
      </c>
      <c r="D722" s="13">
        <v>5771.1197499999898</v>
      </c>
      <c r="E722" s="13">
        <v>685.43362339509702</v>
      </c>
      <c r="F722" s="12">
        <v>14208.497609999999</v>
      </c>
      <c r="G722" s="11">
        <f t="shared" si="24"/>
        <v>8437.3778600000078</v>
      </c>
      <c r="H722" s="10">
        <f t="shared" si="25"/>
        <v>1.462000136108772</v>
      </c>
    </row>
    <row r="723" spans="1:8" ht="16.5" customHeight="1" x14ac:dyDescent="0.3">
      <c r="A723" s="15">
        <v>6213</v>
      </c>
      <c r="B723" s="14" t="s">
        <v>540</v>
      </c>
      <c r="C723" s="13">
        <v>10.091116</v>
      </c>
      <c r="D723" s="13">
        <v>106.27441999999999</v>
      </c>
      <c r="E723" s="13">
        <v>19.197371999999998</v>
      </c>
      <c r="F723" s="12">
        <v>147.26492999999999</v>
      </c>
      <c r="G723" s="11">
        <f t="shared" si="24"/>
        <v>40.99051</v>
      </c>
      <c r="H723" s="10">
        <f t="shared" si="25"/>
        <v>0.38570438681293207</v>
      </c>
    </row>
    <row r="724" spans="1:8" ht="16.5" customHeight="1" x14ac:dyDescent="0.3">
      <c r="A724" s="15">
        <v>6214</v>
      </c>
      <c r="B724" s="14" t="s">
        <v>539</v>
      </c>
      <c r="C724" s="13">
        <v>38.595167000000004</v>
      </c>
      <c r="D724" s="13">
        <v>712.09923000000003</v>
      </c>
      <c r="E724" s="13">
        <v>46.380459999999999</v>
      </c>
      <c r="F724" s="12">
        <v>783.664410000001</v>
      </c>
      <c r="G724" s="11">
        <f t="shared" si="24"/>
        <v>71.565180000000964</v>
      </c>
      <c r="H724" s="10">
        <f t="shared" si="25"/>
        <v>0.1004988869318128</v>
      </c>
    </row>
    <row r="725" spans="1:8" ht="16.5" customHeight="1" x14ac:dyDescent="0.3">
      <c r="A725" s="15">
        <v>6215</v>
      </c>
      <c r="B725" s="14" t="s">
        <v>538</v>
      </c>
      <c r="C725" s="13">
        <v>0.95240499999999995</v>
      </c>
      <c r="D725" s="13">
        <v>34.116980000000005</v>
      </c>
      <c r="E725" s="13">
        <v>1.978564</v>
      </c>
      <c r="F725" s="12">
        <v>55.711010000000002</v>
      </c>
      <c r="G725" s="11">
        <f t="shared" si="24"/>
        <v>21.594029999999997</v>
      </c>
      <c r="H725" s="10">
        <f t="shared" si="25"/>
        <v>0.63294084060195221</v>
      </c>
    </row>
    <row r="726" spans="1:8" ht="16.5" customHeight="1" x14ac:dyDescent="0.3">
      <c r="A726" s="15">
        <v>6216</v>
      </c>
      <c r="B726" s="14" t="s">
        <v>537</v>
      </c>
      <c r="C726" s="13">
        <v>21.4917044</v>
      </c>
      <c r="D726" s="13">
        <v>564.94956999999999</v>
      </c>
      <c r="E726" s="13">
        <v>26.019134740000002</v>
      </c>
      <c r="F726" s="12">
        <v>944.93376999999896</v>
      </c>
      <c r="G726" s="11">
        <f t="shared" si="24"/>
        <v>379.98419999999896</v>
      </c>
      <c r="H726" s="10">
        <f t="shared" si="25"/>
        <v>0.67259844095464838</v>
      </c>
    </row>
    <row r="727" spans="1:8" ht="16.5" customHeight="1" x14ac:dyDescent="0.3">
      <c r="A727" s="15">
        <v>6217</v>
      </c>
      <c r="B727" s="14" t="s">
        <v>536</v>
      </c>
      <c r="C727" s="13">
        <v>54.658290800000003</v>
      </c>
      <c r="D727" s="13">
        <v>941.46905000000004</v>
      </c>
      <c r="E727" s="13">
        <v>65.774605999999892</v>
      </c>
      <c r="F727" s="12">
        <v>1295.4902</v>
      </c>
      <c r="G727" s="11">
        <f t="shared" si="24"/>
        <v>354.02114999999992</v>
      </c>
      <c r="H727" s="10">
        <f t="shared" si="25"/>
        <v>0.37603057689469443</v>
      </c>
    </row>
    <row r="728" spans="1:8" ht="16.5" customHeight="1" x14ac:dyDescent="0.3">
      <c r="A728" s="15">
        <v>6301</v>
      </c>
      <c r="B728" s="14" t="s">
        <v>535</v>
      </c>
      <c r="C728" s="13">
        <v>1250.8124094100101</v>
      </c>
      <c r="D728" s="13">
        <v>6003.8169200000002</v>
      </c>
      <c r="E728" s="13">
        <v>1688.3432049200098</v>
      </c>
      <c r="F728" s="12">
        <v>7664.32653999999</v>
      </c>
      <c r="G728" s="11">
        <f t="shared" si="24"/>
        <v>1660.5096199999898</v>
      </c>
      <c r="H728" s="10">
        <f t="shared" si="25"/>
        <v>0.27657565880606327</v>
      </c>
    </row>
    <row r="729" spans="1:8" ht="16.5" customHeight="1" x14ac:dyDescent="0.3">
      <c r="A729" s="15">
        <v>6302</v>
      </c>
      <c r="B729" s="14" t="s">
        <v>534</v>
      </c>
      <c r="C729" s="13">
        <v>4730.3527926302195</v>
      </c>
      <c r="D729" s="13">
        <v>24596.2677000002</v>
      </c>
      <c r="E729" s="13">
        <v>9495.809224160319</v>
      </c>
      <c r="F729" s="12">
        <v>46710.215969999997</v>
      </c>
      <c r="G729" s="11">
        <f t="shared" si="24"/>
        <v>22113.948269999797</v>
      </c>
      <c r="H729" s="10">
        <f t="shared" si="25"/>
        <v>0.89907739416901922</v>
      </c>
    </row>
    <row r="730" spans="1:8" ht="16.5" customHeight="1" x14ac:dyDescent="0.3">
      <c r="A730" s="15">
        <v>6303</v>
      </c>
      <c r="B730" s="14" t="s">
        <v>533</v>
      </c>
      <c r="C730" s="13">
        <v>581.35325699999999</v>
      </c>
      <c r="D730" s="13">
        <v>3478.8702200000002</v>
      </c>
      <c r="E730" s="13">
        <v>974.72004240001706</v>
      </c>
      <c r="F730" s="12">
        <v>5569.4504499999903</v>
      </c>
      <c r="G730" s="11">
        <f t="shared" si="24"/>
        <v>2090.58022999999</v>
      </c>
      <c r="H730" s="10">
        <f t="shared" si="25"/>
        <v>0.6009365391043503</v>
      </c>
    </row>
    <row r="731" spans="1:8" ht="16.5" customHeight="1" x14ac:dyDescent="0.3">
      <c r="A731" s="15">
        <v>6304</v>
      </c>
      <c r="B731" s="14" t="s">
        <v>532</v>
      </c>
      <c r="C731" s="13">
        <v>484.10593766999699</v>
      </c>
      <c r="D731" s="13">
        <v>2566.3196000000003</v>
      </c>
      <c r="E731" s="13">
        <v>1520.28426494</v>
      </c>
      <c r="F731" s="12">
        <v>7316.9828799999705</v>
      </c>
      <c r="G731" s="11">
        <f t="shared" si="24"/>
        <v>4750.6632799999697</v>
      </c>
      <c r="H731" s="10">
        <f t="shared" si="25"/>
        <v>1.8511580864674724</v>
      </c>
    </row>
    <row r="732" spans="1:8" ht="16.5" customHeight="1" x14ac:dyDescent="0.3">
      <c r="A732" s="15">
        <v>6305</v>
      </c>
      <c r="B732" s="14" t="s">
        <v>531</v>
      </c>
      <c r="C732" s="13">
        <v>5398.8512110000001</v>
      </c>
      <c r="D732" s="13">
        <v>15821.715910000001</v>
      </c>
      <c r="E732" s="13">
        <v>7535.6736003999895</v>
      </c>
      <c r="F732" s="12">
        <v>20009.199780000003</v>
      </c>
      <c r="G732" s="11">
        <f t="shared" si="24"/>
        <v>4187.4838700000018</v>
      </c>
      <c r="H732" s="10">
        <f t="shared" si="25"/>
        <v>0.26466686001821921</v>
      </c>
    </row>
    <row r="733" spans="1:8" ht="16.5" customHeight="1" x14ac:dyDescent="0.3">
      <c r="A733" s="15">
        <v>6306</v>
      </c>
      <c r="B733" s="14" t="s">
        <v>530</v>
      </c>
      <c r="C733" s="13">
        <v>1576.1757301</v>
      </c>
      <c r="D733" s="13">
        <v>8407.519870000011</v>
      </c>
      <c r="E733" s="13">
        <v>1782.71434770001</v>
      </c>
      <c r="F733" s="12">
        <v>8187.9604800000006</v>
      </c>
      <c r="G733" s="11">
        <f t="shared" si="24"/>
        <v>-219.55939000001035</v>
      </c>
      <c r="H733" s="10">
        <f t="shared" si="25"/>
        <v>-2.6114644198873604E-2</v>
      </c>
    </row>
    <row r="734" spans="1:8" ht="16.5" customHeight="1" x14ac:dyDescent="0.3">
      <c r="A734" s="15">
        <v>6307</v>
      </c>
      <c r="B734" s="14" t="s">
        <v>529</v>
      </c>
      <c r="C734" s="13">
        <v>3001.9728204899702</v>
      </c>
      <c r="D734" s="13">
        <v>20815.572530000001</v>
      </c>
      <c r="E734" s="13">
        <v>4070.7243603400802</v>
      </c>
      <c r="F734" s="12">
        <v>27895.8047999999</v>
      </c>
      <c r="G734" s="11">
        <f t="shared" si="24"/>
        <v>7080.2322699998986</v>
      </c>
      <c r="H734" s="10">
        <f t="shared" si="25"/>
        <v>0.34014112558257353</v>
      </c>
    </row>
    <row r="735" spans="1:8" ht="16.5" customHeight="1" x14ac:dyDescent="0.3">
      <c r="A735" s="15">
        <v>6308</v>
      </c>
      <c r="B735" s="14" t="s">
        <v>528</v>
      </c>
      <c r="C735" s="13">
        <v>8.4055119999999999</v>
      </c>
      <c r="D735" s="13">
        <v>65.60266</v>
      </c>
      <c r="E735" s="13">
        <v>20.639145499999998</v>
      </c>
      <c r="F735" s="12">
        <v>202.50776999999999</v>
      </c>
      <c r="G735" s="11">
        <f t="shared" si="24"/>
        <v>136.90510999999998</v>
      </c>
      <c r="H735" s="10">
        <f t="shared" si="25"/>
        <v>2.0868835196621598</v>
      </c>
    </row>
    <row r="736" spans="1:8" ht="16.5" customHeight="1" x14ac:dyDescent="0.3">
      <c r="A736" s="15">
        <v>6309</v>
      </c>
      <c r="B736" s="14" t="s">
        <v>527</v>
      </c>
      <c r="C736" s="13">
        <v>55074.011332800001</v>
      </c>
      <c r="D736" s="13">
        <v>82611.726369999713</v>
      </c>
      <c r="E736" s="13">
        <v>95517.938379999992</v>
      </c>
      <c r="F736" s="12">
        <v>148401.33794999999</v>
      </c>
      <c r="G736" s="11">
        <f t="shared" si="24"/>
        <v>65789.611580000274</v>
      </c>
      <c r="H736" s="10">
        <f t="shared" si="25"/>
        <v>0.79637134424891576</v>
      </c>
    </row>
    <row r="737" spans="1:8" ht="25.5" customHeight="1" x14ac:dyDescent="0.3">
      <c r="A737" s="15">
        <v>6310</v>
      </c>
      <c r="B737" s="14" t="s">
        <v>526</v>
      </c>
      <c r="C737" s="13">
        <v>326.71252950000002</v>
      </c>
      <c r="D737" s="13">
        <v>758.8887500000011</v>
      </c>
      <c r="E737" s="13">
        <v>510.2266525</v>
      </c>
      <c r="F737" s="12">
        <v>1025.6130600000001</v>
      </c>
      <c r="G737" s="11">
        <f t="shared" si="24"/>
        <v>266.72430999999904</v>
      </c>
      <c r="H737" s="10">
        <f t="shared" si="25"/>
        <v>0.35146694426554437</v>
      </c>
    </row>
    <row r="738" spans="1:8" ht="16.5" customHeight="1" x14ac:dyDescent="0.3">
      <c r="A738" s="15">
        <v>6401</v>
      </c>
      <c r="B738" s="14" t="s">
        <v>525</v>
      </c>
      <c r="C738" s="13">
        <v>207.25463690000001</v>
      </c>
      <c r="D738" s="13">
        <v>2082.3670999999999</v>
      </c>
      <c r="E738" s="13">
        <v>279.62537177999997</v>
      </c>
      <c r="F738" s="12">
        <v>2706.0022799999997</v>
      </c>
      <c r="G738" s="11">
        <f t="shared" si="24"/>
        <v>623.63517999999976</v>
      </c>
      <c r="H738" s="10">
        <f t="shared" si="25"/>
        <v>0.2994837845834194</v>
      </c>
    </row>
    <row r="739" spans="1:8" ht="16.5" customHeight="1" x14ac:dyDescent="0.3">
      <c r="A739" s="15">
        <v>6402</v>
      </c>
      <c r="B739" s="14" t="s">
        <v>524</v>
      </c>
      <c r="C739" s="13">
        <v>2562.5694704399903</v>
      </c>
      <c r="D739" s="13">
        <v>39748.598460000001</v>
      </c>
      <c r="E739" s="13">
        <v>6393.9648955700095</v>
      </c>
      <c r="F739" s="12">
        <v>86061.753979999499</v>
      </c>
      <c r="G739" s="11">
        <f t="shared" si="24"/>
        <v>46313.155519999498</v>
      </c>
      <c r="H739" s="10">
        <f t="shared" si="25"/>
        <v>1.1651519126292107</v>
      </c>
    </row>
    <row r="740" spans="1:8" ht="16.5" customHeight="1" x14ac:dyDescent="0.3">
      <c r="A740" s="15">
        <v>6403</v>
      </c>
      <c r="B740" s="14" t="s">
        <v>523</v>
      </c>
      <c r="C740" s="13">
        <v>3130.2777366607997</v>
      </c>
      <c r="D740" s="13">
        <v>61060.838660000103</v>
      </c>
      <c r="E740" s="13">
        <v>6442.4823792766201</v>
      </c>
      <c r="F740" s="12">
        <v>128108.60400000001</v>
      </c>
      <c r="G740" s="11">
        <f t="shared" si="24"/>
        <v>67047.765339999896</v>
      </c>
      <c r="H740" s="10">
        <f t="shared" si="25"/>
        <v>1.0980485497969703</v>
      </c>
    </row>
    <row r="741" spans="1:8" ht="16.5" customHeight="1" x14ac:dyDescent="0.3">
      <c r="A741" s="15">
        <v>6404</v>
      </c>
      <c r="B741" s="14" t="s">
        <v>522</v>
      </c>
      <c r="C741" s="13">
        <v>2704.4554212000003</v>
      </c>
      <c r="D741" s="13">
        <v>48073.269329999901</v>
      </c>
      <c r="E741" s="13">
        <v>5763.3515744599899</v>
      </c>
      <c r="F741" s="12">
        <v>101890.38365999999</v>
      </c>
      <c r="G741" s="11">
        <f t="shared" si="24"/>
        <v>53817.114330000091</v>
      </c>
      <c r="H741" s="10">
        <f t="shared" si="25"/>
        <v>1.1194810563136752</v>
      </c>
    </row>
    <row r="742" spans="1:8" ht="16.5" customHeight="1" x14ac:dyDescent="0.3">
      <c r="A742" s="15">
        <v>6405</v>
      </c>
      <c r="B742" s="14" t="s">
        <v>521</v>
      </c>
      <c r="C742" s="13">
        <v>1568.0994047199799</v>
      </c>
      <c r="D742" s="13">
        <v>21684.383539999999</v>
      </c>
      <c r="E742" s="13">
        <v>2132.8649013299996</v>
      </c>
      <c r="F742" s="12">
        <v>24730.797710000003</v>
      </c>
      <c r="G742" s="11">
        <f t="shared" si="24"/>
        <v>3046.4141700000037</v>
      </c>
      <c r="H742" s="10">
        <f t="shared" si="25"/>
        <v>0.14048885292867327</v>
      </c>
    </row>
    <row r="743" spans="1:8" ht="16.5" customHeight="1" x14ac:dyDescent="0.3">
      <c r="A743" s="15">
        <v>6406</v>
      </c>
      <c r="B743" s="14" t="s">
        <v>520</v>
      </c>
      <c r="C743" s="13">
        <v>1068.355738</v>
      </c>
      <c r="D743" s="13">
        <v>9454.0643199999886</v>
      </c>
      <c r="E743" s="13">
        <v>2717.0555365099999</v>
      </c>
      <c r="F743" s="12">
        <v>18060.908319999999</v>
      </c>
      <c r="G743" s="11">
        <f t="shared" si="24"/>
        <v>8606.8440000000101</v>
      </c>
      <c r="H743" s="10">
        <f t="shared" si="25"/>
        <v>0.91038559805355967</v>
      </c>
    </row>
    <row r="744" spans="1:8" ht="16.5" customHeight="1" x14ac:dyDescent="0.3">
      <c r="A744" s="15">
        <v>6501</v>
      </c>
      <c r="B744" s="14" t="s">
        <v>519</v>
      </c>
      <c r="C744" s="13">
        <v>1.9E-3</v>
      </c>
      <c r="D744" s="13">
        <v>1.6375999999999999</v>
      </c>
      <c r="E744" s="13">
        <v>0</v>
      </c>
      <c r="F744" s="12">
        <v>0</v>
      </c>
      <c r="G744" s="11">
        <f t="shared" si="24"/>
        <v>-1.6375999999999999</v>
      </c>
      <c r="H744" s="10">
        <f t="shared" si="25"/>
        <v>-1</v>
      </c>
    </row>
    <row r="745" spans="1:8" ht="16.5" customHeight="1" x14ac:dyDescent="0.3">
      <c r="A745" s="15">
        <v>6502</v>
      </c>
      <c r="B745" s="14" t="s">
        <v>518</v>
      </c>
      <c r="C745" s="13">
        <v>4.0800000000000003E-3</v>
      </c>
      <c r="D745" s="13">
        <v>0.49230000000000002</v>
      </c>
      <c r="E745" s="13">
        <v>1.6100000000000001E-3</v>
      </c>
      <c r="F745" s="12">
        <v>6.8830000000000002E-2</v>
      </c>
      <c r="G745" s="11">
        <f t="shared" si="24"/>
        <v>-0.42347000000000001</v>
      </c>
      <c r="H745" s="10">
        <f t="shared" si="25"/>
        <v>-0.86018687791996751</v>
      </c>
    </row>
    <row r="746" spans="1:8" ht="16.5" customHeight="1" x14ac:dyDescent="0.3">
      <c r="A746" s="15">
        <v>6503</v>
      </c>
      <c r="B746" s="14" t="s">
        <v>517</v>
      </c>
      <c r="C746" s="13">
        <v>0</v>
      </c>
      <c r="D746" s="13">
        <v>0</v>
      </c>
      <c r="E746" s="13">
        <v>0</v>
      </c>
      <c r="F746" s="12">
        <v>0</v>
      </c>
      <c r="G746" s="11">
        <f t="shared" si="24"/>
        <v>0</v>
      </c>
      <c r="H746" s="10" t="str">
        <f t="shared" si="25"/>
        <v/>
      </c>
    </row>
    <row r="747" spans="1:8" ht="16.5" customHeight="1" x14ac:dyDescent="0.3">
      <c r="A747" s="15">
        <v>6504</v>
      </c>
      <c r="B747" s="14" t="s">
        <v>516</v>
      </c>
      <c r="C747" s="13">
        <v>31.120719000000001</v>
      </c>
      <c r="D747" s="13">
        <v>275.33843000000002</v>
      </c>
      <c r="E747" s="13">
        <v>19.631895</v>
      </c>
      <c r="F747" s="12">
        <v>310.22588999999999</v>
      </c>
      <c r="G747" s="11">
        <f t="shared" si="24"/>
        <v>34.887459999999976</v>
      </c>
      <c r="H747" s="10">
        <f t="shared" si="25"/>
        <v>0.1267075576772918</v>
      </c>
    </row>
    <row r="748" spans="1:8" ht="16.5" customHeight="1" x14ac:dyDescent="0.3">
      <c r="A748" s="15">
        <v>6505</v>
      </c>
      <c r="B748" s="14" t="s">
        <v>515</v>
      </c>
      <c r="C748" s="13">
        <v>383.05864724999901</v>
      </c>
      <c r="D748" s="13">
        <v>6592.7541299999803</v>
      </c>
      <c r="E748" s="13">
        <v>640.68027929399398</v>
      </c>
      <c r="F748" s="12">
        <v>11470.870209999901</v>
      </c>
      <c r="G748" s="11">
        <f t="shared" si="24"/>
        <v>4878.1160799999207</v>
      </c>
      <c r="H748" s="10">
        <f t="shared" si="25"/>
        <v>0.73992082577481699</v>
      </c>
    </row>
    <row r="749" spans="1:8" ht="16.5" customHeight="1" x14ac:dyDescent="0.3">
      <c r="A749" s="15">
        <v>6506</v>
      </c>
      <c r="B749" s="14" t="s">
        <v>514</v>
      </c>
      <c r="C749" s="13">
        <v>260.48395360000001</v>
      </c>
      <c r="D749" s="13">
        <v>3136.0662699999998</v>
      </c>
      <c r="E749" s="13">
        <v>420.15590649000001</v>
      </c>
      <c r="F749" s="12">
        <v>4797.1105800000105</v>
      </c>
      <c r="G749" s="11">
        <f t="shared" si="24"/>
        <v>1661.0443100000107</v>
      </c>
      <c r="H749" s="10">
        <f t="shared" si="25"/>
        <v>0.52965854895662356</v>
      </c>
    </row>
    <row r="750" spans="1:8" ht="16.5" customHeight="1" x14ac:dyDescent="0.3">
      <c r="A750" s="15">
        <v>6507</v>
      </c>
      <c r="B750" s="14" t="s">
        <v>513</v>
      </c>
      <c r="C750" s="13">
        <v>30.093679899999998</v>
      </c>
      <c r="D750" s="13">
        <v>1928.5519299999999</v>
      </c>
      <c r="E750" s="13">
        <v>47.814874199999998</v>
      </c>
      <c r="F750" s="12">
        <v>1969.6541499999998</v>
      </c>
      <c r="G750" s="11">
        <f t="shared" si="24"/>
        <v>41.102219999999988</v>
      </c>
      <c r="H750" s="10">
        <f t="shared" si="25"/>
        <v>2.1312477699265267E-2</v>
      </c>
    </row>
    <row r="751" spans="1:8" ht="16.5" customHeight="1" x14ac:dyDescent="0.3">
      <c r="A751" s="15">
        <v>6601</v>
      </c>
      <c r="B751" s="14" t="s">
        <v>512</v>
      </c>
      <c r="C751" s="13">
        <v>539.546077099998</v>
      </c>
      <c r="D751" s="13">
        <v>3154.7822799999999</v>
      </c>
      <c r="E751" s="13">
        <v>1037.6736106000101</v>
      </c>
      <c r="F751" s="12">
        <v>5148.6109099999903</v>
      </c>
      <c r="G751" s="11">
        <f t="shared" si="24"/>
        <v>1993.8286299999904</v>
      </c>
      <c r="H751" s="10">
        <f t="shared" si="25"/>
        <v>0.63200197447539563</v>
      </c>
    </row>
    <row r="752" spans="1:8" ht="16.5" customHeight="1" x14ac:dyDescent="0.3">
      <c r="A752" s="15">
        <v>6602</v>
      </c>
      <c r="B752" s="14" t="s">
        <v>511</v>
      </c>
      <c r="C752" s="13">
        <v>11.277117000000001</v>
      </c>
      <c r="D752" s="13">
        <v>135.63185999999999</v>
      </c>
      <c r="E752" s="13">
        <v>22.3091966</v>
      </c>
      <c r="F752" s="12">
        <v>266.94243999999998</v>
      </c>
      <c r="G752" s="11">
        <f t="shared" si="24"/>
        <v>131.31057999999999</v>
      </c>
      <c r="H752" s="10">
        <f t="shared" si="25"/>
        <v>0.96813963916737555</v>
      </c>
    </row>
    <row r="753" spans="1:8" ht="16.5" customHeight="1" x14ac:dyDescent="0.3">
      <c r="A753" s="15">
        <v>6603</v>
      </c>
      <c r="B753" s="14" t="s">
        <v>510</v>
      </c>
      <c r="C753" s="13">
        <v>44.435498000000003</v>
      </c>
      <c r="D753" s="13">
        <v>269.30252000000002</v>
      </c>
      <c r="E753" s="13">
        <v>32.171166599999999</v>
      </c>
      <c r="F753" s="12">
        <v>93.797320000000013</v>
      </c>
      <c r="G753" s="11">
        <f t="shared" si="24"/>
        <v>-175.5052</v>
      </c>
      <c r="H753" s="10">
        <f t="shared" si="25"/>
        <v>-0.65170277649091435</v>
      </c>
    </row>
    <row r="754" spans="1:8" ht="16.5" customHeight="1" x14ac:dyDescent="0.3">
      <c r="A754" s="15">
        <v>6701</v>
      </c>
      <c r="B754" s="14" t="s">
        <v>509</v>
      </c>
      <c r="C754" s="13">
        <v>2.7471619999999999</v>
      </c>
      <c r="D754" s="13">
        <v>175.30304000000001</v>
      </c>
      <c r="E754" s="13">
        <v>6.4604330000000001</v>
      </c>
      <c r="F754" s="12">
        <v>179.62854999999999</v>
      </c>
      <c r="G754" s="11">
        <f t="shared" si="24"/>
        <v>4.32550999999998</v>
      </c>
      <c r="H754" s="10">
        <f t="shared" si="25"/>
        <v>2.4674472273840658E-2</v>
      </c>
    </row>
    <row r="755" spans="1:8" ht="16.5" customHeight="1" x14ac:dyDescent="0.3">
      <c r="A755" s="15">
        <v>6702</v>
      </c>
      <c r="B755" s="14" t="s">
        <v>508</v>
      </c>
      <c r="C755" s="13">
        <v>403.47415555999999</v>
      </c>
      <c r="D755" s="13">
        <v>2437.1748399999997</v>
      </c>
      <c r="E755" s="13">
        <v>840.44948559999693</v>
      </c>
      <c r="F755" s="12">
        <v>4521.7863899999993</v>
      </c>
      <c r="G755" s="11">
        <f t="shared" si="24"/>
        <v>2084.6115499999996</v>
      </c>
      <c r="H755" s="10">
        <f t="shared" si="25"/>
        <v>0.85533935267442684</v>
      </c>
    </row>
    <row r="756" spans="1:8" ht="16.5" customHeight="1" x14ac:dyDescent="0.3">
      <c r="A756" s="15">
        <v>6703</v>
      </c>
      <c r="B756" s="14" t="s">
        <v>507</v>
      </c>
      <c r="C756" s="13">
        <v>3.7000000000000002E-3</v>
      </c>
      <c r="D756" s="13">
        <v>0.20630000000000001</v>
      </c>
      <c r="E756" s="13">
        <v>5.4400000000000004E-3</v>
      </c>
      <c r="F756" s="12">
        <v>0.24875999999999998</v>
      </c>
      <c r="G756" s="11">
        <f t="shared" si="24"/>
        <v>4.245999999999997E-2</v>
      </c>
      <c r="H756" s="10">
        <f t="shared" si="25"/>
        <v>0.20581677169171095</v>
      </c>
    </row>
    <row r="757" spans="1:8" ht="16.5" customHeight="1" x14ac:dyDescent="0.3">
      <c r="A757" s="15">
        <v>6704</v>
      </c>
      <c r="B757" s="14" t="s">
        <v>506</v>
      </c>
      <c r="C757" s="13">
        <v>40.921258999999999</v>
      </c>
      <c r="D757" s="13">
        <v>453.93338</v>
      </c>
      <c r="E757" s="13">
        <v>71.330994000000004</v>
      </c>
      <c r="F757" s="12">
        <v>838.82799999999804</v>
      </c>
      <c r="G757" s="11">
        <f t="shared" si="24"/>
        <v>384.89461999999804</v>
      </c>
      <c r="H757" s="10">
        <f t="shared" si="25"/>
        <v>0.84790992898561024</v>
      </c>
    </row>
    <row r="758" spans="1:8" ht="16.5" customHeight="1" x14ac:dyDescent="0.3">
      <c r="A758" s="15">
        <v>6801</v>
      </c>
      <c r="B758" s="14" t="s">
        <v>505</v>
      </c>
      <c r="C758" s="13">
        <v>0</v>
      </c>
      <c r="D758" s="13">
        <v>0</v>
      </c>
      <c r="E758" s="13">
        <v>45.19</v>
      </c>
      <c r="F758" s="12">
        <v>15.387420000000001</v>
      </c>
      <c r="G758" s="11">
        <f t="shared" si="24"/>
        <v>15.387420000000001</v>
      </c>
      <c r="H758" s="10" t="str">
        <f t="shared" si="25"/>
        <v/>
      </c>
    </row>
    <row r="759" spans="1:8" ht="16.5" customHeight="1" x14ac:dyDescent="0.3">
      <c r="A759" s="15">
        <v>6802</v>
      </c>
      <c r="B759" s="14" t="s">
        <v>504</v>
      </c>
      <c r="C759" s="13">
        <v>7821.7007401000001</v>
      </c>
      <c r="D759" s="13">
        <v>8362.2239800000007</v>
      </c>
      <c r="E759" s="13">
        <v>15665.80788536</v>
      </c>
      <c r="F759" s="12">
        <v>11582.695039999999</v>
      </c>
      <c r="G759" s="11">
        <f t="shared" si="24"/>
        <v>3220.471059999998</v>
      </c>
      <c r="H759" s="10">
        <f t="shared" si="25"/>
        <v>0.38512135858862723</v>
      </c>
    </row>
    <row r="760" spans="1:8" ht="16.5" customHeight="1" x14ac:dyDescent="0.3">
      <c r="A760" s="15">
        <v>6803</v>
      </c>
      <c r="B760" s="14" t="s">
        <v>503</v>
      </c>
      <c r="C760" s="13">
        <v>361.71284399999996</v>
      </c>
      <c r="D760" s="13">
        <v>245.27938</v>
      </c>
      <c r="E760" s="13">
        <v>276.84512000000001</v>
      </c>
      <c r="F760" s="12">
        <v>212.02029000000002</v>
      </c>
      <c r="G760" s="11">
        <f t="shared" si="24"/>
        <v>-33.259089999999986</v>
      </c>
      <c r="H760" s="10">
        <f t="shared" si="25"/>
        <v>-0.13559676316859567</v>
      </c>
    </row>
    <row r="761" spans="1:8" ht="16.5" customHeight="1" x14ac:dyDescent="0.3">
      <c r="A761" s="15">
        <v>6804</v>
      </c>
      <c r="B761" s="14" t="s">
        <v>502</v>
      </c>
      <c r="C761" s="13">
        <v>1830.64084647</v>
      </c>
      <c r="D761" s="13">
        <v>11091.939259999999</v>
      </c>
      <c r="E761" s="13">
        <v>2828.8585567999999</v>
      </c>
      <c r="F761" s="12">
        <v>15888.10951</v>
      </c>
      <c r="G761" s="11">
        <f t="shared" si="24"/>
        <v>4796.170250000001</v>
      </c>
      <c r="H761" s="10">
        <f t="shared" si="25"/>
        <v>0.43240141670231264</v>
      </c>
    </row>
    <row r="762" spans="1:8" ht="16.5" customHeight="1" x14ac:dyDescent="0.3">
      <c r="A762" s="15">
        <v>6805</v>
      </c>
      <c r="B762" s="14" t="s">
        <v>501</v>
      </c>
      <c r="C762" s="13">
        <v>2675.1779504200003</v>
      </c>
      <c r="D762" s="13">
        <v>11603.077220000001</v>
      </c>
      <c r="E762" s="13">
        <v>3092.0095184300098</v>
      </c>
      <c r="F762" s="12">
        <v>16769.352729999999</v>
      </c>
      <c r="G762" s="11">
        <f t="shared" si="24"/>
        <v>5166.2755099999977</v>
      </c>
      <c r="H762" s="10">
        <f t="shared" si="25"/>
        <v>0.44525046348006614</v>
      </c>
    </row>
    <row r="763" spans="1:8" ht="25.5" customHeight="1" x14ac:dyDescent="0.3">
      <c r="A763" s="15">
        <v>6806</v>
      </c>
      <c r="B763" s="14" t="s">
        <v>500</v>
      </c>
      <c r="C763" s="13">
        <v>13825.252262</v>
      </c>
      <c r="D763" s="13">
        <v>14332.07562</v>
      </c>
      <c r="E763" s="13">
        <v>17100.531866999998</v>
      </c>
      <c r="F763" s="12">
        <v>19679.6888</v>
      </c>
      <c r="G763" s="11">
        <f t="shared" si="24"/>
        <v>5347.6131800000003</v>
      </c>
      <c r="H763" s="10">
        <f t="shared" si="25"/>
        <v>0.37312203213172834</v>
      </c>
    </row>
    <row r="764" spans="1:8" ht="16.5" customHeight="1" x14ac:dyDescent="0.3">
      <c r="A764" s="15">
        <v>6807</v>
      </c>
      <c r="B764" s="14" t="s">
        <v>499</v>
      </c>
      <c r="C764" s="13">
        <v>7508.1337381999901</v>
      </c>
      <c r="D764" s="13">
        <v>5356.5130199999994</v>
      </c>
      <c r="E764" s="13">
        <v>13508.94875</v>
      </c>
      <c r="F764" s="12">
        <v>10376.37659</v>
      </c>
      <c r="G764" s="11">
        <f t="shared" si="24"/>
        <v>5019.8635700000004</v>
      </c>
      <c r="H764" s="10">
        <f t="shared" si="25"/>
        <v>0.93715138024624856</v>
      </c>
    </row>
    <row r="765" spans="1:8" ht="16.5" customHeight="1" x14ac:dyDescent="0.3">
      <c r="A765" s="15">
        <v>6808</v>
      </c>
      <c r="B765" s="14" t="s">
        <v>498</v>
      </c>
      <c r="C765" s="13">
        <v>834.00450000000001</v>
      </c>
      <c r="D765" s="13">
        <v>427.41025000000002</v>
      </c>
      <c r="E765" s="13">
        <v>1517.14922</v>
      </c>
      <c r="F765" s="12">
        <v>1128.85067</v>
      </c>
      <c r="G765" s="11">
        <f t="shared" si="24"/>
        <v>701.44042000000002</v>
      </c>
      <c r="H765" s="10">
        <f t="shared" si="25"/>
        <v>1.6411408476984348</v>
      </c>
    </row>
    <row r="766" spans="1:8" ht="16.5" customHeight="1" x14ac:dyDescent="0.3">
      <c r="A766" s="15">
        <v>6809</v>
      </c>
      <c r="B766" s="14" t="s">
        <v>497</v>
      </c>
      <c r="C766" s="13">
        <v>38429.930892999997</v>
      </c>
      <c r="D766" s="13">
        <v>10514.098609999999</v>
      </c>
      <c r="E766" s="13">
        <v>56649.4161199999</v>
      </c>
      <c r="F766" s="12">
        <v>15949.99014</v>
      </c>
      <c r="G766" s="11">
        <f t="shared" si="24"/>
        <v>5435.8915300000008</v>
      </c>
      <c r="H766" s="10">
        <f t="shared" si="25"/>
        <v>0.51700975344000522</v>
      </c>
    </row>
    <row r="767" spans="1:8" ht="16.5" customHeight="1" x14ac:dyDescent="0.3">
      <c r="A767" s="15">
        <v>6810</v>
      </c>
      <c r="B767" s="14" t="s">
        <v>496</v>
      </c>
      <c r="C767" s="13">
        <v>76972.988320708711</v>
      </c>
      <c r="D767" s="13">
        <v>9448.8269000000309</v>
      </c>
      <c r="E767" s="13">
        <v>17259.817819399901</v>
      </c>
      <c r="F767" s="12">
        <v>9227.2531199999903</v>
      </c>
      <c r="G767" s="11">
        <f t="shared" si="24"/>
        <v>-221.57378000004064</v>
      </c>
      <c r="H767" s="10">
        <f t="shared" si="25"/>
        <v>-2.3449871856583586E-2</v>
      </c>
    </row>
    <row r="768" spans="1:8" ht="16.5" customHeight="1" x14ac:dyDescent="0.3">
      <c r="A768" s="15">
        <v>6811</v>
      </c>
      <c r="B768" s="14" t="s">
        <v>495</v>
      </c>
      <c r="C768" s="13">
        <v>3180.1099279999999</v>
      </c>
      <c r="D768" s="13">
        <v>1309.7448999999999</v>
      </c>
      <c r="E768" s="13">
        <v>554.913366</v>
      </c>
      <c r="F768" s="12">
        <v>719.05425000000002</v>
      </c>
      <c r="G768" s="11">
        <f t="shared" si="24"/>
        <v>-590.69064999999989</v>
      </c>
      <c r="H768" s="10">
        <f t="shared" si="25"/>
        <v>-0.45099671699427873</v>
      </c>
    </row>
    <row r="769" spans="1:8" ht="16.5" customHeight="1" x14ac:dyDescent="0.3">
      <c r="A769" s="15">
        <v>6812</v>
      </c>
      <c r="B769" s="14" t="s">
        <v>494</v>
      </c>
      <c r="C769" s="13">
        <v>435.28566876999997</v>
      </c>
      <c r="D769" s="13">
        <v>1070.2187900000001</v>
      </c>
      <c r="E769" s="13">
        <v>1110.9921835799998</v>
      </c>
      <c r="F769" s="12">
        <v>1801.6158</v>
      </c>
      <c r="G769" s="11">
        <f t="shared" si="24"/>
        <v>731.39700999999991</v>
      </c>
      <c r="H769" s="10">
        <f t="shared" si="25"/>
        <v>0.68340886633096753</v>
      </c>
    </row>
    <row r="770" spans="1:8" ht="16.5" customHeight="1" x14ac:dyDescent="0.3">
      <c r="A770" s="15">
        <v>6813</v>
      </c>
      <c r="B770" s="14" t="s">
        <v>493</v>
      </c>
      <c r="C770" s="13">
        <v>379.78243529499997</v>
      </c>
      <c r="D770" s="13">
        <v>1463.1112000000001</v>
      </c>
      <c r="E770" s="13">
        <v>504.757276100002</v>
      </c>
      <c r="F770" s="12">
        <v>1985.65236</v>
      </c>
      <c r="G770" s="11">
        <f t="shared" si="24"/>
        <v>522.54115999999999</v>
      </c>
      <c r="H770" s="10">
        <f t="shared" si="25"/>
        <v>0.35714384525250026</v>
      </c>
    </row>
    <row r="771" spans="1:8" ht="16.5" customHeight="1" x14ac:dyDescent="0.3">
      <c r="A771" s="15">
        <v>6814</v>
      </c>
      <c r="B771" s="14" t="s">
        <v>492</v>
      </c>
      <c r="C771" s="13">
        <v>65.615877999999995</v>
      </c>
      <c r="D771" s="13">
        <v>440.84378999999996</v>
      </c>
      <c r="E771" s="13">
        <v>46.684595000000002</v>
      </c>
      <c r="F771" s="12">
        <v>346.16209999999995</v>
      </c>
      <c r="G771" s="11">
        <f t="shared" si="24"/>
        <v>-94.681690000000003</v>
      </c>
      <c r="H771" s="10">
        <f t="shared" si="25"/>
        <v>-0.21477378642443848</v>
      </c>
    </row>
    <row r="772" spans="1:8" ht="16.5" customHeight="1" x14ac:dyDescent="0.3">
      <c r="A772" s="15">
        <v>6815</v>
      </c>
      <c r="B772" s="14" t="s">
        <v>491</v>
      </c>
      <c r="C772" s="13">
        <v>13269.024787600201</v>
      </c>
      <c r="D772" s="13">
        <v>23413.684530000002</v>
      </c>
      <c r="E772" s="13">
        <v>12997.157119200099</v>
      </c>
      <c r="F772" s="12">
        <v>23052.453410000002</v>
      </c>
      <c r="G772" s="11">
        <f t="shared" si="24"/>
        <v>-361.23112000000037</v>
      </c>
      <c r="H772" s="10">
        <f t="shared" si="25"/>
        <v>-1.5428204797803361E-2</v>
      </c>
    </row>
    <row r="773" spans="1:8" ht="16.5" customHeight="1" x14ac:dyDescent="0.3">
      <c r="A773" s="15">
        <v>6901</v>
      </c>
      <c r="B773" s="14" t="s">
        <v>490</v>
      </c>
      <c r="C773" s="13">
        <v>27.919520000000002</v>
      </c>
      <c r="D773" s="13">
        <v>52.481730000000006</v>
      </c>
      <c r="E773" s="13">
        <v>239.66295000000002</v>
      </c>
      <c r="F773" s="12">
        <v>230.02497</v>
      </c>
      <c r="G773" s="11">
        <f t="shared" si="24"/>
        <v>177.54324</v>
      </c>
      <c r="H773" s="10">
        <f t="shared" si="25"/>
        <v>3.3829532677371721</v>
      </c>
    </row>
    <row r="774" spans="1:8" ht="16.5" customHeight="1" x14ac:dyDescent="0.3">
      <c r="A774" s="15">
        <v>6902</v>
      </c>
      <c r="B774" s="14" t="s">
        <v>489</v>
      </c>
      <c r="C774" s="13">
        <v>8598.5948230000013</v>
      </c>
      <c r="D774" s="13">
        <v>12217.125</v>
      </c>
      <c r="E774" s="13">
        <v>16386.974505999999</v>
      </c>
      <c r="F774" s="12">
        <v>32388.808699999998</v>
      </c>
      <c r="G774" s="11">
        <f t="shared" si="24"/>
        <v>20171.683699999998</v>
      </c>
      <c r="H774" s="10">
        <f t="shared" si="25"/>
        <v>1.651099067906729</v>
      </c>
    </row>
    <row r="775" spans="1:8" ht="16.5" customHeight="1" x14ac:dyDescent="0.3">
      <c r="A775" s="15">
        <v>6903</v>
      </c>
      <c r="B775" s="14" t="s">
        <v>488</v>
      </c>
      <c r="C775" s="13">
        <v>1934.5296910000002</v>
      </c>
      <c r="D775" s="13">
        <v>8639.511410000001</v>
      </c>
      <c r="E775" s="13">
        <v>1844.961274</v>
      </c>
      <c r="F775" s="12">
        <v>8554.3561899999986</v>
      </c>
      <c r="G775" s="11">
        <f t="shared" ref="G775:G838" si="26">F775-D775</f>
        <v>-85.155220000002373</v>
      </c>
      <c r="H775" s="10">
        <f t="shared" ref="H775:H838" si="27">IF(D775&lt;&gt;0,G775/D775,"")</f>
        <v>-9.8564856227213848E-3</v>
      </c>
    </row>
    <row r="776" spans="1:8" ht="16.5" customHeight="1" x14ac:dyDescent="0.3">
      <c r="A776" s="15">
        <v>6904</v>
      </c>
      <c r="B776" s="14" t="s">
        <v>487</v>
      </c>
      <c r="C776" s="13">
        <v>26605.344241999999</v>
      </c>
      <c r="D776" s="13">
        <v>3246.3961400000003</v>
      </c>
      <c r="E776" s="13">
        <v>12701.94702</v>
      </c>
      <c r="F776" s="12">
        <v>3248.2529100000002</v>
      </c>
      <c r="G776" s="11">
        <f t="shared" si="26"/>
        <v>1.8567699999998695</v>
      </c>
      <c r="H776" s="10">
        <f t="shared" si="27"/>
        <v>5.7194806792736921E-4</v>
      </c>
    </row>
    <row r="777" spans="1:8" ht="16.5" customHeight="1" x14ac:dyDescent="0.3">
      <c r="A777" s="15">
        <v>6905</v>
      </c>
      <c r="B777" s="14" t="s">
        <v>486</v>
      </c>
      <c r="C777" s="13">
        <v>6455.7145199999995</v>
      </c>
      <c r="D777" s="13">
        <v>2245.0354199999997</v>
      </c>
      <c r="E777" s="13">
        <v>2814.8873840000001</v>
      </c>
      <c r="F777" s="12">
        <v>1361.8215299999999</v>
      </c>
      <c r="G777" s="11">
        <f t="shared" si="26"/>
        <v>-883.21388999999976</v>
      </c>
      <c r="H777" s="10">
        <f t="shared" si="27"/>
        <v>-0.39340755256324639</v>
      </c>
    </row>
    <row r="778" spans="1:8" ht="16.5" customHeight="1" x14ac:dyDescent="0.3">
      <c r="A778" s="15">
        <v>6906</v>
      </c>
      <c r="B778" s="14" t="s">
        <v>485</v>
      </c>
      <c r="C778" s="13">
        <v>25.200934</v>
      </c>
      <c r="D778" s="13">
        <v>20.397299999999998</v>
      </c>
      <c r="E778" s="13">
        <v>7.5543869999999993</v>
      </c>
      <c r="F778" s="12">
        <v>5.4033299999999995</v>
      </c>
      <c r="G778" s="11">
        <f t="shared" si="26"/>
        <v>-14.993969999999997</v>
      </c>
      <c r="H778" s="10">
        <f t="shared" si="27"/>
        <v>-0.73509582150578745</v>
      </c>
    </row>
    <row r="779" spans="1:8" ht="16.5" customHeight="1" x14ac:dyDescent="0.3">
      <c r="A779" s="15">
        <v>6907</v>
      </c>
      <c r="B779" s="14" t="s">
        <v>484</v>
      </c>
      <c r="C779" s="13">
        <v>94212.469806780209</v>
      </c>
      <c r="D779" s="13">
        <v>55704.595899999898</v>
      </c>
      <c r="E779" s="13">
        <v>132943.99805520001</v>
      </c>
      <c r="F779" s="12">
        <v>88519.876909999701</v>
      </c>
      <c r="G779" s="11">
        <f t="shared" si="26"/>
        <v>32815.281009999802</v>
      </c>
      <c r="H779" s="10">
        <f t="shared" si="27"/>
        <v>0.58909467845183416</v>
      </c>
    </row>
    <row r="780" spans="1:8" ht="16.5" customHeight="1" x14ac:dyDescent="0.3">
      <c r="A780" s="15">
        <v>6908</v>
      </c>
      <c r="B780" s="14" t="s">
        <v>483</v>
      </c>
      <c r="C780" s="13">
        <v>0</v>
      </c>
      <c r="D780" s="13">
        <v>0</v>
      </c>
      <c r="E780" s="13">
        <v>0</v>
      </c>
      <c r="F780" s="12">
        <v>0</v>
      </c>
      <c r="G780" s="11">
        <f t="shared" si="26"/>
        <v>0</v>
      </c>
      <c r="H780" s="10" t="str">
        <f t="shared" si="27"/>
        <v/>
      </c>
    </row>
    <row r="781" spans="1:8" ht="25.5" customHeight="1" x14ac:dyDescent="0.3">
      <c r="A781" s="15">
        <v>6909</v>
      </c>
      <c r="B781" s="14" t="s">
        <v>482</v>
      </c>
      <c r="C781" s="13">
        <v>952.18212719999997</v>
      </c>
      <c r="D781" s="13">
        <v>2638.6752000000001</v>
      </c>
      <c r="E781" s="13">
        <v>1083.80618009</v>
      </c>
      <c r="F781" s="12">
        <v>2877.5012499999998</v>
      </c>
      <c r="G781" s="11">
        <f t="shared" si="26"/>
        <v>238.82604999999967</v>
      </c>
      <c r="H781" s="10">
        <f t="shared" si="27"/>
        <v>9.0509832358298459E-2</v>
      </c>
    </row>
    <row r="782" spans="1:8" ht="16.5" customHeight="1" x14ac:dyDescent="0.3">
      <c r="A782" s="15">
        <v>6910</v>
      </c>
      <c r="B782" s="14" t="s">
        <v>481</v>
      </c>
      <c r="C782" s="13">
        <v>4427.8033020000003</v>
      </c>
      <c r="D782" s="13">
        <v>9844.2675699999891</v>
      </c>
      <c r="E782" s="13">
        <v>6876.0286993999898</v>
      </c>
      <c r="F782" s="12">
        <v>15939.955119999999</v>
      </c>
      <c r="G782" s="11">
        <f t="shared" si="26"/>
        <v>6095.6875500000097</v>
      </c>
      <c r="H782" s="10">
        <f t="shared" si="27"/>
        <v>0.61921189226676177</v>
      </c>
    </row>
    <row r="783" spans="1:8" ht="16.5" customHeight="1" x14ac:dyDescent="0.3">
      <c r="A783" s="15">
        <v>6911</v>
      </c>
      <c r="B783" s="14" t="s">
        <v>480</v>
      </c>
      <c r="C783" s="13">
        <v>2581.7156522099999</v>
      </c>
      <c r="D783" s="13">
        <v>7324.8498500000096</v>
      </c>
      <c r="E783" s="13">
        <v>5318.5779189499799</v>
      </c>
      <c r="F783" s="12">
        <v>15804.151589999999</v>
      </c>
      <c r="G783" s="11">
        <f t="shared" si="26"/>
        <v>8479.3017399999899</v>
      </c>
      <c r="H783" s="10">
        <f t="shared" si="27"/>
        <v>1.1576075842701374</v>
      </c>
    </row>
    <row r="784" spans="1:8" ht="25.5" customHeight="1" x14ac:dyDescent="0.3">
      <c r="A784" s="15">
        <v>6912</v>
      </c>
      <c r="B784" s="14" t="s">
        <v>479</v>
      </c>
      <c r="C784" s="13">
        <v>1880.4069483199899</v>
      </c>
      <c r="D784" s="13">
        <v>4704.5170099999996</v>
      </c>
      <c r="E784" s="13">
        <v>2573.3674651599999</v>
      </c>
      <c r="F784" s="12">
        <v>6647.93145</v>
      </c>
      <c r="G784" s="11">
        <f t="shared" si="26"/>
        <v>1943.4144400000005</v>
      </c>
      <c r="H784" s="10">
        <f t="shared" si="27"/>
        <v>0.4130954220952005</v>
      </c>
    </row>
    <row r="785" spans="1:8" ht="16.5" customHeight="1" x14ac:dyDescent="0.3">
      <c r="A785" s="15">
        <v>6913</v>
      </c>
      <c r="B785" s="14" t="s">
        <v>478</v>
      </c>
      <c r="C785" s="13">
        <v>139.17302314</v>
      </c>
      <c r="D785" s="13">
        <v>600.40630000000101</v>
      </c>
      <c r="E785" s="13">
        <v>276.58055441000096</v>
      </c>
      <c r="F785" s="12">
        <v>1230.40418</v>
      </c>
      <c r="G785" s="11">
        <f t="shared" si="26"/>
        <v>629.99787999999899</v>
      </c>
      <c r="H785" s="10">
        <f t="shared" si="27"/>
        <v>1.0492859252143056</v>
      </c>
    </row>
    <row r="786" spans="1:8" ht="16.5" customHeight="1" x14ac:dyDescent="0.3">
      <c r="A786" s="15">
        <v>6914</v>
      </c>
      <c r="B786" s="14" t="s">
        <v>477</v>
      </c>
      <c r="C786" s="13">
        <v>1423.9094136000001</v>
      </c>
      <c r="D786" s="13">
        <v>3687.4811</v>
      </c>
      <c r="E786" s="13">
        <v>4721.9990399600001</v>
      </c>
      <c r="F786" s="12">
        <v>5794.7116700000106</v>
      </c>
      <c r="G786" s="11">
        <f t="shared" si="26"/>
        <v>2107.2305700000106</v>
      </c>
      <c r="H786" s="10">
        <f t="shared" si="27"/>
        <v>0.57145528691659209</v>
      </c>
    </row>
    <row r="787" spans="1:8" ht="16.5" customHeight="1" x14ac:dyDescent="0.3">
      <c r="A787" s="15">
        <v>7001</v>
      </c>
      <c r="B787" s="14" t="s">
        <v>476</v>
      </c>
      <c r="C787" s="13">
        <v>9294.0449110000009</v>
      </c>
      <c r="D787" s="13">
        <v>660.40274999999997</v>
      </c>
      <c r="E787" s="13">
        <v>6046.44895</v>
      </c>
      <c r="F787" s="12">
        <v>381.50840999999997</v>
      </c>
      <c r="G787" s="11">
        <f t="shared" si="26"/>
        <v>-278.89434</v>
      </c>
      <c r="H787" s="10">
        <f t="shared" si="27"/>
        <v>-0.42230947705775002</v>
      </c>
    </row>
    <row r="788" spans="1:8" ht="16.5" customHeight="1" x14ac:dyDescent="0.3">
      <c r="A788" s="15">
        <v>7002</v>
      </c>
      <c r="B788" s="14" t="s">
        <v>475</v>
      </c>
      <c r="C788" s="13">
        <v>662.24335800000006</v>
      </c>
      <c r="D788" s="13">
        <v>1084.71793</v>
      </c>
      <c r="E788" s="13">
        <v>435.605414</v>
      </c>
      <c r="F788" s="12">
        <v>929.2563100000001</v>
      </c>
      <c r="G788" s="11">
        <f t="shared" si="26"/>
        <v>-155.46161999999993</v>
      </c>
      <c r="H788" s="10">
        <f t="shared" si="27"/>
        <v>-0.14331985827873236</v>
      </c>
    </row>
    <row r="789" spans="1:8" ht="16.5" customHeight="1" x14ac:dyDescent="0.3">
      <c r="A789" s="15">
        <v>7003</v>
      </c>
      <c r="B789" s="14" t="s">
        <v>474</v>
      </c>
      <c r="C789" s="13">
        <v>615.50118999999995</v>
      </c>
      <c r="D789" s="13">
        <v>513.69944999999996</v>
      </c>
      <c r="E789" s="13">
        <v>796.88274999999999</v>
      </c>
      <c r="F789" s="12">
        <v>941.43453</v>
      </c>
      <c r="G789" s="11">
        <f t="shared" si="26"/>
        <v>427.73508000000004</v>
      </c>
      <c r="H789" s="10">
        <f t="shared" si="27"/>
        <v>0.8326562934805557</v>
      </c>
    </row>
    <row r="790" spans="1:8" ht="16.5" customHeight="1" x14ac:dyDescent="0.3">
      <c r="A790" s="15">
        <v>7004</v>
      </c>
      <c r="B790" s="14" t="s">
        <v>473</v>
      </c>
      <c r="C790" s="13">
        <v>184.06773000000001</v>
      </c>
      <c r="D790" s="13">
        <v>188.04148999999998</v>
      </c>
      <c r="E790" s="13">
        <v>286.58799699999997</v>
      </c>
      <c r="F790" s="12">
        <v>283.86763999999999</v>
      </c>
      <c r="G790" s="11">
        <f t="shared" si="26"/>
        <v>95.826150000000013</v>
      </c>
      <c r="H790" s="10">
        <f t="shared" si="27"/>
        <v>0.50960109920422358</v>
      </c>
    </row>
    <row r="791" spans="1:8" ht="16.5" customHeight="1" x14ac:dyDescent="0.3">
      <c r="A791" s="15">
        <v>7005</v>
      </c>
      <c r="B791" s="14" t="s">
        <v>472</v>
      </c>
      <c r="C791" s="13">
        <v>135912.65069830001</v>
      </c>
      <c r="D791" s="13">
        <v>83799.456850000395</v>
      </c>
      <c r="E791" s="13">
        <v>164664.20660510001</v>
      </c>
      <c r="F791" s="12">
        <v>87093.617750000194</v>
      </c>
      <c r="G791" s="11">
        <f t="shared" si="26"/>
        <v>3294.1608999997989</v>
      </c>
      <c r="H791" s="10">
        <f t="shared" si="27"/>
        <v>3.9310050730952721E-2</v>
      </c>
    </row>
    <row r="792" spans="1:8" ht="16.5" customHeight="1" x14ac:dyDescent="0.3">
      <c r="A792" s="15">
        <v>7006</v>
      </c>
      <c r="B792" s="14" t="s">
        <v>471</v>
      </c>
      <c r="C792" s="13">
        <v>437.56464039999997</v>
      </c>
      <c r="D792" s="13">
        <v>622.63306999999907</v>
      </c>
      <c r="E792" s="13">
        <v>872.538488336</v>
      </c>
      <c r="F792" s="12">
        <v>1265.76333</v>
      </c>
      <c r="G792" s="11">
        <f t="shared" si="26"/>
        <v>643.13026000000093</v>
      </c>
      <c r="H792" s="10">
        <f t="shared" si="27"/>
        <v>1.0329201756019832</v>
      </c>
    </row>
    <row r="793" spans="1:8" ht="16.5" customHeight="1" x14ac:dyDescent="0.3">
      <c r="A793" s="15">
        <v>7007</v>
      </c>
      <c r="B793" s="14" t="s">
        <v>470</v>
      </c>
      <c r="C793" s="13">
        <v>4060.40927033864</v>
      </c>
      <c r="D793" s="13">
        <v>12762.38077</v>
      </c>
      <c r="E793" s="13">
        <v>5750.3648230999997</v>
      </c>
      <c r="F793" s="12">
        <v>18559.758670000003</v>
      </c>
      <c r="G793" s="11">
        <f t="shared" si="26"/>
        <v>5797.3779000000031</v>
      </c>
      <c r="H793" s="10">
        <f t="shared" si="27"/>
        <v>0.45425520555127608</v>
      </c>
    </row>
    <row r="794" spans="1:8" ht="16.5" customHeight="1" x14ac:dyDescent="0.3">
      <c r="A794" s="15">
        <v>7008</v>
      </c>
      <c r="B794" s="14" t="s">
        <v>469</v>
      </c>
      <c r="C794" s="13">
        <v>702.05306099999996</v>
      </c>
      <c r="D794" s="13">
        <v>1503.1320700000001</v>
      </c>
      <c r="E794" s="13">
        <v>1399.2616370000001</v>
      </c>
      <c r="F794" s="12">
        <v>2985.1827799999996</v>
      </c>
      <c r="G794" s="11">
        <f t="shared" si="26"/>
        <v>1482.0507099999995</v>
      </c>
      <c r="H794" s="10">
        <f t="shared" si="27"/>
        <v>0.98597504476103648</v>
      </c>
    </row>
    <row r="795" spans="1:8" ht="16.5" customHeight="1" x14ac:dyDescent="0.3">
      <c r="A795" s="15">
        <v>7009</v>
      </c>
      <c r="B795" s="14" t="s">
        <v>468</v>
      </c>
      <c r="C795" s="13">
        <v>10621.4725871099</v>
      </c>
      <c r="D795" s="13">
        <v>11636.03392</v>
      </c>
      <c r="E795" s="13">
        <v>11477.351802880101</v>
      </c>
      <c r="F795" s="12">
        <v>14378.862880000001</v>
      </c>
      <c r="G795" s="11">
        <f t="shared" si="26"/>
        <v>2742.8289600000007</v>
      </c>
      <c r="H795" s="10">
        <f t="shared" si="27"/>
        <v>0.23571854283491128</v>
      </c>
    </row>
    <row r="796" spans="1:8" ht="25.5" customHeight="1" x14ac:dyDescent="0.3">
      <c r="A796" s="15">
        <v>7010</v>
      </c>
      <c r="B796" s="14" t="s">
        <v>467</v>
      </c>
      <c r="C796" s="13">
        <v>13745.8554723</v>
      </c>
      <c r="D796" s="13">
        <v>15260.327710000001</v>
      </c>
      <c r="E796" s="13">
        <v>16326.0256023001</v>
      </c>
      <c r="F796" s="12">
        <v>20572.637780000001</v>
      </c>
      <c r="G796" s="11">
        <f t="shared" si="26"/>
        <v>5312.3100699999995</v>
      </c>
      <c r="H796" s="10">
        <f t="shared" si="27"/>
        <v>0.34811245020111031</v>
      </c>
    </row>
    <row r="797" spans="1:8" ht="16.5" customHeight="1" x14ac:dyDescent="0.3">
      <c r="A797" s="15">
        <v>7011</v>
      </c>
      <c r="B797" s="14" t="s">
        <v>466</v>
      </c>
      <c r="C797" s="13">
        <v>511.08032500000002</v>
      </c>
      <c r="D797" s="13">
        <v>896.87506000000008</v>
      </c>
      <c r="E797" s="13">
        <v>341.94419699999997</v>
      </c>
      <c r="F797" s="12">
        <v>732.1184300000001</v>
      </c>
      <c r="G797" s="11">
        <f t="shared" si="26"/>
        <v>-164.75662999999997</v>
      </c>
      <c r="H797" s="10">
        <f t="shared" si="27"/>
        <v>-0.1837007598360467</v>
      </c>
    </row>
    <row r="798" spans="1:8" ht="16.5" customHeight="1" x14ac:dyDescent="0.3">
      <c r="A798" s="15">
        <v>7012</v>
      </c>
      <c r="B798" s="14" t="s">
        <v>465</v>
      </c>
      <c r="C798" s="13">
        <v>0</v>
      </c>
      <c r="D798" s="13">
        <v>0</v>
      </c>
      <c r="E798" s="13">
        <v>0</v>
      </c>
      <c r="F798" s="12">
        <v>0</v>
      </c>
      <c r="G798" s="11">
        <f t="shared" si="26"/>
        <v>0</v>
      </c>
      <c r="H798" s="10" t="str">
        <f t="shared" si="27"/>
        <v/>
      </c>
    </row>
    <row r="799" spans="1:8" ht="25.5" customHeight="1" x14ac:dyDescent="0.3">
      <c r="A799" s="15">
        <v>7013</v>
      </c>
      <c r="B799" s="14" t="s">
        <v>464</v>
      </c>
      <c r="C799" s="13">
        <v>10839.5230440541</v>
      </c>
      <c r="D799" s="13">
        <v>23886.209940000001</v>
      </c>
      <c r="E799" s="13">
        <v>18026.550020720199</v>
      </c>
      <c r="F799" s="12">
        <v>44485.6895899999</v>
      </c>
      <c r="G799" s="11">
        <f t="shared" si="26"/>
        <v>20599.479649999899</v>
      </c>
      <c r="H799" s="10">
        <f t="shared" si="27"/>
        <v>0.8624005106604995</v>
      </c>
    </row>
    <row r="800" spans="1:8" ht="16.5" customHeight="1" x14ac:dyDescent="0.3">
      <c r="A800" s="15">
        <v>7014</v>
      </c>
      <c r="B800" s="14" t="s">
        <v>463</v>
      </c>
      <c r="C800" s="13">
        <v>20.271906999999999</v>
      </c>
      <c r="D800" s="13">
        <v>136.32796999999999</v>
      </c>
      <c r="E800" s="13">
        <v>41.8432558000002</v>
      </c>
      <c r="F800" s="12">
        <v>270.23815000000002</v>
      </c>
      <c r="G800" s="11">
        <f t="shared" si="26"/>
        <v>133.91018000000003</v>
      </c>
      <c r="H800" s="10">
        <f t="shared" si="27"/>
        <v>0.982264901325825</v>
      </c>
    </row>
    <row r="801" spans="1:8" ht="16.5" customHeight="1" x14ac:dyDescent="0.3">
      <c r="A801" s="15">
        <v>7015</v>
      </c>
      <c r="B801" s="14" t="s">
        <v>462</v>
      </c>
      <c r="C801" s="13">
        <v>3.7966457999999998</v>
      </c>
      <c r="D801" s="13">
        <v>24.409080000000003</v>
      </c>
      <c r="E801" s="13">
        <v>3.4072653700000002</v>
      </c>
      <c r="F801" s="12">
        <v>32.299060000000004</v>
      </c>
      <c r="G801" s="11">
        <f t="shared" si="26"/>
        <v>7.8899800000000013</v>
      </c>
      <c r="H801" s="10">
        <f t="shared" si="27"/>
        <v>0.323239548561437</v>
      </c>
    </row>
    <row r="802" spans="1:8" ht="16.5" customHeight="1" x14ac:dyDescent="0.3">
      <c r="A802" s="15">
        <v>7016</v>
      </c>
      <c r="B802" s="14" t="s">
        <v>461</v>
      </c>
      <c r="C802" s="13">
        <v>156.60706500000001</v>
      </c>
      <c r="D802" s="13">
        <v>343.23556000000002</v>
      </c>
      <c r="E802" s="13">
        <v>356.13715200000001</v>
      </c>
      <c r="F802" s="12">
        <v>563.64078000000006</v>
      </c>
      <c r="G802" s="11">
        <f t="shared" si="26"/>
        <v>220.40522000000004</v>
      </c>
      <c r="H802" s="10">
        <f t="shared" si="27"/>
        <v>0.64213981791397146</v>
      </c>
    </row>
    <row r="803" spans="1:8" ht="25.5" customHeight="1" x14ac:dyDescent="0.3">
      <c r="A803" s="15">
        <v>7017</v>
      </c>
      <c r="B803" s="14" t="s">
        <v>460</v>
      </c>
      <c r="C803" s="13">
        <v>109.79168049800001</v>
      </c>
      <c r="D803" s="13">
        <v>1335.00674</v>
      </c>
      <c r="E803" s="13">
        <v>152.49060372000002</v>
      </c>
      <c r="F803" s="12">
        <v>1962.1680700000002</v>
      </c>
      <c r="G803" s="11">
        <f t="shared" si="26"/>
        <v>627.16133000000013</v>
      </c>
      <c r="H803" s="10">
        <f t="shared" si="27"/>
        <v>0.46978139601003072</v>
      </c>
    </row>
    <row r="804" spans="1:8" ht="16.5" customHeight="1" x14ac:dyDescent="0.3">
      <c r="A804" s="15">
        <v>7018</v>
      </c>
      <c r="B804" s="14" t="s">
        <v>459</v>
      </c>
      <c r="C804" s="13">
        <v>670.463795</v>
      </c>
      <c r="D804" s="13">
        <v>1548.5751200000002</v>
      </c>
      <c r="E804" s="13">
        <v>1774.1570876000001</v>
      </c>
      <c r="F804" s="12">
        <v>3189.2269700000002</v>
      </c>
      <c r="G804" s="11">
        <f t="shared" si="26"/>
        <v>1640.65185</v>
      </c>
      <c r="H804" s="10">
        <f t="shared" si="27"/>
        <v>1.0594590012527128</v>
      </c>
    </row>
    <row r="805" spans="1:8" ht="16.5" customHeight="1" x14ac:dyDescent="0.3">
      <c r="A805" s="15">
        <v>7019</v>
      </c>
      <c r="B805" s="14" t="s">
        <v>458</v>
      </c>
      <c r="C805" s="13">
        <v>17181.727953699999</v>
      </c>
      <c r="D805" s="13">
        <v>31065.88723</v>
      </c>
      <c r="E805" s="13">
        <v>23058.6362062999</v>
      </c>
      <c r="F805" s="12">
        <v>43857.499600000199</v>
      </c>
      <c r="G805" s="11">
        <f t="shared" si="26"/>
        <v>12791.612370000199</v>
      </c>
      <c r="H805" s="10">
        <f t="shared" si="27"/>
        <v>0.41175750994317245</v>
      </c>
    </row>
    <row r="806" spans="1:8" ht="16.5" customHeight="1" x14ac:dyDescent="0.3">
      <c r="A806" s="15">
        <v>7020</v>
      </c>
      <c r="B806" s="14" t="s">
        <v>457</v>
      </c>
      <c r="C806" s="13">
        <v>3187.5433701800002</v>
      </c>
      <c r="D806" s="13">
        <v>8569.1473800000003</v>
      </c>
      <c r="E806" s="13">
        <v>4425.5164296299899</v>
      </c>
      <c r="F806" s="12">
        <v>12126.57121</v>
      </c>
      <c r="G806" s="11">
        <f t="shared" si="26"/>
        <v>3557.4238299999997</v>
      </c>
      <c r="H806" s="10">
        <f t="shared" si="27"/>
        <v>0.41514326598033136</v>
      </c>
    </row>
    <row r="807" spans="1:8" ht="16.5" customHeight="1" x14ac:dyDescent="0.3">
      <c r="A807" s="15">
        <v>7101</v>
      </c>
      <c r="B807" s="14" t="s">
        <v>456</v>
      </c>
      <c r="C807" s="13">
        <v>0.20101905</v>
      </c>
      <c r="D807" s="13">
        <v>110.16414999999999</v>
      </c>
      <c r="E807" s="13">
        <v>0.13893649999999999</v>
      </c>
      <c r="F807" s="12">
        <v>268.22314</v>
      </c>
      <c r="G807" s="11">
        <f t="shared" si="26"/>
        <v>158.05898999999999</v>
      </c>
      <c r="H807" s="10">
        <f t="shared" si="27"/>
        <v>1.4347588575775332</v>
      </c>
    </row>
    <row r="808" spans="1:8" ht="16.5" customHeight="1" x14ac:dyDescent="0.3">
      <c r="A808" s="15">
        <v>7102</v>
      </c>
      <c r="B808" s="14" t="s">
        <v>455</v>
      </c>
      <c r="C808" s="13">
        <v>2.0086E-5</v>
      </c>
      <c r="D808" s="13">
        <v>21.260120000000001</v>
      </c>
      <c r="E808" s="13">
        <v>3.9039200000000004E-4</v>
      </c>
      <c r="F808" s="12">
        <v>353.12718000000001</v>
      </c>
      <c r="G808" s="11">
        <f t="shared" si="26"/>
        <v>331.86706000000004</v>
      </c>
      <c r="H808" s="10">
        <f t="shared" si="27"/>
        <v>15.609839455280593</v>
      </c>
    </row>
    <row r="809" spans="1:8" ht="16.5" customHeight="1" x14ac:dyDescent="0.3">
      <c r="A809" s="15">
        <v>7103</v>
      </c>
      <c r="B809" s="14" t="s">
        <v>454</v>
      </c>
      <c r="C809" s="13">
        <v>0.26982794300000001</v>
      </c>
      <c r="D809" s="13">
        <v>44.920850000000002</v>
      </c>
      <c r="E809" s="13">
        <v>2.6021118999999999E-2</v>
      </c>
      <c r="F809" s="12">
        <v>189.45885000000001</v>
      </c>
      <c r="G809" s="11">
        <f t="shared" si="26"/>
        <v>144.53800000000001</v>
      </c>
      <c r="H809" s="10">
        <f t="shared" si="27"/>
        <v>3.2176149827975205</v>
      </c>
    </row>
    <row r="810" spans="1:8" ht="25.5" customHeight="1" x14ac:dyDescent="0.3">
      <c r="A810" s="15">
        <v>7104</v>
      </c>
      <c r="B810" s="14" t="s">
        <v>453</v>
      </c>
      <c r="C810" s="13">
        <v>1.6105128E-2</v>
      </c>
      <c r="D810" s="13">
        <v>43.95205</v>
      </c>
      <c r="E810" s="13">
        <v>2.067522E-3</v>
      </c>
      <c r="F810" s="12">
        <v>37.580510000000004</v>
      </c>
      <c r="G810" s="11">
        <f t="shared" si="26"/>
        <v>-6.371539999999996</v>
      </c>
      <c r="H810" s="10">
        <f t="shared" si="27"/>
        <v>-0.14496570694654734</v>
      </c>
    </row>
    <row r="811" spans="1:8" ht="25.5" customHeight="1" x14ac:dyDescent="0.3">
      <c r="A811" s="15">
        <v>7105</v>
      </c>
      <c r="B811" s="14" t="s">
        <v>452</v>
      </c>
      <c r="C811" s="13">
        <v>2.7925239999999998</v>
      </c>
      <c r="D811" s="13">
        <v>915.68759999999997</v>
      </c>
      <c r="E811" s="13">
        <v>3.0669539439999998</v>
      </c>
      <c r="F811" s="12">
        <v>993.33028000000002</v>
      </c>
      <c r="G811" s="11">
        <f t="shared" si="26"/>
        <v>77.642680000000041</v>
      </c>
      <c r="H811" s="10">
        <f t="shared" si="27"/>
        <v>8.4791669123836608E-2</v>
      </c>
    </row>
    <row r="812" spans="1:8" ht="16.5" customHeight="1" x14ac:dyDescent="0.3">
      <c r="A812" s="15">
        <v>7106</v>
      </c>
      <c r="B812" s="14" t="s">
        <v>451</v>
      </c>
      <c r="C812" s="13">
        <v>8.5783454999999993</v>
      </c>
      <c r="D812" s="13">
        <v>662.24874999999997</v>
      </c>
      <c r="E812" s="13">
        <v>5.4690535221299994</v>
      </c>
      <c r="F812" s="12">
        <v>704.13320999999996</v>
      </c>
      <c r="G812" s="11">
        <f t="shared" si="26"/>
        <v>41.88445999999999</v>
      </c>
      <c r="H812" s="10">
        <f t="shared" si="27"/>
        <v>6.3245812091000539E-2</v>
      </c>
    </row>
    <row r="813" spans="1:8" ht="16.5" customHeight="1" x14ac:dyDescent="0.3">
      <c r="A813" s="15">
        <v>7107</v>
      </c>
      <c r="B813" s="14" t="s">
        <v>450</v>
      </c>
      <c r="C813" s="13">
        <v>1.26E-2</v>
      </c>
      <c r="D813" s="13">
        <v>3.5180799999999999</v>
      </c>
      <c r="E813" s="13">
        <v>4.3970999999999996E-2</v>
      </c>
      <c r="F813" s="12">
        <v>8.3860700000000001</v>
      </c>
      <c r="G813" s="11">
        <f t="shared" si="26"/>
        <v>4.8679900000000007</v>
      </c>
      <c r="H813" s="10">
        <f t="shared" si="27"/>
        <v>1.383706453520102</v>
      </c>
    </row>
    <row r="814" spans="1:8" ht="16.5" customHeight="1" x14ac:dyDescent="0.3">
      <c r="A814" s="15">
        <v>7108</v>
      </c>
      <c r="B814" s="14" t="s">
        <v>449</v>
      </c>
      <c r="C814" s="13">
        <v>5.3252799999999999E-3</v>
      </c>
      <c r="D814" s="13">
        <v>109.88694</v>
      </c>
      <c r="E814" s="13">
        <v>1.45995468E-3</v>
      </c>
      <c r="F814" s="12">
        <v>20.991520000000001</v>
      </c>
      <c r="G814" s="11">
        <f t="shared" si="26"/>
        <v>-88.895420000000001</v>
      </c>
      <c r="H814" s="10">
        <f t="shared" si="27"/>
        <v>-0.80897165759643508</v>
      </c>
    </row>
    <row r="815" spans="1:8" ht="16.5" customHeight="1" x14ac:dyDescent="0.3">
      <c r="A815" s="15">
        <v>7109</v>
      </c>
      <c r="B815" s="14" t="s">
        <v>448</v>
      </c>
      <c r="C815" s="13">
        <v>0</v>
      </c>
      <c r="D815" s="13">
        <v>0</v>
      </c>
      <c r="E815" s="13">
        <v>0</v>
      </c>
      <c r="F815" s="12">
        <v>0</v>
      </c>
      <c r="G815" s="11">
        <f t="shared" si="26"/>
        <v>0</v>
      </c>
      <c r="H815" s="10" t="str">
        <f t="shared" si="27"/>
        <v/>
      </c>
    </row>
    <row r="816" spans="1:8" ht="16.5" customHeight="1" x14ac:dyDescent="0.3">
      <c r="A816" s="15">
        <v>7110</v>
      </c>
      <c r="B816" s="14" t="s">
        <v>447</v>
      </c>
      <c r="C816" s="13">
        <v>5.2684910000000001E-3</v>
      </c>
      <c r="D816" s="13">
        <v>855.44106999999997</v>
      </c>
      <c r="E816" s="13">
        <v>6.7199788099999999E-3</v>
      </c>
      <c r="F816" s="12">
        <v>787.25381000000004</v>
      </c>
      <c r="G816" s="11">
        <f t="shared" si="26"/>
        <v>-68.187259999999924</v>
      </c>
      <c r="H816" s="10">
        <f t="shared" si="27"/>
        <v>-7.9710061150091757E-2</v>
      </c>
    </row>
    <row r="817" spans="1:8" ht="25.5" customHeight="1" x14ac:dyDescent="0.3">
      <c r="A817" s="15">
        <v>7111</v>
      </c>
      <c r="B817" s="14" t="s">
        <v>446</v>
      </c>
      <c r="C817" s="13">
        <v>0</v>
      </c>
      <c r="D817" s="13">
        <v>0</v>
      </c>
      <c r="E817" s="13">
        <v>4.0000000000000003E-5</v>
      </c>
      <c r="F817" s="12">
        <v>0.29505999999999999</v>
      </c>
      <c r="G817" s="11">
        <f t="shared" si="26"/>
        <v>0.29505999999999999</v>
      </c>
      <c r="H817" s="10" t="str">
        <f t="shared" si="27"/>
        <v/>
      </c>
    </row>
    <row r="818" spans="1:8" ht="16.5" customHeight="1" x14ac:dyDescent="0.3">
      <c r="A818" s="15">
        <v>7112</v>
      </c>
      <c r="B818" s="14" t="s">
        <v>445</v>
      </c>
      <c r="C818" s="13">
        <v>6.8888249999999998E-2</v>
      </c>
      <c r="D818" s="13">
        <v>44.912970000000001</v>
      </c>
      <c r="E818" s="13">
        <v>0</v>
      </c>
      <c r="F818" s="12">
        <v>0</v>
      </c>
      <c r="G818" s="11">
        <f t="shared" si="26"/>
        <v>-44.912970000000001</v>
      </c>
      <c r="H818" s="10">
        <f t="shared" si="27"/>
        <v>-1</v>
      </c>
    </row>
    <row r="819" spans="1:8" ht="16.5" customHeight="1" x14ac:dyDescent="0.3">
      <c r="A819" s="15">
        <v>7113</v>
      </c>
      <c r="B819" s="14" t="s">
        <v>444</v>
      </c>
      <c r="C819" s="13">
        <v>1.6607084729999999</v>
      </c>
      <c r="D819" s="13">
        <v>11565.13393</v>
      </c>
      <c r="E819" s="13">
        <v>3.3315376419999998</v>
      </c>
      <c r="F819" s="12">
        <v>14438.796289999998</v>
      </c>
      <c r="G819" s="11">
        <f t="shared" si="26"/>
        <v>2873.6623599999984</v>
      </c>
      <c r="H819" s="10">
        <f t="shared" si="27"/>
        <v>0.24847635811166074</v>
      </c>
    </row>
    <row r="820" spans="1:8" ht="16.5" customHeight="1" x14ac:dyDescent="0.3">
      <c r="A820" s="15">
        <v>7114</v>
      </c>
      <c r="B820" s="14" t="s">
        <v>443</v>
      </c>
      <c r="C820" s="13">
        <v>1.1078054099999999</v>
      </c>
      <c r="D820" s="13">
        <v>151.71928</v>
      </c>
      <c r="E820" s="13">
        <v>6.3855497699999999</v>
      </c>
      <c r="F820" s="12">
        <v>334.82284999999996</v>
      </c>
      <c r="G820" s="11">
        <f t="shared" si="26"/>
        <v>183.10356999999996</v>
      </c>
      <c r="H820" s="10">
        <f t="shared" si="27"/>
        <v>1.2068576254777901</v>
      </c>
    </row>
    <row r="821" spans="1:8" ht="16.5" customHeight="1" x14ac:dyDescent="0.3">
      <c r="A821" s="15">
        <v>7115</v>
      </c>
      <c r="B821" s="14" t="s">
        <v>442</v>
      </c>
      <c r="C821" s="13">
        <v>0.19012758600000002</v>
      </c>
      <c r="D821" s="13">
        <v>6129.0451800000001</v>
      </c>
      <c r="E821" s="13">
        <v>0.57752716429999995</v>
      </c>
      <c r="F821" s="12">
        <v>11046.794199999998</v>
      </c>
      <c r="G821" s="11">
        <f t="shared" si="26"/>
        <v>4917.7490199999984</v>
      </c>
      <c r="H821" s="10">
        <f t="shared" si="27"/>
        <v>0.80236788530248659</v>
      </c>
    </row>
    <row r="822" spans="1:8" ht="25.5" customHeight="1" x14ac:dyDescent="0.3">
      <c r="A822" s="15">
        <v>7116</v>
      </c>
      <c r="B822" s="14" t="s">
        <v>441</v>
      </c>
      <c r="C822" s="13">
        <v>1.7157316599999999</v>
      </c>
      <c r="D822" s="13">
        <v>81.889529999999993</v>
      </c>
      <c r="E822" s="13">
        <v>0.29511171000000003</v>
      </c>
      <c r="F822" s="12">
        <v>85.201830000000001</v>
      </c>
      <c r="G822" s="11">
        <f t="shared" si="26"/>
        <v>3.3123000000000076</v>
      </c>
      <c r="H822" s="10">
        <f t="shared" si="27"/>
        <v>4.0448394318541185E-2</v>
      </c>
    </row>
    <row r="823" spans="1:8" ht="16.5" customHeight="1" x14ac:dyDescent="0.3">
      <c r="A823" s="15">
        <v>7117</v>
      </c>
      <c r="B823" s="14" t="s">
        <v>440</v>
      </c>
      <c r="C823" s="13">
        <v>171.88823728199998</v>
      </c>
      <c r="D823" s="13">
        <v>2545.9715699999997</v>
      </c>
      <c r="E823" s="13">
        <v>702.16278120000197</v>
      </c>
      <c r="F823" s="12">
        <v>6790.0571800000098</v>
      </c>
      <c r="G823" s="11">
        <f t="shared" si="26"/>
        <v>4244.0856100000101</v>
      </c>
      <c r="H823" s="10">
        <f t="shared" si="27"/>
        <v>1.6669807550129125</v>
      </c>
    </row>
    <row r="824" spans="1:8" ht="16.5" customHeight="1" x14ac:dyDescent="0.3">
      <c r="A824" s="15">
        <v>7118</v>
      </c>
      <c r="B824" s="14" t="s">
        <v>439</v>
      </c>
      <c r="C824" s="13">
        <v>1.00432E-2</v>
      </c>
      <c r="D824" s="13">
        <v>30.026949999999999</v>
      </c>
      <c r="E824" s="13">
        <v>0</v>
      </c>
      <c r="F824" s="12">
        <v>0</v>
      </c>
      <c r="G824" s="11">
        <f t="shared" si="26"/>
        <v>-30.026949999999999</v>
      </c>
      <c r="H824" s="10">
        <f t="shared" si="27"/>
        <v>-1</v>
      </c>
    </row>
    <row r="825" spans="1:8" ht="25.5" customHeight="1" x14ac:dyDescent="0.3">
      <c r="A825" s="15">
        <v>7201</v>
      </c>
      <c r="B825" s="14" t="s">
        <v>438</v>
      </c>
      <c r="C825" s="13">
        <v>16.266299999999998</v>
      </c>
      <c r="D825" s="13">
        <v>28.932479999999998</v>
      </c>
      <c r="E825" s="13">
        <v>79.30877000000001</v>
      </c>
      <c r="F825" s="12">
        <v>131.52223999999998</v>
      </c>
      <c r="G825" s="11">
        <f t="shared" si="26"/>
        <v>102.58975999999998</v>
      </c>
      <c r="H825" s="10">
        <f t="shared" si="27"/>
        <v>3.5458336098391841</v>
      </c>
    </row>
    <row r="826" spans="1:8" ht="16.5" customHeight="1" x14ac:dyDescent="0.3">
      <c r="A826" s="15">
        <v>7202</v>
      </c>
      <c r="B826" s="14" t="s">
        <v>437</v>
      </c>
      <c r="C826" s="13">
        <v>16891.050771000002</v>
      </c>
      <c r="D826" s="13">
        <v>61004.010840000003</v>
      </c>
      <c r="E826" s="13">
        <v>6789.5616900000005</v>
      </c>
      <c r="F826" s="12">
        <v>27272.143550000001</v>
      </c>
      <c r="G826" s="11">
        <f t="shared" si="26"/>
        <v>-33731.867290000002</v>
      </c>
      <c r="H826" s="10">
        <f t="shared" si="27"/>
        <v>-0.55294507402916859</v>
      </c>
    </row>
    <row r="827" spans="1:8" ht="25.5" customHeight="1" x14ac:dyDescent="0.3">
      <c r="A827" s="15">
        <v>7203</v>
      </c>
      <c r="B827" s="14" t="s">
        <v>436</v>
      </c>
      <c r="C827" s="13">
        <v>0</v>
      </c>
      <c r="D827" s="13">
        <v>0</v>
      </c>
      <c r="E827" s="13">
        <v>0</v>
      </c>
      <c r="F827" s="12">
        <v>0</v>
      </c>
      <c r="G827" s="11">
        <f t="shared" si="26"/>
        <v>0</v>
      </c>
      <c r="H827" s="10" t="str">
        <f t="shared" si="27"/>
        <v/>
      </c>
    </row>
    <row r="828" spans="1:8" ht="16.5" customHeight="1" x14ac:dyDescent="0.3">
      <c r="A828" s="15">
        <v>7204</v>
      </c>
      <c r="B828" s="14" t="s">
        <v>435</v>
      </c>
      <c r="C828" s="13">
        <v>535.60250199999996</v>
      </c>
      <c r="D828" s="13">
        <v>193.86717999999999</v>
      </c>
      <c r="E828" s="13">
        <v>1085.2311229999998</v>
      </c>
      <c r="F828" s="12">
        <v>406.36739</v>
      </c>
      <c r="G828" s="11">
        <f t="shared" si="26"/>
        <v>212.50021000000001</v>
      </c>
      <c r="H828" s="10">
        <f t="shared" si="27"/>
        <v>1.0961123486708788</v>
      </c>
    </row>
    <row r="829" spans="1:8" ht="25.5" customHeight="1" x14ac:dyDescent="0.3">
      <c r="A829" s="15">
        <v>7205</v>
      </c>
      <c r="B829" s="14" t="s">
        <v>434</v>
      </c>
      <c r="C829" s="13">
        <v>600.45187399999998</v>
      </c>
      <c r="D829" s="13">
        <v>981.54127000000005</v>
      </c>
      <c r="E829" s="13">
        <v>915.62205000000006</v>
      </c>
      <c r="F829" s="12">
        <v>1706.2717600000001</v>
      </c>
      <c r="G829" s="11">
        <f t="shared" si="26"/>
        <v>724.73049000000003</v>
      </c>
      <c r="H829" s="10">
        <f t="shared" si="27"/>
        <v>0.73835967182510831</v>
      </c>
    </row>
    <row r="830" spans="1:8" ht="16.5" customHeight="1" x14ac:dyDescent="0.3">
      <c r="A830" s="15">
        <v>7206</v>
      </c>
      <c r="B830" s="14" t="s">
        <v>433</v>
      </c>
      <c r="C830" s="13">
        <v>55.77</v>
      </c>
      <c r="D830" s="13">
        <v>49.42313</v>
      </c>
      <c r="E830" s="13">
        <v>0</v>
      </c>
      <c r="F830" s="12">
        <v>0</v>
      </c>
      <c r="G830" s="11">
        <f t="shared" si="26"/>
        <v>-49.42313</v>
      </c>
      <c r="H830" s="10">
        <f t="shared" si="27"/>
        <v>-1</v>
      </c>
    </row>
    <row r="831" spans="1:8" ht="16.5" customHeight="1" x14ac:dyDescent="0.3">
      <c r="A831" s="15">
        <v>7207</v>
      </c>
      <c r="B831" s="14" t="s">
        <v>432</v>
      </c>
      <c r="C831" s="13">
        <v>5537.893</v>
      </c>
      <c r="D831" s="13">
        <v>3584.8036099999999</v>
      </c>
      <c r="E831" s="13">
        <v>91.894999999999996</v>
      </c>
      <c r="F831" s="12">
        <v>168.75762</v>
      </c>
      <c r="G831" s="11">
        <f t="shared" si="26"/>
        <v>-3416.0459900000001</v>
      </c>
      <c r="H831" s="10">
        <f t="shared" si="27"/>
        <v>-0.95292416590709694</v>
      </c>
    </row>
    <row r="832" spans="1:8" ht="38.25" customHeight="1" x14ac:dyDescent="0.3">
      <c r="A832" s="15">
        <v>7208</v>
      </c>
      <c r="B832" s="14" t="s">
        <v>431</v>
      </c>
      <c r="C832" s="13">
        <v>72764.851020000002</v>
      </c>
      <c r="D832" s="13">
        <v>78338.554250000001</v>
      </c>
      <c r="E832" s="13">
        <v>254086.07384599998</v>
      </c>
      <c r="F832" s="12">
        <v>222704.81894</v>
      </c>
      <c r="G832" s="11">
        <f t="shared" si="26"/>
        <v>144366.26468999998</v>
      </c>
      <c r="H832" s="10">
        <f t="shared" si="27"/>
        <v>1.8428507657836943</v>
      </c>
    </row>
    <row r="833" spans="1:8" ht="38.25" customHeight="1" x14ac:dyDescent="0.3">
      <c r="A833" s="15">
        <v>7209</v>
      </c>
      <c r="B833" s="14" t="s">
        <v>430</v>
      </c>
      <c r="C833" s="13">
        <v>20431.417717999997</v>
      </c>
      <c r="D833" s="13">
        <v>22905.530340000001</v>
      </c>
      <c r="E833" s="13">
        <v>60177.740235999998</v>
      </c>
      <c r="F833" s="12">
        <v>53772.750690000001</v>
      </c>
      <c r="G833" s="11">
        <f t="shared" si="26"/>
        <v>30867.22035</v>
      </c>
      <c r="H833" s="10">
        <f t="shared" si="27"/>
        <v>1.3475881104615366</v>
      </c>
    </row>
    <row r="834" spans="1:8" ht="25.5" customHeight="1" x14ac:dyDescent="0.3">
      <c r="A834" s="15">
        <v>7210</v>
      </c>
      <c r="B834" s="14" t="s">
        <v>429</v>
      </c>
      <c r="C834" s="13">
        <v>189387.795385</v>
      </c>
      <c r="D834" s="13">
        <v>284524.86209999904</v>
      </c>
      <c r="E834" s="13">
        <v>374484.30509500002</v>
      </c>
      <c r="F834" s="12">
        <v>445360.102529998</v>
      </c>
      <c r="G834" s="11">
        <f t="shared" si="26"/>
        <v>160835.24042999896</v>
      </c>
      <c r="H834" s="10">
        <f t="shared" si="27"/>
        <v>0.56527657809204679</v>
      </c>
    </row>
    <row r="835" spans="1:8" ht="38.25" customHeight="1" x14ac:dyDescent="0.3">
      <c r="A835" s="15">
        <v>7211</v>
      </c>
      <c r="B835" s="14" t="s">
        <v>428</v>
      </c>
      <c r="C835" s="13">
        <v>6457.8355202000002</v>
      </c>
      <c r="D835" s="13">
        <v>8855.4111300000004</v>
      </c>
      <c r="E835" s="13">
        <v>8582.5562579999987</v>
      </c>
      <c r="F835" s="12">
        <v>9203.4070999999894</v>
      </c>
      <c r="G835" s="11">
        <f t="shared" si="26"/>
        <v>347.99596999998903</v>
      </c>
      <c r="H835" s="10">
        <f t="shared" si="27"/>
        <v>3.929755094272952E-2</v>
      </c>
    </row>
    <row r="836" spans="1:8" ht="25.5" customHeight="1" x14ac:dyDescent="0.3">
      <c r="A836" s="15">
        <v>7212</v>
      </c>
      <c r="B836" s="14" t="s">
        <v>427</v>
      </c>
      <c r="C836" s="13">
        <v>4613.9482869999993</v>
      </c>
      <c r="D836" s="13">
        <v>7309.6118799999995</v>
      </c>
      <c r="E836" s="13">
        <v>7735.9205250000005</v>
      </c>
      <c r="F836" s="12">
        <v>9925.0799800000004</v>
      </c>
      <c r="G836" s="11">
        <f t="shared" si="26"/>
        <v>2615.468100000001</v>
      </c>
      <c r="H836" s="10">
        <f t="shared" si="27"/>
        <v>0.35781217155403894</v>
      </c>
    </row>
    <row r="837" spans="1:8" ht="25.5" customHeight="1" x14ac:dyDescent="0.3">
      <c r="A837" s="15">
        <v>7213</v>
      </c>
      <c r="B837" s="14" t="s">
        <v>426</v>
      </c>
      <c r="C837" s="13">
        <v>6880.652</v>
      </c>
      <c r="D837" s="13">
        <v>5816.3436700000002</v>
      </c>
      <c r="E837" s="13">
        <v>2696.3501000000001</v>
      </c>
      <c r="F837" s="12">
        <v>1939.6650500000001</v>
      </c>
      <c r="G837" s="11">
        <f t="shared" si="26"/>
        <v>-3876.6786200000001</v>
      </c>
      <c r="H837" s="10">
        <f t="shared" si="27"/>
        <v>-0.6665147109507028</v>
      </c>
    </row>
    <row r="838" spans="1:8" ht="25.5" customHeight="1" x14ac:dyDescent="0.3">
      <c r="A838" s="15">
        <v>7214</v>
      </c>
      <c r="B838" s="14" t="s">
        <v>425</v>
      </c>
      <c r="C838" s="13">
        <v>31145.413955</v>
      </c>
      <c r="D838" s="13">
        <v>25550.642530000001</v>
      </c>
      <c r="E838" s="13">
        <v>58371.870038000001</v>
      </c>
      <c r="F838" s="12">
        <v>44804.924629999899</v>
      </c>
      <c r="G838" s="11">
        <f t="shared" si="26"/>
        <v>19254.282099999898</v>
      </c>
      <c r="H838" s="10">
        <f t="shared" si="27"/>
        <v>0.75357330358298025</v>
      </c>
    </row>
    <row r="839" spans="1:8" ht="16.5" customHeight="1" x14ac:dyDescent="0.3">
      <c r="A839" s="15">
        <v>7215</v>
      </c>
      <c r="B839" s="14" t="s">
        <v>424</v>
      </c>
      <c r="C839" s="13">
        <v>2340.5833090000001</v>
      </c>
      <c r="D839" s="13">
        <v>4435.8088499999994</v>
      </c>
      <c r="E839" s="13">
        <v>2814.1004069999999</v>
      </c>
      <c r="F839" s="12">
        <v>4524.78017</v>
      </c>
      <c r="G839" s="11">
        <f t="shared" ref="G839:G902" si="28">F839-D839</f>
        <v>88.97132000000056</v>
      </c>
      <c r="H839" s="10">
        <f t="shared" ref="H839:H902" si="29">IF(D839&lt;&gt;0,G839/D839,"")</f>
        <v>2.0057518934793725E-2</v>
      </c>
    </row>
    <row r="840" spans="1:8" ht="16.5" customHeight="1" x14ac:dyDescent="0.3">
      <c r="A840" s="15">
        <v>7216</v>
      </c>
      <c r="B840" s="14" t="s">
        <v>423</v>
      </c>
      <c r="C840" s="13">
        <v>26796.526588000001</v>
      </c>
      <c r="D840" s="13">
        <v>26741.305219999998</v>
      </c>
      <c r="E840" s="13">
        <v>55075.653630999899</v>
      </c>
      <c r="F840" s="12">
        <v>47669.11578</v>
      </c>
      <c r="G840" s="11">
        <f t="shared" si="28"/>
        <v>20927.810560000002</v>
      </c>
      <c r="H840" s="10">
        <f t="shared" si="29"/>
        <v>0.78260243424273679</v>
      </c>
    </row>
    <row r="841" spans="1:8" ht="16.5" customHeight="1" x14ac:dyDescent="0.3">
      <c r="A841" s="15">
        <v>7217</v>
      </c>
      <c r="B841" s="14" t="s">
        <v>422</v>
      </c>
      <c r="C841" s="13">
        <v>3593.07665</v>
      </c>
      <c r="D841" s="13">
        <v>6510.2718500000101</v>
      </c>
      <c r="E841" s="13">
        <v>3696.6686593999998</v>
      </c>
      <c r="F841" s="12">
        <v>6307.7188399999995</v>
      </c>
      <c r="G841" s="11">
        <f t="shared" si="28"/>
        <v>-202.55301000001054</v>
      </c>
      <c r="H841" s="10">
        <f t="shared" si="29"/>
        <v>-3.111283440491202E-2</v>
      </c>
    </row>
    <row r="842" spans="1:8" ht="25.5" customHeight="1" x14ac:dyDescent="0.3">
      <c r="A842" s="15">
        <v>7218</v>
      </c>
      <c r="B842" s="14" t="s">
        <v>421</v>
      </c>
      <c r="C842" s="13">
        <v>2814.538</v>
      </c>
      <c r="D842" s="13">
        <v>16002.070400000001</v>
      </c>
      <c r="E842" s="13">
        <v>7500.2560000000003</v>
      </c>
      <c r="F842" s="12">
        <v>43058.471239999999</v>
      </c>
      <c r="G842" s="11">
        <f t="shared" si="28"/>
        <v>27056.400839999998</v>
      </c>
      <c r="H842" s="10">
        <f t="shared" si="29"/>
        <v>1.6908062621696751</v>
      </c>
    </row>
    <row r="843" spans="1:8" ht="25.5" customHeight="1" x14ac:dyDescent="0.3">
      <c r="A843" s="15">
        <v>7219</v>
      </c>
      <c r="B843" s="14" t="s">
        <v>420</v>
      </c>
      <c r="C843" s="13">
        <v>16611.589633</v>
      </c>
      <c r="D843" s="13">
        <v>53705.493190000103</v>
      </c>
      <c r="E843" s="13">
        <v>21043.758164000003</v>
      </c>
      <c r="F843" s="12">
        <v>48739.421100000203</v>
      </c>
      <c r="G843" s="11">
        <f t="shared" si="28"/>
        <v>-4966.0720899998996</v>
      </c>
      <c r="H843" s="10">
        <f t="shared" si="29"/>
        <v>-9.2468606003316176E-2</v>
      </c>
    </row>
    <row r="844" spans="1:8" ht="25.5" customHeight="1" x14ac:dyDescent="0.3">
      <c r="A844" s="15">
        <v>7220</v>
      </c>
      <c r="B844" s="14" t="s">
        <v>419</v>
      </c>
      <c r="C844" s="13">
        <v>834.65885300000002</v>
      </c>
      <c r="D844" s="13">
        <v>2961.3070200000002</v>
      </c>
      <c r="E844" s="13">
        <v>1066.5680300000001</v>
      </c>
      <c r="F844" s="12">
        <v>3417.71569</v>
      </c>
      <c r="G844" s="11">
        <f t="shared" si="28"/>
        <v>456.4086699999998</v>
      </c>
      <c r="H844" s="10">
        <f t="shared" si="29"/>
        <v>0.1541240630969766</v>
      </c>
    </row>
    <row r="845" spans="1:8" ht="25.5" customHeight="1" x14ac:dyDescent="0.3">
      <c r="A845" s="15">
        <v>7221</v>
      </c>
      <c r="B845" s="14" t="s">
        <v>418</v>
      </c>
      <c r="C845" s="13">
        <v>99.885979999999989</v>
      </c>
      <c r="D845" s="13">
        <v>523.39679999999998</v>
      </c>
      <c r="E845" s="13">
        <v>174.37866</v>
      </c>
      <c r="F845" s="12">
        <v>1047.50665</v>
      </c>
      <c r="G845" s="11">
        <f t="shared" si="28"/>
        <v>524.10985000000005</v>
      </c>
      <c r="H845" s="10">
        <f t="shared" si="29"/>
        <v>1.0013623507060037</v>
      </c>
    </row>
    <row r="846" spans="1:8" ht="25.5" customHeight="1" x14ac:dyDescent="0.3">
      <c r="A846" s="15">
        <v>7222</v>
      </c>
      <c r="B846" s="14" t="s">
        <v>417</v>
      </c>
      <c r="C846" s="13">
        <v>1618.962743</v>
      </c>
      <c r="D846" s="13">
        <v>7062.1582900000103</v>
      </c>
      <c r="E846" s="13">
        <v>2374.7999730000001</v>
      </c>
      <c r="F846" s="12">
        <v>8442.4296600000089</v>
      </c>
      <c r="G846" s="11">
        <f t="shared" si="28"/>
        <v>1380.2713699999986</v>
      </c>
      <c r="H846" s="10">
        <f t="shared" si="29"/>
        <v>0.19544611056855773</v>
      </c>
    </row>
    <row r="847" spans="1:8" ht="16.5" customHeight="1" x14ac:dyDescent="0.3">
      <c r="A847" s="15">
        <v>7223</v>
      </c>
      <c r="B847" s="14" t="s">
        <v>416</v>
      </c>
      <c r="C847" s="13">
        <v>426.94309800000002</v>
      </c>
      <c r="D847" s="13">
        <v>1947.6636799999999</v>
      </c>
      <c r="E847" s="13">
        <v>545.64693399999999</v>
      </c>
      <c r="F847" s="12">
        <v>2280.2270400000002</v>
      </c>
      <c r="G847" s="11">
        <f t="shared" si="28"/>
        <v>332.56336000000033</v>
      </c>
      <c r="H847" s="10">
        <f t="shared" si="29"/>
        <v>0.17074989045336633</v>
      </c>
    </row>
    <row r="848" spans="1:8" ht="25.5" customHeight="1" x14ac:dyDescent="0.3">
      <c r="A848" s="15">
        <v>7224</v>
      </c>
      <c r="B848" s="14" t="s">
        <v>415</v>
      </c>
      <c r="C848" s="13">
        <v>94.410889999999995</v>
      </c>
      <c r="D848" s="13">
        <v>224.95251999999999</v>
      </c>
      <c r="E848" s="13">
        <v>633.84938</v>
      </c>
      <c r="F848" s="12">
        <v>2563.7813900000001</v>
      </c>
      <c r="G848" s="11">
        <f t="shared" si="28"/>
        <v>2338.8288700000003</v>
      </c>
      <c r="H848" s="10">
        <f t="shared" si="29"/>
        <v>10.396988973495386</v>
      </c>
    </row>
    <row r="849" spans="1:8" ht="25.5" customHeight="1" x14ac:dyDescent="0.3">
      <c r="A849" s="15">
        <v>7225</v>
      </c>
      <c r="B849" s="14" t="s">
        <v>414</v>
      </c>
      <c r="C849" s="13">
        <v>15635.919679999999</v>
      </c>
      <c r="D849" s="13">
        <v>37669.597320000001</v>
      </c>
      <c r="E849" s="13">
        <v>19801.262879999998</v>
      </c>
      <c r="F849" s="12">
        <v>39611.0856099999</v>
      </c>
      <c r="G849" s="11">
        <f t="shared" si="28"/>
        <v>1941.4882899998993</v>
      </c>
      <c r="H849" s="10">
        <f t="shared" si="29"/>
        <v>5.1539926840924864E-2</v>
      </c>
    </row>
    <row r="850" spans="1:8" ht="25.5" customHeight="1" x14ac:dyDescent="0.3">
      <c r="A850" s="15">
        <v>7226</v>
      </c>
      <c r="B850" s="14" t="s">
        <v>413</v>
      </c>
      <c r="C850" s="13">
        <v>623.64766000000009</v>
      </c>
      <c r="D850" s="13">
        <v>1762.71903</v>
      </c>
      <c r="E850" s="13">
        <v>1056.2651490000001</v>
      </c>
      <c r="F850" s="12">
        <v>3001.6912200000002</v>
      </c>
      <c r="G850" s="11">
        <f t="shared" si="28"/>
        <v>1238.9721900000002</v>
      </c>
      <c r="H850" s="10">
        <f t="shared" si="29"/>
        <v>0.7028755966854231</v>
      </c>
    </row>
    <row r="851" spans="1:8" ht="25.5" customHeight="1" x14ac:dyDescent="0.3">
      <c r="A851" s="15">
        <v>7227</v>
      </c>
      <c r="B851" s="14" t="s">
        <v>412</v>
      </c>
      <c r="C851" s="13">
        <v>391.31900000000002</v>
      </c>
      <c r="D851" s="13">
        <v>393.43991999999997</v>
      </c>
      <c r="E851" s="13">
        <v>184.751</v>
      </c>
      <c r="F851" s="12">
        <v>213.17439000000002</v>
      </c>
      <c r="G851" s="11">
        <f t="shared" si="28"/>
        <v>-180.26552999999996</v>
      </c>
      <c r="H851" s="10">
        <f t="shared" si="29"/>
        <v>-0.45817803643311023</v>
      </c>
    </row>
    <row r="852" spans="1:8" ht="38.25" customHeight="1" x14ac:dyDescent="0.3">
      <c r="A852" s="15">
        <v>7228</v>
      </c>
      <c r="B852" s="14" t="s">
        <v>411</v>
      </c>
      <c r="C852" s="13">
        <v>14032.984144</v>
      </c>
      <c r="D852" s="13">
        <v>19027.72622</v>
      </c>
      <c r="E852" s="13">
        <v>13377.589199999999</v>
      </c>
      <c r="F852" s="12">
        <v>24046.37527</v>
      </c>
      <c r="G852" s="11">
        <f t="shared" si="28"/>
        <v>5018.64905</v>
      </c>
      <c r="H852" s="10">
        <f t="shared" si="29"/>
        <v>0.26375453335695515</v>
      </c>
    </row>
    <row r="853" spans="1:8" ht="16.5" customHeight="1" x14ac:dyDescent="0.3">
      <c r="A853" s="15">
        <v>7229</v>
      </c>
      <c r="B853" s="14" t="s">
        <v>410</v>
      </c>
      <c r="C853" s="13">
        <v>5915.8989000000001</v>
      </c>
      <c r="D853" s="13">
        <v>10753.390519999999</v>
      </c>
      <c r="E853" s="13">
        <v>5592.723215</v>
      </c>
      <c r="F853" s="12">
        <v>8392.5745700000007</v>
      </c>
      <c r="G853" s="11">
        <f t="shared" si="28"/>
        <v>-2360.8159499999983</v>
      </c>
      <c r="H853" s="10">
        <f t="shared" si="29"/>
        <v>-0.21954154325644248</v>
      </c>
    </row>
    <row r="854" spans="1:8" ht="25.5" customHeight="1" x14ac:dyDescent="0.3">
      <c r="A854" s="15">
        <v>7301</v>
      </c>
      <c r="B854" s="14" t="s">
        <v>409</v>
      </c>
      <c r="C854" s="13">
        <v>669.47511999999995</v>
      </c>
      <c r="D854" s="13">
        <v>1206.5744499999998</v>
      </c>
      <c r="E854" s="13">
        <v>2437.29097</v>
      </c>
      <c r="F854" s="12">
        <v>3076.9189300000003</v>
      </c>
      <c r="G854" s="11">
        <f t="shared" si="28"/>
        <v>1870.3444800000004</v>
      </c>
      <c r="H854" s="10">
        <f t="shared" si="29"/>
        <v>1.5501277024389175</v>
      </c>
    </row>
    <row r="855" spans="1:8" ht="25.5" customHeight="1" x14ac:dyDescent="0.3">
      <c r="A855" s="15">
        <v>7302</v>
      </c>
      <c r="B855" s="14" t="s">
        <v>408</v>
      </c>
      <c r="C855" s="13">
        <v>5770.4836299999997</v>
      </c>
      <c r="D855" s="13">
        <v>11107.588890000001</v>
      </c>
      <c r="E855" s="13">
        <v>22951.883403</v>
      </c>
      <c r="F855" s="12">
        <v>40712.644249999998</v>
      </c>
      <c r="G855" s="11">
        <f t="shared" si="28"/>
        <v>29605.055359999998</v>
      </c>
      <c r="H855" s="10">
        <f t="shared" si="29"/>
        <v>2.665299882196126</v>
      </c>
    </row>
    <row r="856" spans="1:8" ht="16.5" customHeight="1" x14ac:dyDescent="0.3">
      <c r="A856" s="15">
        <v>7303</v>
      </c>
      <c r="B856" s="14" t="s">
        <v>407</v>
      </c>
      <c r="C856" s="13">
        <v>827.085463</v>
      </c>
      <c r="D856" s="13">
        <v>1180.6882000000001</v>
      </c>
      <c r="E856" s="13">
        <v>529.68160999999998</v>
      </c>
      <c r="F856" s="12">
        <v>857.71018000000004</v>
      </c>
      <c r="G856" s="11">
        <f t="shared" si="28"/>
        <v>-322.97802000000001</v>
      </c>
      <c r="H856" s="10">
        <f t="shared" si="29"/>
        <v>-0.2735506461401071</v>
      </c>
    </row>
    <row r="857" spans="1:8" ht="25.5" customHeight="1" x14ac:dyDescent="0.3">
      <c r="A857" s="15">
        <v>7304</v>
      </c>
      <c r="B857" s="14" t="s">
        <v>406</v>
      </c>
      <c r="C857" s="13">
        <v>12266.6978306</v>
      </c>
      <c r="D857" s="13">
        <v>28632.288100000002</v>
      </c>
      <c r="E857" s="13">
        <v>30849.353473799998</v>
      </c>
      <c r="F857" s="12">
        <v>96543.248619999897</v>
      </c>
      <c r="G857" s="11">
        <f t="shared" si="28"/>
        <v>67910.960519999891</v>
      </c>
      <c r="H857" s="10">
        <f t="shared" si="29"/>
        <v>2.3718314192291143</v>
      </c>
    </row>
    <row r="858" spans="1:8" ht="25.5" customHeight="1" x14ac:dyDescent="0.3">
      <c r="A858" s="15">
        <v>7305</v>
      </c>
      <c r="B858" s="14" t="s">
        <v>405</v>
      </c>
      <c r="C858" s="13">
        <v>1999.2574</v>
      </c>
      <c r="D858" s="13">
        <v>2884.2031000000002</v>
      </c>
      <c r="E858" s="13">
        <v>3094.2092259999999</v>
      </c>
      <c r="F858" s="12">
        <v>5112.0053899999994</v>
      </c>
      <c r="G858" s="11">
        <f t="shared" si="28"/>
        <v>2227.8022899999992</v>
      </c>
      <c r="H858" s="10">
        <f t="shared" si="29"/>
        <v>0.77241519156539251</v>
      </c>
    </row>
    <row r="859" spans="1:8" ht="16.5" customHeight="1" x14ac:dyDescent="0.3">
      <c r="A859" s="15">
        <v>7306</v>
      </c>
      <c r="B859" s="14" t="s">
        <v>404</v>
      </c>
      <c r="C859" s="13">
        <v>15143.0273925</v>
      </c>
      <c r="D859" s="13">
        <v>28937.862579999997</v>
      </c>
      <c r="E859" s="13">
        <v>43817.9177358999</v>
      </c>
      <c r="F859" s="12">
        <v>58039.762490000096</v>
      </c>
      <c r="G859" s="11">
        <f t="shared" si="28"/>
        <v>29101.899910000098</v>
      </c>
      <c r="H859" s="10">
        <f t="shared" si="29"/>
        <v>1.0056686056043915</v>
      </c>
    </row>
    <row r="860" spans="1:8" ht="16.5" customHeight="1" x14ac:dyDescent="0.3">
      <c r="A860" s="15">
        <v>7307</v>
      </c>
      <c r="B860" s="14" t="s">
        <v>403</v>
      </c>
      <c r="C860" s="13">
        <v>3766.15018448502</v>
      </c>
      <c r="D860" s="13">
        <v>21952.66372</v>
      </c>
      <c r="E860" s="13">
        <v>5743.7357484372296</v>
      </c>
      <c r="F860" s="12">
        <v>33778.665410000103</v>
      </c>
      <c r="G860" s="11">
        <f t="shared" si="28"/>
        <v>11826.001690000103</v>
      </c>
      <c r="H860" s="10">
        <f t="shared" si="29"/>
        <v>0.53870463470116425</v>
      </c>
    </row>
    <row r="861" spans="1:8" ht="16.5" customHeight="1" x14ac:dyDescent="0.3">
      <c r="A861" s="15">
        <v>7308</v>
      </c>
      <c r="B861" s="14" t="s">
        <v>402</v>
      </c>
      <c r="C861" s="13">
        <v>18965.725306699998</v>
      </c>
      <c r="D861" s="13">
        <v>54978.061299999994</v>
      </c>
      <c r="E861" s="13">
        <v>20958.345251899998</v>
      </c>
      <c r="F861" s="12">
        <v>58922.181010000102</v>
      </c>
      <c r="G861" s="11">
        <f t="shared" si="28"/>
        <v>3944.1197100001082</v>
      </c>
      <c r="H861" s="10">
        <f t="shared" si="29"/>
        <v>7.1739883450566644E-2</v>
      </c>
    </row>
    <row r="862" spans="1:8" ht="25.5" customHeight="1" x14ac:dyDescent="0.3">
      <c r="A862" s="15">
        <v>7309</v>
      </c>
      <c r="B862" s="14" t="s">
        <v>401</v>
      </c>
      <c r="C862" s="13">
        <v>4405.2426180000002</v>
      </c>
      <c r="D862" s="13">
        <v>14673.812449999999</v>
      </c>
      <c r="E862" s="13">
        <v>4459.744326</v>
      </c>
      <c r="F862" s="12">
        <v>16042.398300000001</v>
      </c>
      <c r="G862" s="11">
        <f t="shared" si="28"/>
        <v>1368.5858500000013</v>
      </c>
      <c r="H862" s="10">
        <f t="shared" si="29"/>
        <v>9.3267230630305717E-2</v>
      </c>
    </row>
    <row r="863" spans="1:8" ht="38.25" customHeight="1" x14ac:dyDescent="0.3">
      <c r="A863" s="15">
        <v>7310</v>
      </c>
      <c r="B863" s="14" t="s">
        <v>400</v>
      </c>
      <c r="C863" s="13">
        <v>3553.3261090000001</v>
      </c>
      <c r="D863" s="13">
        <v>11272.05458</v>
      </c>
      <c r="E863" s="13">
        <v>8677.4479229999997</v>
      </c>
      <c r="F863" s="12">
        <v>24422.7517900001</v>
      </c>
      <c r="G863" s="11">
        <f t="shared" si="28"/>
        <v>13150.6972100001</v>
      </c>
      <c r="H863" s="10">
        <f t="shared" si="29"/>
        <v>1.1666637272439555</v>
      </c>
    </row>
    <row r="864" spans="1:8" ht="25.5" customHeight="1" x14ac:dyDescent="0.3">
      <c r="A864" s="15">
        <v>7311</v>
      </c>
      <c r="B864" s="14" t="s">
        <v>399</v>
      </c>
      <c r="C864" s="13">
        <v>2113.5685639999997</v>
      </c>
      <c r="D864" s="13">
        <v>8396.6428000000014</v>
      </c>
      <c r="E864" s="13">
        <v>2866.4165904000001</v>
      </c>
      <c r="F864" s="12">
        <v>9665.1454400000202</v>
      </c>
      <c r="G864" s="11">
        <f t="shared" si="28"/>
        <v>1268.5026400000188</v>
      </c>
      <c r="H864" s="10">
        <f t="shared" si="29"/>
        <v>0.15107259772918036</v>
      </c>
    </row>
    <row r="865" spans="1:8" ht="25.5" customHeight="1" x14ac:dyDescent="0.3">
      <c r="A865" s="15">
        <v>7312</v>
      </c>
      <c r="B865" s="14" t="s">
        <v>398</v>
      </c>
      <c r="C865" s="13">
        <v>1937.36591628</v>
      </c>
      <c r="D865" s="13">
        <v>5389.95219</v>
      </c>
      <c r="E865" s="13">
        <v>2939.91617215</v>
      </c>
      <c r="F865" s="12">
        <v>8393.8285400000095</v>
      </c>
      <c r="G865" s="11">
        <f t="shared" si="28"/>
        <v>3003.8763500000096</v>
      </c>
      <c r="H865" s="10">
        <f t="shared" si="29"/>
        <v>0.55731038868454408</v>
      </c>
    </row>
    <row r="866" spans="1:8" ht="25.5" customHeight="1" x14ac:dyDescent="0.3">
      <c r="A866" s="15">
        <v>7313</v>
      </c>
      <c r="B866" s="14" t="s">
        <v>397</v>
      </c>
      <c r="C866" s="13">
        <v>47.391120000000001</v>
      </c>
      <c r="D866" s="13">
        <v>83.200690000000009</v>
      </c>
      <c r="E866" s="13">
        <v>120.977256</v>
      </c>
      <c r="F866" s="12">
        <v>180.38333</v>
      </c>
      <c r="G866" s="11">
        <f t="shared" si="28"/>
        <v>97.182639999999992</v>
      </c>
      <c r="H866" s="10">
        <f t="shared" si="29"/>
        <v>1.168050889962571</v>
      </c>
    </row>
    <row r="867" spans="1:8" ht="25.5" customHeight="1" x14ac:dyDescent="0.3">
      <c r="A867" s="15">
        <v>7314</v>
      </c>
      <c r="B867" s="14" t="s">
        <v>396</v>
      </c>
      <c r="C867" s="13">
        <v>735.26658659999998</v>
      </c>
      <c r="D867" s="13">
        <v>2602.4404800000002</v>
      </c>
      <c r="E867" s="13">
        <v>1038.9153656999999</v>
      </c>
      <c r="F867" s="12">
        <v>3813.7930899999997</v>
      </c>
      <c r="G867" s="11">
        <f t="shared" si="28"/>
        <v>1211.3526099999995</v>
      </c>
      <c r="H867" s="10">
        <f t="shared" si="29"/>
        <v>0.46546794030809086</v>
      </c>
    </row>
    <row r="868" spans="1:8" ht="16.5" customHeight="1" x14ac:dyDescent="0.3">
      <c r="A868" s="15">
        <v>7315</v>
      </c>
      <c r="B868" s="14" t="s">
        <v>395</v>
      </c>
      <c r="C868" s="13">
        <v>3800.21720427537</v>
      </c>
      <c r="D868" s="13">
        <v>19227.561839999998</v>
      </c>
      <c r="E868" s="13">
        <v>4453.9418544565506</v>
      </c>
      <c r="F868" s="12">
        <v>23814.1348499999</v>
      </c>
      <c r="G868" s="11">
        <f t="shared" si="28"/>
        <v>4586.5730099999018</v>
      </c>
      <c r="H868" s="10">
        <f t="shared" si="29"/>
        <v>0.23854158151545971</v>
      </c>
    </row>
    <row r="869" spans="1:8" ht="16.5" customHeight="1" x14ac:dyDescent="0.3">
      <c r="A869" s="15">
        <v>7316</v>
      </c>
      <c r="B869" s="14" t="s">
        <v>394</v>
      </c>
      <c r="C869" s="13">
        <v>26.524695999999999</v>
      </c>
      <c r="D869" s="13">
        <v>65.910440000000008</v>
      </c>
      <c r="E869" s="13">
        <v>2.0604149999999999</v>
      </c>
      <c r="F869" s="12">
        <v>72.94153</v>
      </c>
      <c r="G869" s="11">
        <f t="shared" si="28"/>
        <v>7.0310899999999918</v>
      </c>
      <c r="H869" s="10">
        <f t="shared" si="29"/>
        <v>0.10667642334052073</v>
      </c>
    </row>
    <row r="870" spans="1:8" ht="25.5" customHeight="1" x14ac:dyDescent="0.3">
      <c r="A870" s="15">
        <v>7317</v>
      </c>
      <c r="B870" s="14" t="s">
        <v>393</v>
      </c>
      <c r="C870" s="13">
        <v>1015.5510045000001</v>
      </c>
      <c r="D870" s="13">
        <v>2444.4267400000003</v>
      </c>
      <c r="E870" s="13">
        <v>331.92211599999996</v>
      </c>
      <c r="F870" s="12">
        <v>1031.6673900000001</v>
      </c>
      <c r="G870" s="11">
        <f t="shared" si="28"/>
        <v>-1412.7593500000003</v>
      </c>
      <c r="H870" s="10">
        <f t="shared" si="29"/>
        <v>-0.577951192761048</v>
      </c>
    </row>
    <row r="871" spans="1:8" ht="25.5" customHeight="1" x14ac:dyDescent="0.3">
      <c r="A871" s="15">
        <v>7318</v>
      </c>
      <c r="B871" s="14" t="s">
        <v>392</v>
      </c>
      <c r="C871" s="13">
        <v>24604.3984502493</v>
      </c>
      <c r="D871" s="13">
        <v>68157.2525099997</v>
      </c>
      <c r="E871" s="13">
        <v>30581.200554749899</v>
      </c>
      <c r="F871" s="12">
        <v>78853.513629999201</v>
      </c>
      <c r="G871" s="11">
        <f t="shared" si="28"/>
        <v>10696.261119999501</v>
      </c>
      <c r="H871" s="10">
        <f t="shared" si="29"/>
        <v>0.15693503957528507</v>
      </c>
    </row>
    <row r="872" spans="1:8" ht="25.5" customHeight="1" x14ac:dyDescent="0.3">
      <c r="A872" s="15">
        <v>7319</v>
      </c>
      <c r="B872" s="14" t="s">
        <v>391</v>
      </c>
      <c r="C872" s="13">
        <v>32.085286000000004</v>
      </c>
      <c r="D872" s="13">
        <v>215.22023000000002</v>
      </c>
      <c r="E872" s="13">
        <v>76.360110000000006</v>
      </c>
      <c r="F872" s="12">
        <v>364.89177000000001</v>
      </c>
      <c r="G872" s="11">
        <f t="shared" si="28"/>
        <v>149.67153999999999</v>
      </c>
      <c r="H872" s="10">
        <f t="shared" si="29"/>
        <v>0.69543434648313485</v>
      </c>
    </row>
    <row r="873" spans="1:8" ht="16.5" customHeight="1" x14ac:dyDescent="0.3">
      <c r="A873" s="15">
        <v>7320</v>
      </c>
      <c r="B873" s="14" t="s">
        <v>390</v>
      </c>
      <c r="C873" s="13">
        <v>4082.0658776631203</v>
      </c>
      <c r="D873" s="13">
        <v>17485.513440000002</v>
      </c>
      <c r="E873" s="13">
        <v>5267.9533351349601</v>
      </c>
      <c r="F873" s="12">
        <v>22321.921939999902</v>
      </c>
      <c r="G873" s="11">
        <f t="shared" si="28"/>
        <v>4836.4084999998995</v>
      </c>
      <c r="H873" s="10">
        <f t="shared" si="29"/>
        <v>0.27659516642708887</v>
      </c>
    </row>
    <row r="874" spans="1:8" ht="38.25" customHeight="1" x14ac:dyDescent="0.3">
      <c r="A874" s="15">
        <v>7321</v>
      </c>
      <c r="B874" s="14" t="s">
        <v>389</v>
      </c>
      <c r="C874" s="13">
        <v>5258.3753037999995</v>
      </c>
      <c r="D874" s="13">
        <v>21955.363280000001</v>
      </c>
      <c r="E874" s="13">
        <v>9899.1051416999999</v>
      </c>
      <c r="F874" s="12">
        <v>38320.023249999998</v>
      </c>
      <c r="G874" s="11">
        <f t="shared" si="28"/>
        <v>16364.659969999997</v>
      </c>
      <c r="H874" s="10">
        <f t="shared" si="29"/>
        <v>0.7453604734888265</v>
      </c>
    </row>
    <row r="875" spans="1:8" ht="25.5" customHeight="1" x14ac:dyDescent="0.3">
      <c r="A875" s="15">
        <v>7322</v>
      </c>
      <c r="B875" s="14" t="s">
        <v>388</v>
      </c>
      <c r="C875" s="13">
        <v>4891.1157278000001</v>
      </c>
      <c r="D875" s="13">
        <v>16863.9843</v>
      </c>
      <c r="E875" s="13">
        <v>6240.4346615000004</v>
      </c>
      <c r="F875" s="12">
        <v>21171.237860000001</v>
      </c>
      <c r="G875" s="11">
        <f t="shared" si="28"/>
        <v>4307.253560000001</v>
      </c>
      <c r="H875" s="10">
        <f t="shared" si="29"/>
        <v>0.25541138341785585</v>
      </c>
    </row>
    <row r="876" spans="1:8" ht="25.5" customHeight="1" x14ac:dyDescent="0.3">
      <c r="A876" s="15">
        <v>7323</v>
      </c>
      <c r="B876" s="14" t="s">
        <v>387</v>
      </c>
      <c r="C876" s="13">
        <v>4005.4012423500999</v>
      </c>
      <c r="D876" s="13">
        <v>20554.757829999999</v>
      </c>
      <c r="E876" s="13">
        <v>7378.6765095401897</v>
      </c>
      <c r="F876" s="12">
        <v>35222.077930000203</v>
      </c>
      <c r="G876" s="11">
        <f t="shared" si="28"/>
        <v>14667.320100000205</v>
      </c>
      <c r="H876" s="10">
        <f t="shared" si="29"/>
        <v>0.71357299469580793</v>
      </c>
    </row>
    <row r="877" spans="1:8" ht="25.5" customHeight="1" x14ac:dyDescent="0.3">
      <c r="A877" s="15">
        <v>7324</v>
      </c>
      <c r="B877" s="14" t="s">
        <v>386</v>
      </c>
      <c r="C877" s="13">
        <v>1082.4264243</v>
      </c>
      <c r="D877" s="13">
        <v>4609.1949599999998</v>
      </c>
      <c r="E877" s="13">
        <v>1799.1756192999999</v>
      </c>
      <c r="F877" s="12">
        <v>7315.6097799999798</v>
      </c>
      <c r="G877" s="11">
        <f t="shared" si="28"/>
        <v>2706.41481999998</v>
      </c>
      <c r="H877" s="10">
        <f t="shared" si="29"/>
        <v>0.58717733649521742</v>
      </c>
    </row>
    <row r="878" spans="1:8" ht="16.5" customHeight="1" x14ac:dyDescent="0.3">
      <c r="A878" s="15">
        <v>7325</v>
      </c>
      <c r="B878" s="14" t="s">
        <v>385</v>
      </c>
      <c r="C878" s="13">
        <v>3005.3130022599998</v>
      </c>
      <c r="D878" s="13">
        <v>8012.9947700000102</v>
      </c>
      <c r="E878" s="13">
        <v>2796.9752669999998</v>
      </c>
      <c r="F878" s="12">
        <v>7209.3632600000001</v>
      </c>
      <c r="G878" s="11">
        <f t="shared" si="28"/>
        <v>-803.63151000001017</v>
      </c>
      <c r="H878" s="10">
        <f t="shared" si="29"/>
        <v>-0.10029103138925537</v>
      </c>
    </row>
    <row r="879" spans="1:8" ht="16.5" customHeight="1" x14ac:dyDescent="0.3">
      <c r="A879" s="15">
        <v>7326</v>
      </c>
      <c r="B879" s="14" t="s">
        <v>384</v>
      </c>
      <c r="C879" s="13">
        <v>16567.5490285136</v>
      </c>
      <c r="D879" s="13">
        <v>82899.453749999593</v>
      </c>
      <c r="E879" s="13">
        <v>14975.2492018759</v>
      </c>
      <c r="F879" s="12">
        <v>89677.320739999806</v>
      </c>
      <c r="G879" s="11">
        <f t="shared" si="28"/>
        <v>6777.8669900002133</v>
      </c>
      <c r="H879" s="10">
        <f t="shared" si="29"/>
        <v>8.1760092297354203E-2</v>
      </c>
    </row>
    <row r="880" spans="1:8" ht="16.5" customHeight="1" x14ac:dyDescent="0.3">
      <c r="A880" s="15">
        <v>7401</v>
      </c>
      <c r="B880" s="14" t="s">
        <v>383</v>
      </c>
      <c r="C880" s="13">
        <v>0</v>
      </c>
      <c r="D880" s="13">
        <v>0</v>
      </c>
      <c r="E880" s="13">
        <v>0</v>
      </c>
      <c r="F880" s="12">
        <v>0</v>
      </c>
      <c r="G880" s="11">
        <f t="shared" si="28"/>
        <v>0</v>
      </c>
      <c r="H880" s="10" t="str">
        <f t="shared" si="29"/>
        <v/>
      </c>
    </row>
    <row r="881" spans="1:8" ht="25.5" customHeight="1" x14ac:dyDescent="0.3">
      <c r="A881" s="15">
        <v>7402</v>
      </c>
      <c r="B881" s="14" t="s">
        <v>382</v>
      </c>
      <c r="C881" s="13">
        <v>0</v>
      </c>
      <c r="D881" s="13">
        <v>0</v>
      </c>
      <c r="E881" s="13">
        <v>0</v>
      </c>
      <c r="F881" s="12">
        <v>0</v>
      </c>
      <c r="G881" s="11">
        <f t="shared" si="28"/>
        <v>0</v>
      </c>
      <c r="H881" s="10" t="str">
        <f t="shared" si="29"/>
        <v/>
      </c>
    </row>
    <row r="882" spans="1:8" ht="16.5" customHeight="1" x14ac:dyDescent="0.3">
      <c r="A882" s="15">
        <v>7403</v>
      </c>
      <c r="B882" s="14" t="s">
        <v>381</v>
      </c>
      <c r="C882" s="13">
        <v>6.5006009999999996</v>
      </c>
      <c r="D882" s="13">
        <v>98.009520000000009</v>
      </c>
      <c r="E882" s="13">
        <v>15.1218226</v>
      </c>
      <c r="F882" s="12">
        <v>186.91843</v>
      </c>
      <c r="G882" s="11">
        <f t="shared" si="28"/>
        <v>88.908909999999992</v>
      </c>
      <c r="H882" s="10">
        <f t="shared" si="29"/>
        <v>0.90714565278964721</v>
      </c>
    </row>
    <row r="883" spans="1:8" ht="16.5" customHeight="1" x14ac:dyDescent="0.3">
      <c r="A883" s="15">
        <v>7404</v>
      </c>
      <c r="B883" s="14" t="s">
        <v>380</v>
      </c>
      <c r="C883" s="13">
        <v>184.6049759</v>
      </c>
      <c r="D883" s="13">
        <v>1628.0417299999999</v>
      </c>
      <c r="E883" s="13">
        <v>31.4243679</v>
      </c>
      <c r="F883" s="12">
        <v>265.72762999999998</v>
      </c>
      <c r="G883" s="11">
        <f t="shared" si="28"/>
        <v>-1362.3141000000001</v>
      </c>
      <c r="H883" s="10">
        <f t="shared" si="29"/>
        <v>-0.83678082379374885</v>
      </c>
    </row>
    <row r="884" spans="1:8" ht="16.5" customHeight="1" x14ac:dyDescent="0.3">
      <c r="A884" s="15">
        <v>7405</v>
      </c>
      <c r="B884" s="14" t="s">
        <v>379</v>
      </c>
      <c r="C884" s="13">
        <v>1.02</v>
      </c>
      <c r="D884" s="13">
        <v>13.943049999999999</v>
      </c>
      <c r="E884" s="13">
        <v>2.0009999999999999</v>
      </c>
      <c r="F884" s="12">
        <v>20.356360000000002</v>
      </c>
      <c r="G884" s="11">
        <f t="shared" si="28"/>
        <v>6.4133100000000027</v>
      </c>
      <c r="H884" s="10">
        <f t="shared" si="29"/>
        <v>0.45996464188251518</v>
      </c>
    </row>
    <row r="885" spans="1:8" ht="16.5" customHeight="1" x14ac:dyDescent="0.3">
      <c r="A885" s="15">
        <v>7406</v>
      </c>
      <c r="B885" s="14" t="s">
        <v>378</v>
      </c>
      <c r="C885" s="13">
        <v>39.914400000000001</v>
      </c>
      <c r="D885" s="13">
        <v>632.05452000000002</v>
      </c>
      <c r="E885" s="13">
        <v>40.190071000000003</v>
      </c>
      <c r="F885" s="12">
        <v>665.65845999999999</v>
      </c>
      <c r="G885" s="11">
        <f t="shared" si="28"/>
        <v>33.603939999999966</v>
      </c>
      <c r="H885" s="10">
        <f t="shared" si="29"/>
        <v>5.3166204712846554E-2</v>
      </c>
    </row>
    <row r="886" spans="1:8" ht="16.5" customHeight="1" x14ac:dyDescent="0.3">
      <c r="A886" s="15">
        <v>7407</v>
      </c>
      <c r="B886" s="14" t="s">
        <v>377</v>
      </c>
      <c r="C886" s="13">
        <v>199.23927900000001</v>
      </c>
      <c r="D886" s="13">
        <v>2192.7344199999998</v>
      </c>
      <c r="E886" s="13">
        <v>373.19758899999999</v>
      </c>
      <c r="F886" s="12">
        <v>4076.2879400000002</v>
      </c>
      <c r="G886" s="11">
        <f t="shared" si="28"/>
        <v>1883.5535200000004</v>
      </c>
      <c r="H886" s="10">
        <f t="shared" si="29"/>
        <v>0.85899756159252549</v>
      </c>
    </row>
    <row r="887" spans="1:8" ht="16.5" customHeight="1" x14ac:dyDescent="0.3">
      <c r="A887" s="15">
        <v>7408</v>
      </c>
      <c r="B887" s="14" t="s">
        <v>376</v>
      </c>
      <c r="C887" s="13">
        <v>1042.0595450000001</v>
      </c>
      <c r="D887" s="13">
        <v>10475.296109999999</v>
      </c>
      <c r="E887" s="13">
        <v>3682.8003530000001</v>
      </c>
      <c r="F887" s="12">
        <v>33974.881179999997</v>
      </c>
      <c r="G887" s="11">
        <f t="shared" si="28"/>
        <v>23499.585069999997</v>
      </c>
      <c r="H887" s="10">
        <f t="shared" si="29"/>
        <v>2.2433337275847181</v>
      </c>
    </row>
    <row r="888" spans="1:8" ht="16.5" customHeight="1" x14ac:dyDescent="0.3">
      <c r="A888" s="15">
        <v>7409</v>
      </c>
      <c r="B888" s="14" t="s">
        <v>375</v>
      </c>
      <c r="C888" s="13">
        <v>298.15683100000001</v>
      </c>
      <c r="D888" s="13">
        <v>3781.2852200000002</v>
      </c>
      <c r="E888" s="13">
        <v>558.55799514</v>
      </c>
      <c r="F888" s="12">
        <v>6679.8909899999999</v>
      </c>
      <c r="G888" s="11">
        <f t="shared" si="28"/>
        <v>2898.6057699999997</v>
      </c>
      <c r="H888" s="10">
        <f t="shared" si="29"/>
        <v>0.7665662866870433</v>
      </c>
    </row>
    <row r="889" spans="1:8" ht="16.5" customHeight="1" x14ac:dyDescent="0.3">
      <c r="A889" s="15">
        <v>7410</v>
      </c>
      <c r="B889" s="14" t="s">
        <v>374</v>
      </c>
      <c r="C889" s="13">
        <v>40.855320370000001</v>
      </c>
      <c r="D889" s="13">
        <v>656.00967000000003</v>
      </c>
      <c r="E889" s="13">
        <v>91.9661056999999</v>
      </c>
      <c r="F889" s="12">
        <v>1492.08142</v>
      </c>
      <c r="G889" s="11">
        <f t="shared" si="28"/>
        <v>836.07174999999995</v>
      </c>
      <c r="H889" s="10">
        <f t="shared" si="29"/>
        <v>1.2744808319670042</v>
      </c>
    </row>
    <row r="890" spans="1:8" ht="16.5" customHeight="1" x14ac:dyDescent="0.3">
      <c r="A890" s="15">
        <v>7411</v>
      </c>
      <c r="B890" s="14" t="s">
        <v>373</v>
      </c>
      <c r="C890" s="13">
        <v>1092.3285220999999</v>
      </c>
      <c r="D890" s="13">
        <v>12819.215279999999</v>
      </c>
      <c r="E890" s="13">
        <v>1286.296908648</v>
      </c>
      <c r="F890" s="12">
        <v>15702.232820000001</v>
      </c>
      <c r="G890" s="11">
        <f t="shared" si="28"/>
        <v>2883.0175400000026</v>
      </c>
      <c r="H890" s="10">
        <f t="shared" si="29"/>
        <v>0.22489812964588912</v>
      </c>
    </row>
    <row r="891" spans="1:8" ht="16.5" customHeight="1" x14ac:dyDescent="0.3">
      <c r="A891" s="15">
        <v>7412</v>
      </c>
      <c r="B891" s="14" t="s">
        <v>372</v>
      </c>
      <c r="C891" s="13">
        <v>834.08397946999798</v>
      </c>
      <c r="D891" s="13">
        <v>10746.694949999999</v>
      </c>
      <c r="E891" s="13">
        <v>970.28183120999495</v>
      </c>
      <c r="F891" s="12">
        <v>12840.113599999999</v>
      </c>
      <c r="G891" s="11">
        <f t="shared" si="28"/>
        <v>2093.4186499999996</v>
      </c>
      <c r="H891" s="10">
        <f t="shared" si="29"/>
        <v>0.19479650811154733</v>
      </c>
    </row>
    <row r="892" spans="1:8" ht="25.5" customHeight="1" x14ac:dyDescent="0.3">
      <c r="A892" s="15">
        <v>7413</v>
      </c>
      <c r="B892" s="14" t="s">
        <v>371</v>
      </c>
      <c r="C892" s="13">
        <v>6.0218309999999997</v>
      </c>
      <c r="D892" s="13">
        <v>149.66711999999998</v>
      </c>
      <c r="E892" s="13">
        <v>69.545640000000006</v>
      </c>
      <c r="F892" s="12">
        <v>891.37522999999999</v>
      </c>
      <c r="G892" s="11">
        <f t="shared" si="28"/>
        <v>741.70811000000003</v>
      </c>
      <c r="H892" s="10">
        <f t="shared" si="29"/>
        <v>4.9557184637480836</v>
      </c>
    </row>
    <row r="893" spans="1:8" ht="25.5" customHeight="1" x14ac:dyDescent="0.3">
      <c r="A893" s="15">
        <v>7414</v>
      </c>
      <c r="B893" s="14" t="s">
        <v>370</v>
      </c>
      <c r="C893" s="13">
        <v>0</v>
      </c>
      <c r="D893" s="13">
        <v>0</v>
      </c>
      <c r="E893" s="13">
        <v>0</v>
      </c>
      <c r="F893" s="12">
        <v>0</v>
      </c>
      <c r="G893" s="11">
        <f t="shared" si="28"/>
        <v>0</v>
      </c>
      <c r="H893" s="10" t="str">
        <f t="shared" si="29"/>
        <v/>
      </c>
    </row>
    <row r="894" spans="1:8" ht="25.5" customHeight="1" x14ac:dyDescent="0.3">
      <c r="A894" s="15">
        <v>7415</v>
      </c>
      <c r="B894" s="14" t="s">
        <v>369</v>
      </c>
      <c r="C894" s="13">
        <v>32.542765655000203</v>
      </c>
      <c r="D894" s="13">
        <v>867.01419999999905</v>
      </c>
      <c r="E894" s="13">
        <v>60.162770825000202</v>
      </c>
      <c r="F894" s="12">
        <v>1142.5555199999901</v>
      </c>
      <c r="G894" s="11">
        <f t="shared" si="28"/>
        <v>275.54131999999106</v>
      </c>
      <c r="H894" s="10">
        <f t="shared" si="29"/>
        <v>0.31780485256180507</v>
      </c>
    </row>
    <row r="895" spans="1:8" ht="16.5" customHeight="1" x14ac:dyDescent="0.3">
      <c r="A895" s="15">
        <v>7416</v>
      </c>
      <c r="B895" s="14" t="s">
        <v>368</v>
      </c>
      <c r="C895" s="13">
        <v>0</v>
      </c>
      <c r="D895" s="13">
        <v>0</v>
      </c>
      <c r="E895" s="13">
        <v>0</v>
      </c>
      <c r="F895" s="12">
        <v>0</v>
      </c>
      <c r="G895" s="11">
        <f t="shared" si="28"/>
        <v>0</v>
      </c>
      <c r="H895" s="10" t="str">
        <f t="shared" si="29"/>
        <v/>
      </c>
    </row>
    <row r="896" spans="1:8" ht="25.5" customHeight="1" x14ac:dyDescent="0.3">
      <c r="A896" s="15">
        <v>7417</v>
      </c>
      <c r="B896" s="14" t="s">
        <v>367</v>
      </c>
      <c r="C896" s="13">
        <v>0</v>
      </c>
      <c r="D896" s="13">
        <v>0</v>
      </c>
      <c r="E896" s="13">
        <v>0</v>
      </c>
      <c r="F896" s="12">
        <v>0</v>
      </c>
      <c r="G896" s="11">
        <f t="shared" si="28"/>
        <v>0</v>
      </c>
      <c r="H896" s="10" t="str">
        <f t="shared" si="29"/>
        <v/>
      </c>
    </row>
    <row r="897" spans="1:8" ht="25.5" customHeight="1" x14ac:dyDescent="0.3">
      <c r="A897" s="15">
        <v>7418</v>
      </c>
      <c r="B897" s="14" t="s">
        <v>366</v>
      </c>
      <c r="C897" s="13">
        <v>27.892838999999999</v>
      </c>
      <c r="D897" s="13">
        <v>451.77418999999998</v>
      </c>
      <c r="E897" s="13">
        <v>41.328474999999898</v>
      </c>
      <c r="F897" s="12">
        <v>937.70952999999997</v>
      </c>
      <c r="G897" s="11">
        <f t="shared" si="28"/>
        <v>485.93534</v>
      </c>
      <c r="H897" s="10">
        <f t="shared" si="29"/>
        <v>1.0756155414721678</v>
      </c>
    </row>
    <row r="898" spans="1:8" ht="16.5" customHeight="1" x14ac:dyDescent="0.3">
      <c r="A898" s="15">
        <v>7419</v>
      </c>
      <c r="B898" s="14" t="s">
        <v>365</v>
      </c>
      <c r="C898" s="13">
        <v>49.351485641799904</v>
      </c>
      <c r="D898" s="13">
        <v>1364.5046</v>
      </c>
      <c r="E898" s="13">
        <v>96.770527574000198</v>
      </c>
      <c r="F898" s="12">
        <v>1897.1280400000001</v>
      </c>
      <c r="G898" s="11">
        <f t="shared" si="28"/>
        <v>532.62344000000007</v>
      </c>
      <c r="H898" s="10">
        <f t="shared" si="29"/>
        <v>0.39034198931978686</v>
      </c>
    </row>
    <row r="899" spans="1:8" ht="25.5" customHeight="1" x14ac:dyDescent="0.3">
      <c r="A899" s="15">
        <v>7501</v>
      </c>
      <c r="B899" s="14" t="s">
        <v>364</v>
      </c>
      <c r="C899" s="13">
        <v>0</v>
      </c>
      <c r="D899" s="13">
        <v>0</v>
      </c>
      <c r="E899" s="13">
        <v>0</v>
      </c>
      <c r="F899" s="12">
        <v>0</v>
      </c>
      <c r="G899" s="11">
        <f t="shared" si="28"/>
        <v>0</v>
      </c>
      <c r="H899" s="10" t="str">
        <f t="shared" si="29"/>
        <v/>
      </c>
    </row>
    <row r="900" spans="1:8" ht="16.5" customHeight="1" x14ac:dyDescent="0.3">
      <c r="A900" s="15">
        <v>7502</v>
      </c>
      <c r="B900" s="14" t="s">
        <v>363</v>
      </c>
      <c r="C900" s="13">
        <v>583.66994999999997</v>
      </c>
      <c r="D900" s="13">
        <v>15475.57274</v>
      </c>
      <c r="E900" s="13">
        <v>306.13120000000004</v>
      </c>
      <c r="F900" s="12">
        <v>7892.0347099999999</v>
      </c>
      <c r="G900" s="11">
        <f t="shared" si="28"/>
        <v>-7583.5380299999997</v>
      </c>
      <c r="H900" s="10">
        <f t="shared" si="29"/>
        <v>-0.49003278634067537</v>
      </c>
    </row>
    <row r="901" spans="1:8" ht="16.5" customHeight="1" x14ac:dyDescent="0.3">
      <c r="A901" s="15">
        <v>7503</v>
      </c>
      <c r="B901" s="14" t="s">
        <v>362</v>
      </c>
      <c r="C901" s="13">
        <v>0</v>
      </c>
      <c r="D901" s="13">
        <v>0</v>
      </c>
      <c r="E901" s="13">
        <v>0</v>
      </c>
      <c r="F901" s="12">
        <v>0</v>
      </c>
      <c r="G901" s="11">
        <f t="shared" si="28"/>
        <v>0</v>
      </c>
      <c r="H901" s="10" t="str">
        <f t="shared" si="29"/>
        <v/>
      </c>
    </row>
    <row r="902" spans="1:8" ht="16.5" customHeight="1" x14ac:dyDescent="0.3">
      <c r="A902" s="15">
        <v>7504</v>
      </c>
      <c r="B902" s="14" t="s">
        <v>361</v>
      </c>
      <c r="C902" s="13">
        <v>12.4768998</v>
      </c>
      <c r="D902" s="13">
        <v>520.38850000000002</v>
      </c>
      <c r="E902" s="13">
        <v>13.074367000000001</v>
      </c>
      <c r="F902" s="12">
        <v>526.86500000000001</v>
      </c>
      <c r="G902" s="11">
        <f t="shared" si="28"/>
        <v>6.4764999999999873</v>
      </c>
      <c r="H902" s="10">
        <f t="shared" si="29"/>
        <v>1.2445509460720186E-2</v>
      </c>
    </row>
    <row r="903" spans="1:8" ht="16.5" customHeight="1" x14ac:dyDescent="0.3">
      <c r="A903" s="15">
        <v>7505</v>
      </c>
      <c r="B903" s="14" t="s">
        <v>360</v>
      </c>
      <c r="C903" s="13">
        <v>26.3996478</v>
      </c>
      <c r="D903" s="13">
        <v>926.55835000000002</v>
      </c>
      <c r="E903" s="13">
        <v>29.403929999999999</v>
      </c>
      <c r="F903" s="12">
        <v>1181.80979</v>
      </c>
      <c r="G903" s="11">
        <f t="shared" ref="G903:G966" si="30">F903-D903</f>
        <v>255.25144</v>
      </c>
      <c r="H903" s="10">
        <f t="shared" ref="H903:H966" si="31">IF(D903&lt;&gt;0,G903/D903,"")</f>
        <v>0.27548339508245756</v>
      </c>
    </row>
    <row r="904" spans="1:8" ht="16.5" customHeight="1" x14ac:dyDescent="0.3">
      <c r="A904" s="15">
        <v>7506</v>
      </c>
      <c r="B904" s="14" t="s">
        <v>359</v>
      </c>
      <c r="C904" s="13">
        <v>34.692371000000001</v>
      </c>
      <c r="D904" s="13">
        <v>1189.3395500000001</v>
      </c>
      <c r="E904" s="13">
        <v>41.678024999999998</v>
      </c>
      <c r="F904" s="12">
        <v>1843.8398500000001</v>
      </c>
      <c r="G904" s="11">
        <f t="shared" si="30"/>
        <v>654.50029999999992</v>
      </c>
      <c r="H904" s="10">
        <f t="shared" si="31"/>
        <v>0.55030567174866074</v>
      </c>
    </row>
    <row r="905" spans="1:8" ht="16.5" customHeight="1" x14ac:dyDescent="0.3">
      <c r="A905" s="15">
        <v>7507</v>
      </c>
      <c r="B905" s="14" t="s">
        <v>358</v>
      </c>
      <c r="C905" s="13">
        <v>3.4690990000000004</v>
      </c>
      <c r="D905" s="13">
        <v>167.32113000000001</v>
      </c>
      <c r="E905" s="13">
        <v>1.442599</v>
      </c>
      <c r="F905" s="12">
        <v>114.30011</v>
      </c>
      <c r="G905" s="11">
        <f t="shared" si="30"/>
        <v>-53.021020000000007</v>
      </c>
      <c r="H905" s="10">
        <f t="shared" si="31"/>
        <v>-0.31688179490540141</v>
      </c>
    </row>
    <row r="906" spans="1:8" ht="16.5" customHeight="1" x14ac:dyDescent="0.3">
      <c r="A906" s="15">
        <v>7508</v>
      </c>
      <c r="B906" s="14" t="s">
        <v>357</v>
      </c>
      <c r="C906" s="13">
        <v>34.301358</v>
      </c>
      <c r="D906" s="13">
        <v>16319.824560000001</v>
      </c>
      <c r="E906" s="13">
        <v>2.4502818999999998</v>
      </c>
      <c r="F906" s="12">
        <v>375.11489</v>
      </c>
      <c r="G906" s="11">
        <f t="shared" si="30"/>
        <v>-15944.70967</v>
      </c>
      <c r="H906" s="10">
        <f t="shared" si="31"/>
        <v>-0.97701477190389596</v>
      </c>
    </row>
    <row r="907" spans="1:8" ht="16.5" customHeight="1" x14ac:dyDescent="0.3">
      <c r="A907" s="15">
        <v>7601</v>
      </c>
      <c r="B907" s="14" t="s">
        <v>356</v>
      </c>
      <c r="C907" s="13">
        <v>1816.8615</v>
      </c>
      <c r="D907" s="13">
        <v>6792.7412699999995</v>
      </c>
      <c r="E907" s="13">
        <v>2883.5126</v>
      </c>
      <c r="F907" s="12">
        <v>9514.7592599999989</v>
      </c>
      <c r="G907" s="11">
        <f t="shared" si="30"/>
        <v>2722.0179899999994</v>
      </c>
      <c r="H907" s="10">
        <f t="shared" si="31"/>
        <v>0.40072452075007409</v>
      </c>
    </row>
    <row r="908" spans="1:8" ht="16.5" customHeight="1" x14ac:dyDescent="0.3">
      <c r="A908" s="15">
        <v>7602</v>
      </c>
      <c r="B908" s="14" t="s">
        <v>355</v>
      </c>
      <c r="C908" s="13">
        <v>86.313682</v>
      </c>
      <c r="D908" s="13">
        <v>159.46749</v>
      </c>
      <c r="E908" s="13">
        <v>81.557378299999996</v>
      </c>
      <c r="F908" s="12">
        <v>184.59777</v>
      </c>
      <c r="G908" s="11">
        <f t="shared" si="30"/>
        <v>25.130279999999999</v>
      </c>
      <c r="H908" s="10">
        <f t="shared" si="31"/>
        <v>0.15758873485749353</v>
      </c>
    </row>
    <row r="909" spans="1:8" ht="16.5" customHeight="1" x14ac:dyDescent="0.3">
      <c r="A909" s="15">
        <v>7603</v>
      </c>
      <c r="B909" s="14" t="s">
        <v>354</v>
      </c>
      <c r="C909" s="13">
        <v>267.39658000000003</v>
      </c>
      <c r="D909" s="13">
        <v>1847.22073</v>
      </c>
      <c r="E909" s="13">
        <v>227.92270000000002</v>
      </c>
      <c r="F909" s="12">
        <v>2763.3827500000002</v>
      </c>
      <c r="G909" s="11">
        <f t="shared" si="30"/>
        <v>916.16202000000021</v>
      </c>
      <c r="H909" s="10">
        <f t="shared" si="31"/>
        <v>0.49596780997580092</v>
      </c>
    </row>
    <row r="910" spans="1:8" ht="16.5" customHeight="1" x14ac:dyDescent="0.3">
      <c r="A910" s="15">
        <v>7604</v>
      </c>
      <c r="B910" s="14" t="s">
        <v>353</v>
      </c>
      <c r="C910" s="13">
        <v>7974.1917426937398</v>
      </c>
      <c r="D910" s="13">
        <v>39625.891170000003</v>
      </c>
      <c r="E910" s="13">
        <v>11431.852111640001</v>
      </c>
      <c r="F910" s="12">
        <v>51445.252139999895</v>
      </c>
      <c r="G910" s="11">
        <f t="shared" si="30"/>
        <v>11819.360969999892</v>
      </c>
      <c r="H910" s="10">
        <f t="shared" si="31"/>
        <v>0.29827369482476401</v>
      </c>
    </row>
    <row r="911" spans="1:8" ht="16.5" customHeight="1" x14ac:dyDescent="0.3">
      <c r="A911" s="15">
        <v>7605</v>
      </c>
      <c r="B911" s="14" t="s">
        <v>352</v>
      </c>
      <c r="C911" s="13">
        <v>7024.6646209999999</v>
      </c>
      <c r="D911" s="13">
        <v>28117.505410000002</v>
      </c>
      <c r="E911" s="13">
        <v>6270.6927920000007</v>
      </c>
      <c r="F911" s="12">
        <v>19224.025839999998</v>
      </c>
      <c r="G911" s="11">
        <f t="shared" si="30"/>
        <v>-8893.4795700000032</v>
      </c>
      <c r="H911" s="10">
        <f t="shared" si="31"/>
        <v>-0.31629689192971699</v>
      </c>
    </row>
    <row r="912" spans="1:8" ht="25.5" customHeight="1" x14ac:dyDescent="0.3">
      <c r="A912" s="15">
        <v>7606</v>
      </c>
      <c r="B912" s="14" t="s">
        <v>351</v>
      </c>
      <c r="C912" s="13">
        <v>18129.169990499999</v>
      </c>
      <c r="D912" s="13">
        <v>77321.145260000005</v>
      </c>
      <c r="E912" s="13">
        <v>21197.233312222601</v>
      </c>
      <c r="F912" s="12">
        <v>80253.328489999898</v>
      </c>
      <c r="G912" s="11">
        <f t="shared" si="30"/>
        <v>2932.1832299998932</v>
      </c>
      <c r="H912" s="10">
        <f t="shared" si="31"/>
        <v>3.7922139152752291E-2</v>
      </c>
    </row>
    <row r="913" spans="1:8" ht="16.5" customHeight="1" x14ac:dyDescent="0.3">
      <c r="A913" s="15">
        <v>7607</v>
      </c>
      <c r="B913" s="14" t="s">
        <v>350</v>
      </c>
      <c r="C913" s="13">
        <v>9083.4607130000113</v>
      </c>
      <c r="D913" s="13">
        <v>46034.490869999994</v>
      </c>
      <c r="E913" s="13">
        <v>9207.0541163999897</v>
      </c>
      <c r="F913" s="12">
        <v>43408.798569999999</v>
      </c>
      <c r="G913" s="11">
        <f t="shared" si="30"/>
        <v>-2625.6922999999952</v>
      </c>
      <c r="H913" s="10">
        <f t="shared" si="31"/>
        <v>-5.7037500586568243E-2</v>
      </c>
    </row>
    <row r="914" spans="1:8" ht="16.5" customHeight="1" x14ac:dyDescent="0.3">
      <c r="A914" s="15">
        <v>7608</v>
      </c>
      <c r="B914" s="14" t="s">
        <v>349</v>
      </c>
      <c r="C914" s="13">
        <v>508.29772200000002</v>
      </c>
      <c r="D914" s="13">
        <v>2737.0437299999999</v>
      </c>
      <c r="E914" s="13">
        <v>683.028638</v>
      </c>
      <c r="F914" s="12">
        <v>3911.0569300000002</v>
      </c>
      <c r="G914" s="11">
        <f t="shared" si="30"/>
        <v>1174.0132000000003</v>
      </c>
      <c r="H914" s="10">
        <f t="shared" si="31"/>
        <v>0.42893476166710731</v>
      </c>
    </row>
    <row r="915" spans="1:8" ht="16.5" customHeight="1" x14ac:dyDescent="0.3">
      <c r="A915" s="15">
        <v>7609</v>
      </c>
      <c r="B915" s="14" t="s">
        <v>348</v>
      </c>
      <c r="C915" s="13">
        <v>72.715418200000002</v>
      </c>
      <c r="D915" s="13">
        <v>1022.7863000000001</v>
      </c>
      <c r="E915" s="13">
        <v>108.1765518</v>
      </c>
      <c r="F915" s="12">
        <v>1367.2560100000001</v>
      </c>
      <c r="G915" s="11">
        <f t="shared" si="30"/>
        <v>344.46970999999996</v>
      </c>
      <c r="H915" s="10">
        <f t="shared" si="31"/>
        <v>0.33679538922255797</v>
      </c>
    </row>
    <row r="916" spans="1:8" ht="38.25" customHeight="1" x14ac:dyDescent="0.3">
      <c r="A916" s="15">
        <v>7610</v>
      </c>
      <c r="B916" s="14" t="s">
        <v>347</v>
      </c>
      <c r="C916" s="13">
        <v>1380.7739508</v>
      </c>
      <c r="D916" s="13">
        <v>6760.58025</v>
      </c>
      <c r="E916" s="13">
        <v>1236.9547866</v>
      </c>
      <c r="F916" s="12">
        <v>6856.8040199999996</v>
      </c>
      <c r="G916" s="11">
        <f t="shared" si="30"/>
        <v>96.223769999999604</v>
      </c>
      <c r="H916" s="10">
        <f t="shared" si="31"/>
        <v>1.4233063796557937E-2</v>
      </c>
    </row>
    <row r="917" spans="1:8" ht="25.5" customHeight="1" x14ac:dyDescent="0.3">
      <c r="A917" s="15">
        <v>7611</v>
      </c>
      <c r="B917" s="14" t="s">
        <v>346</v>
      </c>
      <c r="C917" s="13">
        <v>4.2</v>
      </c>
      <c r="D917" s="13">
        <v>7.8955799999999998</v>
      </c>
      <c r="E917" s="13">
        <v>4.5650000000000004</v>
      </c>
      <c r="F917" s="12">
        <v>12.58325</v>
      </c>
      <c r="G917" s="11">
        <f t="shared" si="30"/>
        <v>4.6876699999999998</v>
      </c>
      <c r="H917" s="10">
        <f t="shared" si="31"/>
        <v>0.59370812530555073</v>
      </c>
    </row>
    <row r="918" spans="1:8" ht="25.5" customHeight="1" x14ac:dyDescent="0.3">
      <c r="A918" s="15">
        <v>7612</v>
      </c>
      <c r="B918" s="14" t="s">
        <v>345</v>
      </c>
      <c r="C918" s="13">
        <v>1976.72593039199</v>
      </c>
      <c r="D918" s="13">
        <v>15322.718109999902</v>
      </c>
      <c r="E918" s="13">
        <v>1848.87175999999</v>
      </c>
      <c r="F918" s="12">
        <v>16544.06698</v>
      </c>
      <c r="G918" s="11">
        <f t="shared" si="30"/>
        <v>1221.348870000098</v>
      </c>
      <c r="H918" s="10">
        <f t="shared" si="31"/>
        <v>7.9708369052552241E-2</v>
      </c>
    </row>
    <row r="919" spans="1:8" ht="16.5" customHeight="1" x14ac:dyDescent="0.3">
      <c r="A919" s="15">
        <v>7613</v>
      </c>
      <c r="B919" s="14" t="s">
        <v>344</v>
      </c>
      <c r="C919" s="13">
        <v>7.9158559999999998</v>
      </c>
      <c r="D919" s="13">
        <v>192.81457999999998</v>
      </c>
      <c r="E919" s="13">
        <v>7.8419699999999999</v>
      </c>
      <c r="F919" s="12">
        <v>98.328389999999999</v>
      </c>
      <c r="G919" s="11">
        <f t="shared" si="30"/>
        <v>-94.486189999999979</v>
      </c>
      <c r="H919" s="10">
        <f t="shared" si="31"/>
        <v>-0.49003654184242701</v>
      </c>
    </row>
    <row r="920" spans="1:8" ht="25.5" customHeight="1" x14ac:dyDescent="0.3">
      <c r="A920" s="15">
        <v>7614</v>
      </c>
      <c r="B920" s="14" t="s">
        <v>343</v>
      </c>
      <c r="C920" s="13">
        <v>56.616639999999997</v>
      </c>
      <c r="D920" s="13">
        <v>371.91624000000002</v>
      </c>
      <c r="E920" s="13">
        <v>3.2730000000000001</v>
      </c>
      <c r="F920" s="12">
        <v>10.82391</v>
      </c>
      <c r="G920" s="11">
        <f t="shared" si="30"/>
        <v>-361.09233</v>
      </c>
      <c r="H920" s="10">
        <f t="shared" si="31"/>
        <v>-0.97089691485373153</v>
      </c>
    </row>
    <row r="921" spans="1:8" ht="25.5" customHeight="1" x14ac:dyDescent="0.3">
      <c r="A921" s="15">
        <v>7615</v>
      </c>
      <c r="B921" s="14" t="s">
        <v>342</v>
      </c>
      <c r="C921" s="13">
        <v>2142.17990848</v>
      </c>
      <c r="D921" s="13">
        <v>14031.203170000001</v>
      </c>
      <c r="E921" s="13">
        <v>3938.4909425999899</v>
      </c>
      <c r="F921" s="12">
        <v>21631.610059999999</v>
      </c>
      <c r="G921" s="11">
        <f t="shared" si="30"/>
        <v>7600.4068899999984</v>
      </c>
      <c r="H921" s="10">
        <f t="shared" si="31"/>
        <v>0.54167891362662079</v>
      </c>
    </row>
    <row r="922" spans="1:8" ht="16.5" customHeight="1" x14ac:dyDescent="0.3">
      <c r="A922" s="15">
        <v>7616</v>
      </c>
      <c r="B922" s="14" t="s">
        <v>341</v>
      </c>
      <c r="C922" s="13">
        <v>3093.5867396564199</v>
      </c>
      <c r="D922" s="13">
        <v>14150.563619999999</v>
      </c>
      <c r="E922" s="13">
        <v>4365.5245421890195</v>
      </c>
      <c r="F922" s="12">
        <v>20169.97768</v>
      </c>
      <c r="G922" s="11">
        <f t="shared" si="30"/>
        <v>6019.414060000001</v>
      </c>
      <c r="H922" s="10">
        <f t="shared" si="31"/>
        <v>0.42538334314064596</v>
      </c>
    </row>
    <row r="923" spans="1:8" ht="16.5" customHeight="1" x14ac:dyDescent="0.3">
      <c r="A923" s="15">
        <v>7801</v>
      </c>
      <c r="B923" s="14" t="s">
        <v>340</v>
      </c>
      <c r="C923" s="13">
        <v>890.96699999999998</v>
      </c>
      <c r="D923" s="13">
        <v>2135.8204000000001</v>
      </c>
      <c r="E923" s="13">
        <v>48.096499999999999</v>
      </c>
      <c r="F923" s="12">
        <v>125.67069000000001</v>
      </c>
      <c r="G923" s="11">
        <f t="shared" si="30"/>
        <v>-2010.1497100000001</v>
      </c>
      <c r="H923" s="10">
        <f t="shared" si="31"/>
        <v>-0.94116045993380348</v>
      </c>
    </row>
    <row r="924" spans="1:8" ht="16.5" customHeight="1" x14ac:dyDescent="0.3">
      <c r="A924" s="15">
        <v>7802</v>
      </c>
      <c r="B924" s="14" t="s">
        <v>339</v>
      </c>
      <c r="C924" s="13">
        <v>0</v>
      </c>
      <c r="D924" s="13">
        <v>0</v>
      </c>
      <c r="E924" s="13">
        <v>0</v>
      </c>
      <c r="F924" s="12">
        <v>0</v>
      </c>
      <c r="G924" s="11">
        <f t="shared" si="30"/>
        <v>0</v>
      </c>
      <c r="H924" s="10" t="str">
        <f t="shared" si="31"/>
        <v/>
      </c>
    </row>
    <row r="925" spans="1:8" ht="16.5" customHeight="1" x14ac:dyDescent="0.3">
      <c r="A925" s="15">
        <v>7803</v>
      </c>
      <c r="B925" s="14" t="s">
        <v>338</v>
      </c>
      <c r="C925" s="13">
        <v>0</v>
      </c>
      <c r="D925" s="13">
        <v>0</v>
      </c>
      <c r="E925" s="13">
        <v>0</v>
      </c>
      <c r="F925" s="12">
        <v>0</v>
      </c>
      <c r="G925" s="11">
        <f t="shared" si="30"/>
        <v>0</v>
      </c>
      <c r="H925" s="10" t="str">
        <f t="shared" si="31"/>
        <v/>
      </c>
    </row>
    <row r="926" spans="1:8" ht="25.5" customHeight="1" x14ac:dyDescent="0.3">
      <c r="A926" s="15">
        <v>7804</v>
      </c>
      <c r="B926" s="14" t="s">
        <v>337</v>
      </c>
      <c r="C926" s="13">
        <v>63.012779999999999</v>
      </c>
      <c r="D926" s="13">
        <v>193.48425</v>
      </c>
      <c r="E926" s="13">
        <v>129.20604</v>
      </c>
      <c r="F926" s="12">
        <v>423.43338</v>
      </c>
      <c r="G926" s="11">
        <f t="shared" si="30"/>
        <v>229.94913</v>
      </c>
      <c r="H926" s="10">
        <f t="shared" si="31"/>
        <v>1.1884643323681385</v>
      </c>
    </row>
    <row r="927" spans="1:8" ht="16.5" customHeight="1" x14ac:dyDescent="0.3">
      <c r="A927" s="15">
        <v>7805</v>
      </c>
      <c r="B927" s="14" t="s">
        <v>336</v>
      </c>
      <c r="C927" s="13">
        <v>0</v>
      </c>
      <c r="D927" s="13">
        <v>0</v>
      </c>
      <c r="E927" s="13">
        <v>0</v>
      </c>
      <c r="F927" s="12">
        <v>0</v>
      </c>
      <c r="G927" s="11">
        <f t="shared" si="30"/>
        <v>0</v>
      </c>
      <c r="H927" s="10" t="str">
        <f t="shared" si="31"/>
        <v/>
      </c>
    </row>
    <row r="928" spans="1:8" ht="16.5" customHeight="1" x14ac:dyDescent="0.3">
      <c r="A928" s="15">
        <v>7806</v>
      </c>
      <c r="B928" s="14" t="s">
        <v>335</v>
      </c>
      <c r="C928" s="13">
        <v>6.5458530000000001</v>
      </c>
      <c r="D928" s="13">
        <v>64.901060000000001</v>
      </c>
      <c r="E928" s="13">
        <v>32.125756000000003</v>
      </c>
      <c r="F928" s="12">
        <v>183.17453</v>
      </c>
      <c r="G928" s="11">
        <f t="shared" si="30"/>
        <v>118.27347</v>
      </c>
      <c r="H928" s="10">
        <f t="shared" si="31"/>
        <v>1.8223657672155125</v>
      </c>
    </row>
    <row r="929" spans="1:8" ht="16.5" customHeight="1" x14ac:dyDescent="0.3">
      <c r="A929" s="15">
        <v>7901</v>
      </c>
      <c r="B929" s="14" t="s">
        <v>334</v>
      </c>
      <c r="C929" s="13">
        <v>6868.5151999999998</v>
      </c>
      <c r="D929" s="13">
        <v>26926.434359999999</v>
      </c>
      <c r="E929" s="13">
        <v>7170.7828</v>
      </c>
      <c r="F929" s="12">
        <v>23498.71586</v>
      </c>
      <c r="G929" s="11">
        <f t="shared" si="30"/>
        <v>-3427.718499999999</v>
      </c>
      <c r="H929" s="10">
        <f t="shared" si="31"/>
        <v>-0.1272993837272407</v>
      </c>
    </row>
    <row r="930" spans="1:8" ht="16.5" customHeight="1" x14ac:dyDescent="0.3">
      <c r="A930" s="15">
        <v>7902</v>
      </c>
      <c r="B930" s="14" t="s">
        <v>333</v>
      </c>
      <c r="C930" s="13">
        <v>64.472999999999999</v>
      </c>
      <c r="D930" s="13">
        <v>187.91900000000001</v>
      </c>
      <c r="E930" s="13">
        <v>0</v>
      </c>
      <c r="F930" s="12">
        <v>0</v>
      </c>
      <c r="G930" s="11">
        <f t="shared" si="30"/>
        <v>-187.91900000000001</v>
      </c>
      <c r="H930" s="10">
        <f t="shared" si="31"/>
        <v>-1</v>
      </c>
    </row>
    <row r="931" spans="1:8" ht="16.5" customHeight="1" x14ac:dyDescent="0.3">
      <c r="A931" s="15">
        <v>7903</v>
      </c>
      <c r="B931" s="14" t="s">
        <v>332</v>
      </c>
      <c r="C931" s="13">
        <v>34.751930000000002</v>
      </c>
      <c r="D931" s="13">
        <v>167.81102999999999</v>
      </c>
      <c r="E931" s="13">
        <v>60.231453999999999</v>
      </c>
      <c r="F931" s="12">
        <v>269.04991999999999</v>
      </c>
      <c r="G931" s="11">
        <f t="shared" si="30"/>
        <v>101.23889</v>
      </c>
      <c r="H931" s="10">
        <f t="shared" si="31"/>
        <v>0.60329103516020377</v>
      </c>
    </row>
    <row r="932" spans="1:8" ht="16.5" customHeight="1" x14ac:dyDescent="0.3">
      <c r="A932" s="15">
        <v>7904</v>
      </c>
      <c r="B932" s="14" t="s">
        <v>331</v>
      </c>
      <c r="C932" s="13">
        <v>8.6199999999999992</v>
      </c>
      <c r="D932" s="13">
        <v>39.783760000000001</v>
      </c>
      <c r="E932" s="13">
        <v>7.98</v>
      </c>
      <c r="F932" s="12">
        <v>35.594519999999996</v>
      </c>
      <c r="G932" s="11">
        <f t="shared" si="30"/>
        <v>-4.1892400000000052</v>
      </c>
      <c r="H932" s="10">
        <f t="shared" si="31"/>
        <v>-0.10530025316862975</v>
      </c>
    </row>
    <row r="933" spans="1:8" ht="16.5" customHeight="1" x14ac:dyDescent="0.3">
      <c r="A933" s="15">
        <v>7905</v>
      </c>
      <c r="B933" s="14" t="s">
        <v>330</v>
      </c>
      <c r="C933" s="13">
        <v>111.432996</v>
      </c>
      <c r="D933" s="13">
        <v>489.30074999999999</v>
      </c>
      <c r="E933" s="13">
        <v>90.897404500000007</v>
      </c>
      <c r="F933" s="12">
        <v>387.55907000000002</v>
      </c>
      <c r="G933" s="11">
        <f t="shared" si="30"/>
        <v>-101.74167999999997</v>
      </c>
      <c r="H933" s="10">
        <f t="shared" si="31"/>
        <v>-0.20793281023991886</v>
      </c>
    </row>
    <row r="934" spans="1:8" ht="16.5" customHeight="1" x14ac:dyDescent="0.3">
      <c r="A934" s="15">
        <v>7906</v>
      </c>
      <c r="B934" s="14" t="s">
        <v>329</v>
      </c>
      <c r="C934" s="13">
        <v>0</v>
      </c>
      <c r="D934" s="13">
        <v>0</v>
      </c>
      <c r="E934" s="13">
        <v>0</v>
      </c>
      <c r="F934" s="12">
        <v>0</v>
      </c>
      <c r="G934" s="11">
        <f t="shared" si="30"/>
        <v>0</v>
      </c>
      <c r="H934" s="10" t="str">
        <f t="shared" si="31"/>
        <v/>
      </c>
    </row>
    <row r="935" spans="1:8" ht="16.5" customHeight="1" x14ac:dyDescent="0.3">
      <c r="A935" s="15">
        <v>7907</v>
      </c>
      <c r="B935" s="14" t="s">
        <v>328</v>
      </c>
      <c r="C935" s="13">
        <v>5.2701719999999996</v>
      </c>
      <c r="D935" s="13">
        <v>86.838399999999993</v>
      </c>
      <c r="E935" s="13">
        <v>838.78354300000103</v>
      </c>
      <c r="F935" s="12">
        <v>11671.231199999998</v>
      </c>
      <c r="G935" s="11">
        <f t="shared" si="30"/>
        <v>11584.392799999998</v>
      </c>
      <c r="H935" s="10">
        <f t="shared" si="31"/>
        <v>133.40173011018166</v>
      </c>
    </row>
    <row r="936" spans="1:8" ht="16.5" customHeight="1" x14ac:dyDescent="0.3">
      <c r="A936" s="15">
        <v>8001</v>
      </c>
      <c r="B936" s="14" t="s">
        <v>327</v>
      </c>
      <c r="C936" s="13">
        <v>35.466250000000002</v>
      </c>
      <c r="D936" s="13">
        <v>1199.8804599999999</v>
      </c>
      <c r="E936" s="13">
        <v>43.322949999999999</v>
      </c>
      <c r="F936" s="12">
        <v>1213.7227700000001</v>
      </c>
      <c r="G936" s="11">
        <f t="shared" si="30"/>
        <v>13.842310000000225</v>
      </c>
      <c r="H936" s="10">
        <f t="shared" si="31"/>
        <v>1.1536407551799141E-2</v>
      </c>
    </row>
    <row r="937" spans="1:8" ht="16.5" customHeight="1" x14ac:dyDescent="0.3">
      <c r="A937" s="15">
        <v>8002</v>
      </c>
      <c r="B937" s="14" t="s">
        <v>326</v>
      </c>
      <c r="C937" s="13">
        <v>0</v>
      </c>
      <c r="D937" s="13">
        <v>0</v>
      </c>
      <c r="E937" s="13">
        <v>0</v>
      </c>
      <c r="F937" s="12">
        <v>0</v>
      </c>
      <c r="G937" s="11">
        <f t="shared" si="30"/>
        <v>0</v>
      </c>
      <c r="H937" s="10" t="str">
        <f t="shared" si="31"/>
        <v/>
      </c>
    </row>
    <row r="938" spans="1:8" ht="16.5" customHeight="1" x14ac:dyDescent="0.3">
      <c r="A938" s="15">
        <v>8003</v>
      </c>
      <c r="B938" s="14" t="s">
        <v>325</v>
      </c>
      <c r="C938" s="13">
        <v>14.852128</v>
      </c>
      <c r="D938" s="13">
        <v>642.42915000000005</v>
      </c>
      <c r="E938" s="13">
        <v>12.577142</v>
      </c>
      <c r="F938" s="12">
        <v>429.35293999999999</v>
      </c>
      <c r="G938" s="11">
        <f t="shared" si="30"/>
        <v>-213.07621000000006</v>
      </c>
      <c r="H938" s="10">
        <f t="shared" si="31"/>
        <v>-0.33167269884935957</v>
      </c>
    </row>
    <row r="939" spans="1:8" ht="25.5" customHeight="1" x14ac:dyDescent="0.3">
      <c r="A939" s="15">
        <v>8004</v>
      </c>
      <c r="B939" s="14" t="s">
        <v>324</v>
      </c>
      <c r="C939" s="13">
        <v>0</v>
      </c>
      <c r="D939" s="13">
        <v>0</v>
      </c>
      <c r="E939" s="13">
        <v>0</v>
      </c>
      <c r="F939" s="12">
        <v>0</v>
      </c>
      <c r="G939" s="11">
        <f t="shared" si="30"/>
        <v>0</v>
      </c>
      <c r="H939" s="10" t="str">
        <f t="shared" si="31"/>
        <v/>
      </c>
    </row>
    <row r="940" spans="1:8" ht="25.5" customHeight="1" x14ac:dyDescent="0.3">
      <c r="A940" s="15">
        <v>8005</v>
      </c>
      <c r="B940" s="14" t="s">
        <v>323</v>
      </c>
      <c r="C940" s="13">
        <v>0</v>
      </c>
      <c r="D940" s="13">
        <v>0</v>
      </c>
      <c r="E940" s="13">
        <v>0</v>
      </c>
      <c r="F940" s="12">
        <v>0</v>
      </c>
      <c r="G940" s="11">
        <f t="shared" si="30"/>
        <v>0</v>
      </c>
      <c r="H940" s="10" t="str">
        <f t="shared" si="31"/>
        <v/>
      </c>
    </row>
    <row r="941" spans="1:8" ht="16.5" customHeight="1" x14ac:dyDescent="0.3">
      <c r="A941" s="15">
        <v>8006</v>
      </c>
      <c r="B941" s="14" t="s">
        <v>322</v>
      </c>
      <c r="C941" s="13">
        <v>0</v>
      </c>
      <c r="D941" s="13">
        <v>0</v>
      </c>
      <c r="E941" s="13">
        <v>0</v>
      </c>
      <c r="F941" s="12">
        <v>0</v>
      </c>
      <c r="G941" s="11">
        <f t="shared" si="30"/>
        <v>0</v>
      </c>
      <c r="H941" s="10" t="str">
        <f t="shared" si="31"/>
        <v/>
      </c>
    </row>
    <row r="942" spans="1:8" ht="16.5" customHeight="1" x14ac:dyDescent="0.3">
      <c r="A942" s="15">
        <v>8007</v>
      </c>
      <c r="B942" s="14" t="s">
        <v>321</v>
      </c>
      <c r="C942" s="13">
        <v>5.368709</v>
      </c>
      <c r="D942" s="13">
        <v>217.57104000000001</v>
      </c>
      <c r="E942" s="13">
        <v>5.6023130000000005</v>
      </c>
      <c r="F942" s="12">
        <v>198.08425</v>
      </c>
      <c r="G942" s="11">
        <f t="shared" si="30"/>
        <v>-19.486790000000013</v>
      </c>
      <c r="H942" s="10">
        <f t="shared" si="31"/>
        <v>-8.9565182939788365E-2</v>
      </c>
    </row>
    <row r="943" spans="1:8" ht="25.5" customHeight="1" x14ac:dyDescent="0.3">
      <c r="A943" s="15">
        <v>8101</v>
      </c>
      <c r="B943" s="14" t="s">
        <v>320</v>
      </c>
      <c r="C943" s="13">
        <v>5.4990933999999996</v>
      </c>
      <c r="D943" s="13">
        <v>564.61913000000004</v>
      </c>
      <c r="E943" s="13">
        <v>7.9627358000000008</v>
      </c>
      <c r="F943" s="12">
        <v>519.04805999999996</v>
      </c>
      <c r="G943" s="11">
        <f t="shared" si="30"/>
        <v>-45.571070000000077</v>
      </c>
      <c r="H943" s="10">
        <f t="shared" si="31"/>
        <v>-8.0711168960924284E-2</v>
      </c>
    </row>
    <row r="944" spans="1:8" ht="25.5" customHeight="1" x14ac:dyDescent="0.3">
      <c r="A944" s="15">
        <v>8102</v>
      </c>
      <c r="B944" s="14" t="s">
        <v>319</v>
      </c>
      <c r="C944" s="13">
        <v>2.307153</v>
      </c>
      <c r="D944" s="13">
        <v>149.02182999999999</v>
      </c>
      <c r="E944" s="13">
        <v>6.8716739999999996</v>
      </c>
      <c r="F944" s="12">
        <v>571.45177999999999</v>
      </c>
      <c r="G944" s="11">
        <f t="shared" si="30"/>
        <v>422.42994999999996</v>
      </c>
      <c r="H944" s="10">
        <f t="shared" si="31"/>
        <v>2.8346850256771106</v>
      </c>
    </row>
    <row r="945" spans="1:8" ht="16.5" customHeight="1" x14ac:dyDescent="0.3">
      <c r="A945" s="15">
        <v>8103</v>
      </c>
      <c r="B945" s="14" t="s">
        <v>318</v>
      </c>
      <c r="C945" s="13">
        <v>1.6911000000000002E-2</v>
      </c>
      <c r="D945" s="13">
        <v>14.047969999999999</v>
      </c>
      <c r="E945" s="13">
        <v>0.33773999999999998</v>
      </c>
      <c r="F945" s="12">
        <v>236.6815</v>
      </c>
      <c r="G945" s="11">
        <f t="shared" si="30"/>
        <v>222.63353000000001</v>
      </c>
      <c r="H945" s="10">
        <f t="shared" si="31"/>
        <v>15.848092642566863</v>
      </c>
    </row>
    <row r="946" spans="1:8" ht="16.5" customHeight="1" x14ac:dyDescent="0.3">
      <c r="A946" s="15">
        <v>8104</v>
      </c>
      <c r="B946" s="14" t="s">
        <v>317</v>
      </c>
      <c r="C946" s="13">
        <v>543.59530299999994</v>
      </c>
      <c r="D946" s="13">
        <v>4565.7530199999992</v>
      </c>
      <c r="E946" s="13">
        <v>294.64896099999999</v>
      </c>
      <c r="F946" s="12">
        <v>1595.0311399999998</v>
      </c>
      <c r="G946" s="11">
        <f t="shared" si="30"/>
        <v>-2970.7218799999991</v>
      </c>
      <c r="H946" s="10">
        <f t="shared" si="31"/>
        <v>-0.65065321470235804</v>
      </c>
    </row>
    <row r="947" spans="1:8" ht="38.25" customHeight="1" x14ac:dyDescent="0.3">
      <c r="A947" s="15">
        <v>8105</v>
      </c>
      <c r="B947" s="14" t="s">
        <v>316</v>
      </c>
      <c r="C947" s="13">
        <v>12.444053</v>
      </c>
      <c r="D947" s="13">
        <v>1003.38036</v>
      </c>
      <c r="E947" s="13">
        <v>13.08123</v>
      </c>
      <c r="F947" s="12">
        <v>772.71569</v>
      </c>
      <c r="G947" s="11">
        <f t="shared" si="30"/>
        <v>-230.66467</v>
      </c>
      <c r="H947" s="10">
        <f t="shared" si="31"/>
        <v>-0.22988756726312642</v>
      </c>
    </row>
    <row r="948" spans="1:8" ht="16.5" customHeight="1" x14ac:dyDescent="0.3">
      <c r="A948" s="15">
        <v>8106</v>
      </c>
      <c r="B948" s="14" t="s">
        <v>315</v>
      </c>
      <c r="C948" s="13">
        <v>0.2</v>
      </c>
      <c r="D948" s="13">
        <v>5.7301299999999999</v>
      </c>
      <c r="E948" s="13">
        <v>1.03108</v>
      </c>
      <c r="F948" s="12">
        <v>12.452669999999999</v>
      </c>
      <c r="G948" s="11">
        <f t="shared" si="30"/>
        <v>6.7225399999999995</v>
      </c>
      <c r="H948" s="10">
        <f t="shared" si="31"/>
        <v>1.1731915331763851</v>
      </c>
    </row>
    <row r="949" spans="1:8" ht="16.5" customHeight="1" x14ac:dyDescent="0.3">
      <c r="A949" s="15">
        <v>8107</v>
      </c>
      <c r="B949" s="14" t="s">
        <v>314</v>
      </c>
      <c r="C949" s="13">
        <v>0</v>
      </c>
      <c r="D949" s="13">
        <v>0</v>
      </c>
      <c r="E949" s="13">
        <v>0</v>
      </c>
      <c r="F949" s="12">
        <v>0</v>
      </c>
      <c r="G949" s="11">
        <f t="shared" si="30"/>
        <v>0</v>
      </c>
      <c r="H949" s="10" t="str">
        <f t="shared" si="31"/>
        <v/>
      </c>
    </row>
    <row r="950" spans="1:8" ht="16.5" customHeight="1" x14ac:dyDescent="0.3">
      <c r="A950" s="15">
        <v>8108</v>
      </c>
      <c r="B950" s="14" t="s">
        <v>313</v>
      </c>
      <c r="C950" s="13">
        <v>430.61544750000002</v>
      </c>
      <c r="D950" s="13">
        <v>4502.2119000000002</v>
      </c>
      <c r="E950" s="13">
        <v>74.980831000000009</v>
      </c>
      <c r="F950" s="12">
        <v>1757.9028899999998</v>
      </c>
      <c r="G950" s="11">
        <f t="shared" si="30"/>
        <v>-2744.3090100000004</v>
      </c>
      <c r="H950" s="10">
        <f t="shared" si="31"/>
        <v>-0.60954683407948884</v>
      </c>
    </row>
    <row r="951" spans="1:8" ht="25.5" customHeight="1" x14ac:dyDescent="0.3">
      <c r="A951" s="15">
        <v>8109</v>
      </c>
      <c r="B951" s="14" t="s">
        <v>312</v>
      </c>
      <c r="C951" s="13">
        <v>0.80800000000000005</v>
      </c>
      <c r="D951" s="13">
        <v>199.58088000000001</v>
      </c>
      <c r="E951" s="13">
        <v>0.87588999999999995</v>
      </c>
      <c r="F951" s="12">
        <v>97.253950000000003</v>
      </c>
      <c r="G951" s="11">
        <f t="shared" si="30"/>
        <v>-102.32693</v>
      </c>
      <c r="H951" s="10">
        <f t="shared" si="31"/>
        <v>-0.51270908315465891</v>
      </c>
    </row>
    <row r="952" spans="1:8" ht="16.5" customHeight="1" x14ac:dyDescent="0.3">
      <c r="A952" s="15">
        <v>8110</v>
      </c>
      <c r="B952" s="14" t="s">
        <v>311</v>
      </c>
      <c r="C952" s="13">
        <v>5.24</v>
      </c>
      <c r="D952" s="13">
        <v>114.88733999999999</v>
      </c>
      <c r="E952" s="13">
        <v>11.2896</v>
      </c>
      <c r="F952" s="12">
        <v>145.21211</v>
      </c>
      <c r="G952" s="11">
        <f t="shared" si="30"/>
        <v>30.324770000000001</v>
      </c>
      <c r="H952" s="10">
        <f t="shared" si="31"/>
        <v>0.26395223355332276</v>
      </c>
    </row>
    <row r="953" spans="1:8" ht="25.5" customHeight="1" x14ac:dyDescent="0.3">
      <c r="A953" s="15">
        <v>8111</v>
      </c>
      <c r="B953" s="14" t="s">
        <v>310</v>
      </c>
      <c r="C953" s="13">
        <v>218.389025</v>
      </c>
      <c r="D953" s="13">
        <v>1251.2044900000001</v>
      </c>
      <c r="E953" s="13">
        <v>401.517</v>
      </c>
      <c r="F953" s="12">
        <v>1012.51546</v>
      </c>
      <c r="G953" s="11">
        <f t="shared" si="30"/>
        <v>-238.68903000000012</v>
      </c>
      <c r="H953" s="10">
        <f t="shared" si="31"/>
        <v>-0.19076740205751666</v>
      </c>
    </row>
    <row r="954" spans="1:8" ht="38.25" customHeight="1" x14ac:dyDescent="0.3">
      <c r="A954" s="15">
        <v>8112</v>
      </c>
      <c r="B954" s="14" t="s">
        <v>309</v>
      </c>
      <c r="C954" s="13">
        <v>15.725057699999999</v>
      </c>
      <c r="D954" s="13">
        <v>354.14840999999996</v>
      </c>
      <c r="E954" s="13">
        <v>66.478521200000003</v>
      </c>
      <c r="F954" s="12">
        <v>1533.16956</v>
      </c>
      <c r="G954" s="11">
        <f t="shared" si="30"/>
        <v>1179.02115</v>
      </c>
      <c r="H954" s="10">
        <f t="shared" si="31"/>
        <v>3.3291725070853775</v>
      </c>
    </row>
    <row r="955" spans="1:8" ht="25.5" customHeight="1" x14ac:dyDescent="0.3">
      <c r="A955" s="15">
        <v>8113</v>
      </c>
      <c r="B955" s="14" t="s">
        <v>308</v>
      </c>
      <c r="C955" s="13">
        <v>2.2529379999999999</v>
      </c>
      <c r="D955" s="13">
        <v>70.42174</v>
      </c>
      <c r="E955" s="13">
        <v>0.693855</v>
      </c>
      <c r="F955" s="12">
        <v>91.092320000000001</v>
      </c>
      <c r="G955" s="11">
        <f t="shared" si="30"/>
        <v>20.670580000000001</v>
      </c>
      <c r="H955" s="10">
        <f t="shared" si="31"/>
        <v>0.29352555049051615</v>
      </c>
    </row>
    <row r="956" spans="1:8" ht="25.5" customHeight="1" x14ac:dyDescent="0.3">
      <c r="A956" s="15">
        <v>8201</v>
      </c>
      <c r="B956" s="14" t="s">
        <v>307</v>
      </c>
      <c r="C956" s="13">
        <v>1579.6399262</v>
      </c>
      <c r="D956" s="13">
        <v>7015.9346500000001</v>
      </c>
      <c r="E956" s="13">
        <v>2784.5267475999999</v>
      </c>
      <c r="F956" s="12">
        <v>11301.03448</v>
      </c>
      <c r="G956" s="11">
        <f t="shared" si="30"/>
        <v>4285.0998300000001</v>
      </c>
      <c r="H956" s="10">
        <f t="shared" si="31"/>
        <v>0.61076678215638736</v>
      </c>
    </row>
    <row r="957" spans="1:8" ht="16.5" customHeight="1" x14ac:dyDescent="0.3">
      <c r="A957" s="15">
        <v>8202</v>
      </c>
      <c r="B957" s="14" t="s">
        <v>306</v>
      </c>
      <c r="C957" s="13">
        <v>1570.4308138700001</v>
      </c>
      <c r="D957" s="13">
        <v>17391.61347</v>
      </c>
      <c r="E957" s="13">
        <v>1645.5433068</v>
      </c>
      <c r="F957" s="12">
        <v>19430.266579999901</v>
      </c>
      <c r="G957" s="11">
        <f t="shared" si="30"/>
        <v>2038.6531099999011</v>
      </c>
      <c r="H957" s="10">
        <f t="shared" si="31"/>
        <v>0.11722047028681469</v>
      </c>
    </row>
    <row r="958" spans="1:8" ht="16.5" customHeight="1" x14ac:dyDescent="0.3">
      <c r="A958" s="15">
        <v>8203</v>
      </c>
      <c r="B958" s="14" t="s">
        <v>305</v>
      </c>
      <c r="C958" s="13">
        <v>584.83616322837997</v>
      </c>
      <c r="D958" s="13">
        <v>6551.60663999999</v>
      </c>
      <c r="E958" s="13">
        <v>1042.3750358520001</v>
      </c>
      <c r="F958" s="12">
        <v>9668.7509600000012</v>
      </c>
      <c r="G958" s="11">
        <f t="shared" si="30"/>
        <v>3117.1443200000112</v>
      </c>
      <c r="H958" s="10">
        <f t="shared" si="31"/>
        <v>0.47578319201410663</v>
      </c>
    </row>
    <row r="959" spans="1:8" ht="25.5" customHeight="1" x14ac:dyDescent="0.3">
      <c r="A959" s="15">
        <v>8204</v>
      </c>
      <c r="B959" s="14" t="s">
        <v>304</v>
      </c>
      <c r="C959" s="13">
        <v>1522.61823626001</v>
      </c>
      <c r="D959" s="13">
        <v>7262.7831699999997</v>
      </c>
      <c r="E959" s="13">
        <v>2408.7230600500297</v>
      </c>
      <c r="F959" s="12">
        <v>10821.480449999999</v>
      </c>
      <c r="G959" s="11">
        <f t="shared" si="30"/>
        <v>3558.6972799999994</v>
      </c>
      <c r="H959" s="10">
        <f t="shared" si="31"/>
        <v>0.48999084740677995</v>
      </c>
    </row>
    <row r="960" spans="1:8" ht="38.25" customHeight="1" x14ac:dyDescent="0.3">
      <c r="A960" s="15">
        <v>8205</v>
      </c>
      <c r="B960" s="14" t="s">
        <v>303</v>
      </c>
      <c r="C960" s="13">
        <v>2905.749783187</v>
      </c>
      <c r="D960" s="13">
        <v>16253.6954899999</v>
      </c>
      <c r="E960" s="13">
        <v>4492.8553583720695</v>
      </c>
      <c r="F960" s="12">
        <v>25498.3376500001</v>
      </c>
      <c r="G960" s="11">
        <f t="shared" si="30"/>
        <v>9244.6421600001995</v>
      </c>
      <c r="H960" s="10">
        <f t="shared" si="31"/>
        <v>0.56877170891308837</v>
      </c>
    </row>
    <row r="961" spans="1:8" ht="25.5" customHeight="1" x14ac:dyDescent="0.3">
      <c r="A961" s="15">
        <v>8206</v>
      </c>
      <c r="B961" s="14" t="s">
        <v>302</v>
      </c>
      <c r="C961" s="13">
        <v>1355.0930871999999</v>
      </c>
      <c r="D961" s="13">
        <v>5808.7972399999999</v>
      </c>
      <c r="E961" s="13">
        <v>2825.5736982399899</v>
      </c>
      <c r="F961" s="12">
        <v>12091.203649999999</v>
      </c>
      <c r="G961" s="11">
        <f t="shared" si="30"/>
        <v>6282.4064099999996</v>
      </c>
      <c r="H961" s="10">
        <f t="shared" si="31"/>
        <v>1.0815330868735917</v>
      </c>
    </row>
    <row r="962" spans="1:8" ht="16.5" customHeight="1" x14ac:dyDescent="0.3">
      <c r="A962" s="15">
        <v>8207</v>
      </c>
      <c r="B962" s="14" t="s">
        <v>301</v>
      </c>
      <c r="C962" s="13">
        <v>1593.9611199532101</v>
      </c>
      <c r="D962" s="13">
        <v>28485.554870000102</v>
      </c>
      <c r="E962" s="13">
        <v>1890.3844272214301</v>
      </c>
      <c r="F962" s="12">
        <v>45319.399100000206</v>
      </c>
      <c r="G962" s="11">
        <f t="shared" si="30"/>
        <v>16833.844230000104</v>
      </c>
      <c r="H962" s="10">
        <f t="shared" si="31"/>
        <v>0.59096072752751139</v>
      </c>
    </row>
    <row r="963" spans="1:8" ht="25.5" customHeight="1" x14ac:dyDescent="0.3">
      <c r="A963" s="15">
        <v>8208</v>
      </c>
      <c r="B963" s="14" t="s">
        <v>300</v>
      </c>
      <c r="C963" s="13">
        <v>1137.80307576264</v>
      </c>
      <c r="D963" s="13">
        <v>17055.336440000003</v>
      </c>
      <c r="E963" s="13">
        <v>1116.7496930934501</v>
      </c>
      <c r="F963" s="12">
        <v>20275.692719999999</v>
      </c>
      <c r="G963" s="11">
        <f t="shared" si="30"/>
        <v>3220.3562799999963</v>
      </c>
      <c r="H963" s="10">
        <f t="shared" si="31"/>
        <v>0.18881810343226485</v>
      </c>
    </row>
    <row r="964" spans="1:8" ht="25.5" customHeight="1" x14ac:dyDescent="0.3">
      <c r="A964" s="15">
        <v>8209</v>
      </c>
      <c r="B964" s="14" t="s">
        <v>299</v>
      </c>
      <c r="C964" s="13">
        <v>34.304475169999996</v>
      </c>
      <c r="D964" s="13">
        <v>8005.0617400000092</v>
      </c>
      <c r="E964" s="13">
        <v>36.817470548480003</v>
      </c>
      <c r="F964" s="12">
        <v>11484.14452</v>
      </c>
      <c r="G964" s="11">
        <f t="shared" si="30"/>
        <v>3479.0827799999906</v>
      </c>
      <c r="H964" s="10">
        <f t="shared" si="31"/>
        <v>0.43461036191833124</v>
      </c>
    </row>
    <row r="965" spans="1:8" ht="38.25" customHeight="1" x14ac:dyDescent="0.3">
      <c r="A965" s="15">
        <v>8210</v>
      </c>
      <c r="B965" s="14" t="s">
        <v>298</v>
      </c>
      <c r="C965" s="13">
        <v>79.109676490000098</v>
      </c>
      <c r="D965" s="13">
        <v>571.53071999999997</v>
      </c>
      <c r="E965" s="13">
        <v>213.70808854999999</v>
      </c>
      <c r="F965" s="12">
        <v>1178.71568</v>
      </c>
      <c r="G965" s="11">
        <f t="shared" si="30"/>
        <v>607.18496000000005</v>
      </c>
      <c r="H965" s="10">
        <f t="shared" si="31"/>
        <v>1.0623837682775827</v>
      </c>
    </row>
    <row r="966" spans="1:8" ht="16.5" customHeight="1" x14ac:dyDescent="0.3">
      <c r="A966" s="15">
        <v>8211</v>
      </c>
      <c r="B966" s="14" t="s">
        <v>297</v>
      </c>
      <c r="C966" s="13">
        <v>765.35341614000106</v>
      </c>
      <c r="D966" s="13">
        <v>7101.3459400000102</v>
      </c>
      <c r="E966" s="13">
        <v>1387.3412037500002</v>
      </c>
      <c r="F966" s="12">
        <v>11519.28559</v>
      </c>
      <c r="G966" s="11">
        <f t="shared" si="30"/>
        <v>4417.9396499999893</v>
      </c>
      <c r="H966" s="10">
        <f t="shared" si="31"/>
        <v>0.62212708510859882</v>
      </c>
    </row>
    <row r="967" spans="1:8" ht="16.5" customHeight="1" x14ac:dyDescent="0.3">
      <c r="A967" s="15">
        <v>8212</v>
      </c>
      <c r="B967" s="14" t="s">
        <v>296</v>
      </c>
      <c r="C967" s="13">
        <v>1007.61535568</v>
      </c>
      <c r="D967" s="13">
        <v>19195.357179999999</v>
      </c>
      <c r="E967" s="13">
        <v>934.64623501999802</v>
      </c>
      <c r="F967" s="12">
        <v>22473.797549999999</v>
      </c>
      <c r="G967" s="11">
        <f t="shared" ref="G967:G1030" si="32">F967-D967</f>
        <v>3278.4403700000003</v>
      </c>
      <c r="H967" s="10">
        <f t="shared" ref="H967:H1030" si="33">IF(D967&lt;&gt;0,G967/D967,"")</f>
        <v>0.17079340276178182</v>
      </c>
    </row>
    <row r="968" spans="1:8" ht="25.5" customHeight="1" x14ac:dyDescent="0.3">
      <c r="A968" s="15">
        <v>8213</v>
      </c>
      <c r="B968" s="14" t="s">
        <v>295</v>
      </c>
      <c r="C968" s="13">
        <v>318.92249390000097</v>
      </c>
      <c r="D968" s="13">
        <v>2139.2876699999997</v>
      </c>
      <c r="E968" s="13">
        <v>531.63075660001402</v>
      </c>
      <c r="F968" s="12">
        <v>3553.9092300000002</v>
      </c>
      <c r="G968" s="11">
        <f t="shared" si="32"/>
        <v>1414.6215600000005</v>
      </c>
      <c r="H968" s="10">
        <f t="shared" si="33"/>
        <v>0.66125822152754277</v>
      </c>
    </row>
    <row r="969" spans="1:8" ht="25.5" customHeight="1" x14ac:dyDescent="0.3">
      <c r="A969" s="15">
        <v>8214</v>
      </c>
      <c r="B969" s="14" t="s">
        <v>294</v>
      </c>
      <c r="C969" s="13">
        <v>206.03758859999999</v>
      </c>
      <c r="D969" s="13">
        <v>2247.36096</v>
      </c>
      <c r="E969" s="13">
        <v>497.29635270000097</v>
      </c>
      <c r="F969" s="12">
        <v>3236.3412700000099</v>
      </c>
      <c r="G969" s="11">
        <f t="shared" si="32"/>
        <v>988.98031000000992</v>
      </c>
      <c r="H969" s="10">
        <f t="shared" si="33"/>
        <v>0.44006295722072608</v>
      </c>
    </row>
    <row r="970" spans="1:8" ht="16.5" customHeight="1" x14ac:dyDescent="0.3">
      <c r="A970" s="15">
        <v>8215</v>
      </c>
      <c r="B970" s="14" t="s">
        <v>293</v>
      </c>
      <c r="C970" s="13">
        <v>679.42077104999601</v>
      </c>
      <c r="D970" s="13">
        <v>3384.0783300000003</v>
      </c>
      <c r="E970" s="13">
        <v>1298.4531866500001</v>
      </c>
      <c r="F970" s="12">
        <v>5833.6591899999803</v>
      </c>
      <c r="G970" s="11">
        <f t="shared" si="32"/>
        <v>2449.58085999998</v>
      </c>
      <c r="H970" s="10">
        <f t="shared" si="33"/>
        <v>0.7238546573477157</v>
      </c>
    </row>
    <row r="971" spans="1:8" ht="25.5" customHeight="1" x14ac:dyDescent="0.3">
      <c r="A971" s="15">
        <v>8301</v>
      </c>
      <c r="B971" s="14" t="s">
        <v>292</v>
      </c>
      <c r="C971" s="13">
        <v>2723.64287479321</v>
      </c>
      <c r="D971" s="13">
        <v>22888.683949999999</v>
      </c>
      <c r="E971" s="13">
        <v>3914.2326970599802</v>
      </c>
      <c r="F971" s="12">
        <v>26947.642409999899</v>
      </c>
      <c r="G971" s="11">
        <f t="shared" si="32"/>
        <v>4058.9584599998998</v>
      </c>
      <c r="H971" s="10">
        <f t="shared" si="33"/>
        <v>0.17733472439335682</v>
      </c>
    </row>
    <row r="972" spans="1:8" ht="25.5" customHeight="1" x14ac:dyDescent="0.3">
      <c r="A972" s="15">
        <v>8302</v>
      </c>
      <c r="B972" s="14" t="s">
        <v>291</v>
      </c>
      <c r="C972" s="13">
        <v>18486.761958671901</v>
      </c>
      <c r="D972" s="13">
        <v>99977.975319999197</v>
      </c>
      <c r="E972" s="13">
        <v>22432.0124013436</v>
      </c>
      <c r="F972" s="12">
        <v>133465.13211999999</v>
      </c>
      <c r="G972" s="11">
        <f t="shared" si="32"/>
        <v>33487.156800000797</v>
      </c>
      <c r="H972" s="10">
        <f t="shared" si="33"/>
        <v>0.33494533863902082</v>
      </c>
    </row>
    <row r="973" spans="1:8" ht="25.5" customHeight="1" x14ac:dyDescent="0.3">
      <c r="A973" s="15">
        <v>8303</v>
      </c>
      <c r="B973" s="14" t="s">
        <v>290</v>
      </c>
      <c r="C973" s="13">
        <v>141.69014999999999</v>
      </c>
      <c r="D973" s="13">
        <v>745.88144</v>
      </c>
      <c r="E973" s="13">
        <v>278.36089299999998</v>
      </c>
      <c r="F973" s="12">
        <v>1180.2551699999999</v>
      </c>
      <c r="G973" s="11">
        <f t="shared" si="32"/>
        <v>434.37372999999991</v>
      </c>
      <c r="H973" s="10">
        <f t="shared" si="33"/>
        <v>0.58236296910672547</v>
      </c>
    </row>
    <row r="974" spans="1:8" ht="25.5" customHeight="1" x14ac:dyDescent="0.3">
      <c r="A974" s="15">
        <v>8304</v>
      </c>
      <c r="B974" s="14" t="s">
        <v>289</v>
      </c>
      <c r="C974" s="13">
        <v>145.75484520000001</v>
      </c>
      <c r="D974" s="13">
        <v>598.70101999999997</v>
      </c>
      <c r="E974" s="13">
        <v>146.81057999999999</v>
      </c>
      <c r="F974" s="12">
        <v>437.16002000000003</v>
      </c>
      <c r="G974" s="11">
        <f t="shared" si="32"/>
        <v>-161.54099999999994</v>
      </c>
      <c r="H974" s="10">
        <f t="shared" si="33"/>
        <v>-0.26981914946461916</v>
      </c>
    </row>
    <row r="975" spans="1:8" ht="25.5" customHeight="1" x14ac:dyDescent="0.3">
      <c r="A975" s="15">
        <v>8305</v>
      </c>
      <c r="B975" s="14" t="s">
        <v>288</v>
      </c>
      <c r="C975" s="13">
        <v>1032.0409479</v>
      </c>
      <c r="D975" s="13">
        <v>2801.95552</v>
      </c>
      <c r="E975" s="13">
        <v>1368.9624374</v>
      </c>
      <c r="F975" s="12">
        <v>3595.3889999999901</v>
      </c>
      <c r="G975" s="11">
        <f t="shared" si="32"/>
        <v>793.43347999999014</v>
      </c>
      <c r="H975" s="10">
        <f t="shared" si="33"/>
        <v>0.28317133314093085</v>
      </c>
    </row>
    <row r="976" spans="1:8" ht="25.5" customHeight="1" x14ac:dyDescent="0.3">
      <c r="A976" s="15">
        <v>8306</v>
      </c>
      <c r="B976" s="14" t="s">
        <v>287</v>
      </c>
      <c r="C976" s="13">
        <v>168.214231304001</v>
      </c>
      <c r="D976" s="13">
        <v>982.71125000000109</v>
      </c>
      <c r="E976" s="13">
        <v>265.29503439000302</v>
      </c>
      <c r="F976" s="12">
        <v>1609.26666</v>
      </c>
      <c r="G976" s="11">
        <f t="shared" si="32"/>
        <v>626.55540999999891</v>
      </c>
      <c r="H976" s="10">
        <f t="shared" si="33"/>
        <v>0.63757834257010715</v>
      </c>
    </row>
    <row r="977" spans="1:8" ht="16.5" customHeight="1" x14ac:dyDescent="0.3">
      <c r="A977" s="15">
        <v>8307</v>
      </c>
      <c r="B977" s="14" t="s">
        <v>286</v>
      </c>
      <c r="C977" s="13">
        <v>233.2229027418</v>
      </c>
      <c r="D977" s="13">
        <v>1890.8028999999999</v>
      </c>
      <c r="E977" s="13">
        <v>436.84544259999905</v>
      </c>
      <c r="F977" s="12">
        <v>3364.5669899999898</v>
      </c>
      <c r="G977" s="11">
        <f t="shared" si="32"/>
        <v>1473.7640899999899</v>
      </c>
      <c r="H977" s="10">
        <f t="shared" si="33"/>
        <v>0.77943824287554775</v>
      </c>
    </row>
    <row r="978" spans="1:8" ht="38.25" customHeight="1" x14ac:dyDescent="0.3">
      <c r="A978" s="15">
        <v>8308</v>
      </c>
      <c r="B978" s="14" t="s">
        <v>285</v>
      </c>
      <c r="C978" s="13">
        <v>727.89499006000108</v>
      </c>
      <c r="D978" s="13">
        <v>4049.8049700000001</v>
      </c>
      <c r="E978" s="13">
        <v>1198.9340803050002</v>
      </c>
      <c r="F978" s="12">
        <v>6757.3032000000103</v>
      </c>
      <c r="G978" s="11">
        <f t="shared" si="32"/>
        <v>2707.4982300000102</v>
      </c>
      <c r="H978" s="10">
        <f t="shared" si="33"/>
        <v>0.66855027589143634</v>
      </c>
    </row>
    <row r="979" spans="1:8" ht="38.25" customHeight="1" x14ac:dyDescent="0.3">
      <c r="A979" s="15">
        <v>8309</v>
      </c>
      <c r="B979" s="14" t="s">
        <v>284</v>
      </c>
      <c r="C979" s="13">
        <v>3610.2237896527899</v>
      </c>
      <c r="D979" s="13">
        <v>22360.092860000001</v>
      </c>
      <c r="E979" s="13">
        <v>5333.8151750329798</v>
      </c>
      <c r="F979" s="12">
        <v>35572.071049999999</v>
      </c>
      <c r="G979" s="11">
        <f t="shared" si="32"/>
        <v>13211.978189999998</v>
      </c>
      <c r="H979" s="10">
        <f t="shared" si="33"/>
        <v>0.59087313602507097</v>
      </c>
    </row>
    <row r="980" spans="1:8" ht="16.5" customHeight="1" x14ac:dyDescent="0.3">
      <c r="A980" s="15">
        <v>8310</v>
      </c>
      <c r="B980" s="14" t="s">
        <v>283</v>
      </c>
      <c r="C980" s="13">
        <v>166.98132623999999</v>
      </c>
      <c r="D980" s="13">
        <v>1695.77637</v>
      </c>
      <c r="E980" s="13">
        <v>111.077591</v>
      </c>
      <c r="F980" s="12">
        <v>1357.7723700000001</v>
      </c>
      <c r="G980" s="11">
        <f t="shared" si="32"/>
        <v>-338.00399999999991</v>
      </c>
      <c r="H980" s="10">
        <f t="shared" si="33"/>
        <v>-0.199321093264202</v>
      </c>
    </row>
    <row r="981" spans="1:8" ht="63.75" customHeight="1" x14ac:dyDescent="0.3">
      <c r="A981" s="15">
        <v>8311</v>
      </c>
      <c r="B981" s="14" t="s">
        <v>282</v>
      </c>
      <c r="C981" s="13">
        <v>496.03828139999996</v>
      </c>
      <c r="D981" s="13">
        <v>3022.47201</v>
      </c>
      <c r="E981" s="13">
        <v>318.59095619999999</v>
      </c>
      <c r="F981" s="12">
        <v>2584.1519199999998</v>
      </c>
      <c r="G981" s="11">
        <f t="shared" si="32"/>
        <v>-438.32009000000016</v>
      </c>
      <c r="H981" s="10">
        <f t="shared" si="33"/>
        <v>-0.14502039673148212</v>
      </c>
    </row>
    <row r="982" spans="1:8" ht="38.25" customHeight="1" x14ac:dyDescent="0.3">
      <c r="A982" s="15">
        <v>8401</v>
      </c>
      <c r="B982" s="14" t="s">
        <v>281</v>
      </c>
      <c r="C982" s="13">
        <v>64.296999999999997</v>
      </c>
      <c r="D982" s="13">
        <v>48268.35529</v>
      </c>
      <c r="E982" s="13">
        <v>6.8111499999999996</v>
      </c>
      <c r="F982" s="12">
        <v>2949.3277200000002</v>
      </c>
      <c r="G982" s="11">
        <f t="shared" si="32"/>
        <v>-45319.027569999998</v>
      </c>
      <c r="H982" s="10">
        <f t="shared" si="33"/>
        <v>-0.93889728161897767</v>
      </c>
    </row>
    <row r="983" spans="1:8" ht="25.5" customHeight="1" x14ac:dyDescent="0.3">
      <c r="A983" s="15">
        <v>8402</v>
      </c>
      <c r="B983" s="14" t="s">
        <v>280</v>
      </c>
      <c r="C983" s="13">
        <v>449.07362000000001</v>
      </c>
      <c r="D983" s="13">
        <v>4457.9975800000002</v>
      </c>
      <c r="E983" s="13">
        <v>921.98202000000003</v>
      </c>
      <c r="F983" s="12">
        <v>6414.6204000000007</v>
      </c>
      <c r="G983" s="11">
        <f t="shared" si="32"/>
        <v>1956.6228200000005</v>
      </c>
      <c r="H983" s="10">
        <f t="shared" si="33"/>
        <v>0.43890172322614862</v>
      </c>
    </row>
    <row r="984" spans="1:8" ht="16.5" customHeight="1" x14ac:dyDescent="0.3">
      <c r="A984" s="15">
        <v>8403</v>
      </c>
      <c r="B984" s="14" t="s">
        <v>279</v>
      </c>
      <c r="C984" s="13">
        <v>5427.7293150000005</v>
      </c>
      <c r="D984" s="13">
        <v>40291.999469999901</v>
      </c>
      <c r="E984" s="13">
        <v>3393.923616</v>
      </c>
      <c r="F984" s="12">
        <v>28980.3000300001</v>
      </c>
      <c r="G984" s="11">
        <f t="shared" si="32"/>
        <v>-11311.6994399998</v>
      </c>
      <c r="H984" s="10">
        <f t="shared" si="33"/>
        <v>-0.2807430653428386</v>
      </c>
    </row>
    <row r="985" spans="1:8" ht="38.25" customHeight="1" x14ac:dyDescent="0.3">
      <c r="A985" s="15">
        <v>8404</v>
      </c>
      <c r="B985" s="14" t="s">
        <v>278</v>
      </c>
      <c r="C985" s="13">
        <v>129.70895400000001</v>
      </c>
      <c r="D985" s="13">
        <v>1126.06574</v>
      </c>
      <c r="E985" s="13">
        <v>200.16565299999999</v>
      </c>
      <c r="F985" s="12">
        <v>1183.63231</v>
      </c>
      <c r="G985" s="11">
        <f t="shared" si="32"/>
        <v>57.566569999999956</v>
      </c>
      <c r="H985" s="10">
        <f t="shared" si="33"/>
        <v>5.1121855461120733E-2</v>
      </c>
    </row>
    <row r="986" spans="1:8" ht="25.5" customHeight="1" x14ac:dyDescent="0.3">
      <c r="A986" s="15">
        <v>8405</v>
      </c>
      <c r="B986" s="14" t="s">
        <v>277</v>
      </c>
      <c r="C986" s="13">
        <v>24.534264</v>
      </c>
      <c r="D986" s="13">
        <v>614.43025</v>
      </c>
      <c r="E986" s="13">
        <v>14.384907</v>
      </c>
      <c r="F986" s="12">
        <v>620.83841000000007</v>
      </c>
      <c r="G986" s="11">
        <f t="shared" si="32"/>
        <v>6.4081600000000662</v>
      </c>
      <c r="H986" s="10">
        <f t="shared" si="33"/>
        <v>1.042943442319135E-2</v>
      </c>
    </row>
    <row r="987" spans="1:8" ht="16.5" customHeight="1" x14ac:dyDescent="0.3">
      <c r="A987" s="15">
        <v>8406</v>
      </c>
      <c r="B987" s="14" t="s">
        <v>276</v>
      </c>
      <c r="C987" s="13">
        <v>40.887800000000006</v>
      </c>
      <c r="D987" s="13">
        <v>1113.38139</v>
      </c>
      <c r="E987" s="13">
        <v>38.587600000000002</v>
      </c>
      <c r="F987" s="12">
        <v>289.80534</v>
      </c>
      <c r="G987" s="11">
        <f t="shared" si="32"/>
        <v>-823.57605000000001</v>
      </c>
      <c r="H987" s="10">
        <f t="shared" si="33"/>
        <v>-0.73970703785519532</v>
      </c>
    </row>
    <row r="988" spans="1:8" ht="16.5" customHeight="1" x14ac:dyDescent="0.3">
      <c r="A988" s="15">
        <v>8407</v>
      </c>
      <c r="B988" s="14" t="s">
        <v>275</v>
      </c>
      <c r="C988" s="13">
        <v>945.52402199999995</v>
      </c>
      <c r="D988" s="13">
        <v>10159.605810000001</v>
      </c>
      <c r="E988" s="13">
        <v>1102.880827</v>
      </c>
      <c r="F988" s="12">
        <v>12232.14867</v>
      </c>
      <c r="G988" s="11">
        <f t="shared" si="32"/>
        <v>2072.5428599999996</v>
      </c>
      <c r="H988" s="10">
        <f t="shared" si="33"/>
        <v>0.20399835375108902</v>
      </c>
    </row>
    <row r="989" spans="1:8" ht="25.5" customHeight="1" x14ac:dyDescent="0.3">
      <c r="A989" s="15">
        <v>8408</v>
      </c>
      <c r="B989" s="14" t="s">
        <v>274</v>
      </c>
      <c r="C989" s="13">
        <v>1555.7433959999998</v>
      </c>
      <c r="D989" s="13">
        <v>19461.323809999998</v>
      </c>
      <c r="E989" s="13">
        <v>2304.3020499999998</v>
      </c>
      <c r="F989" s="12">
        <v>27459.101289999999</v>
      </c>
      <c r="G989" s="11">
        <f t="shared" si="32"/>
        <v>7997.7774800000007</v>
      </c>
      <c r="H989" s="10">
        <f t="shared" si="33"/>
        <v>0.41095752571006633</v>
      </c>
    </row>
    <row r="990" spans="1:8" ht="16.5" customHeight="1" x14ac:dyDescent="0.3">
      <c r="A990" s="15">
        <v>8409</v>
      </c>
      <c r="B990" s="14" t="s">
        <v>273</v>
      </c>
      <c r="C990" s="13">
        <v>1878.7718055989101</v>
      </c>
      <c r="D990" s="13">
        <v>38808.411260000103</v>
      </c>
      <c r="E990" s="13">
        <v>3167.0743859955501</v>
      </c>
      <c r="F990" s="12">
        <v>61955.09231</v>
      </c>
      <c r="G990" s="11">
        <f t="shared" si="32"/>
        <v>23146.681049999897</v>
      </c>
      <c r="H990" s="10">
        <f t="shared" si="33"/>
        <v>0.59643464647204514</v>
      </c>
    </row>
    <row r="991" spans="1:8" ht="16.5" customHeight="1" x14ac:dyDescent="0.3">
      <c r="A991" s="15">
        <v>8410</v>
      </c>
      <c r="B991" s="14" t="s">
        <v>272</v>
      </c>
      <c r="C991" s="13">
        <v>0.73580000000000001</v>
      </c>
      <c r="D991" s="13">
        <v>69.425850000000011</v>
      </c>
      <c r="E991" s="13">
        <v>2.4184999999999998E-2</v>
      </c>
      <c r="F991" s="12">
        <v>2.6983699999999997</v>
      </c>
      <c r="G991" s="11">
        <f t="shared" si="32"/>
        <v>-66.727480000000014</v>
      </c>
      <c r="H991" s="10">
        <f t="shared" si="33"/>
        <v>-0.96113306498948159</v>
      </c>
    </row>
    <row r="992" spans="1:8" ht="25.5" customHeight="1" x14ac:dyDescent="0.3">
      <c r="A992" s="15">
        <v>8411</v>
      </c>
      <c r="B992" s="14" t="s">
        <v>271</v>
      </c>
      <c r="C992" s="13">
        <v>20.802432799999998</v>
      </c>
      <c r="D992" s="13">
        <v>18562.3459</v>
      </c>
      <c r="E992" s="13">
        <v>51.706567</v>
      </c>
      <c r="F992" s="12">
        <v>25758.636699999999</v>
      </c>
      <c r="G992" s="11">
        <f t="shared" si="32"/>
        <v>7196.2907999999989</v>
      </c>
      <c r="H992" s="10">
        <f t="shared" si="33"/>
        <v>0.38768218407135702</v>
      </c>
    </row>
    <row r="993" spans="1:8" ht="16.5" customHeight="1" x14ac:dyDescent="0.3">
      <c r="A993" s="15">
        <v>8412</v>
      </c>
      <c r="B993" s="14" t="s">
        <v>270</v>
      </c>
      <c r="C993" s="13">
        <v>1480.1496705116001</v>
      </c>
      <c r="D993" s="13">
        <v>23579.414420000001</v>
      </c>
      <c r="E993" s="13">
        <v>2264.21207277028</v>
      </c>
      <c r="F993" s="12">
        <v>33066.141340000104</v>
      </c>
      <c r="G993" s="11">
        <f t="shared" si="32"/>
        <v>9486.7269200001028</v>
      </c>
      <c r="H993" s="10">
        <f t="shared" si="33"/>
        <v>0.40233089554393192</v>
      </c>
    </row>
    <row r="994" spans="1:8" ht="16.5" customHeight="1" x14ac:dyDescent="0.3">
      <c r="A994" s="15">
        <v>8413</v>
      </c>
      <c r="B994" s="14" t="s">
        <v>269</v>
      </c>
      <c r="C994" s="13">
        <v>9845.9901279463302</v>
      </c>
      <c r="D994" s="13">
        <v>94934.467229999398</v>
      </c>
      <c r="E994" s="13">
        <v>15104.304056699901</v>
      </c>
      <c r="F994" s="12">
        <v>139850.81822999998</v>
      </c>
      <c r="G994" s="11">
        <f t="shared" si="32"/>
        <v>44916.351000000577</v>
      </c>
      <c r="H994" s="10">
        <f t="shared" si="33"/>
        <v>0.47313006867338231</v>
      </c>
    </row>
    <row r="995" spans="1:8" ht="25.5" customHeight="1" x14ac:dyDescent="0.3">
      <c r="A995" s="15">
        <v>8414</v>
      </c>
      <c r="B995" s="14" t="s">
        <v>268</v>
      </c>
      <c r="C995" s="13">
        <v>9373.9490302912491</v>
      </c>
      <c r="D995" s="13">
        <v>91115.195449999708</v>
      </c>
      <c r="E995" s="13">
        <v>12018.925702632001</v>
      </c>
      <c r="F995" s="12">
        <v>112200.27829</v>
      </c>
      <c r="G995" s="11">
        <f t="shared" si="32"/>
        <v>21085.082840000294</v>
      </c>
      <c r="H995" s="10">
        <f t="shared" si="33"/>
        <v>0.23141126719714852</v>
      </c>
    </row>
    <row r="996" spans="1:8" ht="25.5" customHeight="1" x14ac:dyDescent="0.3">
      <c r="A996" s="15">
        <v>8415</v>
      </c>
      <c r="B996" s="14" t="s">
        <v>267</v>
      </c>
      <c r="C996" s="13">
        <v>12142.131924400001</v>
      </c>
      <c r="D996" s="13">
        <v>89211.604850000105</v>
      </c>
      <c r="E996" s="13">
        <v>10492.626278000002</v>
      </c>
      <c r="F996" s="12">
        <v>88205.67905000021</v>
      </c>
      <c r="G996" s="11">
        <f t="shared" si="32"/>
        <v>-1005.9257999998954</v>
      </c>
      <c r="H996" s="10">
        <f t="shared" si="33"/>
        <v>-1.1275728103885737E-2</v>
      </c>
    </row>
    <row r="997" spans="1:8" ht="38.25" customHeight="1" x14ac:dyDescent="0.3">
      <c r="A997" s="15">
        <v>8416</v>
      </c>
      <c r="B997" s="14" t="s">
        <v>266</v>
      </c>
      <c r="C997" s="13">
        <v>268.57334019999996</v>
      </c>
      <c r="D997" s="13">
        <v>4511.8086600000006</v>
      </c>
      <c r="E997" s="13">
        <v>464.3766928</v>
      </c>
      <c r="F997" s="12">
        <v>7874.3856399999995</v>
      </c>
      <c r="G997" s="11">
        <f t="shared" si="32"/>
        <v>3362.5769799999989</v>
      </c>
      <c r="H997" s="10">
        <f t="shared" si="33"/>
        <v>0.74528359542622946</v>
      </c>
    </row>
    <row r="998" spans="1:8" ht="16.5" customHeight="1" x14ac:dyDescent="0.3">
      <c r="A998" s="15">
        <v>8417</v>
      </c>
      <c r="B998" s="14" t="s">
        <v>265</v>
      </c>
      <c r="C998" s="13">
        <v>1888.9963640000001</v>
      </c>
      <c r="D998" s="13">
        <v>19910.679110000001</v>
      </c>
      <c r="E998" s="13">
        <v>1374.559585</v>
      </c>
      <c r="F998" s="12">
        <v>13266.869470000001</v>
      </c>
      <c r="G998" s="11">
        <f t="shared" si="32"/>
        <v>-6643.8096399999995</v>
      </c>
      <c r="H998" s="10">
        <f t="shared" si="33"/>
        <v>-0.33368071492163176</v>
      </c>
    </row>
    <row r="999" spans="1:8" ht="16.5" customHeight="1" x14ac:dyDescent="0.3">
      <c r="A999" s="15">
        <v>8418</v>
      </c>
      <c r="B999" s="14" t="s">
        <v>264</v>
      </c>
      <c r="C999" s="13">
        <v>25311.649521699903</v>
      </c>
      <c r="D999" s="13">
        <v>128577.24086000001</v>
      </c>
      <c r="E999" s="13">
        <v>31753.943759130299</v>
      </c>
      <c r="F999" s="12">
        <v>185671.75512000002</v>
      </c>
      <c r="G999" s="11">
        <f t="shared" si="32"/>
        <v>57094.514260000011</v>
      </c>
      <c r="H999" s="10">
        <f t="shared" si="33"/>
        <v>0.44404837028791727</v>
      </c>
    </row>
    <row r="1000" spans="1:8" ht="25.5" customHeight="1" x14ac:dyDescent="0.3">
      <c r="A1000" s="15">
        <v>8419</v>
      </c>
      <c r="B1000" s="14" t="s">
        <v>263</v>
      </c>
      <c r="C1000" s="13">
        <v>7265.5409319904702</v>
      </c>
      <c r="D1000" s="13">
        <v>66517.338240000099</v>
      </c>
      <c r="E1000" s="13">
        <v>11153.7767466</v>
      </c>
      <c r="F1000" s="12">
        <v>112451.2058</v>
      </c>
      <c r="G1000" s="11">
        <f t="shared" si="32"/>
        <v>45933.867559999897</v>
      </c>
      <c r="H1000" s="10">
        <f t="shared" si="33"/>
        <v>0.69055480533912339</v>
      </c>
    </row>
    <row r="1001" spans="1:8" ht="25.5" customHeight="1" x14ac:dyDescent="0.3">
      <c r="A1001" s="15">
        <v>8420</v>
      </c>
      <c r="B1001" s="14" t="s">
        <v>262</v>
      </c>
      <c r="C1001" s="13">
        <v>279.46341999999999</v>
      </c>
      <c r="D1001" s="13">
        <v>4252.5479100000002</v>
      </c>
      <c r="E1001" s="13">
        <v>237.93464</v>
      </c>
      <c r="F1001" s="12">
        <v>2950.6101800000001</v>
      </c>
      <c r="G1001" s="11">
        <f t="shared" si="32"/>
        <v>-1301.9377300000001</v>
      </c>
      <c r="H1001" s="10">
        <f t="shared" si="33"/>
        <v>-0.30615474711959212</v>
      </c>
    </row>
    <row r="1002" spans="1:8" ht="16.5" customHeight="1" x14ac:dyDescent="0.3">
      <c r="A1002" s="15">
        <v>8421</v>
      </c>
      <c r="B1002" s="14" t="s">
        <v>261</v>
      </c>
      <c r="C1002" s="13">
        <v>9545.737980356671</v>
      </c>
      <c r="D1002" s="13">
        <v>155008.24408</v>
      </c>
      <c r="E1002" s="13">
        <v>10808.2438329212</v>
      </c>
      <c r="F1002" s="12">
        <v>197508.45554000602</v>
      </c>
      <c r="G1002" s="11">
        <f t="shared" si="32"/>
        <v>42500.211460006016</v>
      </c>
      <c r="H1002" s="10">
        <f t="shared" si="33"/>
        <v>0.27418032964796107</v>
      </c>
    </row>
    <row r="1003" spans="1:8" ht="51" customHeight="1" x14ac:dyDescent="0.3">
      <c r="A1003" s="15">
        <v>8422</v>
      </c>
      <c r="B1003" s="14" t="s">
        <v>260</v>
      </c>
      <c r="C1003" s="13">
        <v>3665.5740791590697</v>
      </c>
      <c r="D1003" s="13">
        <v>53181.478140000094</v>
      </c>
      <c r="E1003" s="13">
        <v>4838.3794025999905</v>
      </c>
      <c r="F1003" s="12">
        <v>89562.570799999798</v>
      </c>
      <c r="G1003" s="11">
        <f t="shared" si="32"/>
        <v>36381.092659999704</v>
      </c>
      <c r="H1003" s="10">
        <f t="shared" si="33"/>
        <v>0.68409329586941114</v>
      </c>
    </row>
    <row r="1004" spans="1:8" ht="16.5" customHeight="1" x14ac:dyDescent="0.3">
      <c r="A1004" s="15">
        <v>8423</v>
      </c>
      <c r="B1004" s="14" t="s">
        <v>259</v>
      </c>
      <c r="C1004" s="13">
        <v>1310.2951252000098</v>
      </c>
      <c r="D1004" s="13">
        <v>11982.656710000001</v>
      </c>
      <c r="E1004" s="13">
        <v>1668.5836555000199</v>
      </c>
      <c r="F1004" s="12">
        <v>16810.083549999999</v>
      </c>
      <c r="G1004" s="11">
        <f t="shared" si="32"/>
        <v>4827.4268399999983</v>
      </c>
      <c r="H1004" s="10">
        <f t="shared" si="33"/>
        <v>0.40286782445927199</v>
      </c>
    </row>
    <row r="1005" spans="1:8" ht="38.25" customHeight="1" x14ac:dyDescent="0.3">
      <c r="A1005" s="15">
        <v>8424</v>
      </c>
      <c r="B1005" s="14" t="s">
        <v>258</v>
      </c>
      <c r="C1005" s="13">
        <v>7534.6181204097993</v>
      </c>
      <c r="D1005" s="13">
        <v>56028.03153</v>
      </c>
      <c r="E1005" s="13">
        <v>5840.4260804918904</v>
      </c>
      <c r="F1005" s="12">
        <v>53316.647209999705</v>
      </c>
      <c r="G1005" s="11">
        <f t="shared" si="32"/>
        <v>-2711.3843200002957</v>
      </c>
      <c r="H1005" s="10">
        <f t="shared" si="33"/>
        <v>-4.8393353219066695E-2</v>
      </c>
    </row>
    <row r="1006" spans="1:8" ht="16.5" customHeight="1" x14ac:dyDescent="0.3">
      <c r="A1006" s="15">
        <v>8425</v>
      </c>
      <c r="B1006" s="14" t="s">
        <v>257</v>
      </c>
      <c r="C1006" s="13">
        <v>3772.4419900000003</v>
      </c>
      <c r="D1006" s="13">
        <v>12486.95997</v>
      </c>
      <c r="E1006" s="13">
        <v>4892.8510061999996</v>
      </c>
      <c r="F1006" s="12">
        <v>17232.083780000001</v>
      </c>
      <c r="G1006" s="11">
        <f t="shared" si="32"/>
        <v>4745.123810000001</v>
      </c>
      <c r="H1006" s="10">
        <f t="shared" si="33"/>
        <v>0.38000632831371212</v>
      </c>
    </row>
    <row r="1007" spans="1:8" ht="38.25" customHeight="1" x14ac:dyDescent="0.3">
      <c r="A1007" s="15">
        <v>8426</v>
      </c>
      <c r="B1007" s="14" t="s">
        <v>256</v>
      </c>
      <c r="C1007" s="13">
        <v>5046.7914659999997</v>
      </c>
      <c r="D1007" s="13">
        <v>11759.14055</v>
      </c>
      <c r="E1007" s="13">
        <v>6421.8964379999998</v>
      </c>
      <c r="F1007" s="12">
        <v>20720.595570000001</v>
      </c>
      <c r="G1007" s="11">
        <f t="shared" si="32"/>
        <v>8961.4550200000012</v>
      </c>
      <c r="H1007" s="10">
        <f t="shared" si="33"/>
        <v>0.76208418309958892</v>
      </c>
    </row>
    <row r="1008" spans="1:8" ht="16.5" customHeight="1" x14ac:dyDescent="0.3">
      <c r="A1008" s="15">
        <v>8427</v>
      </c>
      <c r="B1008" s="14" t="s">
        <v>255</v>
      </c>
      <c r="C1008" s="13">
        <v>15160.883421</v>
      </c>
      <c r="D1008" s="13">
        <v>67269.778599999991</v>
      </c>
      <c r="E1008" s="13">
        <v>23548.702298</v>
      </c>
      <c r="F1008" s="12">
        <v>109581.62177</v>
      </c>
      <c r="G1008" s="11">
        <f t="shared" si="32"/>
        <v>42311.843170000007</v>
      </c>
      <c r="H1008" s="10">
        <f t="shared" si="33"/>
        <v>0.6289874004431466</v>
      </c>
    </row>
    <row r="1009" spans="1:8" ht="25.5" customHeight="1" x14ac:dyDescent="0.3">
      <c r="A1009" s="15">
        <v>8428</v>
      </c>
      <c r="B1009" s="14" t="s">
        <v>254</v>
      </c>
      <c r="C1009" s="13">
        <v>12324.1075215</v>
      </c>
      <c r="D1009" s="13">
        <v>73045.643680000008</v>
      </c>
      <c r="E1009" s="13">
        <v>14811.392958</v>
      </c>
      <c r="F1009" s="12">
        <v>95353.07701999991</v>
      </c>
      <c r="G1009" s="11">
        <f t="shared" si="32"/>
        <v>22307.433339999901</v>
      </c>
      <c r="H1009" s="10">
        <f t="shared" si="33"/>
        <v>0.3053903315264741</v>
      </c>
    </row>
    <row r="1010" spans="1:8" ht="51" customHeight="1" x14ac:dyDescent="0.3">
      <c r="A1010" s="15">
        <v>8429</v>
      </c>
      <c r="B1010" s="14" t="s">
        <v>253</v>
      </c>
      <c r="C1010" s="13">
        <v>16977.458579999999</v>
      </c>
      <c r="D1010" s="13">
        <v>81409.68950000011</v>
      </c>
      <c r="E1010" s="13">
        <v>18033.634329999997</v>
      </c>
      <c r="F1010" s="12">
        <v>98245.769739999989</v>
      </c>
      <c r="G1010" s="11">
        <f t="shared" si="32"/>
        <v>16836.080239999879</v>
      </c>
      <c r="H1010" s="10">
        <f t="shared" si="33"/>
        <v>0.20680683519865109</v>
      </c>
    </row>
    <row r="1011" spans="1:8" ht="63.75" customHeight="1" x14ac:dyDescent="0.3">
      <c r="A1011" s="15">
        <v>8430</v>
      </c>
      <c r="B1011" s="14" t="s">
        <v>252</v>
      </c>
      <c r="C1011" s="13">
        <v>950.80257200000005</v>
      </c>
      <c r="D1011" s="13">
        <v>10371.152539999999</v>
      </c>
      <c r="E1011" s="13">
        <v>3881.752786</v>
      </c>
      <c r="F1011" s="12">
        <v>71809.65251</v>
      </c>
      <c r="G1011" s="11">
        <f t="shared" si="32"/>
        <v>61438.499970000004</v>
      </c>
      <c r="H1011" s="10">
        <f t="shared" si="33"/>
        <v>5.9239799755177458</v>
      </c>
    </row>
    <row r="1012" spans="1:8" ht="25.5" customHeight="1" x14ac:dyDescent="0.3">
      <c r="A1012" s="15">
        <v>8431</v>
      </c>
      <c r="B1012" s="14" t="s">
        <v>251</v>
      </c>
      <c r="C1012" s="13">
        <v>6312.8545519999998</v>
      </c>
      <c r="D1012" s="13">
        <v>35439.419999999904</v>
      </c>
      <c r="E1012" s="13">
        <v>7140.3287766000003</v>
      </c>
      <c r="F1012" s="12">
        <v>48822.451360000101</v>
      </c>
      <c r="G1012" s="11">
        <f t="shared" si="32"/>
        <v>13383.031360000197</v>
      </c>
      <c r="H1012" s="10">
        <f t="shared" si="33"/>
        <v>0.37763121856961074</v>
      </c>
    </row>
    <row r="1013" spans="1:8" ht="38.25" customHeight="1" x14ac:dyDescent="0.3">
      <c r="A1013" s="15">
        <v>8432</v>
      </c>
      <c r="B1013" s="14" t="s">
        <v>250</v>
      </c>
      <c r="C1013" s="13">
        <v>21201.0265019</v>
      </c>
      <c r="D1013" s="13">
        <v>162371.53814999899</v>
      </c>
      <c r="E1013" s="13">
        <v>20420.114307575503</v>
      </c>
      <c r="F1013" s="12">
        <v>173607.63595</v>
      </c>
      <c r="G1013" s="11">
        <f t="shared" si="32"/>
        <v>11236.097800001007</v>
      </c>
      <c r="H1013" s="10">
        <f t="shared" si="33"/>
        <v>6.9199922153974358E-2</v>
      </c>
    </row>
    <row r="1014" spans="1:8" ht="51" customHeight="1" x14ac:dyDescent="0.3">
      <c r="A1014" s="15">
        <v>8433</v>
      </c>
      <c r="B1014" s="14" t="s">
        <v>249</v>
      </c>
      <c r="C1014" s="13">
        <v>32769.141529799999</v>
      </c>
      <c r="D1014" s="13">
        <v>254644.560059999</v>
      </c>
      <c r="E1014" s="13">
        <v>30682.717446332903</v>
      </c>
      <c r="F1014" s="12">
        <v>230712.890150002</v>
      </c>
      <c r="G1014" s="11">
        <f t="shared" si="32"/>
        <v>-23931.669909996999</v>
      </c>
      <c r="H1014" s="10">
        <f t="shared" si="33"/>
        <v>-9.3980683916272359E-2</v>
      </c>
    </row>
    <row r="1015" spans="1:8" ht="16.5" customHeight="1" x14ac:dyDescent="0.3">
      <c r="A1015" s="15">
        <v>8434</v>
      </c>
      <c r="B1015" s="14" t="s">
        <v>248</v>
      </c>
      <c r="C1015" s="13">
        <v>96.312420000000003</v>
      </c>
      <c r="D1015" s="13">
        <v>2161.1358700000001</v>
      </c>
      <c r="E1015" s="13">
        <v>138.56233399999999</v>
      </c>
      <c r="F1015" s="12">
        <v>4636.1181399999996</v>
      </c>
      <c r="G1015" s="11">
        <f t="shared" si="32"/>
        <v>2474.9822699999995</v>
      </c>
      <c r="H1015" s="10">
        <f t="shared" si="33"/>
        <v>1.1452228915158396</v>
      </c>
    </row>
    <row r="1016" spans="1:8" ht="25.5" customHeight="1" x14ac:dyDescent="0.3">
      <c r="A1016" s="15">
        <v>8435</v>
      </c>
      <c r="B1016" s="14" t="s">
        <v>247</v>
      </c>
      <c r="C1016" s="13">
        <v>69.557145000000006</v>
      </c>
      <c r="D1016" s="13">
        <v>786.84577999999999</v>
      </c>
      <c r="E1016" s="13">
        <v>75.690808000000004</v>
      </c>
      <c r="F1016" s="12">
        <v>1117.17966</v>
      </c>
      <c r="G1016" s="11">
        <f t="shared" si="32"/>
        <v>330.33388000000002</v>
      </c>
      <c r="H1016" s="10">
        <f t="shared" si="33"/>
        <v>0.41982036174865173</v>
      </c>
    </row>
    <row r="1017" spans="1:8" ht="38.25" customHeight="1" x14ac:dyDescent="0.3">
      <c r="A1017" s="15">
        <v>8436</v>
      </c>
      <c r="B1017" s="14" t="s">
        <v>246</v>
      </c>
      <c r="C1017" s="13">
        <v>2723.8459607999998</v>
      </c>
      <c r="D1017" s="13">
        <v>16361.922420000001</v>
      </c>
      <c r="E1017" s="13">
        <v>5654.737256464</v>
      </c>
      <c r="F1017" s="12">
        <v>35422.081330000001</v>
      </c>
      <c r="G1017" s="11">
        <f t="shared" si="32"/>
        <v>19060.158909999998</v>
      </c>
      <c r="H1017" s="10">
        <f t="shared" si="33"/>
        <v>1.1649095027306697</v>
      </c>
    </row>
    <row r="1018" spans="1:8" ht="38.25" customHeight="1" x14ac:dyDescent="0.3">
      <c r="A1018" s="15">
        <v>8437</v>
      </c>
      <c r="B1018" s="14" t="s">
        <v>245</v>
      </c>
      <c r="C1018" s="13">
        <v>1042.6581610000001</v>
      </c>
      <c r="D1018" s="13">
        <v>11158.637349999999</v>
      </c>
      <c r="E1018" s="13">
        <v>963.319884</v>
      </c>
      <c r="F1018" s="12">
        <v>13194.044029999999</v>
      </c>
      <c r="G1018" s="11">
        <f t="shared" si="32"/>
        <v>2035.4066800000001</v>
      </c>
      <c r="H1018" s="10">
        <f t="shared" si="33"/>
        <v>0.18240638315932009</v>
      </c>
    </row>
    <row r="1019" spans="1:8" ht="38.25" customHeight="1" x14ac:dyDescent="0.3">
      <c r="A1019" s="15">
        <v>8438</v>
      </c>
      <c r="B1019" s="14" t="s">
        <v>244</v>
      </c>
      <c r="C1019" s="13">
        <v>3164.5084040000002</v>
      </c>
      <c r="D1019" s="13">
        <v>36023.091059999999</v>
      </c>
      <c r="E1019" s="13">
        <v>3092.5992931800001</v>
      </c>
      <c r="F1019" s="12">
        <v>61043.200680000002</v>
      </c>
      <c r="G1019" s="11">
        <f t="shared" si="32"/>
        <v>25020.109620000003</v>
      </c>
      <c r="H1019" s="10">
        <f t="shared" si="33"/>
        <v>0.69455754305832751</v>
      </c>
    </row>
    <row r="1020" spans="1:8" ht="38.25" customHeight="1" x14ac:dyDescent="0.3">
      <c r="A1020" s="15">
        <v>8439</v>
      </c>
      <c r="B1020" s="14" t="s">
        <v>243</v>
      </c>
      <c r="C1020" s="13">
        <v>2065.7045939999998</v>
      </c>
      <c r="D1020" s="13">
        <v>16048.308580000001</v>
      </c>
      <c r="E1020" s="13">
        <v>5402.6977640000005</v>
      </c>
      <c r="F1020" s="12">
        <v>11058.121300000001</v>
      </c>
      <c r="G1020" s="11">
        <f t="shared" si="32"/>
        <v>-4990.1872800000001</v>
      </c>
      <c r="H1020" s="10">
        <f t="shared" si="33"/>
        <v>-0.31094786438858468</v>
      </c>
    </row>
    <row r="1021" spans="1:8" ht="25.5" customHeight="1" x14ac:dyDescent="0.3">
      <c r="A1021" s="15">
        <v>8440</v>
      </c>
      <c r="B1021" s="14" t="s">
        <v>242</v>
      </c>
      <c r="C1021" s="13">
        <v>32.990910999999997</v>
      </c>
      <c r="D1021" s="13">
        <v>401.52151000000003</v>
      </c>
      <c r="E1021" s="13">
        <v>92.381439499999999</v>
      </c>
      <c r="F1021" s="12">
        <v>731.08431999999993</v>
      </c>
      <c r="G1021" s="11">
        <f t="shared" si="32"/>
        <v>329.5628099999999</v>
      </c>
      <c r="H1021" s="10">
        <f t="shared" si="33"/>
        <v>0.82078494375058475</v>
      </c>
    </row>
    <row r="1022" spans="1:8" ht="25.5" customHeight="1" x14ac:dyDescent="0.3">
      <c r="A1022" s="15">
        <v>8441</v>
      </c>
      <c r="B1022" s="14" t="s">
        <v>241</v>
      </c>
      <c r="C1022" s="13">
        <v>809.43152800000007</v>
      </c>
      <c r="D1022" s="13">
        <v>10618.97215</v>
      </c>
      <c r="E1022" s="13">
        <v>1323.4097360000001</v>
      </c>
      <c r="F1022" s="12">
        <v>12887.96428</v>
      </c>
      <c r="G1022" s="11">
        <f t="shared" si="32"/>
        <v>2268.9921300000005</v>
      </c>
      <c r="H1022" s="10">
        <f t="shared" si="33"/>
        <v>0.21367342318531277</v>
      </c>
    </row>
    <row r="1023" spans="1:8" ht="38.25" customHeight="1" x14ac:dyDescent="0.3">
      <c r="A1023" s="15">
        <v>8442</v>
      </c>
      <c r="B1023" s="14" t="s">
        <v>240</v>
      </c>
      <c r="C1023" s="13">
        <v>249.411124</v>
      </c>
      <c r="D1023" s="13">
        <v>4025.54837</v>
      </c>
      <c r="E1023" s="13">
        <v>200.00387000000001</v>
      </c>
      <c r="F1023" s="12">
        <v>2923.7006699999997</v>
      </c>
      <c r="G1023" s="11">
        <f t="shared" si="32"/>
        <v>-1101.8477000000003</v>
      </c>
      <c r="H1023" s="10">
        <f t="shared" si="33"/>
        <v>-0.27371369034127402</v>
      </c>
    </row>
    <row r="1024" spans="1:8" ht="25.5" customHeight="1" x14ac:dyDescent="0.3">
      <c r="A1024" s="15">
        <v>8443</v>
      </c>
      <c r="B1024" s="14" t="s">
        <v>239</v>
      </c>
      <c r="C1024" s="13">
        <v>2002.9480886357699</v>
      </c>
      <c r="D1024" s="13">
        <v>43963.197230000194</v>
      </c>
      <c r="E1024" s="13">
        <v>3053.5684022800001</v>
      </c>
      <c r="F1024" s="12">
        <v>72504.723780000102</v>
      </c>
      <c r="G1024" s="11">
        <f t="shared" si="32"/>
        <v>28541.526549999908</v>
      </c>
      <c r="H1024" s="10">
        <f t="shared" si="33"/>
        <v>0.64921407787246554</v>
      </c>
    </row>
    <row r="1025" spans="1:8" ht="25.5" customHeight="1" x14ac:dyDescent="0.3">
      <c r="A1025" s="15">
        <v>8444</v>
      </c>
      <c r="B1025" s="14" t="s">
        <v>238</v>
      </c>
      <c r="C1025" s="13">
        <v>33.79</v>
      </c>
      <c r="D1025" s="13">
        <v>417.49728999999996</v>
      </c>
      <c r="E1025" s="13">
        <v>88.721710000000002</v>
      </c>
      <c r="F1025" s="12">
        <v>865.79074000000003</v>
      </c>
      <c r="G1025" s="11">
        <f t="shared" si="32"/>
        <v>448.29345000000006</v>
      </c>
      <c r="H1025" s="10">
        <f t="shared" si="33"/>
        <v>1.0737637362867676</v>
      </c>
    </row>
    <row r="1026" spans="1:8" ht="25.5" customHeight="1" x14ac:dyDescent="0.3">
      <c r="A1026" s="15">
        <v>8445</v>
      </c>
      <c r="B1026" s="14" t="s">
        <v>237</v>
      </c>
      <c r="C1026" s="13">
        <v>87.69547</v>
      </c>
      <c r="D1026" s="13">
        <v>628.65697</v>
      </c>
      <c r="E1026" s="13">
        <v>104.02764999999999</v>
      </c>
      <c r="F1026" s="12">
        <v>715.36716000000001</v>
      </c>
      <c r="G1026" s="11">
        <f t="shared" si="32"/>
        <v>86.710190000000011</v>
      </c>
      <c r="H1026" s="10">
        <f t="shared" si="33"/>
        <v>0.13792925894069069</v>
      </c>
    </row>
    <row r="1027" spans="1:8" ht="16.5" customHeight="1" x14ac:dyDescent="0.3">
      <c r="A1027" s="15">
        <v>8446</v>
      </c>
      <c r="B1027" s="14" t="s">
        <v>236</v>
      </c>
      <c r="C1027" s="13">
        <v>292.00439</v>
      </c>
      <c r="D1027" s="13">
        <v>2822.1975299999999</v>
      </c>
      <c r="E1027" s="13">
        <v>127.50986</v>
      </c>
      <c r="F1027" s="12">
        <v>1213.80441</v>
      </c>
      <c r="G1027" s="11">
        <f t="shared" si="32"/>
        <v>-1608.39312</v>
      </c>
      <c r="H1027" s="10">
        <f t="shared" si="33"/>
        <v>-0.56990806026252883</v>
      </c>
    </row>
    <row r="1028" spans="1:8" ht="16.5" customHeight="1" x14ac:dyDescent="0.3">
      <c r="A1028" s="15">
        <v>8447</v>
      </c>
      <c r="B1028" s="14" t="s">
        <v>235</v>
      </c>
      <c r="C1028" s="13">
        <v>211.51492999999999</v>
      </c>
      <c r="D1028" s="13">
        <v>2521.7294300000003</v>
      </c>
      <c r="E1028" s="13">
        <v>650.10263100000009</v>
      </c>
      <c r="F1028" s="12">
        <v>7080.1494599999996</v>
      </c>
      <c r="G1028" s="11">
        <f t="shared" si="32"/>
        <v>4558.4200299999993</v>
      </c>
      <c r="H1028" s="10">
        <f t="shared" si="33"/>
        <v>1.8076562757964081</v>
      </c>
    </row>
    <row r="1029" spans="1:8" ht="38.25" customHeight="1" x14ac:dyDescent="0.3">
      <c r="A1029" s="15">
        <v>8448</v>
      </c>
      <c r="B1029" s="14" t="s">
        <v>234</v>
      </c>
      <c r="C1029" s="13">
        <v>47.515203900000003</v>
      </c>
      <c r="D1029" s="13">
        <v>1271.89014</v>
      </c>
      <c r="E1029" s="13">
        <v>84.116024300000007</v>
      </c>
      <c r="F1029" s="12">
        <v>1917.0294199999998</v>
      </c>
      <c r="G1029" s="11">
        <f t="shared" si="32"/>
        <v>645.13927999999987</v>
      </c>
      <c r="H1029" s="10">
        <f t="shared" si="33"/>
        <v>0.50722877685017664</v>
      </c>
    </row>
    <row r="1030" spans="1:8" ht="25.5" customHeight="1" x14ac:dyDescent="0.3">
      <c r="A1030" s="15">
        <v>8449</v>
      </c>
      <c r="B1030" s="14" t="s">
        <v>233</v>
      </c>
      <c r="C1030" s="13">
        <v>53.005830000000003</v>
      </c>
      <c r="D1030" s="13">
        <v>421.80139000000003</v>
      </c>
      <c r="E1030" s="13">
        <v>297.36970000000002</v>
      </c>
      <c r="F1030" s="12">
        <v>1609.63978</v>
      </c>
      <c r="G1030" s="11">
        <f t="shared" si="32"/>
        <v>1187.8383899999999</v>
      </c>
      <c r="H1030" s="10">
        <f t="shared" si="33"/>
        <v>2.8161082873624474</v>
      </c>
    </row>
    <row r="1031" spans="1:8" ht="16.5" customHeight="1" x14ac:dyDescent="0.3">
      <c r="A1031" s="15">
        <v>8450</v>
      </c>
      <c r="B1031" s="14" t="s">
        <v>232</v>
      </c>
      <c r="C1031" s="13">
        <v>21381.2886690001</v>
      </c>
      <c r="D1031" s="13">
        <v>67068.901160000096</v>
      </c>
      <c r="E1031" s="13">
        <v>26553.995504999999</v>
      </c>
      <c r="F1031" s="12">
        <v>95762.634319999692</v>
      </c>
      <c r="G1031" s="11">
        <f t="shared" ref="G1031:G1094" si="34">F1031-D1031</f>
        <v>28693.733159999596</v>
      </c>
      <c r="H1031" s="10">
        <f t="shared" ref="H1031:H1094" si="35">IF(D1031&lt;&gt;0,G1031/D1031,"")</f>
        <v>0.42782470957064889</v>
      </c>
    </row>
    <row r="1032" spans="1:8" ht="38.25" customHeight="1" x14ac:dyDescent="0.3">
      <c r="A1032" s="15">
        <v>8451</v>
      </c>
      <c r="B1032" s="14" t="s">
        <v>231</v>
      </c>
      <c r="C1032" s="13">
        <v>1277.4032420000001</v>
      </c>
      <c r="D1032" s="13">
        <v>9166.9200700000001</v>
      </c>
      <c r="E1032" s="13">
        <v>1868.896964</v>
      </c>
      <c r="F1032" s="12">
        <v>15589.298869999999</v>
      </c>
      <c r="G1032" s="11">
        <f t="shared" si="34"/>
        <v>6422.3787999999986</v>
      </c>
      <c r="H1032" s="10">
        <f t="shared" si="35"/>
        <v>0.70060377432744414</v>
      </c>
    </row>
    <row r="1033" spans="1:8" ht="25.5" customHeight="1" x14ac:dyDescent="0.3">
      <c r="A1033" s="15">
        <v>8452</v>
      </c>
      <c r="B1033" s="14" t="s">
        <v>230</v>
      </c>
      <c r="C1033" s="13">
        <v>1135.6813340000001</v>
      </c>
      <c r="D1033" s="13">
        <v>10928.578240000001</v>
      </c>
      <c r="E1033" s="13">
        <v>2182.16980655</v>
      </c>
      <c r="F1033" s="12">
        <v>20034.31293</v>
      </c>
      <c r="G1033" s="11">
        <f t="shared" si="34"/>
        <v>9105.7346899999993</v>
      </c>
      <c r="H1033" s="10">
        <f t="shared" si="35"/>
        <v>0.83320396212856307</v>
      </c>
    </row>
    <row r="1034" spans="1:8" ht="25.5" customHeight="1" x14ac:dyDescent="0.3">
      <c r="A1034" s="15">
        <v>8453</v>
      </c>
      <c r="B1034" s="14" t="s">
        <v>229</v>
      </c>
      <c r="C1034" s="13">
        <v>122.39156699999999</v>
      </c>
      <c r="D1034" s="13">
        <v>853.94313999999997</v>
      </c>
      <c r="E1034" s="13">
        <v>158.14335600000001</v>
      </c>
      <c r="F1034" s="12">
        <v>1873.3421699999999</v>
      </c>
      <c r="G1034" s="11">
        <f t="shared" si="34"/>
        <v>1019.3990299999999</v>
      </c>
      <c r="H1034" s="10">
        <f t="shared" si="35"/>
        <v>1.1937551603260141</v>
      </c>
    </row>
    <row r="1035" spans="1:8" ht="25.5" customHeight="1" x14ac:dyDescent="0.3">
      <c r="A1035" s="15">
        <v>8454</v>
      </c>
      <c r="B1035" s="14" t="s">
        <v>228</v>
      </c>
      <c r="C1035" s="13">
        <v>1172.6493089999999</v>
      </c>
      <c r="D1035" s="13">
        <v>5354.35635</v>
      </c>
      <c r="E1035" s="13">
        <v>636.86855800000001</v>
      </c>
      <c r="F1035" s="12">
        <v>3055.4447200000004</v>
      </c>
      <c r="G1035" s="11">
        <f t="shared" si="34"/>
        <v>-2298.9116299999996</v>
      </c>
      <c r="H1035" s="10">
        <f t="shared" si="35"/>
        <v>-0.42935349829676533</v>
      </c>
    </row>
    <row r="1036" spans="1:8" ht="16.5" customHeight="1" x14ac:dyDescent="0.3">
      <c r="A1036" s="15">
        <v>8455</v>
      </c>
      <c r="B1036" s="14" t="s">
        <v>227</v>
      </c>
      <c r="C1036" s="13">
        <v>2090.8796899999998</v>
      </c>
      <c r="D1036" s="13">
        <v>7301.1302900000001</v>
      </c>
      <c r="E1036" s="13">
        <v>1670.4544099999998</v>
      </c>
      <c r="F1036" s="12">
        <v>7893.1598600000007</v>
      </c>
      <c r="G1036" s="11">
        <f t="shared" si="34"/>
        <v>592.0295700000006</v>
      </c>
      <c r="H1036" s="10">
        <f t="shared" si="35"/>
        <v>8.1087385991573724E-2</v>
      </c>
    </row>
    <row r="1037" spans="1:8" ht="51" customHeight="1" x14ac:dyDescent="0.3">
      <c r="A1037" s="15">
        <v>8456</v>
      </c>
      <c r="B1037" s="14" t="s">
        <v>226</v>
      </c>
      <c r="C1037" s="13">
        <v>842.63292100000001</v>
      </c>
      <c r="D1037" s="13">
        <v>10276.429189999999</v>
      </c>
      <c r="E1037" s="13">
        <v>1251.6997120000001</v>
      </c>
      <c r="F1037" s="12">
        <v>14795.388640000001</v>
      </c>
      <c r="G1037" s="11">
        <f t="shared" si="34"/>
        <v>4518.9594500000021</v>
      </c>
      <c r="H1037" s="10">
        <f t="shared" si="35"/>
        <v>0.43974024113331167</v>
      </c>
    </row>
    <row r="1038" spans="1:8" ht="16.5" customHeight="1" x14ac:dyDescent="0.3">
      <c r="A1038" s="15">
        <v>8457</v>
      </c>
      <c r="B1038" s="14" t="s">
        <v>225</v>
      </c>
      <c r="C1038" s="13">
        <v>794.24694999999997</v>
      </c>
      <c r="D1038" s="13">
        <v>7273.7365499999996</v>
      </c>
      <c r="E1038" s="13">
        <v>2496.87</v>
      </c>
      <c r="F1038" s="12">
        <v>43403.94887</v>
      </c>
      <c r="G1038" s="11">
        <f t="shared" si="34"/>
        <v>36130.212319999999</v>
      </c>
      <c r="H1038" s="10">
        <f t="shared" si="35"/>
        <v>4.9672148656525099</v>
      </c>
    </row>
    <row r="1039" spans="1:8" ht="16.5" customHeight="1" x14ac:dyDescent="0.3">
      <c r="A1039" s="15">
        <v>8458</v>
      </c>
      <c r="B1039" s="14" t="s">
        <v>224</v>
      </c>
      <c r="C1039" s="13">
        <v>827.29935999999998</v>
      </c>
      <c r="D1039" s="13">
        <v>8629.2778699999999</v>
      </c>
      <c r="E1039" s="13">
        <v>2864.7281499999999</v>
      </c>
      <c r="F1039" s="12">
        <v>34513.779459999998</v>
      </c>
      <c r="G1039" s="11">
        <f t="shared" si="34"/>
        <v>25884.50159</v>
      </c>
      <c r="H1039" s="10">
        <f t="shared" si="35"/>
        <v>2.9996138703550637</v>
      </c>
    </row>
    <row r="1040" spans="1:8" ht="25.5" customHeight="1" x14ac:dyDescent="0.3">
      <c r="A1040" s="15">
        <v>8459</v>
      </c>
      <c r="B1040" s="14" t="s">
        <v>223</v>
      </c>
      <c r="C1040" s="13">
        <v>471.31723599999998</v>
      </c>
      <c r="D1040" s="13">
        <v>3211.7934500000001</v>
      </c>
      <c r="E1040" s="13">
        <v>837.22143600000004</v>
      </c>
      <c r="F1040" s="12">
        <v>6085.8871300000001</v>
      </c>
      <c r="G1040" s="11">
        <f t="shared" si="34"/>
        <v>2874.0936799999999</v>
      </c>
      <c r="H1040" s="10">
        <f t="shared" si="35"/>
        <v>0.89485632396441928</v>
      </c>
    </row>
    <row r="1041" spans="1:8" ht="51" customHeight="1" x14ac:dyDescent="0.3">
      <c r="A1041" s="15">
        <v>8460</v>
      </c>
      <c r="B1041" s="14" t="s">
        <v>222</v>
      </c>
      <c r="C1041" s="13">
        <v>494.56025099999999</v>
      </c>
      <c r="D1041" s="13">
        <v>4163.2862299999997</v>
      </c>
      <c r="E1041" s="13">
        <v>833.25816299999997</v>
      </c>
      <c r="F1041" s="12">
        <v>7064.9470000000001</v>
      </c>
      <c r="G1041" s="11">
        <f t="shared" si="34"/>
        <v>2901.6607700000004</v>
      </c>
      <c r="H1041" s="10">
        <f t="shared" si="35"/>
        <v>0.69696403506707738</v>
      </c>
    </row>
    <row r="1042" spans="1:8" ht="25.5" customHeight="1" x14ac:dyDescent="0.3">
      <c r="A1042" s="15">
        <v>8461</v>
      </c>
      <c r="B1042" s="14" t="s">
        <v>221</v>
      </c>
      <c r="C1042" s="13">
        <v>328.630336</v>
      </c>
      <c r="D1042" s="13">
        <v>2051.1655000000001</v>
      </c>
      <c r="E1042" s="13">
        <v>406.781633</v>
      </c>
      <c r="F1042" s="12">
        <v>3403.81459</v>
      </c>
      <c r="G1042" s="11">
        <f t="shared" si="34"/>
        <v>1352.6490899999999</v>
      </c>
      <c r="H1042" s="10">
        <f t="shared" si="35"/>
        <v>0.65945390072132148</v>
      </c>
    </row>
    <row r="1043" spans="1:8" ht="38.25" customHeight="1" x14ac:dyDescent="0.3">
      <c r="A1043" s="15">
        <v>8462</v>
      </c>
      <c r="B1043" s="14" t="s">
        <v>220</v>
      </c>
      <c r="C1043" s="13">
        <v>2463.4208599999997</v>
      </c>
      <c r="D1043" s="13">
        <v>18865.795109999999</v>
      </c>
      <c r="E1043" s="13">
        <v>3102.5275590000001</v>
      </c>
      <c r="F1043" s="12">
        <v>21702.702399999998</v>
      </c>
      <c r="G1043" s="11">
        <f t="shared" si="34"/>
        <v>2836.9072899999992</v>
      </c>
      <c r="H1043" s="10">
        <f t="shared" si="35"/>
        <v>0.15037305734844267</v>
      </c>
    </row>
    <row r="1044" spans="1:8" ht="25.5" customHeight="1" x14ac:dyDescent="0.3">
      <c r="A1044" s="15">
        <v>8463</v>
      </c>
      <c r="B1044" s="14" t="s">
        <v>219</v>
      </c>
      <c r="C1044" s="13">
        <v>313.78089</v>
      </c>
      <c r="D1044" s="13">
        <v>3516.3840399999999</v>
      </c>
      <c r="E1044" s="13">
        <v>683.78135099999997</v>
      </c>
      <c r="F1044" s="12">
        <v>15512.297849999999</v>
      </c>
      <c r="G1044" s="11">
        <f t="shared" si="34"/>
        <v>11995.913809999998</v>
      </c>
      <c r="H1044" s="10">
        <f t="shared" si="35"/>
        <v>3.4114344945098769</v>
      </c>
    </row>
    <row r="1045" spans="1:8" ht="25.5" customHeight="1" x14ac:dyDescent="0.3">
      <c r="A1045" s="15">
        <v>8464</v>
      </c>
      <c r="B1045" s="14" t="s">
        <v>218</v>
      </c>
      <c r="C1045" s="13">
        <v>720.50423899999998</v>
      </c>
      <c r="D1045" s="13">
        <v>5008.20514</v>
      </c>
      <c r="E1045" s="13">
        <v>758.1946210000001</v>
      </c>
      <c r="F1045" s="12">
        <v>6032.9100799999997</v>
      </c>
      <c r="G1045" s="11">
        <f t="shared" si="34"/>
        <v>1024.7049399999996</v>
      </c>
      <c r="H1045" s="10">
        <f t="shared" si="35"/>
        <v>0.20460522509666998</v>
      </c>
    </row>
    <row r="1046" spans="1:8" ht="25.5" customHeight="1" x14ac:dyDescent="0.3">
      <c r="A1046" s="15">
        <v>8465</v>
      </c>
      <c r="B1046" s="14" t="s">
        <v>217</v>
      </c>
      <c r="C1046" s="13">
        <v>4065.3702411000004</v>
      </c>
      <c r="D1046" s="13">
        <v>40822.742630000001</v>
      </c>
      <c r="E1046" s="13">
        <v>5415.3696827000103</v>
      </c>
      <c r="F1046" s="12">
        <v>48032.151259999999</v>
      </c>
      <c r="G1046" s="11">
        <f t="shared" si="34"/>
        <v>7209.4086299999981</v>
      </c>
      <c r="H1046" s="10">
        <f t="shared" si="35"/>
        <v>0.17660275046542109</v>
      </c>
    </row>
    <row r="1047" spans="1:8" ht="38.25" customHeight="1" x14ac:dyDescent="0.3">
      <c r="A1047" s="15">
        <v>8466</v>
      </c>
      <c r="B1047" s="14" t="s">
        <v>216</v>
      </c>
      <c r="C1047" s="13">
        <v>439.235394635999</v>
      </c>
      <c r="D1047" s="13">
        <v>11414.289470000002</v>
      </c>
      <c r="E1047" s="13">
        <v>642.71703709600206</v>
      </c>
      <c r="F1047" s="12">
        <v>17126.264769999998</v>
      </c>
      <c r="G1047" s="11">
        <f t="shared" si="34"/>
        <v>5711.9752999999964</v>
      </c>
      <c r="H1047" s="10">
        <f t="shared" si="35"/>
        <v>0.50042320330255263</v>
      </c>
    </row>
    <row r="1048" spans="1:8" ht="25.5" customHeight="1" x14ac:dyDescent="0.3">
      <c r="A1048" s="15">
        <v>8467</v>
      </c>
      <c r="B1048" s="14" t="s">
        <v>215</v>
      </c>
      <c r="C1048" s="13">
        <v>9439.5908038000707</v>
      </c>
      <c r="D1048" s="13">
        <v>77436.911659999911</v>
      </c>
      <c r="E1048" s="13">
        <v>13392.2673779621</v>
      </c>
      <c r="F1048" s="12">
        <v>107621.70246</v>
      </c>
      <c r="G1048" s="11">
        <f t="shared" si="34"/>
        <v>30184.79080000009</v>
      </c>
      <c r="H1048" s="10">
        <f t="shared" si="35"/>
        <v>0.38979848437824599</v>
      </c>
    </row>
    <row r="1049" spans="1:8" ht="25.5" customHeight="1" x14ac:dyDescent="0.3">
      <c r="A1049" s="15">
        <v>8468</v>
      </c>
      <c r="B1049" s="14" t="s">
        <v>214</v>
      </c>
      <c r="C1049" s="13">
        <v>87.693733600000002</v>
      </c>
      <c r="D1049" s="13">
        <v>450.46215999999998</v>
      </c>
      <c r="E1049" s="13">
        <v>61.195877500000002</v>
      </c>
      <c r="F1049" s="12">
        <v>685.12891999999999</v>
      </c>
      <c r="G1049" s="11">
        <f t="shared" si="34"/>
        <v>234.66676000000001</v>
      </c>
      <c r="H1049" s="10">
        <f t="shared" si="35"/>
        <v>0.52094666508725174</v>
      </c>
    </row>
    <row r="1050" spans="1:8" ht="16.5" customHeight="1" x14ac:dyDescent="0.3">
      <c r="A1050" s="15">
        <v>8469</v>
      </c>
      <c r="B1050" s="14" t="s">
        <v>213</v>
      </c>
      <c r="C1050" s="13">
        <v>0</v>
      </c>
      <c r="D1050" s="13">
        <v>0</v>
      </c>
      <c r="E1050" s="13">
        <v>0</v>
      </c>
      <c r="F1050" s="12">
        <v>0</v>
      </c>
      <c r="G1050" s="11">
        <f t="shared" si="34"/>
        <v>0</v>
      </c>
      <c r="H1050" s="10" t="str">
        <f t="shared" si="35"/>
        <v/>
      </c>
    </row>
    <row r="1051" spans="1:8" ht="25.5" customHeight="1" x14ac:dyDescent="0.3">
      <c r="A1051" s="15">
        <v>8470</v>
      </c>
      <c r="B1051" s="14" t="s">
        <v>212</v>
      </c>
      <c r="C1051" s="13">
        <v>154.75070600000001</v>
      </c>
      <c r="D1051" s="13">
        <v>9145.5285399999993</v>
      </c>
      <c r="E1051" s="13">
        <v>254.19307199999997</v>
      </c>
      <c r="F1051" s="12">
        <v>15625.99793</v>
      </c>
      <c r="G1051" s="11">
        <f t="shared" si="34"/>
        <v>6480.4693900000002</v>
      </c>
      <c r="H1051" s="10">
        <f t="shared" si="35"/>
        <v>0.70859429957013731</v>
      </c>
    </row>
    <row r="1052" spans="1:8" ht="25.5" customHeight="1" x14ac:dyDescent="0.3">
      <c r="A1052" s="15">
        <v>8471</v>
      </c>
      <c r="B1052" s="14" t="s">
        <v>211</v>
      </c>
      <c r="C1052" s="13">
        <v>2333.7286608719996</v>
      </c>
      <c r="D1052" s="13">
        <v>440798.93837000296</v>
      </c>
      <c r="E1052" s="13">
        <v>3265.46373735201</v>
      </c>
      <c r="F1052" s="12">
        <v>556962.90299999795</v>
      </c>
      <c r="G1052" s="11">
        <f t="shared" si="34"/>
        <v>116163.964629995</v>
      </c>
      <c r="H1052" s="10">
        <f t="shared" si="35"/>
        <v>0.26353050000426254</v>
      </c>
    </row>
    <row r="1053" spans="1:8" ht="16.5" customHeight="1" x14ac:dyDescent="0.3">
      <c r="A1053" s="15">
        <v>8472</v>
      </c>
      <c r="B1053" s="14" t="s">
        <v>210</v>
      </c>
      <c r="C1053" s="13">
        <v>211.15439939999999</v>
      </c>
      <c r="D1053" s="13">
        <v>3597.2116099999998</v>
      </c>
      <c r="E1053" s="13">
        <v>414.40356500000001</v>
      </c>
      <c r="F1053" s="12">
        <v>6356.76757</v>
      </c>
      <c r="G1053" s="11">
        <f t="shared" si="34"/>
        <v>2759.5559600000001</v>
      </c>
      <c r="H1053" s="10">
        <f t="shared" si="35"/>
        <v>0.76713751071208192</v>
      </c>
    </row>
    <row r="1054" spans="1:8" ht="25.5" customHeight="1" x14ac:dyDescent="0.3">
      <c r="A1054" s="15">
        <v>8473</v>
      </c>
      <c r="B1054" s="14" t="s">
        <v>209</v>
      </c>
      <c r="C1054" s="13">
        <v>774.99681529500106</v>
      </c>
      <c r="D1054" s="13">
        <v>56727.458199999899</v>
      </c>
      <c r="E1054" s="13">
        <v>1434.232107266</v>
      </c>
      <c r="F1054" s="12">
        <v>80977.377370000206</v>
      </c>
      <c r="G1054" s="11">
        <f t="shared" si="34"/>
        <v>24249.919170000307</v>
      </c>
      <c r="H1054" s="10">
        <f t="shared" si="35"/>
        <v>0.4274811517996121</v>
      </c>
    </row>
    <row r="1055" spans="1:8" ht="25.5" customHeight="1" x14ac:dyDescent="0.3">
      <c r="A1055" s="15">
        <v>8474</v>
      </c>
      <c r="B1055" s="14" t="s">
        <v>208</v>
      </c>
      <c r="C1055" s="13">
        <v>10801.896918999999</v>
      </c>
      <c r="D1055" s="13">
        <v>60240.08051</v>
      </c>
      <c r="E1055" s="13">
        <v>7558.4529659999898</v>
      </c>
      <c r="F1055" s="12">
        <v>47210.276950000101</v>
      </c>
      <c r="G1055" s="11">
        <f t="shared" si="34"/>
        <v>-13029.803559999898</v>
      </c>
      <c r="H1055" s="10">
        <f t="shared" si="35"/>
        <v>-0.21629791078776728</v>
      </c>
    </row>
    <row r="1056" spans="1:8" ht="25.5" customHeight="1" x14ac:dyDescent="0.3">
      <c r="A1056" s="15">
        <v>8475</v>
      </c>
      <c r="B1056" s="14" t="s">
        <v>207</v>
      </c>
      <c r="C1056" s="13">
        <v>39.289131000000005</v>
      </c>
      <c r="D1056" s="13">
        <v>1388.0354</v>
      </c>
      <c r="E1056" s="13">
        <v>86.117052999999999</v>
      </c>
      <c r="F1056" s="12">
        <v>3351.0205000000001</v>
      </c>
      <c r="G1056" s="11">
        <f t="shared" si="34"/>
        <v>1962.9851000000001</v>
      </c>
      <c r="H1056" s="10">
        <f t="shared" si="35"/>
        <v>1.4142183261320282</v>
      </c>
    </row>
    <row r="1057" spans="1:8" ht="16.5" customHeight="1" x14ac:dyDescent="0.3">
      <c r="A1057" s="15">
        <v>8476</v>
      </c>
      <c r="B1057" s="14" t="s">
        <v>206</v>
      </c>
      <c r="C1057" s="13">
        <v>82.069038000000006</v>
      </c>
      <c r="D1057" s="13">
        <v>1139.5473999999999</v>
      </c>
      <c r="E1057" s="13">
        <v>310.9702221</v>
      </c>
      <c r="F1057" s="12">
        <v>3210.8911899999998</v>
      </c>
      <c r="G1057" s="11">
        <f t="shared" si="34"/>
        <v>2071.3437899999999</v>
      </c>
      <c r="H1057" s="10">
        <f t="shared" si="35"/>
        <v>1.8176898916183741</v>
      </c>
    </row>
    <row r="1058" spans="1:8" ht="16.5" customHeight="1" x14ac:dyDescent="0.3">
      <c r="A1058" s="15">
        <v>8477</v>
      </c>
      <c r="B1058" s="14" t="s">
        <v>205</v>
      </c>
      <c r="C1058" s="13">
        <v>2398.9297340000003</v>
      </c>
      <c r="D1058" s="13">
        <v>23948.662700000001</v>
      </c>
      <c r="E1058" s="13">
        <v>3113.8666039999998</v>
      </c>
      <c r="F1058" s="12">
        <v>33496.350780000001</v>
      </c>
      <c r="G1058" s="11">
        <f t="shared" si="34"/>
        <v>9547.6880799999999</v>
      </c>
      <c r="H1058" s="10">
        <f t="shared" si="35"/>
        <v>0.39867312006528027</v>
      </c>
    </row>
    <row r="1059" spans="1:8" ht="16.5" customHeight="1" x14ac:dyDescent="0.3">
      <c r="A1059" s="15">
        <v>8478</v>
      </c>
      <c r="B1059" s="14" t="s">
        <v>204</v>
      </c>
      <c r="C1059" s="13">
        <v>196.415683</v>
      </c>
      <c r="D1059" s="13">
        <v>5975.8311699999995</v>
      </c>
      <c r="E1059" s="13">
        <v>680.35153300000002</v>
      </c>
      <c r="F1059" s="12">
        <v>9211.8189299999995</v>
      </c>
      <c r="G1059" s="11">
        <f t="shared" si="34"/>
        <v>3235.98776</v>
      </c>
      <c r="H1059" s="10">
        <f t="shared" si="35"/>
        <v>0.54151258091851351</v>
      </c>
    </row>
    <row r="1060" spans="1:8" ht="25.5" customHeight="1" x14ac:dyDescent="0.3">
      <c r="A1060" s="15">
        <v>8479</v>
      </c>
      <c r="B1060" s="14" t="s">
        <v>203</v>
      </c>
      <c r="C1060" s="13">
        <v>7569.79332865997</v>
      </c>
      <c r="D1060" s="13">
        <v>78294.702709999794</v>
      </c>
      <c r="E1060" s="13">
        <v>10507.87622692</v>
      </c>
      <c r="F1060" s="12">
        <v>115822.15501999999</v>
      </c>
      <c r="G1060" s="11">
        <f t="shared" si="34"/>
        <v>37527.452310000197</v>
      </c>
      <c r="H1060" s="10">
        <f t="shared" si="35"/>
        <v>0.47931023442288634</v>
      </c>
    </row>
    <row r="1061" spans="1:8" ht="38.25" customHeight="1" x14ac:dyDescent="0.3">
      <c r="A1061" s="15">
        <v>8480</v>
      </c>
      <c r="B1061" s="14" t="s">
        <v>202</v>
      </c>
      <c r="C1061" s="13">
        <v>2430.1565929999997</v>
      </c>
      <c r="D1061" s="13">
        <v>21075.452350000003</v>
      </c>
      <c r="E1061" s="13">
        <v>3356.9426400000002</v>
      </c>
      <c r="F1061" s="12">
        <v>27195.172930000001</v>
      </c>
      <c r="G1061" s="11">
        <f t="shared" si="34"/>
        <v>6119.7205799999974</v>
      </c>
      <c r="H1061" s="10">
        <f t="shared" si="35"/>
        <v>0.29037196822017425</v>
      </c>
    </row>
    <row r="1062" spans="1:8" ht="25.5" customHeight="1" x14ac:dyDescent="0.3">
      <c r="A1062" s="15">
        <v>8481</v>
      </c>
      <c r="B1062" s="14" t="s">
        <v>201</v>
      </c>
      <c r="C1062" s="13">
        <v>11117.819356551499</v>
      </c>
      <c r="D1062" s="13">
        <v>130436.93059999999</v>
      </c>
      <c r="E1062" s="13">
        <v>14374.0253114199</v>
      </c>
      <c r="F1062" s="12">
        <v>175260.29236000401</v>
      </c>
      <c r="G1062" s="11">
        <f t="shared" si="34"/>
        <v>44823.361760004016</v>
      </c>
      <c r="H1062" s="10">
        <f t="shared" si="35"/>
        <v>0.34364011445086873</v>
      </c>
    </row>
    <row r="1063" spans="1:8" ht="16.5" customHeight="1" x14ac:dyDescent="0.3">
      <c r="A1063" s="15">
        <v>8482</v>
      </c>
      <c r="B1063" s="14" t="s">
        <v>200</v>
      </c>
      <c r="C1063" s="13">
        <v>7795.5899072542707</v>
      </c>
      <c r="D1063" s="13">
        <v>66395.331360000797</v>
      </c>
      <c r="E1063" s="13">
        <v>8201.6132010359706</v>
      </c>
      <c r="F1063" s="12">
        <v>83407.989889999895</v>
      </c>
      <c r="G1063" s="11">
        <f t="shared" si="34"/>
        <v>17012.658529999098</v>
      </c>
      <c r="H1063" s="10">
        <f t="shared" si="35"/>
        <v>0.2562327528385257</v>
      </c>
    </row>
    <row r="1064" spans="1:8" ht="16.5" customHeight="1" x14ac:dyDescent="0.3">
      <c r="A1064" s="15">
        <v>8483</v>
      </c>
      <c r="B1064" s="14" t="s">
        <v>199</v>
      </c>
      <c r="C1064" s="13">
        <v>7254.0918377651406</v>
      </c>
      <c r="D1064" s="13">
        <v>103672.65494999901</v>
      </c>
      <c r="E1064" s="13">
        <v>8403.8101173139203</v>
      </c>
      <c r="F1064" s="12">
        <v>125886.90908999801</v>
      </c>
      <c r="G1064" s="11">
        <f t="shared" si="34"/>
        <v>22214.254139999</v>
      </c>
      <c r="H1064" s="10">
        <f t="shared" si="35"/>
        <v>0.2142730322736778</v>
      </c>
    </row>
    <row r="1065" spans="1:8" ht="25.5" customHeight="1" x14ac:dyDescent="0.3">
      <c r="A1065" s="15">
        <v>8484</v>
      </c>
      <c r="B1065" s="14" t="s">
        <v>198</v>
      </c>
      <c r="C1065" s="13">
        <v>195.81846875889701</v>
      </c>
      <c r="D1065" s="13">
        <v>10815.463589999999</v>
      </c>
      <c r="E1065" s="13">
        <v>320.41064575400196</v>
      </c>
      <c r="F1065" s="12">
        <v>15341.72514</v>
      </c>
      <c r="G1065" s="11">
        <f t="shared" si="34"/>
        <v>4526.2615500000011</v>
      </c>
      <c r="H1065" s="10">
        <f t="shared" si="35"/>
        <v>0.41849907887304916</v>
      </c>
    </row>
    <row r="1066" spans="1:8" ht="16.5" customHeight="1" x14ac:dyDescent="0.3">
      <c r="A1066" s="15">
        <v>8485</v>
      </c>
      <c r="B1066" s="14" t="s">
        <v>1347</v>
      </c>
      <c r="C1066" s="13">
        <v>0</v>
      </c>
      <c r="D1066" s="13">
        <v>0</v>
      </c>
      <c r="E1066" s="13">
        <v>89.400222000000099</v>
      </c>
      <c r="F1066" s="12">
        <v>2942.6489200000001</v>
      </c>
      <c r="G1066" s="11">
        <f t="shared" si="34"/>
        <v>2942.6489200000001</v>
      </c>
      <c r="H1066" s="10" t="str">
        <f t="shared" si="35"/>
        <v/>
      </c>
    </row>
    <row r="1067" spans="1:8" ht="38.25" customHeight="1" x14ac:dyDescent="0.3">
      <c r="A1067" s="15">
        <v>8486</v>
      </c>
      <c r="B1067" s="14" t="s">
        <v>197</v>
      </c>
      <c r="C1067" s="13">
        <v>5.9924179999999998</v>
      </c>
      <c r="D1067" s="13">
        <v>308.25587999999999</v>
      </c>
      <c r="E1067" s="13">
        <v>3.0790000000000002</v>
      </c>
      <c r="F1067" s="12">
        <v>491.32203000000004</v>
      </c>
      <c r="G1067" s="11">
        <f t="shared" si="34"/>
        <v>183.06615000000005</v>
      </c>
      <c r="H1067" s="10">
        <f t="shared" si="35"/>
        <v>0.59387723601574138</v>
      </c>
    </row>
    <row r="1068" spans="1:8" ht="25.5" customHeight="1" x14ac:dyDescent="0.3">
      <c r="A1068" s="15">
        <v>8487</v>
      </c>
      <c r="B1068" s="14" t="s">
        <v>196</v>
      </c>
      <c r="C1068" s="13">
        <v>153.40639639999901</v>
      </c>
      <c r="D1068" s="13">
        <v>3552.68975</v>
      </c>
      <c r="E1068" s="13">
        <v>155.63619344999998</v>
      </c>
      <c r="F1068" s="12">
        <v>7320.8836299999493</v>
      </c>
      <c r="G1068" s="11">
        <f t="shared" si="34"/>
        <v>3768.1938799999493</v>
      </c>
      <c r="H1068" s="10">
        <f t="shared" si="35"/>
        <v>1.0606594285357873</v>
      </c>
    </row>
    <row r="1069" spans="1:8" ht="16.5" customHeight="1" x14ac:dyDescent="0.3">
      <c r="A1069" s="15">
        <v>8501</v>
      </c>
      <c r="B1069" s="14" t="s">
        <v>195</v>
      </c>
      <c r="C1069" s="13">
        <v>7050.9677619310305</v>
      </c>
      <c r="D1069" s="13">
        <v>57298.848539999904</v>
      </c>
      <c r="E1069" s="13">
        <v>8718.1356878550196</v>
      </c>
      <c r="F1069" s="12">
        <v>75125.374500000398</v>
      </c>
      <c r="G1069" s="11">
        <f t="shared" si="34"/>
        <v>17826.525960000494</v>
      </c>
      <c r="H1069" s="10">
        <f t="shared" si="35"/>
        <v>0.31111490744104442</v>
      </c>
    </row>
    <row r="1070" spans="1:8" ht="25.5" customHeight="1" x14ac:dyDescent="0.3">
      <c r="A1070" s="15">
        <v>8502</v>
      </c>
      <c r="B1070" s="14" t="s">
        <v>194</v>
      </c>
      <c r="C1070" s="13">
        <v>42710.085499000001</v>
      </c>
      <c r="D1070" s="13">
        <v>224225.88973</v>
      </c>
      <c r="E1070" s="13">
        <v>11221.995264000001</v>
      </c>
      <c r="F1070" s="12">
        <v>93828.113180000102</v>
      </c>
      <c r="G1070" s="11">
        <f t="shared" si="34"/>
        <v>-130397.77654999989</v>
      </c>
      <c r="H1070" s="10">
        <f t="shared" si="35"/>
        <v>-0.58154647845089358</v>
      </c>
    </row>
    <row r="1071" spans="1:8" ht="25.5" customHeight="1" x14ac:dyDescent="0.3">
      <c r="A1071" s="15">
        <v>8503</v>
      </c>
      <c r="B1071" s="14" t="s">
        <v>193</v>
      </c>
      <c r="C1071" s="13">
        <v>657.63119189999907</v>
      </c>
      <c r="D1071" s="13">
        <v>10224.563259999999</v>
      </c>
      <c r="E1071" s="13">
        <v>422.045141699998</v>
      </c>
      <c r="F1071" s="12">
        <v>7261.93444000001</v>
      </c>
      <c r="G1071" s="11">
        <f t="shared" si="34"/>
        <v>-2962.628819999989</v>
      </c>
      <c r="H1071" s="10">
        <f t="shared" si="35"/>
        <v>-0.28975602621485363</v>
      </c>
    </row>
    <row r="1072" spans="1:8" ht="16.5" customHeight="1" x14ac:dyDescent="0.3">
      <c r="A1072" s="15">
        <v>8504</v>
      </c>
      <c r="B1072" s="14" t="s">
        <v>192</v>
      </c>
      <c r="C1072" s="13">
        <v>5767.6200620056597</v>
      </c>
      <c r="D1072" s="13">
        <v>84102.939280000399</v>
      </c>
      <c r="E1072" s="13">
        <v>8947.9985948691901</v>
      </c>
      <c r="F1072" s="12">
        <v>154676.347600001</v>
      </c>
      <c r="G1072" s="11">
        <f t="shared" si="34"/>
        <v>70573.408320000599</v>
      </c>
      <c r="H1072" s="10">
        <f t="shared" si="35"/>
        <v>0.83913129462745051</v>
      </c>
    </row>
    <row r="1073" spans="1:8" ht="38.25" customHeight="1" x14ac:dyDescent="0.3">
      <c r="A1073" s="15">
        <v>8505</v>
      </c>
      <c r="B1073" s="14" t="s">
        <v>191</v>
      </c>
      <c r="C1073" s="13">
        <v>831.26461622939792</v>
      </c>
      <c r="D1073" s="13">
        <v>6195.0345199999992</v>
      </c>
      <c r="E1073" s="13">
        <v>941.26206005799702</v>
      </c>
      <c r="F1073" s="12">
        <v>7459.5798799999702</v>
      </c>
      <c r="G1073" s="11">
        <f t="shared" si="34"/>
        <v>1264.545359999971</v>
      </c>
      <c r="H1073" s="10">
        <f t="shared" si="35"/>
        <v>0.20412240737602397</v>
      </c>
    </row>
    <row r="1074" spans="1:8" ht="16.5" customHeight="1" x14ac:dyDescent="0.3">
      <c r="A1074" s="15">
        <v>8506</v>
      </c>
      <c r="B1074" s="14" t="s">
        <v>190</v>
      </c>
      <c r="C1074" s="13">
        <v>2271.22008908002</v>
      </c>
      <c r="D1074" s="13">
        <v>20760.538079999998</v>
      </c>
      <c r="E1074" s="13">
        <v>3617.0697354600497</v>
      </c>
      <c r="F1074" s="12">
        <v>29401.010969999897</v>
      </c>
      <c r="G1074" s="11">
        <f t="shared" si="34"/>
        <v>8640.4728899998991</v>
      </c>
      <c r="H1074" s="10">
        <f t="shared" si="35"/>
        <v>0.41619696255964767</v>
      </c>
    </row>
    <row r="1075" spans="1:8" ht="16.5" customHeight="1" x14ac:dyDescent="0.3">
      <c r="A1075" s="15">
        <v>8507</v>
      </c>
      <c r="B1075" s="14" t="s">
        <v>189</v>
      </c>
      <c r="C1075" s="13">
        <v>19043.6915625701</v>
      </c>
      <c r="D1075" s="13">
        <v>91287.1815200001</v>
      </c>
      <c r="E1075" s="13">
        <v>33361.628435810198</v>
      </c>
      <c r="F1075" s="12">
        <v>190361.580309999</v>
      </c>
      <c r="G1075" s="11">
        <f t="shared" si="34"/>
        <v>99074.398789998901</v>
      </c>
      <c r="H1075" s="10">
        <f t="shared" si="35"/>
        <v>1.0853046083835187</v>
      </c>
    </row>
    <row r="1076" spans="1:8" ht="16.5" customHeight="1" x14ac:dyDescent="0.3">
      <c r="A1076" s="15">
        <v>8508</v>
      </c>
      <c r="B1076" s="14" t="s">
        <v>188</v>
      </c>
      <c r="C1076" s="13">
        <v>3495.0648120000001</v>
      </c>
      <c r="D1076" s="13">
        <v>36088.814390000094</v>
      </c>
      <c r="E1076" s="13">
        <v>4791.6170029000095</v>
      </c>
      <c r="F1076" s="12">
        <v>69857.050159999912</v>
      </c>
      <c r="G1076" s="11">
        <f t="shared" si="34"/>
        <v>33768.235769999817</v>
      </c>
      <c r="H1076" s="10">
        <f t="shared" si="35"/>
        <v>0.93569811978519057</v>
      </c>
    </row>
    <row r="1077" spans="1:8" ht="25.5" customHeight="1" x14ac:dyDescent="0.3">
      <c r="A1077" s="15">
        <v>8509</v>
      </c>
      <c r="B1077" s="14" t="s">
        <v>187</v>
      </c>
      <c r="C1077" s="13">
        <v>3055.2498672000102</v>
      </c>
      <c r="D1077" s="13">
        <v>32561.1445000001</v>
      </c>
      <c r="E1077" s="13">
        <v>4606.84281593998</v>
      </c>
      <c r="F1077" s="12">
        <v>57155.672979999697</v>
      </c>
      <c r="G1077" s="11">
        <f t="shared" si="34"/>
        <v>24594.528479999597</v>
      </c>
      <c r="H1077" s="10">
        <f t="shared" si="35"/>
        <v>0.75533366095284282</v>
      </c>
    </row>
    <row r="1078" spans="1:8" ht="25.5" customHeight="1" x14ac:dyDescent="0.3">
      <c r="A1078" s="15">
        <v>8510</v>
      </c>
      <c r="B1078" s="14" t="s">
        <v>186</v>
      </c>
      <c r="C1078" s="13">
        <v>435.815711999999</v>
      </c>
      <c r="D1078" s="13">
        <v>10375.20852</v>
      </c>
      <c r="E1078" s="13">
        <v>620.42984155000204</v>
      </c>
      <c r="F1078" s="12">
        <v>15141.243859999999</v>
      </c>
      <c r="G1078" s="11">
        <f t="shared" si="34"/>
        <v>4766.0353399999985</v>
      </c>
      <c r="H1078" s="10">
        <f t="shared" si="35"/>
        <v>0.45936766772567944</v>
      </c>
    </row>
    <row r="1079" spans="1:8" ht="25.5" customHeight="1" x14ac:dyDescent="0.3">
      <c r="A1079" s="15">
        <v>8511</v>
      </c>
      <c r="B1079" s="14" t="s">
        <v>185</v>
      </c>
      <c r="C1079" s="13">
        <v>2986.8932668440398</v>
      </c>
      <c r="D1079" s="13">
        <v>29198.8858799999</v>
      </c>
      <c r="E1079" s="13">
        <v>3349.3029502987297</v>
      </c>
      <c r="F1079" s="12">
        <v>38425.398480000506</v>
      </c>
      <c r="G1079" s="11">
        <f t="shared" si="34"/>
        <v>9226.5126000006057</v>
      </c>
      <c r="H1079" s="10">
        <f t="shared" si="35"/>
        <v>0.31598851538100664</v>
      </c>
    </row>
    <row r="1080" spans="1:8" ht="38.25" customHeight="1" x14ac:dyDescent="0.3">
      <c r="A1080" s="15">
        <v>8512</v>
      </c>
      <c r="B1080" s="14" t="s">
        <v>184</v>
      </c>
      <c r="C1080" s="13">
        <v>1534.9358010159401</v>
      </c>
      <c r="D1080" s="13">
        <v>20342.8624100001</v>
      </c>
      <c r="E1080" s="13">
        <v>2116.4782681400702</v>
      </c>
      <c r="F1080" s="12">
        <v>28130.983469999803</v>
      </c>
      <c r="G1080" s="11">
        <f t="shared" si="34"/>
        <v>7788.121059999703</v>
      </c>
      <c r="H1080" s="10">
        <f t="shared" si="35"/>
        <v>0.3828429305096826</v>
      </c>
    </row>
    <row r="1081" spans="1:8" ht="25.5" customHeight="1" x14ac:dyDescent="0.3">
      <c r="A1081" s="15">
        <v>8513</v>
      </c>
      <c r="B1081" s="14" t="s">
        <v>183</v>
      </c>
      <c r="C1081" s="13">
        <v>602.782305600001</v>
      </c>
      <c r="D1081" s="13">
        <v>5535.24322999999</v>
      </c>
      <c r="E1081" s="13">
        <v>2810.9263450000003</v>
      </c>
      <c r="F1081" s="12">
        <v>16901.855019999999</v>
      </c>
      <c r="G1081" s="11">
        <f t="shared" si="34"/>
        <v>11366.61179000001</v>
      </c>
      <c r="H1081" s="10">
        <f t="shared" si="35"/>
        <v>2.0534981603690126</v>
      </c>
    </row>
    <row r="1082" spans="1:8" ht="38.25" customHeight="1" x14ac:dyDescent="0.3">
      <c r="A1082" s="15">
        <v>8514</v>
      </c>
      <c r="B1082" s="14" t="s">
        <v>182</v>
      </c>
      <c r="C1082" s="13">
        <v>654.99352599999997</v>
      </c>
      <c r="D1082" s="13">
        <v>12097.14508</v>
      </c>
      <c r="E1082" s="13">
        <v>969.02320299999997</v>
      </c>
      <c r="F1082" s="12">
        <v>16910.897300000001</v>
      </c>
      <c r="G1082" s="11">
        <f t="shared" si="34"/>
        <v>4813.7522200000003</v>
      </c>
      <c r="H1082" s="10">
        <f t="shared" si="35"/>
        <v>0.39792464983812531</v>
      </c>
    </row>
    <row r="1083" spans="1:8" ht="25.5" customHeight="1" x14ac:dyDescent="0.3">
      <c r="A1083" s="15">
        <v>8515</v>
      </c>
      <c r="B1083" s="14" t="s">
        <v>181</v>
      </c>
      <c r="C1083" s="13">
        <v>1585.3991754799999</v>
      </c>
      <c r="D1083" s="13">
        <v>19098.167089999999</v>
      </c>
      <c r="E1083" s="13">
        <v>2282.2735922649999</v>
      </c>
      <c r="F1083" s="12">
        <v>30262.073170000003</v>
      </c>
      <c r="G1083" s="11">
        <f t="shared" si="34"/>
        <v>11163.906080000004</v>
      </c>
      <c r="H1083" s="10">
        <f t="shared" si="35"/>
        <v>0.58455379657064277</v>
      </c>
    </row>
    <row r="1084" spans="1:8" ht="25.5" customHeight="1" x14ac:dyDescent="0.3">
      <c r="A1084" s="15">
        <v>8516</v>
      </c>
      <c r="B1084" s="14" t="s">
        <v>180</v>
      </c>
      <c r="C1084" s="13">
        <v>30417.8997437</v>
      </c>
      <c r="D1084" s="13">
        <v>183585.946739999</v>
      </c>
      <c r="E1084" s="13">
        <v>31623.452335933598</v>
      </c>
      <c r="F1084" s="12">
        <v>220847.49445000099</v>
      </c>
      <c r="G1084" s="11">
        <f t="shared" si="34"/>
        <v>37261.547710001993</v>
      </c>
      <c r="H1084" s="10">
        <f t="shared" si="35"/>
        <v>0.20296514178600572</v>
      </c>
    </row>
    <row r="1085" spans="1:8" ht="25.5" customHeight="1" x14ac:dyDescent="0.3">
      <c r="A1085" s="15">
        <v>8517</v>
      </c>
      <c r="B1085" s="14" t="s">
        <v>179</v>
      </c>
      <c r="C1085" s="13">
        <v>3589.4772528305502</v>
      </c>
      <c r="D1085" s="13">
        <v>658837.83792000194</v>
      </c>
      <c r="E1085" s="13">
        <v>3548.58375592222</v>
      </c>
      <c r="F1085" s="12">
        <v>797611.84474000102</v>
      </c>
      <c r="G1085" s="11">
        <f t="shared" si="34"/>
        <v>138774.00681999908</v>
      </c>
      <c r="H1085" s="10">
        <f t="shared" si="35"/>
        <v>0.21063454287646641</v>
      </c>
    </row>
    <row r="1086" spans="1:8" ht="25.5" customHeight="1" x14ac:dyDescent="0.3">
      <c r="A1086" s="15">
        <v>8518</v>
      </c>
      <c r="B1086" s="14" t="s">
        <v>178</v>
      </c>
      <c r="C1086" s="13">
        <v>1352.6412527321099</v>
      </c>
      <c r="D1086" s="13">
        <v>44824.654450000002</v>
      </c>
      <c r="E1086" s="13">
        <v>1925.76811651001</v>
      </c>
      <c r="F1086" s="12">
        <v>57674.325729999902</v>
      </c>
      <c r="G1086" s="11">
        <f t="shared" si="34"/>
        <v>12849.6712799999</v>
      </c>
      <c r="H1086" s="10">
        <f t="shared" si="35"/>
        <v>0.28666526128680286</v>
      </c>
    </row>
    <row r="1087" spans="1:8" ht="25.5" customHeight="1" x14ac:dyDescent="0.3">
      <c r="A1087" s="15">
        <v>8519</v>
      </c>
      <c r="B1087" s="14" t="s">
        <v>177</v>
      </c>
      <c r="C1087" s="13">
        <v>174.72028499999999</v>
      </c>
      <c r="D1087" s="13">
        <v>3244.0152400000002</v>
      </c>
      <c r="E1087" s="13">
        <v>337.04791799999998</v>
      </c>
      <c r="F1087" s="12">
        <v>3873.2254900000003</v>
      </c>
      <c r="G1087" s="11">
        <f t="shared" si="34"/>
        <v>629.21025000000009</v>
      </c>
      <c r="H1087" s="10">
        <f t="shared" si="35"/>
        <v>0.1939603249212849</v>
      </c>
    </row>
    <row r="1088" spans="1:8" ht="16.5" customHeight="1" x14ac:dyDescent="0.3">
      <c r="A1088" s="15">
        <v>8520</v>
      </c>
      <c r="B1088" s="14" t="s">
        <v>176</v>
      </c>
      <c r="C1088" s="13">
        <v>0</v>
      </c>
      <c r="D1088" s="13">
        <v>0</v>
      </c>
      <c r="E1088" s="13">
        <v>0</v>
      </c>
      <c r="F1088" s="12">
        <v>0</v>
      </c>
      <c r="G1088" s="11">
        <f t="shared" si="34"/>
        <v>0</v>
      </c>
      <c r="H1088" s="10" t="str">
        <f t="shared" si="35"/>
        <v/>
      </c>
    </row>
    <row r="1089" spans="1:8" ht="25.5" customHeight="1" x14ac:dyDescent="0.3">
      <c r="A1089" s="15">
        <v>8521</v>
      </c>
      <c r="B1089" s="14" t="s">
        <v>175</v>
      </c>
      <c r="C1089" s="13">
        <v>94.013859999999994</v>
      </c>
      <c r="D1089" s="13">
        <v>3469.2334900000001</v>
      </c>
      <c r="E1089" s="13">
        <v>103.5130545</v>
      </c>
      <c r="F1089" s="12">
        <v>4414.9523899999995</v>
      </c>
      <c r="G1089" s="11">
        <f t="shared" si="34"/>
        <v>945.71889999999939</v>
      </c>
      <c r="H1089" s="10">
        <f t="shared" si="35"/>
        <v>0.27260168643189231</v>
      </c>
    </row>
    <row r="1090" spans="1:8" ht="25.5" customHeight="1" x14ac:dyDescent="0.3">
      <c r="A1090" s="15">
        <v>8522</v>
      </c>
      <c r="B1090" s="14" t="s">
        <v>174</v>
      </c>
      <c r="C1090" s="13">
        <v>0.65133299999999994</v>
      </c>
      <c r="D1090" s="13">
        <v>85.94023</v>
      </c>
      <c r="E1090" s="13">
        <v>1.1362989999999999</v>
      </c>
      <c r="F1090" s="12">
        <v>61.54421</v>
      </c>
      <c r="G1090" s="11">
        <f t="shared" si="34"/>
        <v>-24.39602</v>
      </c>
      <c r="H1090" s="10">
        <f t="shared" si="35"/>
        <v>-0.2838719421625937</v>
      </c>
    </row>
    <row r="1091" spans="1:8" ht="16.5" customHeight="1" x14ac:dyDescent="0.3">
      <c r="A1091" s="15">
        <v>8523</v>
      </c>
      <c r="B1091" s="14" t="s">
        <v>1348</v>
      </c>
      <c r="C1091" s="13">
        <v>257.28323818500002</v>
      </c>
      <c r="D1091" s="13">
        <v>27881.876250000001</v>
      </c>
      <c r="E1091" s="13">
        <v>320.20132210499901</v>
      </c>
      <c r="F1091" s="12">
        <v>45733.673550000101</v>
      </c>
      <c r="G1091" s="11">
        <f t="shared" si="34"/>
        <v>17851.7973000001</v>
      </c>
      <c r="H1091" s="10">
        <f t="shared" si="35"/>
        <v>0.64026527985182125</v>
      </c>
    </row>
    <row r="1092" spans="1:8" ht="16.5" customHeight="1" x14ac:dyDescent="0.3">
      <c r="A1092" s="15">
        <v>8524</v>
      </c>
      <c r="B1092" s="14" t="s">
        <v>1349</v>
      </c>
      <c r="C1092" s="13">
        <v>0</v>
      </c>
      <c r="D1092" s="13">
        <v>0</v>
      </c>
      <c r="E1092" s="13">
        <v>74.734085479999806</v>
      </c>
      <c r="F1092" s="12">
        <v>2278.4920000000002</v>
      </c>
      <c r="G1092" s="11">
        <f t="shared" si="34"/>
        <v>2278.4920000000002</v>
      </c>
      <c r="H1092" s="10" t="str">
        <f t="shared" si="35"/>
        <v/>
      </c>
    </row>
    <row r="1093" spans="1:8" ht="38.25" customHeight="1" x14ac:dyDescent="0.3">
      <c r="A1093" s="15">
        <v>8525</v>
      </c>
      <c r="B1093" s="14" t="s">
        <v>173</v>
      </c>
      <c r="C1093" s="13">
        <v>374.044227605</v>
      </c>
      <c r="D1093" s="13">
        <v>51755.768490000002</v>
      </c>
      <c r="E1093" s="13">
        <v>458.61073050500096</v>
      </c>
      <c r="F1093" s="12">
        <v>67144.865859999889</v>
      </c>
      <c r="G1093" s="11">
        <f t="shared" si="34"/>
        <v>15389.097369999887</v>
      </c>
      <c r="H1093" s="10">
        <f t="shared" si="35"/>
        <v>0.2973407181263919</v>
      </c>
    </row>
    <row r="1094" spans="1:8" ht="25.5" customHeight="1" x14ac:dyDescent="0.3">
      <c r="A1094" s="15">
        <v>8526</v>
      </c>
      <c r="B1094" s="14" t="s">
        <v>172</v>
      </c>
      <c r="C1094" s="13">
        <v>45.845057140000101</v>
      </c>
      <c r="D1094" s="13">
        <v>12553.304249999999</v>
      </c>
      <c r="E1094" s="13">
        <v>65.9770702900001</v>
      </c>
      <c r="F1094" s="12">
        <v>18377.362450000001</v>
      </c>
      <c r="G1094" s="11">
        <f t="shared" si="34"/>
        <v>5824.0582000000013</v>
      </c>
      <c r="H1094" s="10">
        <f t="shared" si="35"/>
        <v>0.46394623152705006</v>
      </c>
    </row>
    <row r="1095" spans="1:8" ht="25.5" customHeight="1" x14ac:dyDescent="0.3">
      <c r="A1095" s="15">
        <v>8527</v>
      </c>
      <c r="B1095" s="14" t="s">
        <v>171</v>
      </c>
      <c r="C1095" s="13">
        <v>425.37300900000002</v>
      </c>
      <c r="D1095" s="13">
        <v>2646.2598599999997</v>
      </c>
      <c r="E1095" s="13">
        <v>881.06101600000102</v>
      </c>
      <c r="F1095" s="12">
        <v>4614.6376200000104</v>
      </c>
      <c r="G1095" s="11">
        <f t="shared" ref="G1095:G1158" si="36">F1095-D1095</f>
        <v>1968.3777600000108</v>
      </c>
      <c r="H1095" s="10">
        <f t="shared" ref="H1095:H1158" si="37">IF(D1095&lt;&gt;0,G1095/D1095,"")</f>
        <v>0.74383388787827176</v>
      </c>
    </row>
    <row r="1096" spans="1:8" ht="25.5" customHeight="1" x14ac:dyDescent="0.3">
      <c r="A1096" s="15">
        <v>8528</v>
      </c>
      <c r="B1096" s="14" t="s">
        <v>170</v>
      </c>
      <c r="C1096" s="13">
        <v>4564.8014437999991</v>
      </c>
      <c r="D1096" s="13">
        <v>127690.73258</v>
      </c>
      <c r="E1096" s="13">
        <v>6461.6686382999997</v>
      </c>
      <c r="F1096" s="12">
        <v>172279.39774000001</v>
      </c>
      <c r="G1096" s="11">
        <f t="shared" si="36"/>
        <v>44588.665160000019</v>
      </c>
      <c r="H1096" s="10">
        <f t="shared" si="37"/>
        <v>0.3491926489815117</v>
      </c>
    </row>
    <row r="1097" spans="1:8" ht="25.5" customHeight="1" x14ac:dyDescent="0.3">
      <c r="A1097" s="15">
        <v>8529</v>
      </c>
      <c r="B1097" s="14" t="s">
        <v>169</v>
      </c>
      <c r="C1097" s="13">
        <v>138.77740317730002</v>
      </c>
      <c r="D1097" s="13">
        <v>8350.5638999999901</v>
      </c>
      <c r="E1097" s="13">
        <v>142.428056137</v>
      </c>
      <c r="F1097" s="12">
        <v>19839.671050000001</v>
      </c>
      <c r="G1097" s="11">
        <f t="shared" si="36"/>
        <v>11489.107150000011</v>
      </c>
      <c r="H1097" s="10">
        <f t="shared" si="37"/>
        <v>1.375848060991429</v>
      </c>
    </row>
    <row r="1098" spans="1:8" ht="25.5" customHeight="1" x14ac:dyDescent="0.3">
      <c r="A1098" s="15">
        <v>8530</v>
      </c>
      <c r="B1098" s="14" t="s">
        <v>168</v>
      </c>
      <c r="C1098" s="13">
        <v>18.654038</v>
      </c>
      <c r="D1098" s="13">
        <v>351.4796</v>
      </c>
      <c r="E1098" s="13">
        <v>29.637138</v>
      </c>
      <c r="F1098" s="12">
        <v>803.94507999999996</v>
      </c>
      <c r="G1098" s="11">
        <f t="shared" si="36"/>
        <v>452.46547999999996</v>
      </c>
      <c r="H1098" s="10">
        <f t="shared" si="37"/>
        <v>1.2873164758352973</v>
      </c>
    </row>
    <row r="1099" spans="1:8" ht="16.5" customHeight="1" x14ac:dyDescent="0.3">
      <c r="A1099" s="15">
        <v>8531</v>
      </c>
      <c r="B1099" s="14" t="s">
        <v>167</v>
      </c>
      <c r="C1099" s="13">
        <v>279.098017298</v>
      </c>
      <c r="D1099" s="13">
        <v>9917.7423400000207</v>
      </c>
      <c r="E1099" s="13">
        <v>290.741771440999</v>
      </c>
      <c r="F1099" s="12">
        <v>14794.681359999999</v>
      </c>
      <c r="G1099" s="11">
        <f t="shared" si="36"/>
        <v>4876.939019999978</v>
      </c>
      <c r="H1099" s="10">
        <f t="shared" si="37"/>
        <v>0.49173883055324141</v>
      </c>
    </row>
    <row r="1100" spans="1:8" ht="16.5" customHeight="1" x14ac:dyDescent="0.3">
      <c r="A1100" s="15">
        <v>8532</v>
      </c>
      <c r="B1100" s="14" t="s">
        <v>166</v>
      </c>
      <c r="C1100" s="13">
        <v>206.188393708999</v>
      </c>
      <c r="D1100" s="13">
        <v>5539.43774999999</v>
      </c>
      <c r="E1100" s="13">
        <v>216.18665323557801</v>
      </c>
      <c r="F1100" s="12">
        <v>7034.9758999999904</v>
      </c>
      <c r="G1100" s="11">
        <f t="shared" si="36"/>
        <v>1495.5381500000003</v>
      </c>
      <c r="H1100" s="10">
        <f t="shared" si="37"/>
        <v>0.26998013471674143</v>
      </c>
    </row>
    <row r="1101" spans="1:8" ht="16.5" customHeight="1" x14ac:dyDescent="0.3">
      <c r="A1101" s="15">
        <v>8533</v>
      </c>
      <c r="B1101" s="14" t="s">
        <v>165</v>
      </c>
      <c r="C1101" s="13">
        <v>77.335789290999301</v>
      </c>
      <c r="D1101" s="13">
        <v>3308.6482799999999</v>
      </c>
      <c r="E1101" s="13">
        <v>69.792534501799395</v>
      </c>
      <c r="F1101" s="12">
        <v>4187.7132300000203</v>
      </c>
      <c r="G1101" s="11">
        <f t="shared" si="36"/>
        <v>879.06495000002042</v>
      </c>
      <c r="H1101" s="10">
        <f t="shared" si="37"/>
        <v>0.26568703458562254</v>
      </c>
    </row>
    <row r="1102" spans="1:8" ht="16.5" customHeight="1" x14ac:dyDescent="0.3">
      <c r="A1102" s="15">
        <v>8534</v>
      </c>
      <c r="B1102" s="14" t="s">
        <v>164</v>
      </c>
      <c r="C1102" s="13">
        <v>190.18007689000001</v>
      </c>
      <c r="D1102" s="13">
        <v>9154.0899899999804</v>
      </c>
      <c r="E1102" s="13">
        <v>186.31046660000001</v>
      </c>
      <c r="F1102" s="12">
        <v>9999.2457500000091</v>
      </c>
      <c r="G1102" s="11">
        <f t="shared" si="36"/>
        <v>845.15576000002875</v>
      </c>
      <c r="H1102" s="10">
        <f t="shared" si="37"/>
        <v>9.2325480842255794E-2</v>
      </c>
    </row>
    <row r="1103" spans="1:8" ht="25.5" customHeight="1" x14ac:dyDescent="0.3">
      <c r="A1103" s="15">
        <v>8535</v>
      </c>
      <c r="B1103" s="14" t="s">
        <v>163</v>
      </c>
      <c r="C1103" s="13">
        <v>954.87147170999901</v>
      </c>
      <c r="D1103" s="13">
        <v>16906.538960000002</v>
      </c>
      <c r="E1103" s="13">
        <v>1140.1845204900001</v>
      </c>
      <c r="F1103" s="12">
        <v>19861.751219999998</v>
      </c>
      <c r="G1103" s="11">
        <f t="shared" si="36"/>
        <v>2955.2122599999966</v>
      </c>
      <c r="H1103" s="10">
        <f t="shared" si="37"/>
        <v>0.17479699819057445</v>
      </c>
    </row>
    <row r="1104" spans="1:8" ht="38.25" customHeight="1" x14ac:dyDescent="0.3">
      <c r="A1104" s="15">
        <v>8536</v>
      </c>
      <c r="B1104" s="14" t="s">
        <v>162</v>
      </c>
      <c r="C1104" s="13">
        <v>5132.4418364052799</v>
      </c>
      <c r="D1104" s="13">
        <v>127310.26562999999</v>
      </c>
      <c r="E1104" s="13">
        <v>5507.44963280311</v>
      </c>
      <c r="F1104" s="12">
        <v>140051.95116999798</v>
      </c>
      <c r="G1104" s="11">
        <f t="shared" si="36"/>
        <v>12741.685539997983</v>
      </c>
      <c r="H1104" s="10">
        <f t="shared" si="37"/>
        <v>0.10008372441095176</v>
      </c>
    </row>
    <row r="1105" spans="1:8" ht="25.5" customHeight="1" x14ac:dyDescent="0.3">
      <c r="A1105" s="15">
        <v>8537</v>
      </c>
      <c r="B1105" s="14" t="s">
        <v>161</v>
      </c>
      <c r="C1105" s="13">
        <v>813.35178769192908</v>
      </c>
      <c r="D1105" s="13">
        <v>45471.984919999901</v>
      </c>
      <c r="E1105" s="13">
        <v>743.12837559999809</v>
      </c>
      <c r="F1105" s="12">
        <v>65661.290390000198</v>
      </c>
      <c r="G1105" s="11">
        <f t="shared" si="36"/>
        <v>20189.305470000298</v>
      </c>
      <c r="H1105" s="10">
        <f t="shared" si="37"/>
        <v>0.44399437380004175</v>
      </c>
    </row>
    <row r="1106" spans="1:8" ht="16.5" customHeight="1" x14ac:dyDescent="0.3">
      <c r="A1106" s="15">
        <v>8538</v>
      </c>
      <c r="B1106" s="14" t="s">
        <v>160</v>
      </c>
      <c r="C1106" s="13">
        <v>1704.8226585560101</v>
      </c>
      <c r="D1106" s="13">
        <v>38837.406269999898</v>
      </c>
      <c r="E1106" s="13">
        <v>2215.6900253818199</v>
      </c>
      <c r="F1106" s="12">
        <v>48572.4845799998</v>
      </c>
      <c r="G1106" s="11">
        <f t="shared" si="36"/>
        <v>9735.0783099999026</v>
      </c>
      <c r="H1106" s="10">
        <f t="shared" si="37"/>
        <v>0.25066242174673237</v>
      </c>
    </row>
    <row r="1107" spans="1:8" ht="25.5" customHeight="1" x14ac:dyDescent="0.3">
      <c r="A1107" s="15">
        <v>8539</v>
      </c>
      <c r="B1107" s="14" t="s">
        <v>159</v>
      </c>
      <c r="C1107" s="13">
        <v>1229.3167099766101</v>
      </c>
      <c r="D1107" s="13">
        <v>19239.212739999901</v>
      </c>
      <c r="E1107" s="13">
        <v>1769.55563349006</v>
      </c>
      <c r="F1107" s="12">
        <v>27849.854790000099</v>
      </c>
      <c r="G1107" s="11">
        <f t="shared" si="36"/>
        <v>8610.6420500001987</v>
      </c>
      <c r="H1107" s="10">
        <f t="shared" si="37"/>
        <v>0.44755688116582693</v>
      </c>
    </row>
    <row r="1108" spans="1:8" ht="25.5" customHeight="1" x14ac:dyDescent="0.3">
      <c r="A1108" s="15">
        <v>8540</v>
      </c>
      <c r="B1108" s="14" t="s">
        <v>158</v>
      </c>
      <c r="C1108" s="13">
        <v>10.619927000000001</v>
      </c>
      <c r="D1108" s="13">
        <v>1636.8773799999999</v>
      </c>
      <c r="E1108" s="13">
        <v>14.227413</v>
      </c>
      <c r="F1108" s="12">
        <v>1115.6853700000001</v>
      </c>
      <c r="G1108" s="11">
        <f t="shared" si="36"/>
        <v>-521.19200999999975</v>
      </c>
      <c r="H1108" s="10">
        <f t="shared" si="37"/>
        <v>-0.31840626327184007</v>
      </c>
    </row>
    <row r="1109" spans="1:8" ht="38.25" customHeight="1" x14ac:dyDescent="0.3">
      <c r="A1109" s="15">
        <v>8541</v>
      </c>
      <c r="B1109" s="14" t="s">
        <v>157</v>
      </c>
      <c r="C1109" s="13">
        <v>7174.6256135488893</v>
      </c>
      <c r="D1109" s="13">
        <v>45351.931140000299</v>
      </c>
      <c r="E1109" s="13">
        <v>14891.7611004797</v>
      </c>
      <c r="F1109" s="12">
        <v>85193.074890000105</v>
      </c>
      <c r="G1109" s="11">
        <f t="shared" si="36"/>
        <v>39841.143749999806</v>
      </c>
      <c r="H1109" s="10">
        <f t="shared" si="37"/>
        <v>0.87848836308670453</v>
      </c>
    </row>
    <row r="1110" spans="1:8" ht="16.5" customHeight="1" x14ac:dyDescent="0.3">
      <c r="A1110" s="15">
        <v>8542</v>
      </c>
      <c r="B1110" s="14" t="s">
        <v>156</v>
      </c>
      <c r="C1110" s="13">
        <v>42.624970739999505</v>
      </c>
      <c r="D1110" s="13">
        <v>40496.561450000103</v>
      </c>
      <c r="E1110" s="13">
        <v>73.383267251327197</v>
      </c>
      <c r="F1110" s="12">
        <v>70970.983150000102</v>
      </c>
      <c r="G1110" s="11">
        <f t="shared" si="36"/>
        <v>30474.421699999999</v>
      </c>
      <c r="H1110" s="10">
        <f t="shared" si="37"/>
        <v>0.75251874748985437</v>
      </c>
    </row>
    <row r="1111" spans="1:8" ht="25.5" customHeight="1" x14ac:dyDescent="0.3">
      <c r="A1111" s="15">
        <v>8543</v>
      </c>
      <c r="B1111" s="14" t="s">
        <v>155</v>
      </c>
      <c r="C1111" s="13">
        <v>811.89100589500094</v>
      </c>
      <c r="D1111" s="13">
        <v>70464.514779999998</v>
      </c>
      <c r="E1111" s="13">
        <v>946.67098409999892</v>
      </c>
      <c r="F1111" s="12">
        <v>52574.728779999801</v>
      </c>
      <c r="G1111" s="11">
        <f t="shared" si="36"/>
        <v>-17889.786000000197</v>
      </c>
      <c r="H1111" s="10">
        <f t="shared" si="37"/>
        <v>-0.25388361866756043</v>
      </c>
    </row>
    <row r="1112" spans="1:8" ht="25.5" customHeight="1" x14ac:dyDescent="0.3">
      <c r="A1112" s="15">
        <v>8544</v>
      </c>
      <c r="B1112" s="14" t="s">
        <v>154</v>
      </c>
      <c r="C1112" s="13">
        <v>13178.643405831801</v>
      </c>
      <c r="D1112" s="13">
        <v>133156.86995999998</v>
      </c>
      <c r="E1112" s="13">
        <v>14689.6463528769</v>
      </c>
      <c r="F1112" s="12">
        <v>147225.69453000001</v>
      </c>
      <c r="G1112" s="11">
        <f t="shared" si="36"/>
        <v>14068.824570000026</v>
      </c>
      <c r="H1112" s="10">
        <f t="shared" si="37"/>
        <v>0.10565601740433121</v>
      </c>
    </row>
    <row r="1113" spans="1:8" ht="25.5" customHeight="1" x14ac:dyDescent="0.3">
      <c r="A1113" s="15">
        <v>8545</v>
      </c>
      <c r="B1113" s="14" t="s">
        <v>153</v>
      </c>
      <c r="C1113" s="13">
        <v>633.77489620000097</v>
      </c>
      <c r="D1113" s="13">
        <v>4672.0006799999801</v>
      </c>
      <c r="E1113" s="13">
        <v>511.14852830000001</v>
      </c>
      <c r="F1113" s="12">
        <v>3205.1661099999901</v>
      </c>
      <c r="G1113" s="11">
        <f t="shared" si="36"/>
        <v>-1466.83456999999</v>
      </c>
      <c r="H1113" s="10">
        <f t="shared" si="37"/>
        <v>-0.31396283315609369</v>
      </c>
    </row>
    <row r="1114" spans="1:8" ht="16.5" customHeight="1" x14ac:dyDescent="0.3">
      <c r="A1114" s="15">
        <v>8546</v>
      </c>
      <c r="B1114" s="14" t="s">
        <v>152</v>
      </c>
      <c r="C1114" s="13">
        <v>301.27614954000001</v>
      </c>
      <c r="D1114" s="13">
        <v>1845.9106399999998</v>
      </c>
      <c r="E1114" s="13">
        <v>551.13781946000006</v>
      </c>
      <c r="F1114" s="12">
        <v>2222.2945299999997</v>
      </c>
      <c r="G1114" s="11">
        <f t="shared" si="36"/>
        <v>376.38388999999984</v>
      </c>
      <c r="H1114" s="10">
        <f t="shared" si="37"/>
        <v>0.20390146838310649</v>
      </c>
    </row>
    <row r="1115" spans="1:8" ht="16.5" customHeight="1" x14ac:dyDescent="0.3">
      <c r="A1115" s="15">
        <v>8547</v>
      </c>
      <c r="B1115" s="14" t="s">
        <v>151</v>
      </c>
      <c r="C1115" s="13">
        <v>1108.173539528</v>
      </c>
      <c r="D1115" s="13">
        <v>24777.533120000102</v>
      </c>
      <c r="E1115" s="13">
        <v>877.59105017700108</v>
      </c>
      <c r="F1115" s="12">
        <v>22771.986150000099</v>
      </c>
      <c r="G1115" s="11">
        <f t="shared" si="36"/>
        <v>-2005.5469700000031</v>
      </c>
      <c r="H1115" s="10">
        <f t="shared" si="37"/>
        <v>-8.0942156763021397E-2</v>
      </c>
    </row>
    <row r="1116" spans="1:8" ht="38.25" customHeight="1" x14ac:dyDescent="0.3">
      <c r="A1116" s="15">
        <v>8548</v>
      </c>
      <c r="B1116" s="14" t="s">
        <v>150</v>
      </c>
      <c r="C1116" s="13">
        <v>491.873664547999</v>
      </c>
      <c r="D1116" s="13">
        <v>1947.1256000000001</v>
      </c>
      <c r="E1116" s="13">
        <v>1.758986011</v>
      </c>
      <c r="F1116" s="12">
        <v>1395.5958799999999</v>
      </c>
      <c r="G1116" s="11">
        <f t="shared" si="36"/>
        <v>-551.52972000000022</v>
      </c>
      <c r="H1116" s="10">
        <f t="shared" si="37"/>
        <v>-0.28325328371215508</v>
      </c>
    </row>
    <row r="1117" spans="1:8" ht="16.5" customHeight="1" x14ac:dyDescent="0.3">
      <c r="A1117" s="15">
        <v>8549</v>
      </c>
      <c r="B1117" s="14" t="s">
        <v>1350</v>
      </c>
      <c r="C1117" s="13">
        <v>0</v>
      </c>
      <c r="D1117" s="13">
        <v>0</v>
      </c>
      <c r="E1117" s="13">
        <v>268.08003000000002</v>
      </c>
      <c r="F1117" s="12">
        <v>1382.20551</v>
      </c>
      <c r="G1117" s="11">
        <f t="shared" si="36"/>
        <v>1382.20551</v>
      </c>
      <c r="H1117" s="10" t="str">
        <f t="shared" si="37"/>
        <v/>
      </c>
    </row>
    <row r="1118" spans="1:8" ht="38.25" customHeight="1" x14ac:dyDescent="0.3">
      <c r="A1118" s="15">
        <v>8601</v>
      </c>
      <c r="B1118" s="14" t="s">
        <v>149</v>
      </c>
      <c r="C1118" s="13">
        <v>2.859</v>
      </c>
      <c r="D1118" s="13">
        <v>21.047000000000001</v>
      </c>
      <c r="E1118" s="13">
        <v>0</v>
      </c>
      <c r="F1118" s="12">
        <v>0</v>
      </c>
      <c r="G1118" s="11">
        <f t="shared" si="36"/>
        <v>-21.047000000000001</v>
      </c>
      <c r="H1118" s="10">
        <f t="shared" si="37"/>
        <v>-1</v>
      </c>
    </row>
    <row r="1119" spans="1:8" ht="16.5" customHeight="1" x14ac:dyDescent="0.3">
      <c r="A1119" s="15">
        <v>8602</v>
      </c>
      <c r="B1119" s="14" t="s">
        <v>148</v>
      </c>
      <c r="C1119" s="13">
        <v>399</v>
      </c>
      <c r="D1119" s="13">
        <v>1952.6775700000001</v>
      </c>
      <c r="E1119" s="13">
        <v>733.6</v>
      </c>
      <c r="F1119" s="12">
        <v>753.60455000000002</v>
      </c>
      <c r="G1119" s="11">
        <f t="shared" si="36"/>
        <v>-1199.07302</v>
      </c>
      <c r="H1119" s="10">
        <f t="shared" si="37"/>
        <v>-0.61406605904732137</v>
      </c>
    </row>
    <row r="1120" spans="1:8" ht="16.5" customHeight="1" x14ac:dyDescent="0.3">
      <c r="A1120" s="15">
        <v>8603</v>
      </c>
      <c r="B1120" s="14" t="s">
        <v>147</v>
      </c>
      <c r="C1120" s="13">
        <v>19.5</v>
      </c>
      <c r="D1120" s="13">
        <v>43.43</v>
      </c>
      <c r="E1120" s="13">
        <v>20.916</v>
      </c>
      <c r="F1120" s="12">
        <v>227.63569000000001</v>
      </c>
      <c r="G1120" s="11">
        <f t="shared" si="36"/>
        <v>184.20569</v>
      </c>
      <c r="H1120" s="10">
        <f t="shared" si="37"/>
        <v>4.241438867142528</v>
      </c>
    </row>
    <row r="1121" spans="1:8" ht="25.5" customHeight="1" x14ac:dyDescent="0.3">
      <c r="A1121" s="15">
        <v>8604</v>
      </c>
      <c r="B1121" s="14" t="s">
        <v>146</v>
      </c>
      <c r="C1121" s="13">
        <v>9.1999999999999993</v>
      </c>
      <c r="D1121" s="13">
        <v>86.407359999999997</v>
      </c>
      <c r="E1121" s="13">
        <v>0.06</v>
      </c>
      <c r="F1121" s="12">
        <v>1.5906400000000001</v>
      </c>
      <c r="G1121" s="11">
        <f t="shared" si="36"/>
        <v>-84.816720000000004</v>
      </c>
      <c r="H1121" s="10">
        <f t="shared" si="37"/>
        <v>-0.9815913829562668</v>
      </c>
    </row>
    <row r="1122" spans="1:8" ht="25.5" customHeight="1" x14ac:dyDescent="0.3">
      <c r="A1122" s="15">
        <v>8605</v>
      </c>
      <c r="B1122" s="14" t="s">
        <v>145</v>
      </c>
      <c r="C1122" s="13">
        <v>0</v>
      </c>
      <c r="D1122" s="13">
        <v>0</v>
      </c>
      <c r="E1122" s="13">
        <v>0</v>
      </c>
      <c r="F1122" s="12">
        <v>0</v>
      </c>
      <c r="G1122" s="11">
        <f t="shared" si="36"/>
        <v>0</v>
      </c>
      <c r="H1122" s="10" t="str">
        <f t="shared" si="37"/>
        <v/>
      </c>
    </row>
    <row r="1123" spans="1:8" ht="16.5" customHeight="1" x14ac:dyDescent="0.3">
      <c r="A1123" s="15">
        <v>8606</v>
      </c>
      <c r="B1123" s="14" t="s">
        <v>144</v>
      </c>
      <c r="C1123" s="13">
        <v>4247.2719999999999</v>
      </c>
      <c r="D1123" s="13">
        <v>7545.8789500000003</v>
      </c>
      <c r="E1123" s="13">
        <v>14756.99</v>
      </c>
      <c r="F1123" s="12">
        <v>19534.6384</v>
      </c>
      <c r="G1123" s="11">
        <f t="shared" si="36"/>
        <v>11988.75945</v>
      </c>
      <c r="H1123" s="10">
        <f t="shared" si="37"/>
        <v>1.5887823710715634</v>
      </c>
    </row>
    <row r="1124" spans="1:8" ht="25.5" customHeight="1" x14ac:dyDescent="0.3">
      <c r="A1124" s="15">
        <v>8607</v>
      </c>
      <c r="B1124" s="14" t="s">
        <v>143</v>
      </c>
      <c r="C1124" s="13">
        <v>4519.5869409999996</v>
      </c>
      <c r="D1124" s="13">
        <v>14120.92283</v>
      </c>
      <c r="E1124" s="13">
        <v>4727.2874540000003</v>
      </c>
      <c r="F1124" s="12">
        <v>20405.76755</v>
      </c>
      <c r="G1124" s="11">
        <f t="shared" si="36"/>
        <v>6284.844720000001</v>
      </c>
      <c r="H1124" s="10">
        <f t="shared" si="37"/>
        <v>0.44507322897111257</v>
      </c>
    </row>
    <row r="1125" spans="1:8" ht="38.25" customHeight="1" x14ac:dyDescent="0.3">
      <c r="A1125" s="15">
        <v>8608</v>
      </c>
      <c r="B1125" s="14" t="s">
        <v>142</v>
      </c>
      <c r="C1125" s="13">
        <v>72.297517999999997</v>
      </c>
      <c r="D1125" s="13">
        <v>655.26460999999995</v>
      </c>
      <c r="E1125" s="13">
        <v>52.789805999999999</v>
      </c>
      <c r="F1125" s="12">
        <v>490.40954999999997</v>
      </c>
      <c r="G1125" s="11">
        <f t="shared" si="36"/>
        <v>-164.85505999999998</v>
      </c>
      <c r="H1125" s="10">
        <f t="shared" si="37"/>
        <v>-0.25158547781178048</v>
      </c>
    </row>
    <row r="1126" spans="1:8" ht="25.5" customHeight="1" x14ac:dyDescent="0.3">
      <c r="A1126" s="15">
        <v>8609</v>
      </c>
      <c r="B1126" s="14" t="s">
        <v>141</v>
      </c>
      <c r="C1126" s="13">
        <v>3975.8177999999998</v>
      </c>
      <c r="D1126" s="13">
        <v>14893.398539999998</v>
      </c>
      <c r="E1126" s="13">
        <v>4636.0049999999601</v>
      </c>
      <c r="F1126" s="12">
        <v>18424.166140000001</v>
      </c>
      <c r="G1126" s="11">
        <f t="shared" si="36"/>
        <v>3530.7676000000029</v>
      </c>
      <c r="H1126" s="10">
        <f t="shared" si="37"/>
        <v>0.23706930224939801</v>
      </c>
    </row>
    <row r="1127" spans="1:8" ht="16.5" customHeight="1" x14ac:dyDescent="0.3">
      <c r="A1127" s="15">
        <v>8701</v>
      </c>
      <c r="B1127" s="14" t="s">
        <v>140</v>
      </c>
      <c r="C1127" s="13">
        <v>154967.53952799999</v>
      </c>
      <c r="D1127" s="13">
        <v>593703.01916000107</v>
      </c>
      <c r="E1127" s="13">
        <v>171830.48050799998</v>
      </c>
      <c r="F1127" s="12">
        <v>728210.634689998</v>
      </c>
      <c r="G1127" s="11">
        <f t="shared" si="36"/>
        <v>134507.61552999693</v>
      </c>
      <c r="H1127" s="10">
        <f t="shared" si="37"/>
        <v>0.22655706841495368</v>
      </c>
    </row>
    <row r="1128" spans="1:8" ht="25.5" customHeight="1" x14ac:dyDescent="0.3">
      <c r="A1128" s="15">
        <v>8702</v>
      </c>
      <c r="B1128" s="14" t="s">
        <v>139</v>
      </c>
      <c r="C1128" s="13">
        <v>4957.6810700000005</v>
      </c>
      <c r="D1128" s="13">
        <v>16102.877909999999</v>
      </c>
      <c r="E1128" s="13">
        <v>10150.244000000001</v>
      </c>
      <c r="F1128" s="12">
        <v>40559.245510000103</v>
      </c>
      <c r="G1128" s="11">
        <f t="shared" si="36"/>
        <v>24456.367600000103</v>
      </c>
      <c r="H1128" s="10">
        <f t="shared" si="37"/>
        <v>1.5187575622623661</v>
      </c>
    </row>
    <row r="1129" spans="1:8" ht="25.5" customHeight="1" x14ac:dyDescent="0.3">
      <c r="A1129" s="15">
        <v>8703</v>
      </c>
      <c r="B1129" s="14" t="s">
        <v>138</v>
      </c>
      <c r="C1129" s="13">
        <v>232909.960549999</v>
      </c>
      <c r="D1129" s="13">
        <v>1540517.9047600802</v>
      </c>
      <c r="E1129" s="13">
        <v>404508.62786000106</v>
      </c>
      <c r="F1129" s="12">
        <v>3302694.2014001799</v>
      </c>
      <c r="G1129" s="11">
        <f t="shared" si="36"/>
        <v>1762176.2966400997</v>
      </c>
      <c r="H1129" s="10">
        <f t="shared" si="37"/>
        <v>1.1438856317054884</v>
      </c>
    </row>
    <row r="1130" spans="1:8" ht="16.5" customHeight="1" x14ac:dyDescent="0.3">
      <c r="A1130" s="15">
        <v>8704</v>
      </c>
      <c r="B1130" s="14" t="s">
        <v>137</v>
      </c>
      <c r="C1130" s="13">
        <v>32710.574728</v>
      </c>
      <c r="D1130" s="13">
        <v>198722.92500999902</v>
      </c>
      <c r="E1130" s="13">
        <v>70575.68995</v>
      </c>
      <c r="F1130" s="12">
        <v>566836.78794000403</v>
      </c>
      <c r="G1130" s="11">
        <f t="shared" si="36"/>
        <v>368113.86293000501</v>
      </c>
      <c r="H1130" s="10">
        <f t="shared" si="37"/>
        <v>1.8523975676761142</v>
      </c>
    </row>
    <row r="1131" spans="1:8" ht="25.5" customHeight="1" x14ac:dyDescent="0.3">
      <c r="A1131" s="15">
        <v>8705</v>
      </c>
      <c r="B1131" s="14" t="s">
        <v>136</v>
      </c>
      <c r="C1131" s="13">
        <v>10243.113023</v>
      </c>
      <c r="D1131" s="13">
        <v>131631.71456999998</v>
      </c>
      <c r="E1131" s="13">
        <v>8918.605325999999</v>
      </c>
      <c r="F1131" s="12">
        <v>72834.071129999909</v>
      </c>
      <c r="G1131" s="11">
        <f t="shared" si="36"/>
        <v>-58797.643440000073</v>
      </c>
      <c r="H1131" s="10">
        <f t="shared" si="37"/>
        <v>-0.44668295655096307</v>
      </c>
    </row>
    <row r="1132" spans="1:8" ht="25.5" customHeight="1" x14ac:dyDescent="0.3">
      <c r="A1132" s="15">
        <v>8706</v>
      </c>
      <c r="B1132" s="14" t="s">
        <v>135</v>
      </c>
      <c r="C1132" s="13">
        <v>847.62300000000005</v>
      </c>
      <c r="D1132" s="13">
        <v>1671.5969700000001</v>
      </c>
      <c r="E1132" s="13">
        <v>851.28880000000004</v>
      </c>
      <c r="F1132" s="12">
        <v>1102.0562</v>
      </c>
      <c r="G1132" s="11">
        <f t="shared" si="36"/>
        <v>-569.54077000000007</v>
      </c>
      <c r="H1132" s="10">
        <f t="shared" si="37"/>
        <v>-0.34071656040391124</v>
      </c>
    </row>
    <row r="1133" spans="1:8" ht="25.5" customHeight="1" x14ac:dyDescent="0.3">
      <c r="A1133" s="15">
        <v>8707</v>
      </c>
      <c r="B1133" s="14" t="s">
        <v>134</v>
      </c>
      <c r="C1133" s="13">
        <v>2913.7411260000003</v>
      </c>
      <c r="D1133" s="13">
        <v>31667.074980000001</v>
      </c>
      <c r="E1133" s="13">
        <v>3250.7976949999997</v>
      </c>
      <c r="F1133" s="12">
        <v>39616.329659999996</v>
      </c>
      <c r="G1133" s="11">
        <f t="shared" si="36"/>
        <v>7949.2546799999946</v>
      </c>
      <c r="H1133" s="10">
        <f t="shared" si="37"/>
        <v>0.2510258584040525</v>
      </c>
    </row>
    <row r="1134" spans="1:8" ht="25.5" customHeight="1" x14ac:dyDescent="0.3">
      <c r="A1134" s="15">
        <v>8708</v>
      </c>
      <c r="B1134" s="14" t="s">
        <v>133</v>
      </c>
      <c r="C1134" s="13">
        <v>43139.144922788699</v>
      </c>
      <c r="D1134" s="13">
        <v>306582.945549995</v>
      </c>
      <c r="E1134" s="13">
        <v>62221.953901694498</v>
      </c>
      <c r="F1134" s="12">
        <v>465954.84697000298</v>
      </c>
      <c r="G1134" s="11">
        <f t="shared" si="36"/>
        <v>159371.90142000798</v>
      </c>
      <c r="H1134" s="10">
        <f t="shared" si="37"/>
        <v>0.51983289916568087</v>
      </c>
    </row>
    <row r="1135" spans="1:8" ht="38.25" customHeight="1" x14ac:dyDescent="0.3">
      <c r="A1135" s="15">
        <v>8709</v>
      </c>
      <c r="B1135" s="14" t="s">
        <v>132</v>
      </c>
      <c r="C1135" s="13">
        <v>173.46964700000001</v>
      </c>
      <c r="D1135" s="13">
        <v>2972.1490800000001</v>
      </c>
      <c r="E1135" s="13">
        <v>98.955366999999995</v>
      </c>
      <c r="F1135" s="12">
        <v>1561.34806</v>
      </c>
      <c r="G1135" s="11">
        <f t="shared" si="36"/>
        <v>-1410.8010200000001</v>
      </c>
      <c r="H1135" s="10">
        <f t="shared" si="37"/>
        <v>-0.4746737064750467</v>
      </c>
    </row>
    <row r="1136" spans="1:8" ht="25.5" customHeight="1" x14ac:dyDescent="0.3">
      <c r="A1136" s="15">
        <v>8710</v>
      </c>
      <c r="B1136" s="14" t="s">
        <v>131</v>
      </c>
      <c r="C1136" s="13">
        <v>0</v>
      </c>
      <c r="D1136" s="13">
        <v>0</v>
      </c>
      <c r="E1136" s="13">
        <v>0</v>
      </c>
      <c r="F1136" s="12">
        <v>0</v>
      </c>
      <c r="G1136" s="11">
        <f t="shared" si="36"/>
        <v>0</v>
      </c>
      <c r="H1136" s="10" t="str">
        <f t="shared" si="37"/>
        <v/>
      </c>
    </row>
    <row r="1137" spans="1:8" ht="25.5" customHeight="1" x14ac:dyDescent="0.3">
      <c r="A1137" s="15">
        <v>8711</v>
      </c>
      <c r="B1137" s="14" t="s">
        <v>130</v>
      </c>
      <c r="C1137" s="13">
        <v>5683.0270999999993</v>
      </c>
      <c r="D1137" s="13">
        <v>29225.7367299998</v>
      </c>
      <c r="E1137" s="13">
        <v>9517.5734650000086</v>
      </c>
      <c r="F1137" s="12">
        <v>49723.066160001101</v>
      </c>
      <c r="G1137" s="11">
        <f t="shared" si="36"/>
        <v>20497.3294300013</v>
      </c>
      <c r="H1137" s="10">
        <f t="shared" si="37"/>
        <v>0.70134517460978441</v>
      </c>
    </row>
    <row r="1138" spans="1:8" ht="16.5" customHeight="1" x14ac:dyDescent="0.3">
      <c r="A1138" s="15">
        <v>8712</v>
      </c>
      <c r="B1138" s="14" t="s">
        <v>129</v>
      </c>
      <c r="C1138" s="13">
        <v>1660.1913300000001</v>
      </c>
      <c r="D1138" s="13">
        <v>7860.5440399999998</v>
      </c>
      <c r="E1138" s="13">
        <v>2821.8886830000001</v>
      </c>
      <c r="F1138" s="12">
        <v>12540.051289999999</v>
      </c>
      <c r="G1138" s="11">
        <f t="shared" si="36"/>
        <v>4679.5072499999997</v>
      </c>
      <c r="H1138" s="10">
        <f t="shared" si="37"/>
        <v>0.59531595093003253</v>
      </c>
    </row>
    <row r="1139" spans="1:8" ht="16.5" customHeight="1" x14ac:dyDescent="0.3">
      <c r="A1139" s="15">
        <v>8713</v>
      </c>
      <c r="B1139" s="14" t="s">
        <v>128</v>
      </c>
      <c r="C1139" s="13">
        <v>83.162030000000001</v>
      </c>
      <c r="D1139" s="13">
        <v>670.33064999999999</v>
      </c>
      <c r="E1139" s="13">
        <v>137.62258</v>
      </c>
      <c r="F1139" s="12">
        <v>809.83013000000005</v>
      </c>
      <c r="G1139" s="11">
        <f t="shared" si="36"/>
        <v>139.49948000000006</v>
      </c>
      <c r="H1139" s="10">
        <f t="shared" si="37"/>
        <v>0.20810547749830635</v>
      </c>
    </row>
    <row r="1140" spans="1:8" ht="25.5" customHeight="1" x14ac:dyDescent="0.3">
      <c r="A1140" s="15">
        <v>8714</v>
      </c>
      <c r="B1140" s="14" t="s">
        <v>127</v>
      </c>
      <c r="C1140" s="13">
        <v>1570.8438850299999</v>
      </c>
      <c r="D1140" s="13">
        <v>8304.6414399999794</v>
      </c>
      <c r="E1140" s="13">
        <v>2276.83839019999</v>
      </c>
      <c r="F1140" s="12">
        <v>11402.063470000001</v>
      </c>
      <c r="G1140" s="11">
        <f t="shared" si="36"/>
        <v>3097.4220300000216</v>
      </c>
      <c r="H1140" s="10">
        <f t="shared" si="37"/>
        <v>0.37297480600198307</v>
      </c>
    </row>
    <row r="1141" spans="1:8" ht="16.5" customHeight="1" x14ac:dyDescent="0.3">
      <c r="A1141" s="15">
        <v>8715</v>
      </c>
      <c r="B1141" s="14" t="s">
        <v>126</v>
      </c>
      <c r="C1141" s="13">
        <v>688.06071900000097</v>
      </c>
      <c r="D1141" s="13">
        <v>5552.8445700000002</v>
      </c>
      <c r="E1141" s="13">
        <v>1196.4591367999999</v>
      </c>
      <c r="F1141" s="12">
        <v>10797.64393</v>
      </c>
      <c r="G1141" s="11">
        <f t="shared" si="36"/>
        <v>5244.79936</v>
      </c>
      <c r="H1141" s="10">
        <f t="shared" si="37"/>
        <v>0.94452479155201707</v>
      </c>
    </row>
    <row r="1142" spans="1:8" ht="25.5" customHeight="1" x14ac:dyDescent="0.3">
      <c r="A1142" s="15">
        <v>8716</v>
      </c>
      <c r="B1142" s="14" t="s">
        <v>125</v>
      </c>
      <c r="C1142" s="13">
        <v>101072.13519480001</v>
      </c>
      <c r="D1142" s="13">
        <v>224816.7353</v>
      </c>
      <c r="E1142" s="13">
        <v>124144.92053807</v>
      </c>
      <c r="F1142" s="12">
        <v>331290.78296999598</v>
      </c>
      <c r="G1142" s="11">
        <f t="shared" si="36"/>
        <v>106474.04766999598</v>
      </c>
      <c r="H1142" s="10">
        <f t="shared" si="37"/>
        <v>0.47360374452513448</v>
      </c>
    </row>
    <row r="1143" spans="1:8" ht="25.5" customHeight="1" x14ac:dyDescent="0.3">
      <c r="A1143" s="15">
        <v>8801</v>
      </c>
      <c r="B1143" s="14" t="s">
        <v>124</v>
      </c>
      <c r="C1143" s="13">
        <v>0.625</v>
      </c>
      <c r="D1143" s="13">
        <v>11.753629999999999</v>
      </c>
      <c r="E1143" s="13">
        <v>2</v>
      </c>
      <c r="F1143" s="12">
        <v>49</v>
      </c>
      <c r="G1143" s="11">
        <f t="shared" si="36"/>
        <v>37.246369999999999</v>
      </c>
      <c r="H1143" s="10">
        <f t="shared" si="37"/>
        <v>3.1689248342852379</v>
      </c>
    </row>
    <row r="1144" spans="1:8" ht="25.5" customHeight="1" x14ac:dyDescent="0.3">
      <c r="A1144" s="15">
        <v>8802</v>
      </c>
      <c r="B1144" s="14" t="s">
        <v>123</v>
      </c>
      <c r="C1144" s="13">
        <v>26.442687999999997</v>
      </c>
      <c r="D1144" s="13">
        <v>17036.595989999998</v>
      </c>
      <c r="E1144" s="13">
        <v>3.0669499999999998</v>
      </c>
      <c r="F1144" s="12">
        <v>367.78871999999996</v>
      </c>
      <c r="G1144" s="11">
        <f t="shared" si="36"/>
        <v>-16668.807269999998</v>
      </c>
      <c r="H1144" s="10">
        <f t="shared" si="37"/>
        <v>-0.97841184235302159</v>
      </c>
    </row>
    <row r="1145" spans="1:8" ht="25.5" customHeight="1" x14ac:dyDescent="0.3">
      <c r="A1145" s="15">
        <v>8803</v>
      </c>
      <c r="B1145" s="14" t="s">
        <v>122</v>
      </c>
      <c r="C1145" s="13">
        <v>25.846212350000002</v>
      </c>
      <c r="D1145" s="13">
        <v>3722.2351899999999</v>
      </c>
      <c r="E1145" s="13">
        <v>0</v>
      </c>
      <c r="F1145" s="12">
        <v>0</v>
      </c>
      <c r="G1145" s="11">
        <f t="shared" si="36"/>
        <v>-3722.2351899999999</v>
      </c>
      <c r="H1145" s="10">
        <f t="shared" si="37"/>
        <v>-1</v>
      </c>
    </row>
    <row r="1146" spans="1:8" ht="16.5" customHeight="1" x14ac:dyDescent="0.3">
      <c r="A1146" s="15">
        <v>8804</v>
      </c>
      <c r="B1146" s="14" t="s">
        <v>121</v>
      </c>
      <c r="C1146" s="13">
        <v>9.4730000000000009E-2</v>
      </c>
      <c r="D1146" s="13">
        <v>62.943100000000001</v>
      </c>
      <c r="E1146" s="13">
        <v>0.2717</v>
      </c>
      <c r="F1146" s="12">
        <v>146.49705</v>
      </c>
      <c r="G1146" s="11">
        <f t="shared" si="36"/>
        <v>83.55395</v>
      </c>
      <c r="H1146" s="10">
        <f t="shared" si="37"/>
        <v>1.3274520956228721</v>
      </c>
    </row>
    <row r="1147" spans="1:8" ht="38.25" customHeight="1" x14ac:dyDescent="0.3">
      <c r="A1147" s="15">
        <v>8805</v>
      </c>
      <c r="B1147" s="14" t="s">
        <v>120</v>
      </c>
      <c r="C1147" s="13">
        <v>0.7</v>
      </c>
      <c r="D1147" s="13">
        <v>30.847720000000002</v>
      </c>
      <c r="E1147" s="13">
        <v>3.5</v>
      </c>
      <c r="F1147" s="12">
        <v>417.10165999999998</v>
      </c>
      <c r="G1147" s="11">
        <f t="shared" si="36"/>
        <v>386.25394</v>
      </c>
      <c r="H1147" s="10">
        <f t="shared" si="37"/>
        <v>12.521312434111824</v>
      </c>
    </row>
    <row r="1148" spans="1:8" ht="16.5" customHeight="1" x14ac:dyDescent="0.3">
      <c r="A1148" s="15">
        <v>8806</v>
      </c>
      <c r="B1148" s="14" t="s">
        <v>1351</v>
      </c>
      <c r="C1148" s="13">
        <v>0</v>
      </c>
      <c r="D1148" s="13">
        <v>0</v>
      </c>
      <c r="E1148" s="13">
        <v>17.487919999999999</v>
      </c>
      <c r="F1148" s="12">
        <v>1743.1068899999998</v>
      </c>
      <c r="G1148" s="11">
        <f t="shared" si="36"/>
        <v>1743.1068899999998</v>
      </c>
      <c r="H1148" s="10" t="str">
        <f t="shared" si="37"/>
        <v/>
      </c>
    </row>
    <row r="1149" spans="1:8" ht="25.5" customHeight="1" x14ac:dyDescent="0.3">
      <c r="A1149" s="15">
        <v>8807</v>
      </c>
      <c r="B1149" s="14" t="s">
        <v>1352</v>
      </c>
      <c r="C1149" s="13">
        <v>0</v>
      </c>
      <c r="D1149" s="13">
        <v>0</v>
      </c>
      <c r="E1149" s="13">
        <v>17.022880700000002</v>
      </c>
      <c r="F1149" s="12">
        <v>3590.1156800000003</v>
      </c>
      <c r="G1149" s="11">
        <f t="shared" si="36"/>
        <v>3590.1156800000003</v>
      </c>
      <c r="H1149" s="10" t="str">
        <f t="shared" si="37"/>
        <v/>
      </c>
    </row>
    <row r="1150" spans="1:8" ht="16.5" customHeight="1" x14ac:dyDescent="0.3">
      <c r="A1150" s="15">
        <v>8901</v>
      </c>
      <c r="B1150" s="14" t="s">
        <v>119</v>
      </c>
      <c r="C1150" s="13">
        <v>822.55200000000002</v>
      </c>
      <c r="D1150" s="13">
        <v>1297.9516699999999</v>
      </c>
      <c r="E1150" s="13">
        <v>2705.4628700000003</v>
      </c>
      <c r="F1150" s="12">
        <v>2427.5883699999999</v>
      </c>
      <c r="G1150" s="11">
        <f t="shared" si="36"/>
        <v>1129.6367</v>
      </c>
      <c r="H1150" s="10">
        <f t="shared" si="37"/>
        <v>0.87032262148867234</v>
      </c>
    </row>
    <row r="1151" spans="1:8" ht="25.5" customHeight="1" x14ac:dyDescent="0.3">
      <c r="A1151" s="15">
        <v>8902</v>
      </c>
      <c r="B1151" s="14" t="s">
        <v>118</v>
      </c>
      <c r="C1151" s="13">
        <v>0</v>
      </c>
      <c r="D1151" s="13">
        <v>0</v>
      </c>
      <c r="E1151" s="13">
        <v>0</v>
      </c>
      <c r="F1151" s="12">
        <v>0</v>
      </c>
      <c r="G1151" s="11">
        <f t="shared" si="36"/>
        <v>0</v>
      </c>
      <c r="H1151" s="10" t="str">
        <f t="shared" si="37"/>
        <v/>
      </c>
    </row>
    <row r="1152" spans="1:8" ht="25.5" customHeight="1" x14ac:dyDescent="0.3">
      <c r="A1152" s="15">
        <v>8903</v>
      </c>
      <c r="B1152" s="14" t="s">
        <v>117</v>
      </c>
      <c r="C1152" s="13">
        <v>275.94010600000001</v>
      </c>
      <c r="D1152" s="13">
        <v>4159.4834900000005</v>
      </c>
      <c r="E1152" s="13">
        <v>147.13944599999999</v>
      </c>
      <c r="F1152" s="12">
        <v>2104.4306200000001</v>
      </c>
      <c r="G1152" s="11">
        <f t="shared" si="36"/>
        <v>-2055.0528700000004</v>
      </c>
      <c r="H1152" s="10">
        <f t="shared" si="37"/>
        <v>-0.49406443731310501</v>
      </c>
    </row>
    <row r="1153" spans="1:8" ht="16.5" customHeight="1" x14ac:dyDescent="0.3">
      <c r="A1153" s="15">
        <v>8904</v>
      </c>
      <c r="B1153" s="14" t="s">
        <v>116</v>
      </c>
      <c r="C1153" s="13">
        <v>280.94</v>
      </c>
      <c r="D1153" s="13">
        <v>310.10000000000002</v>
      </c>
      <c r="E1153" s="13">
        <v>387</v>
      </c>
      <c r="F1153" s="12">
        <v>438.13451000000003</v>
      </c>
      <c r="G1153" s="11">
        <f t="shared" si="36"/>
        <v>128.03451000000001</v>
      </c>
      <c r="H1153" s="10">
        <f t="shared" si="37"/>
        <v>0.41288136085133831</v>
      </c>
    </row>
    <row r="1154" spans="1:8" ht="25.5" customHeight="1" x14ac:dyDescent="0.3">
      <c r="A1154" s="15">
        <v>8905</v>
      </c>
      <c r="B1154" s="14" t="s">
        <v>115</v>
      </c>
      <c r="C1154" s="13">
        <v>0</v>
      </c>
      <c r="D1154" s="13">
        <v>0</v>
      </c>
      <c r="E1154" s="13">
        <v>1.756</v>
      </c>
      <c r="F1154" s="12">
        <v>20.16873</v>
      </c>
      <c r="G1154" s="11">
        <f t="shared" si="36"/>
        <v>20.16873</v>
      </c>
      <c r="H1154" s="10" t="str">
        <f t="shared" si="37"/>
        <v/>
      </c>
    </row>
    <row r="1155" spans="1:8" ht="25.5" customHeight="1" x14ac:dyDescent="0.3">
      <c r="A1155" s="15">
        <v>8906</v>
      </c>
      <c r="B1155" s="14" t="s">
        <v>114</v>
      </c>
      <c r="C1155" s="13">
        <v>2589</v>
      </c>
      <c r="D1155" s="13">
        <v>5303.7280000000001</v>
      </c>
      <c r="E1155" s="13">
        <v>1.84E-2</v>
      </c>
      <c r="F1155" s="12">
        <v>12.250780000000001</v>
      </c>
      <c r="G1155" s="11">
        <f t="shared" si="36"/>
        <v>-5291.4772199999998</v>
      </c>
      <c r="H1155" s="10">
        <f t="shared" si="37"/>
        <v>-0.99769015681045481</v>
      </c>
    </row>
    <row r="1156" spans="1:8" ht="16.5" customHeight="1" x14ac:dyDescent="0.3">
      <c r="A1156" s="15">
        <v>8907</v>
      </c>
      <c r="B1156" s="14" t="s">
        <v>113</v>
      </c>
      <c r="C1156" s="13">
        <v>12.55603</v>
      </c>
      <c r="D1156" s="13">
        <v>154.59632999999999</v>
      </c>
      <c r="E1156" s="13">
        <v>13.480829999999999</v>
      </c>
      <c r="F1156" s="12">
        <v>175.73373000000001</v>
      </c>
      <c r="G1156" s="11">
        <f t="shared" si="36"/>
        <v>21.137400000000014</v>
      </c>
      <c r="H1156" s="10">
        <f t="shared" si="37"/>
        <v>0.1367264022373624</v>
      </c>
    </row>
    <row r="1157" spans="1:8" ht="16.5" customHeight="1" x14ac:dyDescent="0.3">
      <c r="A1157" s="15">
        <v>8908</v>
      </c>
      <c r="B1157" s="14" t="s">
        <v>112</v>
      </c>
      <c r="C1157" s="13">
        <v>0</v>
      </c>
      <c r="D1157" s="13">
        <v>0</v>
      </c>
      <c r="E1157" s="13">
        <v>0</v>
      </c>
      <c r="F1157" s="12">
        <v>0</v>
      </c>
      <c r="G1157" s="11">
        <f t="shared" si="36"/>
        <v>0</v>
      </c>
      <c r="H1157" s="10" t="str">
        <f t="shared" si="37"/>
        <v/>
      </c>
    </row>
    <row r="1158" spans="1:8" ht="25.5" customHeight="1" x14ac:dyDescent="0.3">
      <c r="A1158" s="15">
        <v>9001</v>
      </c>
      <c r="B1158" s="14" t="s">
        <v>111</v>
      </c>
      <c r="C1158" s="13">
        <v>164.00144482800098</v>
      </c>
      <c r="D1158" s="13">
        <v>30019.512409999999</v>
      </c>
      <c r="E1158" s="13">
        <v>203.30086704639101</v>
      </c>
      <c r="F1158" s="12">
        <v>37955.3047899999</v>
      </c>
      <c r="G1158" s="11">
        <f t="shared" si="36"/>
        <v>7935.7923799999007</v>
      </c>
      <c r="H1158" s="10">
        <f t="shared" si="37"/>
        <v>0.2643544729046417</v>
      </c>
    </row>
    <row r="1159" spans="1:8" ht="16.5" customHeight="1" x14ac:dyDescent="0.3">
      <c r="A1159" s="15">
        <v>9002</v>
      </c>
      <c r="B1159" s="14" t="s">
        <v>110</v>
      </c>
      <c r="C1159" s="13">
        <v>6.3072168949999998</v>
      </c>
      <c r="D1159" s="13">
        <v>6637.1564400000007</v>
      </c>
      <c r="E1159" s="13">
        <v>15.672909260000001</v>
      </c>
      <c r="F1159" s="12">
        <v>10835.36601</v>
      </c>
      <c r="G1159" s="11">
        <f t="shared" ref="G1159:G1222" si="38">F1159-D1159</f>
        <v>4198.2095699999991</v>
      </c>
      <c r="H1159" s="10">
        <f t="shared" ref="H1159:H1222" si="39">IF(D1159&lt;&gt;0,G1159/D1159,"")</f>
        <v>0.6325313570580835</v>
      </c>
    </row>
    <row r="1160" spans="1:8" ht="16.5" customHeight="1" x14ac:dyDescent="0.3">
      <c r="A1160" s="15">
        <v>9003</v>
      </c>
      <c r="B1160" s="14" t="s">
        <v>109</v>
      </c>
      <c r="C1160" s="13">
        <v>35.340678999999994</v>
      </c>
      <c r="D1160" s="13">
        <v>4242.7197699999997</v>
      </c>
      <c r="E1160" s="13">
        <v>50.096253499999897</v>
      </c>
      <c r="F1160" s="12">
        <v>7907.1038600000002</v>
      </c>
      <c r="G1160" s="11">
        <f t="shared" si="38"/>
        <v>3664.3840900000005</v>
      </c>
      <c r="H1160" s="10">
        <f t="shared" si="39"/>
        <v>0.86368751382323816</v>
      </c>
    </row>
    <row r="1161" spans="1:8" ht="16.5" customHeight="1" x14ac:dyDescent="0.3">
      <c r="A1161" s="15">
        <v>9004</v>
      </c>
      <c r="B1161" s="14" t="s">
        <v>108</v>
      </c>
      <c r="C1161" s="13">
        <v>301.34284366700001</v>
      </c>
      <c r="D1161" s="13">
        <v>9698.9049299999788</v>
      </c>
      <c r="E1161" s="13">
        <v>333.35367466000002</v>
      </c>
      <c r="F1161" s="12">
        <v>14174.9654999999</v>
      </c>
      <c r="G1161" s="11">
        <f t="shared" si="38"/>
        <v>4476.0605699999214</v>
      </c>
      <c r="H1161" s="10">
        <f t="shared" si="39"/>
        <v>0.461501643979918</v>
      </c>
    </row>
    <row r="1162" spans="1:8" ht="25.5" customHeight="1" x14ac:dyDescent="0.3">
      <c r="A1162" s="15">
        <v>9005</v>
      </c>
      <c r="B1162" s="14" t="s">
        <v>107</v>
      </c>
      <c r="C1162" s="13">
        <v>70.058976000000001</v>
      </c>
      <c r="D1162" s="13">
        <v>3660.2845299999999</v>
      </c>
      <c r="E1162" s="13">
        <v>58.720242999999897</v>
      </c>
      <c r="F1162" s="12">
        <v>3088.4791800000003</v>
      </c>
      <c r="G1162" s="11">
        <f t="shared" si="38"/>
        <v>-571.80534999999963</v>
      </c>
      <c r="H1162" s="10">
        <f t="shared" si="39"/>
        <v>-0.15621882542557414</v>
      </c>
    </row>
    <row r="1163" spans="1:8" ht="16.5" customHeight="1" x14ac:dyDescent="0.3">
      <c r="A1163" s="15">
        <v>9006</v>
      </c>
      <c r="B1163" s="14" t="s">
        <v>106</v>
      </c>
      <c r="C1163" s="13">
        <v>26.249620100000001</v>
      </c>
      <c r="D1163" s="13">
        <v>444.49435999999997</v>
      </c>
      <c r="E1163" s="13">
        <v>33.771989900000001</v>
      </c>
      <c r="F1163" s="12">
        <v>1235.9617000000001</v>
      </c>
      <c r="G1163" s="11">
        <f t="shared" si="38"/>
        <v>791.46734000000015</v>
      </c>
      <c r="H1163" s="10">
        <f t="shared" si="39"/>
        <v>1.7806015356415326</v>
      </c>
    </row>
    <row r="1164" spans="1:8" ht="16.5" customHeight="1" x14ac:dyDescent="0.3">
      <c r="A1164" s="15">
        <v>9007</v>
      </c>
      <c r="B1164" s="14" t="s">
        <v>105</v>
      </c>
      <c r="C1164" s="13">
        <v>4.1799999999999997E-2</v>
      </c>
      <c r="D1164" s="13">
        <v>5.0601700000000003</v>
      </c>
      <c r="E1164" s="13">
        <v>0.28672000000000003</v>
      </c>
      <c r="F1164" s="12">
        <v>8.85684</v>
      </c>
      <c r="G1164" s="11">
        <f t="shared" si="38"/>
        <v>3.7966699999999998</v>
      </c>
      <c r="H1164" s="10">
        <f t="shared" si="39"/>
        <v>0.75030483165585338</v>
      </c>
    </row>
    <row r="1165" spans="1:8" ht="16.5" customHeight="1" x14ac:dyDescent="0.3">
      <c r="A1165" s="15">
        <v>9008</v>
      </c>
      <c r="B1165" s="14" t="s">
        <v>104</v>
      </c>
      <c r="C1165" s="13">
        <v>0.420935</v>
      </c>
      <c r="D1165" s="13">
        <v>18.133330000000001</v>
      </c>
      <c r="E1165" s="13">
        <v>2.1489229999999999</v>
      </c>
      <c r="F1165" s="12">
        <v>100.04149000000001</v>
      </c>
      <c r="G1165" s="11">
        <f t="shared" si="38"/>
        <v>81.908160000000009</v>
      </c>
      <c r="H1165" s="10">
        <f t="shared" si="39"/>
        <v>4.5169949479770128</v>
      </c>
    </row>
    <row r="1166" spans="1:8" ht="16.5" customHeight="1" x14ac:dyDescent="0.3">
      <c r="A1166" s="15">
        <v>9009</v>
      </c>
      <c r="B1166" s="14" t="s">
        <v>103</v>
      </c>
      <c r="C1166" s="13">
        <v>0</v>
      </c>
      <c r="D1166" s="13">
        <v>0</v>
      </c>
      <c r="E1166" s="13">
        <v>0</v>
      </c>
      <c r="F1166" s="12">
        <v>0</v>
      </c>
      <c r="G1166" s="11">
        <f t="shared" si="38"/>
        <v>0</v>
      </c>
      <c r="H1166" s="10" t="str">
        <f t="shared" si="39"/>
        <v/>
      </c>
    </row>
    <row r="1167" spans="1:8" ht="25.5" customHeight="1" x14ac:dyDescent="0.3">
      <c r="A1167" s="15">
        <v>9010</v>
      </c>
      <c r="B1167" s="14" t="s">
        <v>102</v>
      </c>
      <c r="C1167" s="13">
        <v>29.611497</v>
      </c>
      <c r="D1167" s="13">
        <v>243.7269</v>
      </c>
      <c r="E1167" s="13">
        <v>52.257347000000003</v>
      </c>
      <c r="F1167" s="12">
        <v>382.55283000000003</v>
      </c>
      <c r="G1167" s="11">
        <f t="shared" si="38"/>
        <v>138.82593000000003</v>
      </c>
      <c r="H1167" s="10">
        <f t="shared" si="39"/>
        <v>0.56959625712221351</v>
      </c>
    </row>
    <row r="1168" spans="1:8" ht="16.5" customHeight="1" x14ac:dyDescent="0.3">
      <c r="A1168" s="15">
        <v>9011</v>
      </c>
      <c r="B1168" s="14" t="s">
        <v>101</v>
      </c>
      <c r="C1168" s="13">
        <v>31.380918000000001</v>
      </c>
      <c r="D1168" s="13">
        <v>4836.6472400000002</v>
      </c>
      <c r="E1168" s="13">
        <v>46.146357999999999</v>
      </c>
      <c r="F1168" s="12">
        <v>5353.1776100000006</v>
      </c>
      <c r="G1168" s="11">
        <f t="shared" si="38"/>
        <v>516.5303700000004</v>
      </c>
      <c r="H1168" s="10">
        <f t="shared" si="39"/>
        <v>0.10679512984287859</v>
      </c>
    </row>
    <row r="1169" spans="1:8" ht="16.5" customHeight="1" x14ac:dyDescent="0.3">
      <c r="A1169" s="15">
        <v>9012</v>
      </c>
      <c r="B1169" s="14" t="s">
        <v>100</v>
      </c>
      <c r="C1169" s="13">
        <v>3.2278000000000002</v>
      </c>
      <c r="D1169" s="13">
        <v>206.00702999999999</v>
      </c>
      <c r="E1169" s="13">
        <v>0.51122599999999996</v>
      </c>
      <c r="F1169" s="12">
        <v>48.117319999999999</v>
      </c>
      <c r="G1169" s="11">
        <f t="shared" si="38"/>
        <v>-157.88970999999998</v>
      </c>
      <c r="H1169" s="10">
        <f t="shared" si="39"/>
        <v>-0.76642874760147739</v>
      </c>
    </row>
    <row r="1170" spans="1:8" ht="16.5" customHeight="1" x14ac:dyDescent="0.3">
      <c r="A1170" s="15">
        <v>9013</v>
      </c>
      <c r="B1170" s="14" t="s">
        <v>99</v>
      </c>
      <c r="C1170" s="13">
        <v>201.62668192000001</v>
      </c>
      <c r="D1170" s="13">
        <v>12481.630570000001</v>
      </c>
      <c r="E1170" s="13">
        <v>191.71355549999998</v>
      </c>
      <c r="F1170" s="12">
        <v>6063.21028999999</v>
      </c>
      <c r="G1170" s="11">
        <f t="shared" si="38"/>
        <v>-6418.4202800000112</v>
      </c>
      <c r="H1170" s="10">
        <f t="shared" si="39"/>
        <v>-0.51422931034562824</v>
      </c>
    </row>
    <row r="1171" spans="1:8" ht="16.5" customHeight="1" x14ac:dyDescent="0.3">
      <c r="A1171" s="15">
        <v>9014</v>
      </c>
      <c r="B1171" s="14" t="s">
        <v>98</v>
      </c>
      <c r="C1171" s="13">
        <v>15.2674915</v>
      </c>
      <c r="D1171" s="13">
        <v>4357.3044199999995</v>
      </c>
      <c r="E1171" s="13">
        <v>18.8004511</v>
      </c>
      <c r="F1171" s="12">
        <v>14015.34447</v>
      </c>
      <c r="G1171" s="11">
        <f t="shared" si="38"/>
        <v>9658.0400499999996</v>
      </c>
      <c r="H1171" s="10">
        <f t="shared" si="39"/>
        <v>2.2165171672811423</v>
      </c>
    </row>
    <row r="1172" spans="1:8" ht="25.5" customHeight="1" x14ac:dyDescent="0.3">
      <c r="A1172" s="15">
        <v>9015</v>
      </c>
      <c r="B1172" s="14" t="s">
        <v>97</v>
      </c>
      <c r="C1172" s="13">
        <v>87.817058000000003</v>
      </c>
      <c r="D1172" s="13">
        <v>3854.15337</v>
      </c>
      <c r="E1172" s="13">
        <v>164.4436948</v>
      </c>
      <c r="F1172" s="12">
        <v>14232.503199999999</v>
      </c>
      <c r="G1172" s="11">
        <f t="shared" si="38"/>
        <v>10378.349829999999</v>
      </c>
      <c r="H1172" s="10">
        <f t="shared" si="39"/>
        <v>2.6927703268850456</v>
      </c>
    </row>
    <row r="1173" spans="1:8" ht="16.5" customHeight="1" x14ac:dyDescent="0.3">
      <c r="A1173" s="15">
        <v>9016</v>
      </c>
      <c r="B1173" s="14" t="s">
        <v>96</v>
      </c>
      <c r="C1173" s="13">
        <v>6.234369</v>
      </c>
      <c r="D1173" s="13">
        <v>534.05691999999999</v>
      </c>
      <c r="E1173" s="13">
        <v>12.179257999999999</v>
      </c>
      <c r="F1173" s="12">
        <v>829.62392</v>
      </c>
      <c r="G1173" s="11">
        <f t="shared" si="38"/>
        <v>295.56700000000001</v>
      </c>
      <c r="H1173" s="10">
        <f t="shared" si="39"/>
        <v>0.55343726282958761</v>
      </c>
    </row>
    <row r="1174" spans="1:8" ht="25.5" customHeight="1" x14ac:dyDescent="0.3">
      <c r="A1174" s="15">
        <v>9017</v>
      </c>
      <c r="B1174" s="14" t="s">
        <v>95</v>
      </c>
      <c r="C1174" s="13">
        <v>474.74234090559901</v>
      </c>
      <c r="D1174" s="13">
        <v>3618.1466700000001</v>
      </c>
      <c r="E1174" s="13">
        <v>641.29459619905197</v>
      </c>
      <c r="F1174" s="12">
        <v>4584.6556300000002</v>
      </c>
      <c r="G1174" s="11">
        <f t="shared" si="38"/>
        <v>966.50896000000012</v>
      </c>
      <c r="H1174" s="10">
        <f t="shared" si="39"/>
        <v>0.26712818692891743</v>
      </c>
    </row>
    <row r="1175" spans="1:8" ht="25.5" customHeight="1" x14ac:dyDescent="0.3">
      <c r="A1175" s="15">
        <v>9018</v>
      </c>
      <c r="B1175" s="14" t="s">
        <v>94</v>
      </c>
      <c r="C1175" s="13">
        <v>2639.6489036100102</v>
      </c>
      <c r="D1175" s="13">
        <v>162125.71648</v>
      </c>
      <c r="E1175" s="13">
        <v>4057.6938771999903</v>
      </c>
      <c r="F1175" s="12">
        <v>230187.31077999898</v>
      </c>
      <c r="G1175" s="11">
        <f t="shared" si="38"/>
        <v>68061.594299998978</v>
      </c>
      <c r="H1175" s="10">
        <f t="shared" si="39"/>
        <v>0.41980751590630672</v>
      </c>
    </row>
    <row r="1176" spans="1:8" ht="38.25" customHeight="1" x14ac:dyDescent="0.3">
      <c r="A1176" s="15">
        <v>9019</v>
      </c>
      <c r="B1176" s="14" t="s">
        <v>93</v>
      </c>
      <c r="C1176" s="13">
        <v>788.29942199999198</v>
      </c>
      <c r="D1176" s="13">
        <v>15740.298919999999</v>
      </c>
      <c r="E1176" s="13">
        <v>1157.1238341999899</v>
      </c>
      <c r="F1176" s="12">
        <v>26483.199399999998</v>
      </c>
      <c r="G1176" s="11">
        <f t="shared" si="38"/>
        <v>10742.900479999998</v>
      </c>
      <c r="H1176" s="10">
        <f t="shared" si="39"/>
        <v>0.68250930522989073</v>
      </c>
    </row>
    <row r="1177" spans="1:8" ht="16.5" customHeight="1" x14ac:dyDescent="0.3">
      <c r="A1177" s="15">
        <v>9020</v>
      </c>
      <c r="B1177" s="14" t="s">
        <v>92</v>
      </c>
      <c r="C1177" s="13">
        <v>105.45035899999999</v>
      </c>
      <c r="D1177" s="13">
        <v>5885.9006900000004</v>
      </c>
      <c r="E1177" s="13">
        <v>120.05041899999999</v>
      </c>
      <c r="F1177" s="12">
        <v>6234.9722400000001</v>
      </c>
      <c r="G1177" s="11">
        <f t="shared" si="38"/>
        <v>349.07154999999966</v>
      </c>
      <c r="H1177" s="10">
        <f t="shared" si="39"/>
        <v>5.9306394787303089E-2</v>
      </c>
    </row>
    <row r="1178" spans="1:8" ht="25.5" customHeight="1" x14ac:dyDescent="0.3">
      <c r="A1178" s="15">
        <v>9021</v>
      </c>
      <c r="B1178" s="14" t="s">
        <v>91</v>
      </c>
      <c r="C1178" s="13">
        <v>230.28508514999999</v>
      </c>
      <c r="D1178" s="13">
        <v>56085.993409999995</v>
      </c>
      <c r="E1178" s="13">
        <v>295.53723314000001</v>
      </c>
      <c r="F1178" s="12">
        <v>86023.928889999996</v>
      </c>
      <c r="G1178" s="11">
        <f t="shared" si="38"/>
        <v>29937.93548</v>
      </c>
      <c r="H1178" s="10">
        <f t="shared" si="39"/>
        <v>0.53378631026729995</v>
      </c>
    </row>
    <row r="1179" spans="1:8" ht="25.5" customHeight="1" x14ac:dyDescent="0.3">
      <c r="A1179" s="15">
        <v>9022</v>
      </c>
      <c r="B1179" s="14" t="s">
        <v>90</v>
      </c>
      <c r="C1179" s="13">
        <v>155.727172</v>
      </c>
      <c r="D1179" s="13">
        <v>23062.017210000002</v>
      </c>
      <c r="E1179" s="13">
        <v>289.74349699999999</v>
      </c>
      <c r="F1179" s="12">
        <v>51733.317000000003</v>
      </c>
      <c r="G1179" s="11">
        <f t="shared" si="38"/>
        <v>28671.299790000001</v>
      </c>
      <c r="H1179" s="10">
        <f t="shared" si="39"/>
        <v>1.2432260165675246</v>
      </c>
    </row>
    <row r="1180" spans="1:8" ht="25.5" customHeight="1" x14ac:dyDescent="0.3">
      <c r="A1180" s="15">
        <v>9023</v>
      </c>
      <c r="B1180" s="14" t="s">
        <v>89</v>
      </c>
      <c r="C1180" s="13">
        <v>72.7235333</v>
      </c>
      <c r="D1180" s="13">
        <v>1025.30997</v>
      </c>
      <c r="E1180" s="13">
        <v>75.619414999999904</v>
      </c>
      <c r="F1180" s="12">
        <v>2234.4058599999998</v>
      </c>
      <c r="G1180" s="11">
        <f t="shared" si="38"/>
        <v>1209.0958899999998</v>
      </c>
      <c r="H1180" s="10">
        <f t="shared" si="39"/>
        <v>1.1792491298997121</v>
      </c>
    </row>
    <row r="1181" spans="1:8" ht="25.5" customHeight="1" x14ac:dyDescent="0.3">
      <c r="A1181" s="15">
        <v>9024</v>
      </c>
      <c r="B1181" s="14" t="s">
        <v>88</v>
      </c>
      <c r="C1181" s="13">
        <v>227.77113497799999</v>
      </c>
      <c r="D1181" s="13">
        <v>3960.1743799999999</v>
      </c>
      <c r="E1181" s="13">
        <v>25.442795999999998</v>
      </c>
      <c r="F1181" s="12">
        <v>1424.68092</v>
      </c>
      <c r="G1181" s="11">
        <f t="shared" si="38"/>
        <v>-2535.4934599999997</v>
      </c>
      <c r="H1181" s="10">
        <f t="shared" si="39"/>
        <v>-0.64024793271855862</v>
      </c>
    </row>
    <row r="1182" spans="1:8" ht="38.25" customHeight="1" x14ac:dyDescent="0.3">
      <c r="A1182" s="15">
        <v>9025</v>
      </c>
      <c r="B1182" s="14" t="s">
        <v>87</v>
      </c>
      <c r="C1182" s="13">
        <v>221.382056327599</v>
      </c>
      <c r="D1182" s="13">
        <v>16161.520480000001</v>
      </c>
      <c r="E1182" s="13">
        <v>225.017396980999</v>
      </c>
      <c r="F1182" s="12">
        <v>19472.62916</v>
      </c>
      <c r="G1182" s="11">
        <f t="shared" si="38"/>
        <v>3311.1086799999994</v>
      </c>
      <c r="H1182" s="10">
        <f t="shared" si="39"/>
        <v>0.20487606250275278</v>
      </c>
    </row>
    <row r="1183" spans="1:8" ht="25.5" customHeight="1" x14ac:dyDescent="0.3">
      <c r="A1183" s="15">
        <v>9026</v>
      </c>
      <c r="B1183" s="14" t="s">
        <v>86</v>
      </c>
      <c r="C1183" s="13">
        <v>383.53733332139899</v>
      </c>
      <c r="D1183" s="13">
        <v>20245.164920000097</v>
      </c>
      <c r="E1183" s="13">
        <v>462.03339987739895</v>
      </c>
      <c r="F1183" s="12">
        <v>27319.237480000102</v>
      </c>
      <c r="G1183" s="11">
        <f t="shared" si="38"/>
        <v>7074.0725600000042</v>
      </c>
      <c r="H1183" s="10">
        <f t="shared" si="39"/>
        <v>0.34942034742387124</v>
      </c>
    </row>
    <row r="1184" spans="1:8" ht="25.5" customHeight="1" x14ac:dyDescent="0.3">
      <c r="A1184" s="15">
        <v>9027</v>
      </c>
      <c r="B1184" s="14" t="s">
        <v>85</v>
      </c>
      <c r="C1184" s="13">
        <v>239.65360114700198</v>
      </c>
      <c r="D1184" s="13">
        <v>36762.215659999994</v>
      </c>
      <c r="E1184" s="13">
        <v>312.834587270329</v>
      </c>
      <c r="F1184" s="12">
        <v>58042.511540000101</v>
      </c>
      <c r="G1184" s="11">
        <f t="shared" si="38"/>
        <v>21280.295880000107</v>
      </c>
      <c r="H1184" s="10">
        <f t="shared" si="39"/>
        <v>0.57886325668761696</v>
      </c>
    </row>
    <row r="1185" spans="1:8" ht="16.5" customHeight="1" x14ac:dyDescent="0.3">
      <c r="A1185" s="15">
        <v>9028</v>
      </c>
      <c r="B1185" s="14" t="s">
        <v>84</v>
      </c>
      <c r="C1185" s="13">
        <v>1245.3774720000001</v>
      </c>
      <c r="D1185" s="13">
        <v>24430.419329999997</v>
      </c>
      <c r="E1185" s="13">
        <v>1256.5609236</v>
      </c>
      <c r="F1185" s="12">
        <v>27009.41361</v>
      </c>
      <c r="G1185" s="11">
        <f t="shared" si="38"/>
        <v>2578.9942800000026</v>
      </c>
      <c r="H1185" s="10">
        <f t="shared" si="39"/>
        <v>0.10556487979856558</v>
      </c>
    </row>
    <row r="1186" spans="1:8" ht="25.5" customHeight="1" x14ac:dyDescent="0.3">
      <c r="A1186" s="15">
        <v>9029</v>
      </c>
      <c r="B1186" s="14" t="s">
        <v>83</v>
      </c>
      <c r="C1186" s="13">
        <v>30.4687867451001</v>
      </c>
      <c r="D1186" s="13">
        <v>3758.91941</v>
      </c>
      <c r="E1186" s="13">
        <v>43.0160360650003</v>
      </c>
      <c r="F1186" s="12">
        <v>5808.5408200000202</v>
      </c>
      <c r="G1186" s="11">
        <f t="shared" si="38"/>
        <v>2049.6214100000202</v>
      </c>
      <c r="H1186" s="10">
        <f t="shared" si="39"/>
        <v>0.54526878244511767</v>
      </c>
    </row>
    <row r="1187" spans="1:8" ht="25.5" customHeight="1" x14ac:dyDescent="0.3">
      <c r="A1187" s="15">
        <v>9030</v>
      </c>
      <c r="B1187" s="14" t="s">
        <v>82</v>
      </c>
      <c r="C1187" s="13">
        <v>109.10349847000001</v>
      </c>
      <c r="D1187" s="13">
        <v>12994.764279999999</v>
      </c>
      <c r="E1187" s="13">
        <v>213.943122886</v>
      </c>
      <c r="F1187" s="12">
        <v>20449.771309999902</v>
      </c>
      <c r="G1187" s="11">
        <f t="shared" si="38"/>
        <v>7455.0070299999024</v>
      </c>
      <c r="H1187" s="10">
        <f t="shared" si="39"/>
        <v>0.57369313281609624</v>
      </c>
    </row>
    <row r="1188" spans="1:8" ht="25.5" customHeight="1" x14ac:dyDescent="0.3">
      <c r="A1188" s="15">
        <v>9031</v>
      </c>
      <c r="B1188" s="14" t="s">
        <v>81</v>
      </c>
      <c r="C1188" s="13">
        <v>437.16220723799802</v>
      </c>
      <c r="D1188" s="13">
        <v>27283.6779399999</v>
      </c>
      <c r="E1188" s="13">
        <v>597.12097377999703</v>
      </c>
      <c r="F1188" s="12">
        <v>30950.041659999901</v>
      </c>
      <c r="G1188" s="11">
        <f t="shared" si="38"/>
        <v>3666.3637200000012</v>
      </c>
      <c r="H1188" s="10">
        <f t="shared" si="39"/>
        <v>0.13437937979119888</v>
      </c>
    </row>
    <row r="1189" spans="1:8" ht="16.5" customHeight="1" x14ac:dyDescent="0.3">
      <c r="A1189" s="15">
        <v>9032</v>
      </c>
      <c r="B1189" s="14" t="s">
        <v>80</v>
      </c>
      <c r="C1189" s="13">
        <v>632.82352685920102</v>
      </c>
      <c r="D1189" s="13">
        <v>15929.15711</v>
      </c>
      <c r="E1189" s="13">
        <v>867.10301095198997</v>
      </c>
      <c r="F1189" s="12">
        <v>21873.60399</v>
      </c>
      <c r="G1189" s="11">
        <f t="shared" si="38"/>
        <v>5944.4468799999995</v>
      </c>
      <c r="H1189" s="10">
        <f t="shared" si="39"/>
        <v>0.37318025297573321</v>
      </c>
    </row>
    <row r="1190" spans="1:8" ht="25.5" customHeight="1" x14ac:dyDescent="0.3">
      <c r="A1190" s="15">
        <v>9033</v>
      </c>
      <c r="B1190" s="14" t="s">
        <v>79</v>
      </c>
      <c r="C1190" s="13">
        <v>33.506711299999999</v>
      </c>
      <c r="D1190" s="13">
        <v>3148.3232799999996</v>
      </c>
      <c r="E1190" s="13">
        <v>39.762660540000098</v>
      </c>
      <c r="F1190" s="12">
        <v>6615.9789800000008</v>
      </c>
      <c r="G1190" s="11">
        <f t="shared" si="38"/>
        <v>3467.6557000000012</v>
      </c>
      <c r="H1190" s="10">
        <f t="shared" si="39"/>
        <v>1.1014293614726889</v>
      </c>
    </row>
    <row r="1191" spans="1:8" ht="38.25" customHeight="1" x14ac:dyDescent="0.3">
      <c r="A1191" s="15">
        <v>9101</v>
      </c>
      <c r="B1191" s="14" t="s">
        <v>78</v>
      </c>
      <c r="C1191" s="13">
        <v>8.5970339999999999E-3</v>
      </c>
      <c r="D1191" s="13">
        <v>202.94655</v>
      </c>
      <c r="E1191" s="13">
        <v>3.9231000000000002E-2</v>
      </c>
      <c r="F1191" s="12">
        <v>93.013960000000012</v>
      </c>
      <c r="G1191" s="11">
        <f t="shared" si="38"/>
        <v>-109.93258999999999</v>
      </c>
      <c r="H1191" s="10">
        <f t="shared" si="39"/>
        <v>-0.54168247747990783</v>
      </c>
    </row>
    <row r="1192" spans="1:8" ht="25.5" customHeight="1" x14ac:dyDescent="0.3">
      <c r="A1192" s="15">
        <v>9102</v>
      </c>
      <c r="B1192" s="14" t="s">
        <v>77</v>
      </c>
      <c r="C1192" s="13">
        <v>52.459349336000002</v>
      </c>
      <c r="D1192" s="13">
        <v>5070.7515100000001</v>
      </c>
      <c r="E1192" s="13">
        <v>83.104115273000104</v>
      </c>
      <c r="F1192" s="12">
        <v>11855.648090000001</v>
      </c>
      <c r="G1192" s="11">
        <f t="shared" si="38"/>
        <v>6784.8965800000005</v>
      </c>
      <c r="H1192" s="10">
        <f t="shared" si="39"/>
        <v>1.3380455671352747</v>
      </c>
    </row>
    <row r="1193" spans="1:8" ht="38.25" customHeight="1" x14ac:dyDescent="0.3">
      <c r="A1193" s="15">
        <v>9103</v>
      </c>
      <c r="B1193" s="14" t="s">
        <v>76</v>
      </c>
      <c r="C1193" s="13">
        <v>0.19143080000000001</v>
      </c>
      <c r="D1193" s="13">
        <v>11.79074</v>
      </c>
      <c r="E1193" s="13">
        <v>1.7788489999999999</v>
      </c>
      <c r="F1193" s="12">
        <v>37.454999999999998</v>
      </c>
      <c r="G1193" s="11">
        <f t="shared" si="38"/>
        <v>25.664259999999999</v>
      </c>
      <c r="H1193" s="10">
        <f t="shared" si="39"/>
        <v>2.1766454013912613</v>
      </c>
    </row>
    <row r="1194" spans="1:8" ht="16.5" customHeight="1" x14ac:dyDescent="0.3">
      <c r="A1194" s="15">
        <v>9104</v>
      </c>
      <c r="B1194" s="14" t="s">
        <v>75</v>
      </c>
      <c r="C1194" s="13">
        <v>0.587646</v>
      </c>
      <c r="D1194" s="13">
        <v>41.395589999999999</v>
      </c>
      <c r="E1194" s="13">
        <v>1.306289</v>
      </c>
      <c r="F1194" s="12">
        <v>128.67491999999999</v>
      </c>
      <c r="G1194" s="11">
        <f t="shared" si="38"/>
        <v>87.279329999999987</v>
      </c>
      <c r="H1194" s="10">
        <f t="shared" si="39"/>
        <v>2.1084209694800822</v>
      </c>
    </row>
    <row r="1195" spans="1:8" ht="25.5" customHeight="1" x14ac:dyDescent="0.3">
      <c r="A1195" s="15">
        <v>9105</v>
      </c>
      <c r="B1195" s="14" t="s">
        <v>74</v>
      </c>
      <c r="C1195" s="13">
        <v>90.357026870000496</v>
      </c>
      <c r="D1195" s="13">
        <v>436.25391000000104</v>
      </c>
      <c r="E1195" s="13">
        <v>365.677728819999</v>
      </c>
      <c r="F1195" s="12">
        <v>1443.1584800000001</v>
      </c>
      <c r="G1195" s="11">
        <f t="shared" si="38"/>
        <v>1006.904569999999</v>
      </c>
      <c r="H1195" s="10">
        <f t="shared" si="39"/>
        <v>2.3080700182148433</v>
      </c>
    </row>
    <row r="1196" spans="1:8" ht="25.5" customHeight="1" x14ac:dyDescent="0.3">
      <c r="A1196" s="15">
        <v>9106</v>
      </c>
      <c r="B1196" s="14" t="s">
        <v>73</v>
      </c>
      <c r="C1196" s="13">
        <v>2.4920999999999998</v>
      </c>
      <c r="D1196" s="13">
        <v>97.937509999999889</v>
      </c>
      <c r="E1196" s="13">
        <v>3.2933995</v>
      </c>
      <c r="F1196" s="12">
        <v>94.100040000000092</v>
      </c>
      <c r="G1196" s="11">
        <f t="shared" si="38"/>
        <v>-3.8374699999997972</v>
      </c>
      <c r="H1196" s="10">
        <f t="shared" si="39"/>
        <v>-3.9182842202132785E-2</v>
      </c>
    </row>
    <row r="1197" spans="1:8" ht="16.5" customHeight="1" x14ac:dyDescent="0.3">
      <c r="A1197" s="15">
        <v>9107</v>
      </c>
      <c r="B1197" s="14" t="s">
        <v>72</v>
      </c>
      <c r="C1197" s="13">
        <v>18.859247100000001</v>
      </c>
      <c r="D1197" s="13">
        <v>401.81265999999999</v>
      </c>
      <c r="E1197" s="13">
        <v>18.689803999999999</v>
      </c>
      <c r="F1197" s="12">
        <v>426.58053000000001</v>
      </c>
      <c r="G1197" s="11">
        <f t="shared" si="38"/>
        <v>24.767870000000016</v>
      </c>
      <c r="H1197" s="10">
        <f t="shared" si="39"/>
        <v>6.1640342541720849E-2</v>
      </c>
    </row>
    <row r="1198" spans="1:8" ht="25.5" customHeight="1" x14ac:dyDescent="0.3">
      <c r="A1198" s="15">
        <v>9108</v>
      </c>
      <c r="B1198" s="14" t="s">
        <v>71</v>
      </c>
      <c r="C1198" s="13">
        <v>2.4899999999999999E-2</v>
      </c>
      <c r="D1198" s="13">
        <v>38.189910000000005</v>
      </c>
      <c r="E1198" s="13">
        <v>0.39949807099999995</v>
      </c>
      <c r="F1198" s="12">
        <v>104.64916000000001</v>
      </c>
      <c r="G1198" s="11">
        <f t="shared" si="38"/>
        <v>66.459249999999997</v>
      </c>
      <c r="H1198" s="10">
        <f t="shared" si="39"/>
        <v>1.7402306001768526</v>
      </c>
    </row>
    <row r="1199" spans="1:8" ht="25.5" customHeight="1" x14ac:dyDescent="0.3">
      <c r="A1199" s="15">
        <v>9109</v>
      </c>
      <c r="B1199" s="14" t="s">
        <v>70</v>
      </c>
      <c r="C1199" s="13">
        <v>1.651119</v>
      </c>
      <c r="D1199" s="13">
        <v>8.4847999999999999</v>
      </c>
      <c r="E1199" s="13">
        <v>3.3277369999999999</v>
      </c>
      <c r="F1199" s="12">
        <v>15.327780000000001</v>
      </c>
      <c r="G1199" s="11">
        <f t="shared" si="38"/>
        <v>6.8429800000000007</v>
      </c>
      <c r="H1199" s="10">
        <f t="shared" si="39"/>
        <v>0.80649867999245717</v>
      </c>
    </row>
    <row r="1200" spans="1:8" ht="38.25" customHeight="1" x14ac:dyDescent="0.3">
      <c r="A1200" s="15">
        <v>9110</v>
      </c>
      <c r="B1200" s="14" t="s">
        <v>69</v>
      </c>
      <c r="C1200" s="13">
        <v>0.19900000000000001</v>
      </c>
      <c r="D1200" s="13">
        <v>1.7918099999999999</v>
      </c>
      <c r="E1200" s="13">
        <v>0.14427000000000001</v>
      </c>
      <c r="F1200" s="12">
        <v>1.7768699999999999</v>
      </c>
      <c r="G1200" s="11">
        <f t="shared" si="38"/>
        <v>-1.4939999999999953E-2</v>
      </c>
      <c r="H1200" s="10">
        <f t="shared" si="39"/>
        <v>-8.3379376161534721E-3</v>
      </c>
    </row>
    <row r="1201" spans="1:8" ht="25.5" customHeight="1" x14ac:dyDescent="0.3">
      <c r="A1201" s="15">
        <v>9111</v>
      </c>
      <c r="B1201" s="14" t="s">
        <v>68</v>
      </c>
      <c r="C1201" s="13">
        <v>0.40040104999999998</v>
      </c>
      <c r="D1201" s="13">
        <v>87.76885</v>
      </c>
      <c r="E1201" s="13">
        <v>0.43423049499999999</v>
      </c>
      <c r="F1201" s="12">
        <v>110.53203999999999</v>
      </c>
      <c r="G1201" s="11">
        <f t="shared" si="38"/>
        <v>22.763189999999994</v>
      </c>
      <c r="H1201" s="10">
        <f t="shared" si="39"/>
        <v>0.25935385959825147</v>
      </c>
    </row>
    <row r="1202" spans="1:8" ht="25.5" customHeight="1" x14ac:dyDescent="0.3">
      <c r="A1202" s="15">
        <v>9112</v>
      </c>
      <c r="B1202" s="14" t="s">
        <v>67</v>
      </c>
      <c r="C1202" s="13">
        <v>0.20355999999999999</v>
      </c>
      <c r="D1202" s="13">
        <v>2.5459800000000001</v>
      </c>
      <c r="E1202" s="13">
        <v>9.1072E-2</v>
      </c>
      <c r="F1202" s="12">
        <v>1.7902400000000001</v>
      </c>
      <c r="G1202" s="11">
        <f t="shared" si="38"/>
        <v>-0.75574000000000008</v>
      </c>
      <c r="H1202" s="10">
        <f t="shared" si="39"/>
        <v>-0.2968365815913715</v>
      </c>
    </row>
    <row r="1203" spans="1:8" ht="25.5" customHeight="1" x14ac:dyDescent="0.3">
      <c r="A1203" s="15">
        <v>9113</v>
      </c>
      <c r="B1203" s="14" t="s">
        <v>66</v>
      </c>
      <c r="C1203" s="13">
        <v>12.137933612200001</v>
      </c>
      <c r="D1203" s="13">
        <v>300.77762000000001</v>
      </c>
      <c r="E1203" s="13">
        <v>22.1285673408</v>
      </c>
      <c r="F1203" s="12">
        <v>834.26909999999998</v>
      </c>
      <c r="G1203" s="11">
        <f t="shared" si="38"/>
        <v>533.49147999999991</v>
      </c>
      <c r="H1203" s="10">
        <f t="shared" si="39"/>
        <v>1.7737073655945541</v>
      </c>
    </row>
    <row r="1204" spans="1:8" ht="16.5" customHeight="1" x14ac:dyDescent="0.3">
      <c r="A1204" s="15">
        <v>9114</v>
      </c>
      <c r="B1204" s="14" t="s">
        <v>65</v>
      </c>
      <c r="C1204" s="13">
        <v>0.1744004475</v>
      </c>
      <c r="D1204" s="13">
        <v>57.231209999999997</v>
      </c>
      <c r="E1204" s="13">
        <v>0.499045162199999</v>
      </c>
      <c r="F1204" s="12">
        <v>102.10042</v>
      </c>
      <c r="G1204" s="11">
        <f t="shared" si="38"/>
        <v>44.869210000000002</v>
      </c>
      <c r="H1204" s="10">
        <f t="shared" si="39"/>
        <v>0.78399897538423535</v>
      </c>
    </row>
    <row r="1205" spans="1:8" ht="16.5" customHeight="1" x14ac:dyDescent="0.3">
      <c r="A1205" s="15">
        <v>9201</v>
      </c>
      <c r="B1205" s="14" t="s">
        <v>64</v>
      </c>
      <c r="C1205" s="13">
        <v>4.8376999999999999</v>
      </c>
      <c r="D1205" s="13">
        <v>199.26923000000002</v>
      </c>
      <c r="E1205" s="13">
        <v>3.95</v>
      </c>
      <c r="F1205" s="12">
        <v>224.79955999999999</v>
      </c>
      <c r="G1205" s="11">
        <f t="shared" si="38"/>
        <v>25.530329999999964</v>
      </c>
      <c r="H1205" s="10">
        <f t="shared" si="39"/>
        <v>0.12811978045983297</v>
      </c>
    </row>
    <row r="1206" spans="1:8" ht="16.5" customHeight="1" x14ac:dyDescent="0.3">
      <c r="A1206" s="15">
        <v>9202</v>
      </c>
      <c r="B1206" s="14" t="s">
        <v>63</v>
      </c>
      <c r="C1206" s="13">
        <v>91.329390000000004</v>
      </c>
      <c r="D1206" s="13">
        <v>1841.6874700000001</v>
      </c>
      <c r="E1206" s="13">
        <v>100.48826</v>
      </c>
      <c r="F1206" s="12">
        <v>1945.3268</v>
      </c>
      <c r="G1206" s="11">
        <f t="shared" si="38"/>
        <v>103.63932999999997</v>
      </c>
      <c r="H1206" s="10">
        <f t="shared" si="39"/>
        <v>5.6274113652953268E-2</v>
      </c>
    </row>
    <row r="1207" spans="1:8" ht="25.5" customHeight="1" x14ac:dyDescent="0.3">
      <c r="A1207" s="15">
        <v>9203</v>
      </c>
      <c r="B1207" s="14" t="s">
        <v>62</v>
      </c>
      <c r="C1207" s="13">
        <v>0</v>
      </c>
      <c r="D1207" s="13">
        <v>0</v>
      </c>
      <c r="E1207" s="13">
        <v>0</v>
      </c>
      <c r="F1207" s="12">
        <v>0</v>
      </c>
      <c r="G1207" s="11">
        <f t="shared" si="38"/>
        <v>0</v>
      </c>
      <c r="H1207" s="10" t="str">
        <f t="shared" si="39"/>
        <v/>
      </c>
    </row>
    <row r="1208" spans="1:8" ht="16.5" customHeight="1" x14ac:dyDescent="0.3">
      <c r="A1208" s="15">
        <v>9204</v>
      </c>
      <c r="B1208" s="14" t="s">
        <v>61</v>
      </c>
      <c r="C1208" s="13">
        <v>0</v>
      </c>
      <c r="D1208" s="13">
        <v>0</v>
      </c>
      <c r="E1208" s="13">
        <v>0</v>
      </c>
      <c r="F1208" s="12">
        <v>0</v>
      </c>
      <c r="G1208" s="11">
        <f t="shared" si="38"/>
        <v>0</v>
      </c>
      <c r="H1208" s="10" t="str">
        <f t="shared" si="39"/>
        <v/>
      </c>
    </row>
    <row r="1209" spans="1:8" ht="16.5" customHeight="1" x14ac:dyDescent="0.3">
      <c r="A1209" s="15">
        <v>9205</v>
      </c>
      <c r="B1209" s="14" t="s">
        <v>60</v>
      </c>
      <c r="C1209" s="13">
        <v>2.6444360000000002</v>
      </c>
      <c r="D1209" s="13">
        <v>152.31072</v>
      </c>
      <c r="E1209" s="13">
        <v>1.8629849999999999</v>
      </c>
      <c r="F1209" s="12">
        <v>103.31197999999999</v>
      </c>
      <c r="G1209" s="11">
        <f t="shared" si="38"/>
        <v>-48.998740000000012</v>
      </c>
      <c r="H1209" s="10">
        <f t="shared" si="39"/>
        <v>-0.3217025039340633</v>
      </c>
    </row>
    <row r="1210" spans="1:8" ht="16.5" customHeight="1" x14ac:dyDescent="0.3">
      <c r="A1210" s="15">
        <v>9206</v>
      </c>
      <c r="B1210" s="14" t="s">
        <v>59</v>
      </c>
      <c r="C1210" s="13">
        <v>9.9150759999999991</v>
      </c>
      <c r="D1210" s="13">
        <v>142.96495000000002</v>
      </c>
      <c r="E1210" s="13">
        <v>14.933019</v>
      </c>
      <c r="F1210" s="12">
        <v>181.61958999999999</v>
      </c>
      <c r="G1210" s="11">
        <f t="shared" si="38"/>
        <v>38.654639999999972</v>
      </c>
      <c r="H1210" s="10">
        <f t="shared" si="39"/>
        <v>0.27037843891107555</v>
      </c>
    </row>
    <row r="1211" spans="1:8" ht="25.5" customHeight="1" x14ac:dyDescent="0.3">
      <c r="A1211" s="15">
        <v>9207</v>
      </c>
      <c r="B1211" s="14" t="s">
        <v>58</v>
      </c>
      <c r="C1211" s="13">
        <v>144.00626099999999</v>
      </c>
      <c r="D1211" s="13">
        <v>2815.4046800000001</v>
      </c>
      <c r="E1211" s="13">
        <v>215.34402299999999</v>
      </c>
      <c r="F1211" s="12">
        <v>4051.5685800000001</v>
      </c>
      <c r="G1211" s="11">
        <f t="shared" si="38"/>
        <v>1236.1639</v>
      </c>
      <c r="H1211" s="10">
        <f t="shared" si="39"/>
        <v>0.43907148012554981</v>
      </c>
    </row>
    <row r="1212" spans="1:8" ht="38.25" customHeight="1" x14ac:dyDescent="0.3">
      <c r="A1212" s="15">
        <v>9208</v>
      </c>
      <c r="B1212" s="14" t="s">
        <v>57</v>
      </c>
      <c r="C1212" s="13">
        <v>4.6791400000000003</v>
      </c>
      <c r="D1212" s="13">
        <v>33.16225</v>
      </c>
      <c r="E1212" s="13">
        <v>14.237075520000001</v>
      </c>
      <c r="F1212" s="12">
        <v>104.33261</v>
      </c>
      <c r="G1212" s="11">
        <f t="shared" si="38"/>
        <v>71.170360000000002</v>
      </c>
      <c r="H1212" s="10">
        <f t="shared" si="39"/>
        <v>2.146125790620359</v>
      </c>
    </row>
    <row r="1213" spans="1:8" ht="38.25" customHeight="1" x14ac:dyDescent="0.3">
      <c r="A1213" s="15">
        <v>9209</v>
      </c>
      <c r="B1213" s="14" t="s">
        <v>56</v>
      </c>
      <c r="C1213" s="13">
        <v>44.149792999999995</v>
      </c>
      <c r="D1213" s="13">
        <v>643.54681999999991</v>
      </c>
      <c r="E1213" s="13">
        <v>79.578493999999907</v>
      </c>
      <c r="F1213" s="12">
        <v>1398.4524199999998</v>
      </c>
      <c r="G1213" s="11">
        <f t="shared" si="38"/>
        <v>754.90559999999994</v>
      </c>
      <c r="H1213" s="10">
        <f t="shared" si="39"/>
        <v>1.1730391271298646</v>
      </c>
    </row>
    <row r="1214" spans="1:8" ht="16.5" customHeight="1" x14ac:dyDescent="0.3">
      <c r="A1214" s="15">
        <v>9301</v>
      </c>
      <c r="B1214" s="14" t="s">
        <v>55</v>
      </c>
      <c r="C1214" s="13">
        <v>0</v>
      </c>
      <c r="D1214" s="13">
        <v>0</v>
      </c>
      <c r="E1214" s="13">
        <v>0</v>
      </c>
      <c r="F1214" s="12">
        <v>0</v>
      </c>
      <c r="G1214" s="11">
        <f t="shared" si="38"/>
        <v>0</v>
      </c>
      <c r="H1214" s="10" t="str">
        <f t="shared" si="39"/>
        <v/>
      </c>
    </row>
    <row r="1215" spans="1:8" ht="25.5" customHeight="1" x14ac:dyDescent="0.3">
      <c r="A1215" s="15">
        <v>9302</v>
      </c>
      <c r="B1215" s="14" t="s">
        <v>54</v>
      </c>
      <c r="C1215" s="13">
        <v>0</v>
      </c>
      <c r="D1215" s="13">
        <v>0</v>
      </c>
      <c r="E1215" s="13">
        <v>6.5113320000000003</v>
      </c>
      <c r="F1215" s="12">
        <v>2156.9297299999998</v>
      </c>
      <c r="G1215" s="11">
        <f t="shared" si="38"/>
        <v>2156.9297299999998</v>
      </c>
      <c r="H1215" s="10" t="str">
        <f t="shared" si="39"/>
        <v/>
      </c>
    </row>
    <row r="1216" spans="1:8" ht="25.5" customHeight="1" x14ac:dyDescent="0.3">
      <c r="A1216" s="15">
        <v>9303</v>
      </c>
      <c r="B1216" s="14" t="s">
        <v>53</v>
      </c>
      <c r="C1216" s="13">
        <v>1.92</v>
      </c>
      <c r="D1216" s="13">
        <v>16.642199999999999</v>
      </c>
      <c r="E1216" s="13">
        <v>129.48309600000002</v>
      </c>
      <c r="F1216" s="12">
        <v>14269.408039999998</v>
      </c>
      <c r="G1216" s="11">
        <f t="shared" si="38"/>
        <v>14252.765839999998</v>
      </c>
      <c r="H1216" s="10">
        <f t="shared" si="39"/>
        <v>856.42317962769334</v>
      </c>
    </row>
    <row r="1217" spans="1:8" ht="16.5" customHeight="1" x14ac:dyDescent="0.3">
      <c r="A1217" s="15">
        <v>9304</v>
      </c>
      <c r="B1217" s="14" t="s">
        <v>52</v>
      </c>
      <c r="C1217" s="13">
        <v>0</v>
      </c>
      <c r="D1217" s="13">
        <v>0</v>
      </c>
      <c r="E1217" s="13">
        <v>47.734811999999998</v>
      </c>
      <c r="F1217" s="12">
        <v>1079.50631</v>
      </c>
      <c r="G1217" s="11">
        <f t="shared" si="38"/>
        <v>1079.50631</v>
      </c>
      <c r="H1217" s="10" t="str">
        <f t="shared" si="39"/>
        <v/>
      </c>
    </row>
    <row r="1218" spans="1:8" ht="25.5" customHeight="1" x14ac:dyDescent="0.3">
      <c r="A1218" s="15">
        <v>9305</v>
      </c>
      <c r="B1218" s="14" t="s">
        <v>51</v>
      </c>
      <c r="C1218" s="13">
        <v>0</v>
      </c>
      <c r="D1218" s="13">
        <v>0</v>
      </c>
      <c r="E1218" s="13">
        <v>55.733874999999998</v>
      </c>
      <c r="F1218" s="12">
        <v>9841.9228499999899</v>
      </c>
      <c r="G1218" s="11">
        <f t="shared" si="38"/>
        <v>9841.9228499999899</v>
      </c>
      <c r="H1218" s="10" t="str">
        <f t="shared" si="39"/>
        <v/>
      </c>
    </row>
    <row r="1219" spans="1:8" ht="25.5" customHeight="1" x14ac:dyDescent="0.3">
      <c r="A1219" s="15">
        <v>9306</v>
      </c>
      <c r="B1219" s="14" t="s">
        <v>50</v>
      </c>
      <c r="C1219" s="13">
        <v>0</v>
      </c>
      <c r="D1219" s="13">
        <v>0</v>
      </c>
      <c r="E1219" s="13">
        <v>713.92683599999998</v>
      </c>
      <c r="F1219" s="12">
        <v>13283.333329999999</v>
      </c>
      <c r="G1219" s="11">
        <f t="shared" si="38"/>
        <v>13283.333329999999</v>
      </c>
      <c r="H1219" s="10" t="str">
        <f t="shared" si="39"/>
        <v/>
      </c>
    </row>
    <row r="1220" spans="1:8" ht="25.5" customHeight="1" x14ac:dyDescent="0.3">
      <c r="A1220" s="15">
        <v>9307</v>
      </c>
      <c r="B1220" s="14" t="s">
        <v>49</v>
      </c>
      <c r="C1220" s="13">
        <v>0</v>
      </c>
      <c r="D1220" s="13">
        <v>0</v>
      </c>
      <c r="E1220" s="13">
        <v>1.8635200000000001</v>
      </c>
      <c r="F1220" s="12">
        <v>104.47414000000001</v>
      </c>
      <c r="G1220" s="11">
        <f t="shared" si="38"/>
        <v>104.47414000000001</v>
      </c>
      <c r="H1220" s="10" t="str">
        <f t="shared" si="39"/>
        <v/>
      </c>
    </row>
    <row r="1221" spans="1:8" ht="16.5" customHeight="1" x14ac:dyDescent="0.3">
      <c r="A1221" s="15">
        <v>9401</v>
      </c>
      <c r="B1221" s="14" t="s">
        <v>48</v>
      </c>
      <c r="C1221" s="13">
        <v>9216.9373711997996</v>
      </c>
      <c r="D1221" s="13">
        <v>47142.713200000195</v>
      </c>
      <c r="E1221" s="13">
        <v>13187.152639439599</v>
      </c>
      <c r="F1221" s="12">
        <v>64634.547419999697</v>
      </c>
      <c r="G1221" s="11">
        <f t="shared" si="38"/>
        <v>17491.834219999502</v>
      </c>
      <c r="H1221" s="10">
        <f t="shared" si="39"/>
        <v>0.37104004060588158</v>
      </c>
    </row>
    <row r="1222" spans="1:8" ht="25.5" customHeight="1" x14ac:dyDescent="0.3">
      <c r="A1222" s="15">
        <v>9402</v>
      </c>
      <c r="B1222" s="14" t="s">
        <v>47</v>
      </c>
      <c r="C1222" s="13">
        <v>671.31133299999999</v>
      </c>
      <c r="D1222" s="13">
        <v>13225.64525</v>
      </c>
      <c r="E1222" s="13">
        <v>925.266976</v>
      </c>
      <c r="F1222" s="12">
        <v>15612.043310000001</v>
      </c>
      <c r="G1222" s="11">
        <f t="shared" si="38"/>
        <v>2386.3980600000014</v>
      </c>
      <c r="H1222" s="10">
        <f t="shared" si="39"/>
        <v>0.18043717451139116</v>
      </c>
    </row>
    <row r="1223" spans="1:8" ht="16.5" customHeight="1" x14ac:dyDescent="0.3">
      <c r="A1223" s="15">
        <v>9403</v>
      </c>
      <c r="B1223" s="14" t="s">
        <v>46</v>
      </c>
      <c r="C1223" s="13">
        <v>15267.8510264001</v>
      </c>
      <c r="D1223" s="13">
        <v>51990.538209999897</v>
      </c>
      <c r="E1223" s="13">
        <v>18404.495268499901</v>
      </c>
      <c r="F1223" s="12">
        <v>70223.246929999499</v>
      </c>
      <c r="G1223" s="11">
        <f t="shared" ref="G1223:G1265" si="40">F1223-D1223</f>
        <v>18232.708719999602</v>
      </c>
      <c r="H1223" s="10">
        <f t="shared" ref="H1223:H1265" si="41">IF(D1223&lt;&gt;0,G1223/D1223,"")</f>
        <v>0.35069282503585836</v>
      </c>
    </row>
    <row r="1224" spans="1:8" ht="16.5" customHeight="1" x14ac:dyDescent="0.3">
      <c r="A1224" s="15">
        <v>9404</v>
      </c>
      <c r="B1224" s="14" t="s">
        <v>45</v>
      </c>
      <c r="C1224" s="13">
        <v>4191.3940884899203</v>
      </c>
      <c r="D1224" s="13">
        <v>19088.637710000199</v>
      </c>
      <c r="E1224" s="13">
        <v>5701.7065149483196</v>
      </c>
      <c r="F1224" s="12">
        <v>26518.528840000101</v>
      </c>
      <c r="G1224" s="11">
        <f t="shared" si="40"/>
        <v>7429.8911299999018</v>
      </c>
      <c r="H1224" s="10">
        <f t="shared" si="41"/>
        <v>0.38923108305982013</v>
      </c>
    </row>
    <row r="1225" spans="1:8" ht="25.5" customHeight="1" x14ac:dyDescent="0.3">
      <c r="A1225" s="15">
        <v>9405</v>
      </c>
      <c r="B1225" s="14" t="s">
        <v>44</v>
      </c>
      <c r="C1225" s="13">
        <v>8064.0774520250598</v>
      </c>
      <c r="D1225" s="13">
        <v>67094.648059999905</v>
      </c>
      <c r="E1225" s="13">
        <v>10608.9283737122</v>
      </c>
      <c r="F1225" s="12">
        <v>82458.155629999703</v>
      </c>
      <c r="G1225" s="11">
        <f t="shared" si="40"/>
        <v>15363.507569999798</v>
      </c>
      <c r="H1225" s="10">
        <f t="shared" si="41"/>
        <v>0.22898260910856649</v>
      </c>
    </row>
    <row r="1226" spans="1:8" ht="16.5" customHeight="1" x14ac:dyDescent="0.3">
      <c r="A1226" s="15">
        <v>9406</v>
      </c>
      <c r="B1226" s="14" t="s">
        <v>43</v>
      </c>
      <c r="C1226" s="13">
        <v>1596.548401</v>
      </c>
      <c r="D1226" s="13">
        <v>6390.6908800000001</v>
      </c>
      <c r="E1226" s="13">
        <v>2327.0634180000002</v>
      </c>
      <c r="F1226" s="12">
        <v>11388.06781</v>
      </c>
      <c r="G1226" s="11">
        <f t="shared" si="40"/>
        <v>4997.3769300000004</v>
      </c>
      <c r="H1226" s="10">
        <f t="shared" si="41"/>
        <v>0.78197757078808983</v>
      </c>
    </row>
    <row r="1227" spans="1:8" ht="16.5" customHeight="1" x14ac:dyDescent="0.3">
      <c r="A1227" s="15">
        <v>9501</v>
      </c>
      <c r="B1227" s="14" t="s">
        <v>42</v>
      </c>
      <c r="C1227" s="13">
        <v>0</v>
      </c>
      <c r="D1227" s="13">
        <v>0</v>
      </c>
      <c r="E1227" s="13">
        <v>0</v>
      </c>
      <c r="F1227" s="12">
        <v>0</v>
      </c>
      <c r="G1227" s="11">
        <f t="shared" si="40"/>
        <v>0</v>
      </c>
      <c r="H1227" s="10" t="str">
        <f t="shared" si="41"/>
        <v/>
      </c>
    </row>
    <row r="1228" spans="1:8" ht="16.5" customHeight="1" x14ac:dyDescent="0.3">
      <c r="A1228" s="15">
        <v>9502</v>
      </c>
      <c r="B1228" s="14" t="s">
        <v>41</v>
      </c>
      <c r="C1228" s="13">
        <v>0</v>
      </c>
      <c r="D1228" s="13">
        <v>0</v>
      </c>
      <c r="E1228" s="13">
        <v>0</v>
      </c>
      <c r="F1228" s="12">
        <v>0</v>
      </c>
      <c r="G1228" s="11">
        <f t="shared" si="40"/>
        <v>0</v>
      </c>
      <c r="H1228" s="10" t="str">
        <f t="shared" si="41"/>
        <v/>
      </c>
    </row>
    <row r="1229" spans="1:8" ht="16.5" customHeight="1" x14ac:dyDescent="0.3">
      <c r="A1229" s="15">
        <v>9503</v>
      </c>
      <c r="B1229" s="14" t="s">
        <v>40</v>
      </c>
      <c r="C1229" s="13">
        <v>6663.3383792999393</v>
      </c>
      <c r="D1229" s="13">
        <v>55991.137389999894</v>
      </c>
      <c r="E1229" s="13">
        <v>15004.02279644</v>
      </c>
      <c r="F1229" s="12">
        <v>125341.72231</v>
      </c>
      <c r="G1229" s="11">
        <f t="shared" si="40"/>
        <v>69350.58492000011</v>
      </c>
      <c r="H1229" s="10">
        <f t="shared" si="41"/>
        <v>1.2385993239777664</v>
      </c>
    </row>
    <row r="1230" spans="1:8" ht="16.5" customHeight="1" x14ac:dyDescent="0.3">
      <c r="A1230" s="15">
        <v>9504</v>
      </c>
      <c r="B1230" s="14" t="s">
        <v>39</v>
      </c>
      <c r="C1230" s="13">
        <v>744.78889339999989</v>
      </c>
      <c r="D1230" s="13">
        <v>15833.319099999999</v>
      </c>
      <c r="E1230" s="13">
        <v>1495.1665591999999</v>
      </c>
      <c r="F1230" s="12">
        <v>39490.040399999998</v>
      </c>
      <c r="G1230" s="11">
        <f t="shared" si="40"/>
        <v>23656.721299999997</v>
      </c>
      <c r="H1230" s="10">
        <f t="shared" si="41"/>
        <v>1.4941100568105141</v>
      </c>
    </row>
    <row r="1231" spans="1:8" ht="16.5" customHeight="1" x14ac:dyDescent="0.3">
      <c r="A1231" s="15">
        <v>9505</v>
      </c>
      <c r="B1231" s="14" t="s">
        <v>38</v>
      </c>
      <c r="C1231" s="13">
        <v>317.95960020000098</v>
      </c>
      <c r="D1231" s="13">
        <v>2756.1898200000001</v>
      </c>
      <c r="E1231" s="13">
        <v>655.587639299996</v>
      </c>
      <c r="F1231" s="12">
        <v>4861.2008499999802</v>
      </c>
      <c r="G1231" s="11">
        <f t="shared" si="40"/>
        <v>2105.0110299999801</v>
      </c>
      <c r="H1231" s="10">
        <f t="shared" si="41"/>
        <v>0.76373949817432385</v>
      </c>
    </row>
    <row r="1232" spans="1:8" ht="25.5" customHeight="1" x14ac:dyDescent="0.3">
      <c r="A1232" s="15">
        <v>9506</v>
      </c>
      <c r="B1232" s="14" t="s">
        <v>37</v>
      </c>
      <c r="C1232" s="13">
        <v>5168.9166939999895</v>
      </c>
      <c r="D1232" s="13">
        <v>26845.7788600001</v>
      </c>
      <c r="E1232" s="13">
        <v>6077.88531469999</v>
      </c>
      <c r="F1232" s="12">
        <v>30611.157149999999</v>
      </c>
      <c r="G1232" s="11">
        <f t="shared" si="40"/>
        <v>3765.3782899998987</v>
      </c>
      <c r="H1232" s="10">
        <f t="shared" si="41"/>
        <v>0.14025960318142489</v>
      </c>
    </row>
    <row r="1233" spans="1:8" ht="25.5" customHeight="1" x14ac:dyDescent="0.3">
      <c r="A1233" s="15">
        <v>9507</v>
      </c>
      <c r="B1233" s="14" t="s">
        <v>36</v>
      </c>
      <c r="C1233" s="13">
        <v>496.20024130000002</v>
      </c>
      <c r="D1233" s="13">
        <v>3958.1816800000001</v>
      </c>
      <c r="E1233" s="13">
        <v>905.170042300001</v>
      </c>
      <c r="F1233" s="12">
        <v>8085.8096699999996</v>
      </c>
      <c r="G1233" s="11">
        <f t="shared" si="40"/>
        <v>4127.627989999999</v>
      </c>
      <c r="H1233" s="10">
        <f t="shared" si="41"/>
        <v>1.0428091289634787</v>
      </c>
    </row>
    <row r="1234" spans="1:8" ht="25.5" customHeight="1" x14ac:dyDescent="0.3">
      <c r="A1234" s="15">
        <v>9508</v>
      </c>
      <c r="B1234" s="14" t="s">
        <v>35</v>
      </c>
      <c r="C1234" s="13">
        <v>89.325520999999995</v>
      </c>
      <c r="D1234" s="13">
        <v>545.32285999999999</v>
      </c>
      <c r="E1234" s="13">
        <v>431.30555900000002</v>
      </c>
      <c r="F1234" s="12">
        <v>5309.5644000000002</v>
      </c>
      <c r="G1234" s="11">
        <f t="shared" si="40"/>
        <v>4764.24154</v>
      </c>
      <c r="H1234" s="10">
        <f t="shared" si="41"/>
        <v>8.736552030846461</v>
      </c>
    </row>
    <row r="1235" spans="1:8" ht="38.25" customHeight="1" x14ac:dyDescent="0.3">
      <c r="A1235" s="15">
        <v>9601</v>
      </c>
      <c r="B1235" s="14" t="s">
        <v>34</v>
      </c>
      <c r="C1235" s="13">
        <v>0.20951710000000001</v>
      </c>
      <c r="D1235" s="13">
        <v>4.8366400000000001</v>
      </c>
      <c r="E1235" s="13">
        <v>1.1217090000000001</v>
      </c>
      <c r="F1235" s="12">
        <v>21.158200000000001</v>
      </c>
      <c r="G1235" s="11">
        <f t="shared" si="40"/>
        <v>16.321560000000002</v>
      </c>
      <c r="H1235" s="10">
        <f t="shared" si="41"/>
        <v>3.3745658142842969</v>
      </c>
    </row>
    <row r="1236" spans="1:8" ht="25.5" customHeight="1" x14ac:dyDescent="0.3">
      <c r="A1236" s="15">
        <v>9602</v>
      </c>
      <c r="B1236" s="14" t="s">
        <v>33</v>
      </c>
      <c r="C1236" s="13">
        <v>157.92166119999999</v>
      </c>
      <c r="D1236" s="13">
        <v>1967.46693</v>
      </c>
      <c r="E1236" s="13">
        <v>206.28356200000002</v>
      </c>
      <c r="F1236" s="12">
        <v>3590.8569600000001</v>
      </c>
      <c r="G1236" s="11">
        <f t="shared" si="40"/>
        <v>1623.39003</v>
      </c>
      <c r="H1236" s="10">
        <f t="shared" si="41"/>
        <v>0.82511680641056573</v>
      </c>
    </row>
    <row r="1237" spans="1:8" ht="25.5" customHeight="1" x14ac:dyDescent="0.3">
      <c r="A1237" s="15">
        <v>9603</v>
      </c>
      <c r="B1237" s="14" t="s">
        <v>32</v>
      </c>
      <c r="C1237" s="13">
        <v>3723.11680733304</v>
      </c>
      <c r="D1237" s="13">
        <v>26427.008250000203</v>
      </c>
      <c r="E1237" s="13">
        <v>6131.1780376901497</v>
      </c>
      <c r="F1237" s="12">
        <v>38690.841350000002</v>
      </c>
      <c r="G1237" s="11">
        <f t="shared" si="40"/>
        <v>12263.8330999998</v>
      </c>
      <c r="H1237" s="10">
        <f t="shared" si="41"/>
        <v>0.46406437626172481</v>
      </c>
    </row>
    <row r="1238" spans="1:8" ht="16.5" customHeight="1" x14ac:dyDescent="0.3">
      <c r="A1238" s="15">
        <v>9604</v>
      </c>
      <c r="B1238" s="14" t="s">
        <v>31</v>
      </c>
      <c r="C1238" s="13">
        <v>88.441493700000095</v>
      </c>
      <c r="D1238" s="13">
        <v>491.85452000000004</v>
      </c>
      <c r="E1238" s="13">
        <v>214.82241170999998</v>
      </c>
      <c r="F1238" s="12">
        <v>1038.1458399999999</v>
      </c>
      <c r="G1238" s="11">
        <f t="shared" si="40"/>
        <v>546.29131999999981</v>
      </c>
      <c r="H1238" s="10">
        <f t="shared" si="41"/>
        <v>1.1106766285282887</v>
      </c>
    </row>
    <row r="1239" spans="1:8" ht="25.5" customHeight="1" x14ac:dyDescent="0.3">
      <c r="A1239" s="15">
        <v>9605</v>
      </c>
      <c r="B1239" s="14" t="s">
        <v>30</v>
      </c>
      <c r="C1239" s="13">
        <v>37.085106600000202</v>
      </c>
      <c r="D1239" s="13">
        <v>228.74348999999998</v>
      </c>
      <c r="E1239" s="13">
        <v>44.6422430000002</v>
      </c>
      <c r="F1239" s="12">
        <v>327.13509000000005</v>
      </c>
      <c r="G1239" s="11">
        <f t="shared" si="40"/>
        <v>98.391600000000068</v>
      </c>
      <c r="H1239" s="10">
        <f t="shared" si="41"/>
        <v>0.43013945446054042</v>
      </c>
    </row>
    <row r="1240" spans="1:8" ht="16.5" customHeight="1" x14ac:dyDescent="0.3">
      <c r="A1240" s="15">
        <v>9606</v>
      </c>
      <c r="B1240" s="14" t="s">
        <v>29</v>
      </c>
      <c r="C1240" s="13">
        <v>121.706092</v>
      </c>
      <c r="D1240" s="13">
        <v>740.06534999999997</v>
      </c>
      <c r="E1240" s="13">
        <v>305.97365409999998</v>
      </c>
      <c r="F1240" s="12">
        <v>1804.2929999999999</v>
      </c>
      <c r="G1240" s="11">
        <f t="shared" si="40"/>
        <v>1064.2276499999998</v>
      </c>
      <c r="H1240" s="10">
        <f t="shared" si="41"/>
        <v>1.4380184803950082</v>
      </c>
    </row>
    <row r="1241" spans="1:8" ht="16.5" customHeight="1" x14ac:dyDescent="0.3">
      <c r="A1241" s="15">
        <v>9607</v>
      </c>
      <c r="B1241" s="14" t="s">
        <v>28</v>
      </c>
      <c r="C1241" s="13">
        <v>750.509186</v>
      </c>
      <c r="D1241" s="13">
        <v>3954.7110500000099</v>
      </c>
      <c r="E1241" s="13">
        <v>1532.1042269</v>
      </c>
      <c r="F1241" s="12">
        <v>7570.70639999999</v>
      </c>
      <c r="G1241" s="11">
        <f t="shared" si="40"/>
        <v>3615.9953499999801</v>
      </c>
      <c r="H1241" s="10">
        <f t="shared" si="41"/>
        <v>0.91435134053598455</v>
      </c>
    </row>
    <row r="1242" spans="1:8" ht="25.5" customHeight="1" x14ac:dyDescent="0.3">
      <c r="A1242" s="15">
        <v>9608</v>
      </c>
      <c r="B1242" s="14" t="s">
        <v>27</v>
      </c>
      <c r="C1242" s="13">
        <v>1325.18871283</v>
      </c>
      <c r="D1242" s="13">
        <v>7365.0282700000098</v>
      </c>
      <c r="E1242" s="13">
        <v>1843.8006828350001</v>
      </c>
      <c r="F1242" s="12">
        <v>11070.32403</v>
      </c>
      <c r="G1242" s="11">
        <f t="shared" si="40"/>
        <v>3705.29575999999</v>
      </c>
      <c r="H1242" s="10">
        <f t="shared" si="41"/>
        <v>0.50309321623282577</v>
      </c>
    </row>
    <row r="1243" spans="1:8" ht="25.5" customHeight="1" x14ac:dyDescent="0.3">
      <c r="A1243" s="15">
        <v>9609</v>
      </c>
      <c r="B1243" s="14" t="s">
        <v>26</v>
      </c>
      <c r="C1243" s="13">
        <v>590.9094780749989</v>
      </c>
      <c r="D1243" s="13">
        <v>2379.8108099999999</v>
      </c>
      <c r="E1243" s="13">
        <v>724.70634864999795</v>
      </c>
      <c r="F1243" s="12">
        <v>2588.6230800000003</v>
      </c>
      <c r="G1243" s="11">
        <f t="shared" si="40"/>
        <v>208.81227000000035</v>
      </c>
      <c r="H1243" s="10">
        <f t="shared" si="41"/>
        <v>8.7743222748030272E-2</v>
      </c>
    </row>
    <row r="1244" spans="1:8" ht="16.5" customHeight="1" x14ac:dyDescent="0.3">
      <c r="A1244" s="15">
        <v>9610</v>
      </c>
      <c r="B1244" s="14" t="s">
        <v>25</v>
      </c>
      <c r="C1244" s="13">
        <v>179.81104300000001</v>
      </c>
      <c r="D1244" s="13">
        <v>707.03228000000001</v>
      </c>
      <c r="E1244" s="13">
        <v>207.46793309999998</v>
      </c>
      <c r="F1244" s="12">
        <v>667.58339000000001</v>
      </c>
      <c r="G1244" s="11">
        <f t="shared" si="40"/>
        <v>-39.448890000000006</v>
      </c>
      <c r="H1244" s="10">
        <f t="shared" si="41"/>
        <v>-5.5795033856162843E-2</v>
      </c>
    </row>
    <row r="1245" spans="1:8" ht="25.5" customHeight="1" x14ac:dyDescent="0.3">
      <c r="A1245" s="15">
        <v>9611</v>
      </c>
      <c r="B1245" s="14" t="s">
        <v>24</v>
      </c>
      <c r="C1245" s="13">
        <v>39.402937399999999</v>
      </c>
      <c r="D1245" s="13">
        <v>672.76594999999998</v>
      </c>
      <c r="E1245" s="13">
        <v>62.972118000000002</v>
      </c>
      <c r="F1245" s="12">
        <v>1033.09575</v>
      </c>
      <c r="G1245" s="11">
        <f t="shared" si="40"/>
        <v>360.32979999999998</v>
      </c>
      <c r="H1245" s="10">
        <f t="shared" si="41"/>
        <v>0.53559458530860549</v>
      </c>
    </row>
    <row r="1246" spans="1:8" ht="25.5" customHeight="1" x14ac:dyDescent="0.3">
      <c r="A1246" s="15">
        <v>9612</v>
      </c>
      <c r="B1246" s="14" t="s">
        <v>23</v>
      </c>
      <c r="C1246" s="13">
        <v>143.48752673999999</v>
      </c>
      <c r="D1246" s="13">
        <v>2760.6687900000002</v>
      </c>
      <c r="E1246" s="13">
        <v>170.885409568</v>
      </c>
      <c r="F1246" s="12">
        <v>5221.6507199999996</v>
      </c>
      <c r="G1246" s="11">
        <f t="shared" si="40"/>
        <v>2460.9819299999995</v>
      </c>
      <c r="H1246" s="10">
        <f t="shared" si="41"/>
        <v>0.89144410909213023</v>
      </c>
    </row>
    <row r="1247" spans="1:8" ht="16.5" customHeight="1" x14ac:dyDescent="0.3">
      <c r="A1247" s="15">
        <v>9613</v>
      </c>
      <c r="B1247" s="14" t="s">
        <v>22</v>
      </c>
      <c r="C1247" s="13">
        <v>770.68489939999893</v>
      </c>
      <c r="D1247" s="13">
        <v>5355.3622599999999</v>
      </c>
      <c r="E1247" s="13">
        <v>1556.1038382730001</v>
      </c>
      <c r="F1247" s="12">
        <v>8737.5887600000096</v>
      </c>
      <c r="G1247" s="11">
        <f t="shared" si="40"/>
        <v>3382.2265000000098</v>
      </c>
      <c r="H1247" s="10">
        <f t="shared" si="41"/>
        <v>0.63155886302265007</v>
      </c>
    </row>
    <row r="1248" spans="1:8" ht="16.5" customHeight="1" x14ac:dyDescent="0.3">
      <c r="A1248" s="15">
        <v>9614</v>
      </c>
      <c r="B1248" s="14" t="s">
        <v>21</v>
      </c>
      <c r="C1248" s="13">
        <v>123.36720800000001</v>
      </c>
      <c r="D1248" s="13">
        <v>403.5856</v>
      </c>
      <c r="E1248" s="13">
        <v>161.0752392</v>
      </c>
      <c r="F1248" s="12">
        <v>774.58329000000003</v>
      </c>
      <c r="G1248" s="11">
        <f t="shared" si="40"/>
        <v>370.99769000000003</v>
      </c>
      <c r="H1248" s="10">
        <f t="shared" si="41"/>
        <v>0.91925403185842125</v>
      </c>
    </row>
    <row r="1249" spans="1:8" ht="25.5" customHeight="1" x14ac:dyDescent="0.3">
      <c r="A1249" s="15">
        <v>9615</v>
      </c>
      <c r="B1249" s="14" t="s">
        <v>20</v>
      </c>
      <c r="C1249" s="13">
        <v>325.82108115199901</v>
      </c>
      <c r="D1249" s="13">
        <v>3655.3635600000002</v>
      </c>
      <c r="E1249" s="13">
        <v>792.24666979999904</v>
      </c>
      <c r="F1249" s="12">
        <v>7013.0839500000002</v>
      </c>
      <c r="G1249" s="11">
        <f t="shared" si="40"/>
        <v>3357.72039</v>
      </c>
      <c r="H1249" s="10">
        <f t="shared" si="41"/>
        <v>0.9185735795867046</v>
      </c>
    </row>
    <row r="1250" spans="1:8" ht="25.5" customHeight="1" x14ac:dyDescent="0.3">
      <c r="A1250" s="15">
        <v>9616</v>
      </c>
      <c r="B1250" s="14" t="s">
        <v>19</v>
      </c>
      <c r="C1250" s="13">
        <v>577.06665950000104</v>
      </c>
      <c r="D1250" s="13">
        <v>9190.9720499999894</v>
      </c>
      <c r="E1250" s="13">
        <v>948.17281660000094</v>
      </c>
      <c r="F1250" s="12">
        <v>11774.908069999999</v>
      </c>
      <c r="G1250" s="11">
        <f t="shared" si="40"/>
        <v>2583.9360200000101</v>
      </c>
      <c r="H1250" s="10">
        <f t="shared" si="41"/>
        <v>0.28113849176595124</v>
      </c>
    </row>
    <row r="1251" spans="1:8" ht="16.5" customHeight="1" x14ac:dyDescent="0.3">
      <c r="A1251" s="15">
        <v>9617</v>
      </c>
      <c r="B1251" s="14" t="s">
        <v>18</v>
      </c>
      <c r="C1251" s="13">
        <v>593.85482960000002</v>
      </c>
      <c r="D1251" s="13">
        <v>3405.69344</v>
      </c>
      <c r="E1251" s="13">
        <v>1408.0775118199999</v>
      </c>
      <c r="F1251" s="12">
        <v>7412.2958799999997</v>
      </c>
      <c r="G1251" s="11">
        <f t="shared" si="40"/>
        <v>4006.6024399999997</v>
      </c>
      <c r="H1251" s="10">
        <f t="shared" si="41"/>
        <v>1.1764424809767962</v>
      </c>
    </row>
    <row r="1252" spans="1:8" ht="16.5" customHeight="1" x14ac:dyDescent="0.3">
      <c r="A1252" s="15">
        <v>9618</v>
      </c>
      <c r="B1252" s="14" t="s">
        <v>17</v>
      </c>
      <c r="C1252" s="13">
        <v>82.994063999999995</v>
      </c>
      <c r="D1252" s="13">
        <v>372.68716999999998</v>
      </c>
      <c r="E1252" s="13">
        <v>115.89781500000001</v>
      </c>
      <c r="F1252" s="12">
        <v>550.32061999999996</v>
      </c>
      <c r="G1252" s="11">
        <f t="shared" si="40"/>
        <v>177.63344999999998</v>
      </c>
      <c r="H1252" s="10">
        <f t="shared" si="41"/>
        <v>0.4766288305551275</v>
      </c>
    </row>
    <row r="1253" spans="1:8" ht="16.5" customHeight="1" x14ac:dyDescent="0.3">
      <c r="A1253" s="15">
        <v>9619</v>
      </c>
      <c r="B1253" s="14" t="s">
        <v>16</v>
      </c>
      <c r="C1253" s="13">
        <v>26487.827272530099</v>
      </c>
      <c r="D1253" s="13">
        <v>110658.97936</v>
      </c>
      <c r="E1253" s="13">
        <v>26970.046335399998</v>
      </c>
      <c r="F1253" s="12">
        <v>133045.39179999998</v>
      </c>
      <c r="G1253" s="11">
        <f t="shared" si="40"/>
        <v>22386.412439999986</v>
      </c>
      <c r="H1253" s="10">
        <f t="shared" si="41"/>
        <v>0.20230091195014241</v>
      </c>
    </row>
    <row r="1254" spans="1:8" ht="25.5" customHeight="1" x14ac:dyDescent="0.3">
      <c r="A1254" s="15">
        <v>9620</v>
      </c>
      <c r="B1254" s="14" t="s">
        <v>1343</v>
      </c>
      <c r="C1254" s="13">
        <v>161.32626199999999</v>
      </c>
      <c r="D1254" s="13">
        <v>873.56309999999996</v>
      </c>
      <c r="E1254" s="13">
        <v>367.86591450000003</v>
      </c>
      <c r="F1254" s="12">
        <v>1919.8981399999998</v>
      </c>
      <c r="G1254" s="11">
        <f t="shared" si="40"/>
        <v>1046.3350399999999</v>
      </c>
      <c r="H1254" s="10">
        <f t="shared" si="41"/>
        <v>1.1977784318041822</v>
      </c>
    </row>
    <row r="1255" spans="1:8" ht="25.5" customHeight="1" x14ac:dyDescent="0.3">
      <c r="A1255" s="15">
        <v>9701</v>
      </c>
      <c r="B1255" s="14" t="s">
        <v>15</v>
      </c>
      <c r="C1255" s="13">
        <v>0.32313340000000002</v>
      </c>
      <c r="D1255" s="13">
        <v>19.699159999999999</v>
      </c>
      <c r="E1255" s="13">
        <v>1.0375642</v>
      </c>
      <c r="F1255" s="12">
        <v>181.40009000000001</v>
      </c>
      <c r="G1255" s="11">
        <f t="shared" si="40"/>
        <v>161.70093</v>
      </c>
      <c r="H1255" s="10">
        <f t="shared" si="41"/>
        <v>8.2085190434515987</v>
      </c>
    </row>
    <row r="1256" spans="1:8" ht="16.5" customHeight="1" x14ac:dyDescent="0.3">
      <c r="A1256" s="15">
        <v>9702</v>
      </c>
      <c r="B1256" s="14" t="s">
        <v>14</v>
      </c>
      <c r="C1256" s="13">
        <v>8.9999999999999998E-4</v>
      </c>
      <c r="D1256" s="13">
        <v>1.89191</v>
      </c>
      <c r="E1256" s="13">
        <v>0</v>
      </c>
      <c r="F1256" s="12">
        <v>0</v>
      </c>
      <c r="G1256" s="11">
        <f t="shared" si="40"/>
        <v>-1.89191</v>
      </c>
      <c r="H1256" s="10">
        <f t="shared" si="41"/>
        <v>-1</v>
      </c>
    </row>
    <row r="1257" spans="1:8" ht="16.5" customHeight="1" x14ac:dyDescent="0.3">
      <c r="A1257" s="15">
        <v>9703</v>
      </c>
      <c r="B1257" s="14" t="s">
        <v>13</v>
      </c>
      <c r="C1257" s="13">
        <v>0.23507</v>
      </c>
      <c r="D1257" s="13">
        <v>22.993110000000001</v>
      </c>
      <c r="E1257" s="13">
        <v>0.55307000000000006</v>
      </c>
      <c r="F1257" s="12">
        <v>130.19539</v>
      </c>
      <c r="G1257" s="11">
        <f t="shared" si="40"/>
        <v>107.20228</v>
      </c>
      <c r="H1257" s="10">
        <f t="shared" si="41"/>
        <v>4.6623653781502368</v>
      </c>
    </row>
    <row r="1258" spans="1:8" ht="25.5" customHeight="1" x14ac:dyDescent="0.3">
      <c r="A1258" s="15">
        <v>9704</v>
      </c>
      <c r="B1258" s="14" t="s">
        <v>12</v>
      </c>
      <c r="C1258" s="13">
        <v>0</v>
      </c>
      <c r="D1258" s="13">
        <v>0</v>
      </c>
      <c r="E1258" s="13">
        <v>0</v>
      </c>
      <c r="F1258" s="12">
        <v>0</v>
      </c>
      <c r="G1258" s="11">
        <f t="shared" si="40"/>
        <v>0</v>
      </c>
      <c r="H1258" s="10" t="str">
        <f t="shared" si="41"/>
        <v/>
      </c>
    </row>
    <row r="1259" spans="1:8" ht="16.5" customHeight="1" x14ac:dyDescent="0.3">
      <c r="A1259" s="15">
        <v>9705</v>
      </c>
      <c r="B1259" s="14" t="s">
        <v>11</v>
      </c>
      <c r="C1259" s="13">
        <v>1.8904254249999999</v>
      </c>
      <c r="D1259" s="13">
        <v>61.68139</v>
      </c>
      <c r="E1259" s="13">
        <v>1.2766999999999999</v>
      </c>
      <c r="F1259" s="12">
        <v>9.5573700000000006</v>
      </c>
      <c r="G1259" s="11">
        <f t="shared" si="40"/>
        <v>-52.124020000000002</v>
      </c>
      <c r="H1259" s="10">
        <f t="shared" si="41"/>
        <v>-0.84505261635640838</v>
      </c>
    </row>
    <row r="1260" spans="1:8" ht="16.5" customHeight="1" x14ac:dyDescent="0.3">
      <c r="A1260" s="15">
        <v>9706</v>
      </c>
      <c r="B1260" s="14" t="s">
        <v>10</v>
      </c>
      <c r="C1260" s="13">
        <v>0</v>
      </c>
      <c r="D1260" s="13">
        <v>0</v>
      </c>
      <c r="E1260" s="13">
        <v>0</v>
      </c>
      <c r="F1260" s="12">
        <v>0</v>
      </c>
      <c r="G1260" s="11">
        <f t="shared" si="40"/>
        <v>0</v>
      </c>
      <c r="H1260" s="10" t="str">
        <f t="shared" si="41"/>
        <v/>
      </c>
    </row>
    <row r="1261" spans="1:8" ht="25.5" customHeight="1" x14ac:dyDescent="0.3">
      <c r="A1261" s="15">
        <v>9901</v>
      </c>
      <c r="B1261" s="14" t="s">
        <v>9</v>
      </c>
      <c r="C1261" s="13">
        <v>0</v>
      </c>
      <c r="D1261" s="13">
        <v>0</v>
      </c>
      <c r="E1261" s="13">
        <v>0</v>
      </c>
      <c r="F1261" s="12">
        <v>0</v>
      </c>
      <c r="G1261" s="11">
        <f t="shared" si="40"/>
        <v>0</v>
      </c>
      <c r="H1261" s="10" t="str">
        <f t="shared" si="41"/>
        <v/>
      </c>
    </row>
    <row r="1262" spans="1:8" ht="16.5" customHeight="1" x14ac:dyDescent="0.3">
      <c r="A1262" s="15">
        <v>9902</v>
      </c>
      <c r="B1262" s="14" t="s">
        <v>8</v>
      </c>
      <c r="C1262" s="13">
        <v>0</v>
      </c>
      <c r="D1262" s="13">
        <v>0</v>
      </c>
      <c r="E1262" s="13">
        <v>0</v>
      </c>
      <c r="F1262" s="12">
        <v>0</v>
      </c>
      <c r="G1262" s="11">
        <f t="shared" si="40"/>
        <v>0</v>
      </c>
      <c r="H1262" s="10" t="str">
        <f t="shared" si="41"/>
        <v/>
      </c>
    </row>
    <row r="1263" spans="1:8" ht="25.5" x14ac:dyDescent="0.3">
      <c r="A1263" s="15">
        <v>9903</v>
      </c>
      <c r="B1263" s="14" t="s">
        <v>7</v>
      </c>
      <c r="C1263" s="13">
        <v>0</v>
      </c>
      <c r="D1263" s="13">
        <v>0</v>
      </c>
      <c r="E1263" s="13">
        <v>0</v>
      </c>
      <c r="F1263" s="12">
        <v>0</v>
      </c>
      <c r="G1263" s="11">
        <f t="shared" si="40"/>
        <v>0</v>
      </c>
      <c r="H1263" s="10" t="str">
        <f t="shared" si="41"/>
        <v/>
      </c>
    </row>
    <row r="1264" spans="1:8" ht="63.75" x14ac:dyDescent="0.3">
      <c r="A1264" s="15">
        <v>9904</v>
      </c>
      <c r="B1264" s="14" t="s">
        <v>6</v>
      </c>
      <c r="C1264" s="13">
        <v>0</v>
      </c>
      <c r="D1264" s="13">
        <v>0</v>
      </c>
      <c r="E1264" s="13">
        <v>0</v>
      </c>
      <c r="F1264" s="12">
        <v>0</v>
      </c>
      <c r="G1264" s="11">
        <f t="shared" si="40"/>
        <v>0</v>
      </c>
      <c r="H1264" s="10" t="str">
        <f t="shared" si="41"/>
        <v/>
      </c>
    </row>
    <row r="1265" spans="1:8" x14ac:dyDescent="0.3">
      <c r="A1265" s="15">
        <v>9999</v>
      </c>
      <c r="B1265" s="14" t="s">
        <v>3</v>
      </c>
      <c r="C1265" s="13">
        <v>1593.2995290000001</v>
      </c>
      <c r="D1265" s="13">
        <v>55804.382850000096</v>
      </c>
      <c r="E1265" s="13">
        <v>12846.2629234</v>
      </c>
      <c r="F1265" s="12">
        <v>300408.95299000002</v>
      </c>
      <c r="G1265" s="11">
        <f t="shared" si="40"/>
        <v>244604.57013999991</v>
      </c>
      <c r="H1265" s="10">
        <f t="shared" si="41"/>
        <v>4.3832501615058987</v>
      </c>
    </row>
    <row r="1266" spans="1:8" x14ac:dyDescent="0.3">
      <c r="A1266" s="4"/>
      <c r="B1266" s="9" t="s">
        <v>4</v>
      </c>
      <c r="C1266" s="4">
        <f>SUM(C6:C1265)</f>
        <v>21571150.5504945</v>
      </c>
      <c r="D1266" s="4">
        <f>SUM(D6:D1265)</f>
        <v>34911055.726200148</v>
      </c>
      <c r="E1266" s="4">
        <f>SUM(E6:E1265)</f>
        <v>21208013.183757115</v>
      </c>
      <c r="F1266" s="4">
        <f>SUM(F6:F1265)</f>
        <v>43381713.849530324</v>
      </c>
      <c r="G1266" s="8">
        <f t="shared" ref="G1266" si="42">F1266-D1266</f>
        <v>8470658.1233301759</v>
      </c>
      <c r="H1266" s="7">
        <f>G1266/D1266</f>
        <v>0.24263540437630168</v>
      </c>
    </row>
  </sheetData>
  <mergeCells count="6">
    <mergeCell ref="A1:H1"/>
    <mergeCell ref="A3:A5"/>
    <mergeCell ref="B3:B5"/>
    <mergeCell ref="C3:D4"/>
    <mergeCell ref="E3:F4"/>
    <mergeCell ref="G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знаки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2023-11-07T14:44:17Z</dcterms:modified>
</cp:coreProperties>
</file>