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BOTA\ЗОВНІШНЯ ТОРГІВЛЯ\Оподаткований імпорт\2020\05\"/>
    </mc:Choice>
  </mc:AlternateContent>
  <bookViews>
    <workbookView xWindow="0" yWindow="0" windowWidth="25200" windowHeight="11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16" i="1" l="1"/>
  <c r="E16" i="1" s="1"/>
</calcChain>
</file>

<file path=xl/sharedStrings.xml><?xml version="1.0" encoding="utf-8"?>
<sst xmlns="http://schemas.openxmlformats.org/spreadsheetml/2006/main" count="20" uniqueCount="20">
  <si>
    <t xml:space="preserve"> (тис. дол. США)</t>
  </si>
  <si>
    <t>Показник</t>
  </si>
  <si>
    <t>Темпи росту</t>
  </si>
  <si>
    <t>абс.</t>
  </si>
  <si>
    <t>відн. (%)</t>
  </si>
  <si>
    <t>1-24 Продовольчі товари та продукція сільского господарства</t>
  </si>
  <si>
    <t>25-26 Мінеральні продукти</t>
  </si>
  <si>
    <t>27 Паливно-енергетичні товари</t>
  </si>
  <si>
    <t>28-40 Продукція хімічної промисловості, каучук</t>
  </si>
  <si>
    <t>41-43 Шкірсировина, хутро та вироби з них</t>
  </si>
  <si>
    <t>44-49 Деревина та целюлозно-паперові вироби</t>
  </si>
  <si>
    <t>50-67 Текстиль, текстильні вироби, взуття</t>
  </si>
  <si>
    <t>68-70 Вироби із каміння, скла, кераміка</t>
  </si>
  <si>
    <t>72-83 Метали та вироби з них</t>
  </si>
  <si>
    <t>84-90 Машини, устаткування та транспорт</t>
  </si>
  <si>
    <t>Інші товари</t>
  </si>
  <si>
    <t>Всього</t>
  </si>
  <si>
    <t>Оподаткований імпорт за галузевою структурою за січень-травень 2020 року</t>
  </si>
  <si>
    <t>січень-травень 2019 р.</t>
  </si>
  <si>
    <t>січень-травень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</si>
</sst>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₴_-;\-* #,##0.00_₴_-;_-* &quot;-&quot;??_₴_-;_-@_-"/>
    <numFmt numFmtId="164" formatCode="_-* #,##0_₴_-;\-* #,##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000080"/>
      <name val="Arial Narrow"/>
      <family val="2"/>
      <charset val="204"/>
    </font>
    <font>
      <sz val="10"/>
      <color rgb="FF000080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64" fontId="4" fillId="0" borderId="10" xfId="1" applyNumberFormat="1" applyFont="1" applyBorder="1" applyAlignment="1">
      <alignment horizontal="right" vertical="center"/>
    </xf>
    <xf numFmtId="164" fontId="4" fillId="0" borderId="11" xfId="1" applyNumberFormat="1" applyFont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right" vertical="center"/>
    </xf>
    <xf numFmtId="164" fontId="3" fillId="3" borderId="16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9" fontId="5" fillId="3" borderId="18" xfId="2" applyFont="1" applyFill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8" xfId="2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9" fontId="6" fillId="0" borderId="13" xfId="2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A2" sqref="A2"/>
    </sheetView>
  </sheetViews>
  <sheetFormatPr defaultRowHeight="15" x14ac:dyDescent="0.25"/>
  <cols>
    <col min="1" max="1" width="49.42578125" customWidth="1"/>
    <col min="2" max="3" width="20.7109375" customWidth="1"/>
    <col min="4" max="4" width="12.7109375" customWidth="1"/>
    <col min="5" max="5" width="9.28515625" customWidth="1"/>
    <col min="6" max="6" width="9.85546875" bestFit="1" customWidth="1"/>
    <col min="7" max="7" width="9.28515625" bestFit="1" customWidth="1"/>
  </cols>
  <sheetData>
    <row r="1" spans="1:5" s="1" customFormat="1" ht="33.75" customHeight="1" x14ac:dyDescent="0.25">
      <c r="A1" s="19" t="s">
        <v>17</v>
      </c>
      <c r="B1" s="19"/>
      <c r="C1" s="19"/>
      <c r="D1" s="19"/>
      <c r="E1" s="19"/>
    </row>
    <row r="2" spans="1:5" x14ac:dyDescent="0.25">
      <c r="E2" s="18" t="s">
        <v>0</v>
      </c>
    </row>
    <row r="3" spans="1:5" x14ac:dyDescent="0.25">
      <c r="A3" s="20" t="s">
        <v>1</v>
      </c>
      <c r="B3" s="21" t="s">
        <v>18</v>
      </c>
      <c r="C3" s="22" t="s">
        <v>19</v>
      </c>
      <c r="D3" s="20" t="s">
        <v>2</v>
      </c>
      <c r="E3" s="20"/>
    </row>
    <row r="4" spans="1:5" x14ac:dyDescent="0.25">
      <c r="A4" s="20"/>
      <c r="B4" s="21"/>
      <c r="C4" s="22"/>
      <c r="D4" s="2" t="s">
        <v>3</v>
      </c>
      <c r="E4" s="2" t="s">
        <v>4</v>
      </c>
    </row>
    <row r="5" spans="1:5" x14ac:dyDescent="0.25">
      <c r="A5" s="3" t="s">
        <v>5</v>
      </c>
      <c r="B5" s="4">
        <v>2242831.6350099901</v>
      </c>
      <c r="C5" s="5">
        <v>2531233.5124899903</v>
      </c>
      <c r="D5" s="14">
        <f>C5-B5</f>
        <v>288401.87748000026</v>
      </c>
      <c r="E5" s="15">
        <f>D5/B5</f>
        <v>0.12858828677914366</v>
      </c>
    </row>
    <row r="6" spans="1:5" x14ac:dyDescent="0.25">
      <c r="A6" s="6" t="s">
        <v>6</v>
      </c>
      <c r="B6" s="7">
        <v>255156.37968000001</v>
      </c>
      <c r="C6" s="8">
        <v>130555.79714</v>
      </c>
      <c r="D6" s="16">
        <f t="shared" ref="D6:D16" si="0">C6-B6</f>
        <v>-124600.58254000002</v>
      </c>
      <c r="E6" s="17">
        <f t="shared" ref="E6:E16" si="1">D6/B6</f>
        <v>-0.48833026513491723</v>
      </c>
    </row>
    <row r="7" spans="1:5" x14ac:dyDescent="0.25">
      <c r="A7" s="6" t="s">
        <v>7</v>
      </c>
      <c r="B7" s="7">
        <v>4401676.7454600399</v>
      </c>
      <c r="C7" s="8">
        <v>3217638.7216999996</v>
      </c>
      <c r="D7" s="16">
        <f t="shared" si="0"/>
        <v>-1184038.0237600403</v>
      </c>
      <c r="E7" s="17">
        <f t="shared" si="1"/>
        <v>-0.26899704186166695</v>
      </c>
    </row>
    <row r="8" spans="1:5" x14ac:dyDescent="0.25">
      <c r="A8" s="6" t="s">
        <v>8</v>
      </c>
      <c r="B8" s="7">
        <v>4509933.4101200597</v>
      </c>
      <c r="C8" s="8">
        <v>3998591.1940000402</v>
      </c>
      <c r="D8" s="16">
        <f t="shared" si="0"/>
        <v>-511342.21612001956</v>
      </c>
      <c r="E8" s="17">
        <f t="shared" si="1"/>
        <v>-0.11338132287554264</v>
      </c>
    </row>
    <row r="9" spans="1:5" x14ac:dyDescent="0.25">
      <c r="A9" s="6" t="s">
        <v>9</v>
      </c>
      <c r="B9" s="7">
        <v>52073.090520000304</v>
      </c>
      <c r="C9" s="8">
        <v>43399.280969999905</v>
      </c>
      <c r="D9" s="16">
        <f t="shared" si="0"/>
        <v>-8673.8095500003983</v>
      </c>
      <c r="E9" s="17">
        <f t="shared" si="1"/>
        <v>-0.16656990133260766</v>
      </c>
    </row>
    <row r="10" spans="1:5" x14ac:dyDescent="0.25">
      <c r="A10" s="6" t="s">
        <v>10</v>
      </c>
      <c r="B10" s="7">
        <v>484281.31530999899</v>
      </c>
      <c r="C10" s="8">
        <v>424193.12053999602</v>
      </c>
      <c r="D10" s="16">
        <f t="shared" si="0"/>
        <v>-60088.19477000297</v>
      </c>
      <c r="E10" s="17">
        <f t="shared" si="1"/>
        <v>-0.12407704544937731</v>
      </c>
    </row>
    <row r="11" spans="1:5" x14ac:dyDescent="0.25">
      <c r="A11" s="6" t="s">
        <v>11</v>
      </c>
      <c r="B11" s="7">
        <v>771115.00479998393</v>
      </c>
      <c r="C11" s="8">
        <v>806579.07339999999</v>
      </c>
      <c r="D11" s="16">
        <f t="shared" si="0"/>
        <v>35464.068600016064</v>
      </c>
      <c r="E11" s="17">
        <f t="shared" si="1"/>
        <v>4.5990634833016811E-2</v>
      </c>
    </row>
    <row r="12" spans="1:5" x14ac:dyDescent="0.25">
      <c r="A12" s="6" t="s">
        <v>12</v>
      </c>
      <c r="B12" s="7">
        <v>284094.72751999996</v>
      </c>
      <c r="C12" s="8">
        <v>244160.31157999899</v>
      </c>
      <c r="D12" s="16">
        <f t="shared" si="0"/>
        <v>-39934.415940000967</v>
      </c>
      <c r="E12" s="17">
        <f t="shared" si="1"/>
        <v>-0.14056725476254966</v>
      </c>
    </row>
    <row r="13" spans="1:5" x14ac:dyDescent="0.25">
      <c r="A13" s="6" t="s">
        <v>13</v>
      </c>
      <c r="B13" s="7">
        <v>1298996.6858099501</v>
      </c>
      <c r="C13" s="8">
        <v>1050541.0748699999</v>
      </c>
      <c r="D13" s="16">
        <f t="shared" si="0"/>
        <v>-248455.61093995022</v>
      </c>
      <c r="E13" s="17">
        <f t="shared" si="1"/>
        <v>-0.19126731704094629</v>
      </c>
    </row>
    <row r="14" spans="1:5" x14ac:dyDescent="0.25">
      <c r="A14" s="6" t="s">
        <v>14</v>
      </c>
      <c r="B14" s="7">
        <v>6394580.6215501297</v>
      </c>
      <c r="C14" s="8">
        <v>5436584.9785400499</v>
      </c>
      <c r="D14" s="16">
        <f t="shared" si="0"/>
        <v>-957995.64301007986</v>
      </c>
      <c r="E14" s="17">
        <f t="shared" si="1"/>
        <v>-0.1498136781295048</v>
      </c>
    </row>
    <row r="15" spans="1:5" x14ac:dyDescent="0.25">
      <c r="A15" s="6" t="s">
        <v>15</v>
      </c>
      <c r="B15" s="7">
        <v>389393.68621999596</v>
      </c>
      <c r="C15" s="8">
        <v>397046.911949998</v>
      </c>
      <c r="D15" s="16">
        <f t="shared" si="0"/>
        <v>7653.2257300020428</v>
      </c>
      <c r="E15" s="17">
        <f t="shared" si="1"/>
        <v>1.9654211151431449E-2</v>
      </c>
    </row>
    <row r="16" spans="1:5" x14ac:dyDescent="0.25">
      <c r="A16" s="9" t="s">
        <v>16</v>
      </c>
      <c r="B16" s="10">
        <f>SUM(B5:B15)</f>
        <v>21084133.30200015</v>
      </c>
      <c r="C16" s="11">
        <f>SUM(C5:C15)</f>
        <v>18280523.977180071</v>
      </c>
      <c r="D16" s="12">
        <f t="shared" si="0"/>
        <v>-2803609.3248200789</v>
      </c>
      <c r="E16" s="13">
        <f t="shared" si="1"/>
        <v>-0.13297247198461384</v>
      </c>
    </row>
  </sheetData>
  <mergeCells count="5">
    <mergeCell ref="A1:E1"/>
    <mergeCell ref="A3:A4"/>
    <mergeCell ref="B3:B4"/>
    <mergeCell ref="C3:C4"/>
    <mergeCell ref="D3:E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зз</dc:creator>
  <cp:lastModifiedBy>Лисенко Дмитро Васильович</cp:lastModifiedBy>
  <dcterms:created xsi:type="dcterms:W3CDTF">2020-02-05T12:06:01Z</dcterms:created>
  <dcterms:modified xsi:type="dcterms:W3CDTF">2020-06-04T12:54:10Z</dcterms:modified>
</cp:coreProperties>
</file>