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3 Планові\12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<sst xmlns="http://schemas.openxmlformats.org/spreadsheetml/2006/main" count="116" uniqueCount="116">
  <si>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</si>
  <si>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</si>
  <si>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</si>
  <si>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</si>
  <si>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</si>
  <si>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</si>
  <si>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</si>
  <si>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</si>
  <si>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</si>
  <si>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</si>
  <si>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</si>
  <si>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</si>
  <si>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</si>
  <si>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</si>
  <si>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</si>
  <si>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</si>
  <si>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</si>
  <si>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</si>
  <si>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</si>
  <si>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</si>
  <si>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</si>
  <si>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</si>
  <si>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</si>
  <si>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</si>
  <si>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</si>
  <si>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</si>
  <si>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</si>
  <si>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</si>
  <si>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</si>
  <si>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</si>
  <si>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</si>
  <si>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</si>
  <si>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</si>
  <si>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</si>
  <si>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</si>
  <si>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</si>
  <si>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</si>
  <si>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</si>
  <si>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</si>
  <si>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</si>
  <si>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</si>
  <si>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</si>
  <si>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</si>
  <si>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</si>
  <si>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</si>
  <si>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</si>
  <si>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</si>
  <si>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</si>
  <si>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</si>
  <si>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</si>
  <si>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</si>
  <si>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</si>
  <si>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</si>
  <si>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</si>
  <si>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</si>
  <si>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</si>
  <si>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</si>
  <si>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</si>
  <si>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</si>
  <si>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</si>
  <si>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</si>
  <si>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</si>
  <si>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</si>
  <si>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</si>
  <si>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</si>
  <si>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</si>
  <si>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</si>
  <si>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</si>
  <si>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</si>
  <si>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</si>
  <si>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</si>
  <si>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</si>
  <si>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</si>
  <si>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</si>
  <si>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</si>
  <si>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</si>
  <si>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</si>
  <si>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</si>
  <si>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</si>
  <si>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</si>
  <si>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</si>
  <si>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</si>
  <si>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</si>
  <si>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</si>
  <si>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</si>
  <si>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</si>
  <si>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</si>
  <si>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</si>
  <si>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</si>
  <si>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</si>
  <si>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</si>
  <si>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</si>
  <si>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</si>
  <si>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</si>
  <si>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</si>
  <si>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</si>
  <si>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</si>
  <si>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</si>
  <si>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</si>
  <si>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</si>
  <si>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</si>
  <si>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</si>
  <si>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</si>
  <si>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</si>
  <si>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</si>
  <si>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</si>
  <si>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</si>
  <si>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</si>
  <si>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</si>
  <si>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</si>
  <si>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</si>
  <si>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</si>
  <si>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</si>
  <si>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січень-грудень 2022 р.</t>
  </si>
  <si>
    <t>січень-грудень 2023 р.</t>
  </si>
  <si>
    <t xml:space="preserve"> Оподаткований імпорт за товарними групами за кодами УКТЗЕД за січень-грудень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</si>
</sst>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55860.284949999899</v>
      </c>
      <c r="D6" s="21">
        <v>73647.591780000002</v>
      </c>
      <c r="E6" s="10">
        <f t="shared" ref="E6:E37" si="0">D6-C6</f>
        <v>17787.306830000103</v>
      </c>
      <c r="F6" s="14">
        <f t="shared" ref="F6:F37" si="1">E6/C6</f>
        <v>0.31842492113889825</v>
      </c>
    </row>
    <row r="7" spans="1:6" x14ac:dyDescent="0.3">
      <c r="A7" s="20" t="s">
        <v>107</v>
      </c>
      <c r="B7" s="18" t="s">
        <v>106</v>
      </c>
      <c r="C7" s="15">
        <v>146273.41062000001</v>
      </c>
      <c r="D7" s="15">
        <v>139998.46697000001</v>
      </c>
      <c r="E7" s="10">
        <f t="shared" si="0"/>
        <v>-6274.9436500000011</v>
      </c>
      <c r="F7" s="14">
        <f t="shared" si="1"/>
        <v>-4.2898730694818608E-2</v>
      </c>
    </row>
    <row r="8" spans="1:6" x14ac:dyDescent="0.3">
      <c r="A8" s="20" t="s">
        <v>105</v>
      </c>
      <c r="B8" s="18" t="s">
        <v>104</v>
      </c>
      <c r="C8" s="15">
        <v>515526.389450002</v>
      </c>
      <c r="D8" s="15">
        <v>773880.65677999903</v>
      </c>
      <c r="E8" s="10">
        <f t="shared" si="0"/>
        <v>258354.26732999703</v>
      </c>
      <c r="F8" s="14">
        <f t="shared" si="1"/>
        <v>0.50114654189793584</v>
      </c>
    </row>
    <row r="9" spans="1:6" x14ac:dyDescent="0.3">
      <c r="A9" s="20" t="s">
        <v>103</v>
      </c>
      <c r="B9" s="18" t="s">
        <v>102</v>
      </c>
      <c r="C9" s="15">
        <v>202734.38949999999</v>
      </c>
      <c r="D9" s="15">
        <v>287040.28985000099</v>
      </c>
      <c r="E9" s="10">
        <f t="shared" si="0"/>
        <v>84305.900350001</v>
      </c>
      <c r="F9" s="14">
        <f t="shared" si="1"/>
        <v>0.41584410300552882</v>
      </c>
    </row>
    <row r="10" spans="1:6" ht="16.5" customHeight="1" x14ac:dyDescent="0.3">
      <c r="A10" s="20" t="s">
        <v>101</v>
      </c>
      <c r="B10" s="18" t="s">
        <v>100</v>
      </c>
      <c r="C10" s="15">
        <v>21516.026969999999</v>
      </c>
      <c r="D10" s="15">
        <v>21992.776879999998</v>
      </c>
      <c r="E10" s="10">
        <f t="shared" si="0"/>
        <v>476.74990999999864</v>
      </c>
      <c r="F10" s="14">
        <f t="shared" si="1"/>
        <v>2.2157897025539872E-2</v>
      </c>
    </row>
    <row r="11" spans="1:6" ht="16.5" customHeight="1" x14ac:dyDescent="0.3">
      <c r="A11" s="20" t="s">
        <v>99</v>
      </c>
      <c r="B11" s="18" t="s">
        <v>98</v>
      </c>
      <c r="C11" s="15">
        <v>38325.160320000199</v>
      </c>
      <c r="D11" s="15">
        <v>43750.023399999794</v>
      </c>
      <c r="E11" s="10">
        <f t="shared" si="0"/>
        <v>5424.8630799995954</v>
      </c>
      <c r="F11" s="14">
        <f t="shared" si="1"/>
        <v>0.14154834669194066</v>
      </c>
    </row>
    <row r="12" spans="1:6" ht="16.5" customHeight="1" x14ac:dyDescent="0.3">
      <c r="A12" s="20" t="s">
        <v>97</v>
      </c>
      <c r="B12" s="18" t="s">
        <v>96</v>
      </c>
      <c r="C12" s="15">
        <v>219123.75162000302</v>
      </c>
      <c r="D12" s="15">
        <v>369687.59606999496</v>
      </c>
      <c r="E12" s="10">
        <f t="shared" si="0"/>
        <v>150563.84444999194</v>
      </c>
      <c r="F12" s="14">
        <f t="shared" si="1"/>
        <v>0.6871178653014971</v>
      </c>
    </row>
    <row r="13" spans="1:6" ht="16.5" customHeight="1" x14ac:dyDescent="0.3">
      <c r="A13" s="20" t="s">
        <v>95</v>
      </c>
      <c r="B13" s="18" t="s">
        <v>94</v>
      </c>
      <c r="C13" s="15">
        <v>576693.30177000107</v>
      </c>
      <c r="D13" s="15">
        <v>811324.33220000297</v>
      </c>
      <c r="E13" s="10">
        <f t="shared" si="0"/>
        <v>234631.03043000191</v>
      </c>
      <c r="F13" s="14">
        <f t="shared" si="1"/>
        <v>0.40685582736936021</v>
      </c>
    </row>
    <row r="14" spans="1:6" ht="16.5" customHeight="1" x14ac:dyDescent="0.3">
      <c r="A14" s="20" t="s">
        <v>93</v>
      </c>
      <c r="B14" s="18" t="s">
        <v>92</v>
      </c>
      <c r="C14" s="15">
        <v>234167.01302000001</v>
      </c>
      <c r="D14" s="15">
        <v>289621.75354000099</v>
      </c>
      <c r="E14" s="10">
        <f t="shared" si="0"/>
        <v>55454.740520000982</v>
      </c>
      <c r="F14" s="14">
        <f t="shared" si="1"/>
        <v>0.23681704696495676</v>
      </c>
    </row>
    <row r="15" spans="1:6" ht="16.5" customHeight="1" x14ac:dyDescent="0.3">
      <c r="A15" s="19">
        <v>10</v>
      </c>
      <c r="B15" s="18" t="s">
        <v>91</v>
      </c>
      <c r="C15" s="15">
        <v>147241.64468</v>
      </c>
      <c r="D15" s="15">
        <v>119262.5502</v>
      </c>
      <c r="E15" s="10">
        <f t="shared" si="0"/>
        <v>-27979.09448</v>
      </c>
      <c r="F15" s="14">
        <f t="shared" si="1"/>
        <v>-0.19002161067140289</v>
      </c>
    </row>
    <row r="16" spans="1:6" ht="16.5" customHeight="1" x14ac:dyDescent="0.3">
      <c r="A16" s="19">
        <v>11</v>
      </c>
      <c r="B16" s="18" t="s">
        <v>90</v>
      </c>
      <c r="C16" s="15">
        <v>39993.940000000097</v>
      </c>
      <c r="D16" s="15">
        <v>25816.08437</v>
      </c>
      <c r="E16" s="10">
        <f t="shared" si="0"/>
        <v>-14177.855630000096</v>
      </c>
      <c r="F16" s="14">
        <f t="shared" si="1"/>
        <v>-0.35450009751477501</v>
      </c>
    </row>
    <row r="17" spans="1:6" ht="16.5" customHeight="1" x14ac:dyDescent="0.3">
      <c r="A17" s="19">
        <v>12</v>
      </c>
      <c r="B17" s="18" t="s">
        <v>89</v>
      </c>
      <c r="C17" s="15">
        <v>356127.28816999699</v>
      </c>
      <c r="D17" s="15">
        <v>410509.50957999902</v>
      </c>
      <c r="E17" s="10">
        <f t="shared" si="0"/>
        <v>54382.221410002036</v>
      </c>
      <c r="F17" s="14">
        <f t="shared" si="1"/>
        <v>0.15270444926995524</v>
      </c>
    </row>
    <row r="18" spans="1:6" ht="16.5" customHeight="1" x14ac:dyDescent="0.3">
      <c r="A18" s="19">
        <v>13</v>
      </c>
      <c r="B18" s="18" t="s">
        <v>88</v>
      </c>
      <c r="C18" s="15">
        <v>30003.56997</v>
      </c>
      <c r="D18" s="15">
        <v>31748.962390000001</v>
      </c>
      <c r="E18" s="10">
        <f t="shared" si="0"/>
        <v>1745.3924200000001</v>
      </c>
      <c r="F18" s="14">
        <f t="shared" si="1"/>
        <v>5.8172824825351944E-2</v>
      </c>
    </row>
    <row r="19" spans="1:6" ht="16.5" customHeight="1" x14ac:dyDescent="0.3">
      <c r="A19" s="19">
        <v>14</v>
      </c>
      <c r="B19" s="18" t="s">
        <v>87</v>
      </c>
      <c r="C19" s="15">
        <v>1793.0867499999999</v>
      </c>
      <c r="D19" s="15">
        <v>1246.72768</v>
      </c>
      <c r="E19" s="10">
        <f t="shared" si="0"/>
        <v>-546.35906999999997</v>
      </c>
      <c r="F19" s="14">
        <f t="shared" si="1"/>
        <v>-0.30470308812443125</v>
      </c>
    </row>
    <row r="20" spans="1:6" ht="16.5" customHeight="1" x14ac:dyDescent="0.3">
      <c r="A20" s="19">
        <v>15</v>
      </c>
      <c r="B20" s="18" t="s">
        <v>86</v>
      </c>
      <c r="C20" s="15">
        <v>292157.55386000103</v>
      </c>
      <c r="D20" s="15">
        <v>246483.65375999999</v>
      </c>
      <c r="E20" s="10">
        <f t="shared" si="0"/>
        <v>-45673.900100001047</v>
      </c>
      <c r="F20" s="14">
        <f t="shared" si="1"/>
        <v>-0.156333113748233</v>
      </c>
    </row>
    <row r="21" spans="1:6" ht="16.5" customHeight="1" x14ac:dyDescent="0.3">
      <c r="A21" s="19">
        <v>16</v>
      </c>
      <c r="B21" s="18" t="s">
        <v>85</v>
      </c>
      <c r="C21" s="15">
        <v>123674.14298</v>
      </c>
      <c r="D21" s="15">
        <v>170909.56994999998</v>
      </c>
      <c r="E21" s="10">
        <f t="shared" si="0"/>
        <v>47235.426969999971</v>
      </c>
      <c r="F21" s="14">
        <f t="shared" si="1"/>
        <v>0.38193454049355052</v>
      </c>
    </row>
    <row r="22" spans="1:6" ht="16.5" customHeight="1" x14ac:dyDescent="0.3">
      <c r="A22" s="19">
        <v>17</v>
      </c>
      <c r="B22" s="18" t="s">
        <v>84</v>
      </c>
      <c r="C22" s="15">
        <v>65763.164270000096</v>
      </c>
      <c r="D22" s="15">
        <v>99519.8603</v>
      </c>
      <c r="E22" s="10">
        <f t="shared" si="0"/>
        <v>33756.696029999905</v>
      </c>
      <c r="F22" s="14">
        <f t="shared" si="1"/>
        <v>0.51330705273558541</v>
      </c>
    </row>
    <row r="23" spans="1:6" ht="16.5" customHeight="1" x14ac:dyDescent="0.3">
      <c r="A23" s="19">
        <v>18</v>
      </c>
      <c r="B23" s="18" t="s">
        <v>83</v>
      </c>
      <c r="C23" s="15">
        <v>232713.93480000101</v>
      </c>
      <c r="D23" s="15">
        <v>342607.66093000001</v>
      </c>
      <c r="E23" s="10">
        <f t="shared" si="0"/>
        <v>109893.72612999901</v>
      </c>
      <c r="F23" s="14">
        <f t="shared" si="1"/>
        <v>0.47222666843927447</v>
      </c>
    </row>
    <row r="24" spans="1:6" ht="25.5" customHeight="1" x14ac:dyDescent="0.3">
      <c r="A24" s="19">
        <v>19</v>
      </c>
      <c r="B24" s="18" t="s">
        <v>82</v>
      </c>
      <c r="C24" s="15">
        <v>224598.16772999798</v>
      </c>
      <c r="D24" s="15">
        <v>258881.20379999798</v>
      </c>
      <c r="E24" s="10">
        <f t="shared" si="0"/>
        <v>34283.036070000002</v>
      </c>
      <c r="F24" s="14">
        <f t="shared" si="1"/>
        <v>0.15264165516796896</v>
      </c>
    </row>
    <row r="25" spans="1:6" ht="16.5" customHeight="1" x14ac:dyDescent="0.3">
      <c r="A25" s="19">
        <v>20</v>
      </c>
      <c r="B25" s="18" t="s">
        <v>81</v>
      </c>
      <c r="C25" s="15">
        <v>194825.07384999999</v>
      </c>
      <c r="D25" s="15">
        <v>277800.83341000002</v>
      </c>
      <c r="E25" s="10">
        <f t="shared" si="0"/>
        <v>82975.759560000035</v>
      </c>
      <c r="F25" s="14">
        <f t="shared" si="1"/>
        <v>0.42589877124278602</v>
      </c>
    </row>
    <row r="26" spans="1:6" ht="16.5" customHeight="1" x14ac:dyDescent="0.3">
      <c r="A26" s="19">
        <v>21</v>
      </c>
      <c r="B26" s="18" t="s">
        <v>80</v>
      </c>
      <c r="C26" s="15">
        <v>390111.45773999998</v>
      </c>
      <c r="D26" s="15">
        <v>472150.110739998</v>
      </c>
      <c r="E26" s="10">
        <f t="shared" si="0"/>
        <v>82038.652999998012</v>
      </c>
      <c r="F26" s="14">
        <f t="shared" si="1"/>
        <v>0.21029542037874424</v>
      </c>
    </row>
    <row r="27" spans="1:6" ht="16.5" customHeight="1" x14ac:dyDescent="0.3">
      <c r="A27" s="19">
        <v>22</v>
      </c>
      <c r="B27" s="18" t="s">
        <v>79</v>
      </c>
      <c r="C27" s="15">
        <v>460727.82898999797</v>
      </c>
      <c r="D27" s="15">
        <v>701368.49438000296</v>
      </c>
      <c r="E27" s="10">
        <f t="shared" si="0"/>
        <v>240640.66539000499</v>
      </c>
      <c r="F27" s="14">
        <f t="shared" si="1"/>
        <v>0.52230547027631169</v>
      </c>
    </row>
    <row r="28" spans="1:6" ht="16.5" customHeight="1" x14ac:dyDescent="0.3">
      <c r="A28" s="19">
        <v>23</v>
      </c>
      <c r="B28" s="18" t="s">
        <v>78</v>
      </c>
      <c r="C28" s="15">
        <v>346889.30719999899</v>
      </c>
      <c r="D28" s="15">
        <v>410785.97266000096</v>
      </c>
      <c r="E28" s="10">
        <f t="shared" si="0"/>
        <v>63896.665460001968</v>
      </c>
      <c r="F28" s="14">
        <f t="shared" si="1"/>
        <v>0.18419900565906563</v>
      </c>
    </row>
    <row r="29" spans="1:6" ht="16.5" customHeight="1" x14ac:dyDescent="0.3">
      <c r="A29" s="19">
        <v>24</v>
      </c>
      <c r="B29" s="18" t="s">
        <v>77</v>
      </c>
      <c r="C29" s="15">
        <v>347963.776799999</v>
      </c>
      <c r="D29" s="15">
        <v>481926.78017000097</v>
      </c>
      <c r="E29" s="10">
        <f t="shared" si="0"/>
        <v>133963.00337000197</v>
      </c>
      <c r="F29" s="14">
        <f t="shared" si="1"/>
        <v>0.38499123271385977</v>
      </c>
    </row>
    <row r="30" spans="1:6" ht="25.5" customHeight="1" x14ac:dyDescent="0.3">
      <c r="A30" s="19">
        <v>25</v>
      </c>
      <c r="B30" s="18" t="s">
        <v>76</v>
      </c>
      <c r="C30" s="15">
        <v>214544.646959998</v>
      </c>
      <c r="D30" s="15">
        <v>250782.555819998</v>
      </c>
      <c r="E30" s="10">
        <f t="shared" si="0"/>
        <v>36237.908859999996</v>
      </c>
      <c r="F30" s="14">
        <f t="shared" si="1"/>
        <v>0.16890614318965777</v>
      </c>
    </row>
    <row r="31" spans="1:6" ht="16.5" customHeight="1" x14ac:dyDescent="0.3">
      <c r="A31" s="19">
        <v>26</v>
      </c>
      <c r="B31" s="18" t="s">
        <v>75</v>
      </c>
      <c r="C31" s="15">
        <v>20010.068729999999</v>
      </c>
      <c r="D31" s="15">
        <v>15077.118199999999</v>
      </c>
      <c r="E31" s="10">
        <f t="shared" si="0"/>
        <v>-4932.9505300000001</v>
      </c>
      <c r="F31" s="14">
        <f t="shared" si="1"/>
        <v>-0.24652341761346866</v>
      </c>
    </row>
    <row r="32" spans="1:6" ht="25.5" customHeight="1" x14ac:dyDescent="0.3">
      <c r="A32" s="19">
        <v>27</v>
      </c>
      <c r="B32" s="18" t="s">
        <v>74</v>
      </c>
      <c r="C32" s="15">
        <v>11895470.331599899</v>
      </c>
      <c r="D32" s="15">
        <v>9569674.0233200397</v>
      </c>
      <c r="E32" s="10">
        <f t="shared" si="0"/>
        <v>-2325796.3082798589</v>
      </c>
      <c r="F32" s="14">
        <f t="shared" si="1"/>
        <v>-0.19551949132279897</v>
      </c>
    </row>
    <row r="33" spans="1:6" ht="16.5" customHeight="1" x14ac:dyDescent="0.3">
      <c r="A33" s="19">
        <v>28</v>
      </c>
      <c r="B33" s="18" t="s">
        <v>73</v>
      </c>
      <c r="C33" s="15">
        <v>314444.91625000298</v>
      </c>
      <c r="D33" s="15">
        <v>342677.21994999598</v>
      </c>
      <c r="E33" s="10">
        <f t="shared" si="0"/>
        <v>28232.303699993005</v>
      </c>
      <c r="F33" s="14">
        <f t="shared" si="1"/>
        <v>8.9784576696881918E-2</v>
      </c>
    </row>
    <row r="34" spans="1:6" ht="16.5" customHeight="1" x14ac:dyDescent="0.3">
      <c r="A34" s="19">
        <v>29</v>
      </c>
      <c r="B34" s="18" t="s">
        <v>72</v>
      </c>
      <c r="C34" s="15">
        <v>600896.02775000001</v>
      </c>
      <c r="D34" s="15">
        <v>586038.42117000103</v>
      </c>
      <c r="E34" s="10">
        <f t="shared" si="0"/>
        <v>-14857.606579998974</v>
      </c>
      <c r="F34" s="14">
        <f t="shared" si="1"/>
        <v>-2.4725752699068286E-2</v>
      </c>
    </row>
    <row r="35" spans="1:6" ht="16.5" customHeight="1" x14ac:dyDescent="0.3">
      <c r="A35" s="19">
        <v>30</v>
      </c>
      <c r="B35" s="18" t="s">
        <v>71</v>
      </c>
      <c r="C35" s="15">
        <v>1504233.5600699999</v>
      </c>
      <c r="D35" s="15">
        <v>1916415.61442002</v>
      </c>
      <c r="E35" s="10">
        <f t="shared" si="0"/>
        <v>412182.05435002013</v>
      </c>
      <c r="F35" s="14">
        <f t="shared" si="1"/>
        <v>0.27401466453842388</v>
      </c>
    </row>
    <row r="36" spans="1:6" ht="16.5" customHeight="1" x14ac:dyDescent="0.3">
      <c r="A36" s="19">
        <v>31</v>
      </c>
      <c r="B36" s="18" t="s">
        <v>70</v>
      </c>
      <c r="C36" s="15">
        <v>783679.59258000192</v>
      </c>
      <c r="D36" s="15">
        <v>1228372.9312499899</v>
      </c>
      <c r="E36" s="10">
        <f t="shared" si="0"/>
        <v>444693.33866998798</v>
      </c>
      <c r="F36" s="14">
        <f t="shared" si="1"/>
        <v>0.56744279534699182</v>
      </c>
    </row>
    <row r="37" spans="1:6" ht="16.5" customHeight="1" x14ac:dyDescent="0.3">
      <c r="A37" s="19">
        <v>32</v>
      </c>
      <c r="B37" s="18" t="s">
        <v>69</v>
      </c>
      <c r="C37" s="15">
        <v>272118.48705</v>
      </c>
      <c r="D37" s="15">
        <v>370643.345449997</v>
      </c>
      <c r="E37" s="10">
        <f t="shared" si="0"/>
        <v>98524.858399997</v>
      </c>
      <c r="F37" s="14">
        <f t="shared" si="1"/>
        <v>0.3620660230331712</v>
      </c>
    </row>
    <row r="38" spans="1:6" ht="16.5" customHeight="1" x14ac:dyDescent="0.3">
      <c r="A38" s="19">
        <v>33</v>
      </c>
      <c r="B38" s="18" t="s">
        <v>68</v>
      </c>
      <c r="C38" s="15">
        <v>490347.60501000297</v>
      </c>
      <c r="D38" s="15">
        <v>796454.87048999697</v>
      </c>
      <c r="E38" s="10">
        <f t="shared" ref="E38:E69" si="2">D38-C38</f>
        <v>306107.26547999401</v>
      </c>
      <c r="F38" s="14">
        <f t="shared" ref="F38:F69" si="3">E38/C38</f>
        <v>0.62426585212698138</v>
      </c>
    </row>
    <row r="39" spans="1:6" ht="16.5" customHeight="1" x14ac:dyDescent="0.3">
      <c r="A39" s="19">
        <v>34</v>
      </c>
      <c r="B39" s="18" t="s">
        <v>67</v>
      </c>
      <c r="C39" s="15">
        <v>391274.41302000399</v>
      </c>
      <c r="D39" s="15">
        <v>468331.30522000097</v>
      </c>
      <c r="E39" s="10">
        <f t="shared" si="2"/>
        <v>77056.892199996975</v>
      </c>
      <c r="F39" s="14">
        <f t="shared" si="3"/>
        <v>0.19693823474231989</v>
      </c>
    </row>
    <row r="40" spans="1:6" ht="16.5" customHeight="1" x14ac:dyDescent="0.3">
      <c r="A40" s="19">
        <v>35</v>
      </c>
      <c r="B40" s="18" t="s">
        <v>66</v>
      </c>
      <c r="C40" s="15">
        <v>92819.499469999893</v>
      </c>
      <c r="D40" s="15">
        <v>128100.41213</v>
      </c>
      <c r="E40" s="10">
        <f t="shared" si="2"/>
        <v>35280.912660000104</v>
      </c>
      <c r="F40" s="14">
        <f t="shared" si="3"/>
        <v>0.38010238001125202</v>
      </c>
    </row>
    <row r="41" spans="1:6" ht="16.5" customHeight="1" x14ac:dyDescent="0.3">
      <c r="A41" s="19">
        <v>36</v>
      </c>
      <c r="B41" s="18" t="s">
        <v>65</v>
      </c>
      <c r="C41" s="15">
        <v>15840.70508</v>
      </c>
      <c r="D41" s="15">
        <v>7347.0415300000004</v>
      </c>
      <c r="E41" s="10">
        <f t="shared" si="2"/>
        <v>-8493.6635499999993</v>
      </c>
      <c r="F41" s="14">
        <f t="shared" si="3"/>
        <v>-0.53619226588113456</v>
      </c>
    </row>
    <row r="42" spans="1:6" ht="16.5" customHeight="1" x14ac:dyDescent="0.3">
      <c r="A42" s="19">
        <v>37</v>
      </c>
      <c r="B42" s="18" t="s">
        <v>64</v>
      </c>
      <c r="C42" s="15">
        <v>17486.26729</v>
      </c>
      <c r="D42" s="15">
        <v>24311.60543</v>
      </c>
      <c r="E42" s="10">
        <f t="shared" si="2"/>
        <v>6825.3381399999998</v>
      </c>
      <c r="F42" s="14">
        <f t="shared" si="3"/>
        <v>0.39032562106054824</v>
      </c>
    </row>
    <row r="43" spans="1:6" ht="16.5" customHeight="1" x14ac:dyDescent="0.3">
      <c r="A43" s="19">
        <v>38</v>
      </c>
      <c r="B43" s="18" t="s">
        <v>63</v>
      </c>
      <c r="C43" s="15">
        <v>1245828.27916999</v>
      </c>
      <c r="D43" s="15">
        <v>1198674.3614700001</v>
      </c>
      <c r="E43" s="10">
        <f t="shared" si="2"/>
        <v>-47153.917699989863</v>
      </c>
      <c r="F43" s="14">
        <f t="shared" si="3"/>
        <v>-3.7849452037968898E-2</v>
      </c>
    </row>
    <row r="44" spans="1:6" ht="16.5" customHeight="1" x14ac:dyDescent="0.3">
      <c r="A44" s="19">
        <v>39</v>
      </c>
      <c r="B44" s="18" t="s">
        <v>62</v>
      </c>
      <c r="C44" s="15">
        <v>2163180.8760300297</v>
      </c>
      <c r="D44" s="15">
        <v>2535270.6528900298</v>
      </c>
      <c r="E44" s="10">
        <f t="shared" si="2"/>
        <v>372089.7768600001</v>
      </c>
      <c r="F44" s="14">
        <f t="shared" si="3"/>
        <v>0.172010478172716</v>
      </c>
    </row>
    <row r="45" spans="1:6" ht="16.5" customHeight="1" x14ac:dyDescent="0.3">
      <c r="A45" s="19">
        <v>40</v>
      </c>
      <c r="B45" s="18" t="s">
        <v>61</v>
      </c>
      <c r="C45" s="15">
        <v>679798.62695999898</v>
      </c>
      <c r="D45" s="15">
        <v>878221.63337999908</v>
      </c>
      <c r="E45" s="10">
        <f t="shared" si="2"/>
        <v>198423.00642000011</v>
      </c>
      <c r="F45" s="14">
        <f t="shared" si="3"/>
        <v>0.29188497674279035</v>
      </c>
    </row>
    <row r="46" spans="1:6" ht="16.5" customHeight="1" x14ac:dyDescent="0.3">
      <c r="A46" s="19">
        <v>41</v>
      </c>
      <c r="B46" s="18" t="s">
        <v>60</v>
      </c>
      <c r="C46" s="15">
        <v>13067.33253</v>
      </c>
      <c r="D46" s="15">
        <v>19941.762579999999</v>
      </c>
      <c r="E46" s="10">
        <f t="shared" si="2"/>
        <v>6874.430049999999</v>
      </c>
      <c r="F46" s="14">
        <f t="shared" si="3"/>
        <v>0.52607753221383735</v>
      </c>
    </row>
    <row r="47" spans="1:6" ht="16.5" customHeight="1" x14ac:dyDescent="0.3">
      <c r="A47" s="19">
        <v>42</v>
      </c>
      <c r="B47" s="18" t="s">
        <v>59</v>
      </c>
      <c r="C47" s="15">
        <v>87520.548260001</v>
      </c>
      <c r="D47" s="15">
        <v>116263.08287000201</v>
      </c>
      <c r="E47" s="10">
        <f t="shared" si="2"/>
        <v>28742.534610001007</v>
      </c>
      <c r="F47" s="14">
        <f t="shared" si="3"/>
        <v>0.3284089871628128</v>
      </c>
    </row>
    <row r="48" spans="1:6" ht="16.5" customHeight="1" x14ac:dyDescent="0.3">
      <c r="A48" s="19">
        <v>43</v>
      </c>
      <c r="B48" s="18" t="s">
        <v>58</v>
      </c>
      <c r="C48" s="15">
        <v>1160.2617700000001</v>
      </c>
      <c r="D48" s="15">
        <v>2991.5674399999998</v>
      </c>
      <c r="E48" s="10">
        <f t="shared" si="2"/>
        <v>1831.3056699999997</v>
      </c>
      <c r="F48" s="14">
        <f t="shared" si="3"/>
        <v>1.5783556067696685</v>
      </c>
    </row>
    <row r="49" spans="1:6" ht="16.5" customHeight="1" x14ac:dyDescent="0.3">
      <c r="A49" s="19">
        <v>44</v>
      </c>
      <c r="B49" s="18" t="s">
        <v>57</v>
      </c>
      <c r="C49" s="15">
        <v>184723.9528</v>
      </c>
      <c r="D49" s="15">
        <v>193659.91510999799</v>
      </c>
      <c r="E49" s="10">
        <f t="shared" si="2"/>
        <v>8935.9623099979945</v>
      </c>
      <c r="F49" s="14">
        <f t="shared" si="3"/>
        <v>4.8374681109563146E-2</v>
      </c>
    </row>
    <row r="50" spans="1:6" ht="16.5" customHeight="1" x14ac:dyDescent="0.3">
      <c r="A50" s="19">
        <v>45</v>
      </c>
      <c r="B50" s="18" t="s">
        <v>56</v>
      </c>
      <c r="C50" s="15">
        <v>5326.33373999998</v>
      </c>
      <c r="D50" s="15">
        <v>8678.2075000000095</v>
      </c>
      <c r="E50" s="10">
        <f t="shared" si="2"/>
        <v>3351.8737600000295</v>
      </c>
      <c r="F50" s="14">
        <f t="shared" si="3"/>
        <v>0.62930224120729661</v>
      </c>
    </row>
    <row r="51" spans="1:6" ht="16.5" customHeight="1" x14ac:dyDescent="0.3">
      <c r="A51" s="19">
        <v>46</v>
      </c>
      <c r="B51" s="18" t="s">
        <v>55</v>
      </c>
      <c r="C51" s="15">
        <v>1273.3383100000001</v>
      </c>
      <c r="D51" s="15">
        <v>2463.5793600000102</v>
      </c>
      <c r="E51" s="10">
        <f t="shared" si="2"/>
        <v>1190.2410500000101</v>
      </c>
      <c r="F51" s="14">
        <f t="shared" si="3"/>
        <v>0.93474062678598746</v>
      </c>
    </row>
    <row r="52" spans="1:6" ht="16.5" customHeight="1" x14ac:dyDescent="0.3">
      <c r="A52" s="19">
        <v>47</v>
      </c>
      <c r="B52" s="18" t="s">
        <v>54</v>
      </c>
      <c r="C52" s="15">
        <v>33653.897409999998</v>
      </c>
      <c r="D52" s="15">
        <v>32834.481359999998</v>
      </c>
      <c r="E52" s="10">
        <f t="shared" si="2"/>
        <v>-819.41604999999981</v>
      </c>
      <c r="F52" s="14">
        <f t="shared" si="3"/>
        <v>-2.4348325545097686E-2</v>
      </c>
    </row>
    <row r="53" spans="1:6" ht="16.5" customHeight="1" x14ac:dyDescent="0.3">
      <c r="A53" s="19">
        <v>48</v>
      </c>
      <c r="B53" s="18" t="s">
        <v>53</v>
      </c>
      <c r="C53" s="15">
        <v>587502.18725999398</v>
      </c>
      <c r="D53" s="15">
        <v>674521.42044000002</v>
      </c>
      <c r="E53" s="10">
        <f t="shared" si="2"/>
        <v>87019.233180006035</v>
      </c>
      <c r="F53" s="14">
        <f t="shared" si="3"/>
        <v>0.14811729227060125</v>
      </c>
    </row>
    <row r="54" spans="1:6" ht="16.5" customHeight="1" x14ac:dyDescent="0.3">
      <c r="A54" s="19">
        <v>49</v>
      </c>
      <c r="B54" s="18" t="s">
        <v>52</v>
      </c>
      <c r="C54" s="15">
        <v>13160.535169999899</v>
      </c>
      <c r="D54" s="15">
        <v>16984.282119999902</v>
      </c>
      <c r="E54" s="10">
        <f t="shared" si="2"/>
        <v>3823.7469500000025</v>
      </c>
      <c r="F54" s="14">
        <f t="shared" si="3"/>
        <v>0.29054646339279772</v>
      </c>
    </row>
    <row r="55" spans="1:6" ht="16.5" customHeight="1" x14ac:dyDescent="0.3">
      <c r="A55" s="19">
        <v>50</v>
      </c>
      <c r="B55" s="18" t="s">
        <v>51</v>
      </c>
      <c r="C55" s="15">
        <v>72.554270000000002</v>
      </c>
      <c r="D55" s="15">
        <v>58.951360000000001</v>
      </c>
      <c r="E55" s="10">
        <f t="shared" si="2"/>
        <v>-13.602910000000001</v>
      </c>
      <c r="F55" s="14">
        <f t="shared" si="3"/>
        <v>-0.18748600185764394</v>
      </c>
    </row>
    <row r="56" spans="1:6" ht="16.5" customHeight="1" x14ac:dyDescent="0.3">
      <c r="A56" s="19">
        <v>51</v>
      </c>
      <c r="B56" s="18" t="s">
        <v>50</v>
      </c>
      <c r="C56" s="15">
        <v>3114.1432599999998</v>
      </c>
      <c r="D56" s="15">
        <v>3223.8283999999999</v>
      </c>
      <c r="E56" s="10">
        <f t="shared" si="2"/>
        <v>109.68514000000005</v>
      </c>
      <c r="F56" s="14">
        <f t="shared" si="3"/>
        <v>3.5221610196571385E-2</v>
      </c>
    </row>
    <row r="57" spans="1:6" ht="16.5" customHeight="1" x14ac:dyDescent="0.3">
      <c r="A57" s="19">
        <v>52</v>
      </c>
      <c r="B57" s="18" t="s">
        <v>49</v>
      </c>
      <c r="C57" s="15">
        <v>66797.056470000098</v>
      </c>
      <c r="D57" s="15">
        <v>71842.054259999903</v>
      </c>
      <c r="E57" s="10">
        <f t="shared" si="2"/>
        <v>5044.9977899998048</v>
      </c>
      <c r="F57" s="14">
        <f t="shared" si="3"/>
        <v>7.5527247106548998E-2</v>
      </c>
    </row>
    <row r="58" spans="1:6" ht="16.5" customHeight="1" x14ac:dyDescent="0.3">
      <c r="A58" s="19">
        <v>53</v>
      </c>
      <c r="B58" s="18" t="s">
        <v>48</v>
      </c>
      <c r="C58" s="15">
        <v>6025.7168899999997</v>
      </c>
      <c r="D58" s="15">
        <v>9760.9164799999999</v>
      </c>
      <c r="E58" s="10">
        <f t="shared" si="2"/>
        <v>3735.1995900000002</v>
      </c>
      <c r="F58" s="14">
        <f t="shared" si="3"/>
        <v>0.61987638287466906</v>
      </c>
    </row>
    <row r="59" spans="1:6" ht="16.5" customHeight="1" x14ac:dyDescent="0.3">
      <c r="A59" s="19">
        <v>54</v>
      </c>
      <c r="B59" s="18" t="s">
        <v>47</v>
      </c>
      <c r="C59" s="15">
        <v>92377.553809999998</v>
      </c>
      <c r="D59" s="15">
        <v>136073.73841000101</v>
      </c>
      <c r="E59" s="10">
        <f t="shared" si="2"/>
        <v>43696.184600001012</v>
      </c>
      <c r="F59" s="14">
        <f t="shared" si="3"/>
        <v>0.47301733806325191</v>
      </c>
    </row>
    <row r="60" spans="1:6" ht="16.5" customHeight="1" x14ac:dyDescent="0.3">
      <c r="A60" s="19">
        <v>55</v>
      </c>
      <c r="B60" s="18" t="s">
        <v>46</v>
      </c>
      <c r="C60" s="15">
        <v>112904.97223999999</v>
      </c>
      <c r="D60" s="15">
        <v>145536.53393999999</v>
      </c>
      <c r="E60" s="10">
        <f t="shared" si="2"/>
        <v>32631.561700000006</v>
      </c>
      <c r="F60" s="14">
        <f t="shared" si="3"/>
        <v>0.28901793298027395</v>
      </c>
    </row>
    <row r="61" spans="1:6" ht="16.5" customHeight="1" x14ac:dyDescent="0.3">
      <c r="A61" s="19">
        <v>56</v>
      </c>
      <c r="B61" s="18" t="s">
        <v>45</v>
      </c>
      <c r="C61" s="15">
        <v>84385.22115000039</v>
      </c>
      <c r="D61" s="15">
        <v>124436.26184999899</v>
      </c>
      <c r="E61" s="10">
        <f t="shared" si="2"/>
        <v>40051.040699998601</v>
      </c>
      <c r="F61" s="14">
        <f t="shared" si="3"/>
        <v>0.47462150545064269</v>
      </c>
    </row>
    <row r="62" spans="1:6" ht="16.5" customHeight="1" x14ac:dyDescent="0.3">
      <c r="A62" s="19">
        <v>57</v>
      </c>
      <c r="B62" s="18" t="s">
        <v>44</v>
      </c>
      <c r="C62" s="15">
        <v>19552.442819999898</v>
      </c>
      <c r="D62" s="15">
        <v>30389.049299999799</v>
      </c>
      <c r="E62" s="10">
        <f t="shared" si="2"/>
        <v>10836.6064799999</v>
      </c>
      <c r="F62" s="14">
        <f t="shared" si="3"/>
        <v>0.55423286899554558</v>
      </c>
    </row>
    <row r="63" spans="1:6" ht="16.5" customHeight="1" x14ac:dyDescent="0.3">
      <c r="A63" s="19">
        <v>58</v>
      </c>
      <c r="B63" s="18" t="s">
        <v>43</v>
      </c>
      <c r="C63" s="15">
        <v>34250.83281</v>
      </c>
      <c r="D63" s="15">
        <v>50293.469000000099</v>
      </c>
      <c r="E63" s="10">
        <f t="shared" si="2"/>
        <v>16042.636190000099</v>
      </c>
      <c r="F63" s="14">
        <f t="shared" si="3"/>
        <v>0.46838674781993134</v>
      </c>
    </row>
    <row r="64" spans="1:6" ht="16.5" customHeight="1" x14ac:dyDescent="0.3">
      <c r="A64" s="19">
        <v>59</v>
      </c>
      <c r="B64" s="18" t="s">
        <v>42</v>
      </c>
      <c r="C64" s="15">
        <v>83584.384610000299</v>
      </c>
      <c r="D64" s="15">
        <v>114808.6842</v>
      </c>
      <c r="E64" s="10">
        <f t="shared" si="2"/>
        <v>31224.299589999704</v>
      </c>
      <c r="F64" s="14">
        <f t="shared" si="3"/>
        <v>0.37356618387143009</v>
      </c>
    </row>
    <row r="65" spans="1:6" ht="16.5" customHeight="1" x14ac:dyDescent="0.3">
      <c r="A65" s="19">
        <v>60</v>
      </c>
      <c r="B65" s="18" t="s">
        <v>41</v>
      </c>
      <c r="C65" s="15">
        <v>149686.79538</v>
      </c>
      <c r="D65" s="15">
        <v>216286.94556000098</v>
      </c>
      <c r="E65" s="10">
        <f t="shared" si="2"/>
        <v>66600.150180000986</v>
      </c>
      <c r="F65" s="14">
        <f t="shared" si="3"/>
        <v>0.44493002880399424</v>
      </c>
    </row>
    <row r="66" spans="1:6" ht="16.5" customHeight="1" x14ac:dyDescent="0.3">
      <c r="A66" s="19">
        <v>61</v>
      </c>
      <c r="B66" s="18" t="s">
        <v>40</v>
      </c>
      <c r="C66" s="15">
        <v>236023.06118000002</v>
      </c>
      <c r="D66" s="15">
        <v>401977.22527999996</v>
      </c>
      <c r="E66" s="10">
        <f t="shared" si="2"/>
        <v>165954.16409999994</v>
      </c>
      <c r="F66" s="14">
        <f t="shared" si="3"/>
        <v>0.7031269032369557</v>
      </c>
    </row>
    <row r="67" spans="1:6" ht="16.5" customHeight="1" x14ac:dyDescent="0.3">
      <c r="A67" s="19">
        <v>62</v>
      </c>
      <c r="B67" s="18" t="s">
        <v>39</v>
      </c>
      <c r="C67" s="15">
        <v>194294.03317999898</v>
      </c>
      <c r="D67" s="15">
        <v>335873.41827999504</v>
      </c>
      <c r="E67" s="10">
        <f t="shared" si="2"/>
        <v>141579.38509999606</v>
      </c>
      <c r="F67" s="14">
        <f t="shared" si="3"/>
        <v>0.72868622254000603</v>
      </c>
    </row>
    <row r="68" spans="1:6" ht="16.5" customHeight="1" x14ac:dyDescent="0.3">
      <c r="A68" s="19">
        <v>63</v>
      </c>
      <c r="B68" s="18" t="s">
        <v>38</v>
      </c>
      <c r="C68" s="15">
        <v>215503.787849999</v>
      </c>
      <c r="D68" s="15">
        <v>321351.00444999896</v>
      </c>
      <c r="E68" s="10">
        <f t="shared" si="2"/>
        <v>105847.21659999996</v>
      </c>
      <c r="F68" s="14">
        <f t="shared" si="3"/>
        <v>0.49116174548947933</v>
      </c>
    </row>
    <row r="69" spans="1:6" ht="16.5" customHeight="1" x14ac:dyDescent="0.3">
      <c r="A69" s="19">
        <v>64</v>
      </c>
      <c r="B69" s="18" t="s">
        <v>37</v>
      </c>
      <c r="C69" s="15">
        <v>231119.40640999799</v>
      </c>
      <c r="D69" s="15">
        <v>407062.49417999899</v>
      </c>
      <c r="E69" s="10">
        <f t="shared" si="2"/>
        <v>175943.087770001</v>
      </c>
      <c r="F69" s="14">
        <f t="shared" si="3"/>
        <v>0.76126488252519964</v>
      </c>
    </row>
    <row r="70" spans="1:6" ht="16.5" customHeight="1" x14ac:dyDescent="0.3">
      <c r="A70" s="19">
        <v>65</v>
      </c>
      <c r="B70" s="18" t="s">
        <v>36</v>
      </c>
      <c r="C70" s="15">
        <v>17190.343390000002</v>
      </c>
      <c r="D70" s="15">
        <v>22810.976429999999</v>
      </c>
      <c r="E70" s="10">
        <f t="shared" ref="E70:E102" si="4">D70-C70</f>
        <v>5620.633039999997</v>
      </c>
      <c r="F70" s="14">
        <f t="shared" ref="F70:F102" si="5">E70/C70</f>
        <v>0.32696455867598562</v>
      </c>
    </row>
    <row r="71" spans="1:6" ht="16.5" customHeight="1" x14ac:dyDescent="0.3">
      <c r="A71" s="19">
        <v>66</v>
      </c>
      <c r="B71" s="18" t="s">
        <v>35</v>
      </c>
      <c r="C71" s="15">
        <v>4007.5443800000103</v>
      </c>
      <c r="D71" s="15">
        <v>6103.9057499999899</v>
      </c>
      <c r="E71" s="10">
        <f t="shared" si="4"/>
        <v>2096.3613699999796</v>
      </c>
      <c r="F71" s="14">
        <f t="shared" si="5"/>
        <v>0.5231037191907465</v>
      </c>
    </row>
    <row r="72" spans="1:6" ht="16.5" customHeight="1" x14ac:dyDescent="0.3">
      <c r="A72" s="19">
        <v>67</v>
      </c>
      <c r="B72" s="18" t="s">
        <v>34</v>
      </c>
      <c r="C72" s="15">
        <v>4035.5479099999898</v>
      </c>
      <c r="D72" s="15">
        <v>6945.4564600000003</v>
      </c>
      <c r="E72" s="10">
        <f t="shared" si="4"/>
        <v>2909.9085500000106</v>
      </c>
      <c r="F72" s="14">
        <f t="shared" si="5"/>
        <v>0.72106901340195417</v>
      </c>
    </row>
    <row r="73" spans="1:6" ht="16.5" customHeight="1" x14ac:dyDescent="0.3">
      <c r="A73" s="19">
        <v>68</v>
      </c>
      <c r="B73" s="18" t="s">
        <v>33</v>
      </c>
      <c r="C73" s="15">
        <v>118723.47881</v>
      </c>
      <c r="D73" s="15">
        <v>149307.45932000101</v>
      </c>
      <c r="E73" s="10">
        <f t="shared" si="4"/>
        <v>30583.980510001013</v>
      </c>
      <c r="F73" s="14">
        <f t="shared" si="5"/>
        <v>0.2576068425264586</v>
      </c>
    </row>
    <row r="74" spans="1:6" ht="16.5" customHeight="1" x14ac:dyDescent="0.3">
      <c r="A74" s="19">
        <v>69</v>
      </c>
      <c r="B74" s="18" t="s">
        <v>32</v>
      </c>
      <c r="C74" s="15">
        <v>137864.75087000002</v>
      </c>
      <c r="D74" s="15">
        <v>213020.67963999798</v>
      </c>
      <c r="E74" s="10">
        <f t="shared" si="4"/>
        <v>75155.928769997961</v>
      </c>
      <c r="F74" s="14">
        <f t="shared" si="5"/>
        <v>0.5451424551651094</v>
      </c>
    </row>
    <row r="75" spans="1:6" ht="16.5" customHeight="1" x14ac:dyDescent="0.3">
      <c r="A75" s="19">
        <v>70</v>
      </c>
      <c r="B75" s="18" t="s">
        <v>31</v>
      </c>
      <c r="C75" s="15">
        <v>248457.10664000298</v>
      </c>
      <c r="D75" s="15">
        <v>306338.10876000102</v>
      </c>
      <c r="E75" s="10">
        <f t="shared" si="4"/>
        <v>57881.00211999804</v>
      </c>
      <c r="F75" s="14">
        <f t="shared" si="5"/>
        <v>0.2329617490227944</v>
      </c>
    </row>
    <row r="76" spans="1:6" ht="16.5" customHeight="1" x14ac:dyDescent="0.3">
      <c r="A76" s="19">
        <v>71</v>
      </c>
      <c r="B76" s="18" t="s">
        <v>30</v>
      </c>
      <c r="C76" s="15">
        <v>31880.848579999998</v>
      </c>
      <c r="D76" s="15">
        <v>45142.579090000101</v>
      </c>
      <c r="E76" s="10">
        <f t="shared" si="4"/>
        <v>13261.730510000103</v>
      </c>
      <c r="F76" s="14">
        <f t="shared" si="5"/>
        <v>0.4159779648500217</v>
      </c>
    </row>
    <row r="77" spans="1:6" ht="16.5" customHeight="1" x14ac:dyDescent="0.3">
      <c r="A77" s="19">
        <v>72</v>
      </c>
      <c r="B77" s="18" t="s">
        <v>29</v>
      </c>
      <c r="C77" s="15">
        <v>871031.2850400079</v>
      </c>
      <c r="D77" s="15">
        <v>1255132.2363200099</v>
      </c>
      <c r="E77" s="10">
        <f t="shared" si="4"/>
        <v>384100.95128000202</v>
      </c>
      <c r="F77" s="14">
        <f t="shared" si="5"/>
        <v>0.44097262391942632</v>
      </c>
    </row>
    <row r="78" spans="1:6" ht="16.5" customHeight="1" x14ac:dyDescent="0.3">
      <c r="A78" s="19">
        <v>73</v>
      </c>
      <c r="B78" s="18" t="s">
        <v>28</v>
      </c>
      <c r="C78" s="15">
        <v>576006.31548999902</v>
      </c>
      <c r="D78" s="15">
        <v>855115.80728000798</v>
      </c>
      <c r="E78" s="10">
        <f t="shared" si="4"/>
        <v>279109.49179000896</v>
      </c>
      <c r="F78" s="14">
        <f t="shared" si="5"/>
        <v>0.48455977700969327</v>
      </c>
    </row>
    <row r="79" spans="1:6" ht="16.5" customHeight="1" x14ac:dyDescent="0.3">
      <c r="A79" s="19">
        <v>74</v>
      </c>
      <c r="B79" s="18" t="s">
        <v>27</v>
      </c>
      <c r="C79" s="15">
        <v>55810.342209999893</v>
      </c>
      <c r="D79" s="15">
        <v>102261.99787000001</v>
      </c>
      <c r="E79" s="10">
        <f t="shared" si="4"/>
        <v>46451.655660000113</v>
      </c>
      <c r="F79" s="14">
        <f t="shared" si="5"/>
        <v>0.83231268292916993</v>
      </c>
    </row>
    <row r="80" spans="1:6" ht="16.5" customHeight="1" x14ac:dyDescent="0.3">
      <c r="A80" s="19">
        <v>75</v>
      </c>
      <c r="B80" s="18" t="s">
        <v>26</v>
      </c>
      <c r="C80" s="15">
        <v>37249.145950000006</v>
      </c>
      <c r="D80" s="15">
        <v>14876.17542</v>
      </c>
      <c r="E80" s="10">
        <f t="shared" si="4"/>
        <v>-22372.970530000006</v>
      </c>
      <c r="F80" s="14">
        <f t="shared" si="5"/>
        <v>-0.60063042948773981</v>
      </c>
    </row>
    <row r="81" spans="1:6" ht="16.5" customHeight="1" x14ac:dyDescent="0.3">
      <c r="A81" s="19">
        <v>76</v>
      </c>
      <c r="B81" s="18" t="s">
        <v>25</v>
      </c>
      <c r="C81" s="15">
        <v>310053.209410001</v>
      </c>
      <c r="D81" s="15">
        <v>334323.09698000003</v>
      </c>
      <c r="E81" s="10">
        <f t="shared" si="4"/>
        <v>24269.887569999031</v>
      </c>
      <c r="F81" s="14">
        <f t="shared" si="5"/>
        <v>7.8276524265567526E-2</v>
      </c>
    </row>
    <row r="82" spans="1:6" ht="16.5" customHeight="1" x14ac:dyDescent="0.3">
      <c r="A82" s="19">
        <v>78</v>
      </c>
      <c r="B82" s="18" t="s">
        <v>24</v>
      </c>
      <c r="C82" s="15">
        <v>2579.2950799999999</v>
      </c>
      <c r="D82" s="15">
        <v>826.19330000000002</v>
      </c>
      <c r="E82" s="10">
        <f t="shared" si="4"/>
        <v>-1753.10178</v>
      </c>
      <c r="F82" s="14">
        <f t="shared" si="5"/>
        <v>-0.67968252007831542</v>
      </c>
    </row>
    <row r="83" spans="1:6" ht="16.5" customHeight="1" x14ac:dyDescent="0.3">
      <c r="A83" s="19">
        <v>79</v>
      </c>
      <c r="B83" s="18" t="s">
        <v>23</v>
      </c>
      <c r="C83" s="15">
        <v>35482.813959999999</v>
      </c>
      <c r="D83" s="15">
        <v>44294.250999999997</v>
      </c>
      <c r="E83" s="10">
        <f t="shared" si="4"/>
        <v>8811.4370399999971</v>
      </c>
      <c r="F83" s="14">
        <f t="shared" si="5"/>
        <v>0.24832971392666844</v>
      </c>
    </row>
    <row r="84" spans="1:6" ht="16.5" customHeight="1" x14ac:dyDescent="0.3">
      <c r="A84" s="19">
        <v>80</v>
      </c>
      <c r="B84" s="18" t="s">
        <v>22</v>
      </c>
      <c r="C84" s="15">
        <v>2441.8959900000004</v>
      </c>
      <c r="D84" s="15">
        <v>2259.7477799999997</v>
      </c>
      <c r="E84" s="10">
        <f t="shared" si="4"/>
        <v>-182.14821000000074</v>
      </c>
      <c r="F84" s="14">
        <f t="shared" si="5"/>
        <v>-7.4592943657686553E-2</v>
      </c>
    </row>
    <row r="85" spans="1:6" ht="16.5" customHeight="1" x14ac:dyDescent="0.3">
      <c r="A85" s="19">
        <v>81</v>
      </c>
      <c r="B85" s="18" t="s">
        <v>21</v>
      </c>
      <c r="C85" s="15">
        <v>14345.179400000001</v>
      </c>
      <c r="D85" s="15">
        <v>11070.99676</v>
      </c>
      <c r="E85" s="10">
        <f t="shared" si="4"/>
        <v>-3274.1826400000009</v>
      </c>
      <c r="F85" s="14">
        <f t="shared" si="5"/>
        <v>-0.22824271127623547</v>
      </c>
    </row>
    <row r="86" spans="1:6" ht="16.5" customHeight="1" x14ac:dyDescent="0.3">
      <c r="A86" s="19">
        <v>82</v>
      </c>
      <c r="B86" s="18" t="s">
        <v>20</v>
      </c>
      <c r="C86" s="15">
        <v>187277.05396000002</v>
      </c>
      <c r="D86" s="15">
        <v>259178.041010004</v>
      </c>
      <c r="E86" s="10">
        <f t="shared" si="4"/>
        <v>71900.987050003983</v>
      </c>
      <c r="F86" s="14">
        <f t="shared" si="5"/>
        <v>0.38392843933438375</v>
      </c>
    </row>
    <row r="87" spans="1:6" ht="16.5" customHeight="1" x14ac:dyDescent="0.3">
      <c r="A87" s="19">
        <v>83</v>
      </c>
      <c r="B87" s="18" t="s">
        <v>19</v>
      </c>
      <c r="C87" s="15">
        <v>197849.40654000101</v>
      </c>
      <c r="D87" s="15">
        <v>267636.30992000399</v>
      </c>
      <c r="E87" s="10">
        <f t="shared" si="4"/>
        <v>69786.903380002972</v>
      </c>
      <c r="F87" s="14">
        <f t="shared" si="5"/>
        <v>0.35272738291430517</v>
      </c>
    </row>
    <row r="88" spans="1:6" ht="16.5" customHeight="1" x14ac:dyDescent="0.3">
      <c r="A88" s="19">
        <v>84</v>
      </c>
      <c r="B88" s="18" t="s">
        <v>18</v>
      </c>
      <c r="C88" s="15">
        <v>3988611.1786400098</v>
      </c>
      <c r="D88" s="15">
        <v>5018454.6559902001</v>
      </c>
      <c r="E88" s="10">
        <f t="shared" si="4"/>
        <v>1029843.4773501903</v>
      </c>
      <c r="F88" s="14">
        <f t="shared" si="5"/>
        <v>0.25819600638569495</v>
      </c>
    </row>
    <row r="89" spans="1:6" ht="16.5" customHeight="1" x14ac:dyDescent="0.3">
      <c r="A89" s="19">
        <v>85</v>
      </c>
      <c r="B89" s="18" t="s">
        <v>17</v>
      </c>
      <c r="C89" s="15">
        <v>3108683.3714599297</v>
      </c>
      <c r="D89" s="15">
        <v>3833943.50479005</v>
      </c>
      <c r="E89" s="10">
        <f t="shared" si="4"/>
        <v>725260.13333012024</v>
      </c>
      <c r="F89" s="14">
        <f t="shared" si="5"/>
        <v>0.2333013841128235</v>
      </c>
    </row>
    <row r="90" spans="1:6" ht="16.5" customHeight="1" x14ac:dyDescent="0.3">
      <c r="A90" s="19">
        <v>86</v>
      </c>
      <c r="B90" s="18" t="s">
        <v>16</v>
      </c>
      <c r="C90" s="15">
        <v>55870.880039999996</v>
      </c>
      <c r="D90" s="15">
        <v>81024.592560000005</v>
      </c>
      <c r="E90" s="10">
        <f t="shared" si="4"/>
        <v>25153.712520000008</v>
      </c>
      <c r="F90" s="14">
        <f t="shared" si="5"/>
        <v>0.45021149661490117</v>
      </c>
    </row>
    <row r="91" spans="1:6" ht="16.5" customHeight="1" x14ac:dyDescent="0.3">
      <c r="A91" s="19">
        <v>87</v>
      </c>
      <c r="B91" s="18" t="s">
        <v>15</v>
      </c>
      <c r="C91" s="15">
        <v>3948951.20055005</v>
      </c>
      <c r="D91" s="15">
        <v>6793757.1098205792</v>
      </c>
      <c r="E91" s="10">
        <f t="shared" si="4"/>
        <v>2844805.9092705292</v>
      </c>
      <c r="F91" s="14">
        <f t="shared" si="5"/>
        <v>0.72039530619529457</v>
      </c>
    </row>
    <row r="92" spans="1:6" ht="16.5" customHeight="1" x14ac:dyDescent="0.3">
      <c r="A92" s="19">
        <v>88</v>
      </c>
      <c r="B92" s="18" t="s">
        <v>14</v>
      </c>
      <c r="C92" s="15">
        <v>22431.28774</v>
      </c>
      <c r="D92" s="15">
        <v>8655.8064599999889</v>
      </c>
      <c r="E92" s="10">
        <f t="shared" si="4"/>
        <v>-13775.481280000011</v>
      </c>
      <c r="F92" s="14">
        <f t="shared" si="5"/>
        <v>-0.61411905725926064</v>
      </c>
    </row>
    <row r="93" spans="1:6" ht="16.5" customHeight="1" x14ac:dyDescent="0.3">
      <c r="A93" s="19">
        <v>89</v>
      </c>
      <c r="B93" s="18" t="s">
        <v>13</v>
      </c>
      <c r="C93" s="15">
        <v>11592.56654</v>
      </c>
      <c r="D93" s="15">
        <v>6448.1214400000008</v>
      </c>
      <c r="E93" s="10">
        <f t="shared" si="4"/>
        <v>-5144.445099999999</v>
      </c>
      <c r="F93" s="14">
        <f t="shared" si="5"/>
        <v>-0.44377102190866519</v>
      </c>
    </row>
    <row r="94" spans="1:6" ht="16.5" customHeight="1" x14ac:dyDescent="0.3">
      <c r="A94" s="19">
        <v>90</v>
      </c>
      <c r="B94" s="18" t="s">
        <v>12</v>
      </c>
      <c r="C94" s="15">
        <v>699047.33476998901</v>
      </c>
      <c r="D94" s="15">
        <v>981223.69802000909</v>
      </c>
      <c r="E94" s="10">
        <f t="shared" si="4"/>
        <v>282176.36325002008</v>
      </c>
      <c r="F94" s="14">
        <f t="shared" si="5"/>
        <v>0.40365844945659646</v>
      </c>
    </row>
    <row r="95" spans="1:6" x14ac:dyDescent="0.3">
      <c r="A95" s="19">
        <v>91</v>
      </c>
      <c r="B95" s="18" t="s">
        <v>11</v>
      </c>
      <c r="C95" s="15">
        <v>9131.1655500000015</v>
      </c>
      <c r="D95" s="15">
        <v>19125.526429999998</v>
      </c>
      <c r="E95" s="10">
        <f t="shared" si="4"/>
        <v>9994.3608799999965</v>
      </c>
      <c r="F95" s="14">
        <f t="shared" si="5"/>
        <v>1.0945328748310772</v>
      </c>
    </row>
    <row r="96" spans="1:6" x14ac:dyDescent="0.3">
      <c r="A96" s="19">
        <v>92</v>
      </c>
      <c r="B96" s="18" t="s">
        <v>10</v>
      </c>
      <c r="C96" s="15">
        <v>7879.3254400000196</v>
      </c>
      <c r="D96" s="15">
        <v>9938.5066800000004</v>
      </c>
      <c r="E96" s="10">
        <f t="shared" si="4"/>
        <v>2059.1812399999808</v>
      </c>
      <c r="F96" s="14">
        <f t="shared" si="5"/>
        <v>0.26133978799078206</v>
      </c>
    </row>
    <row r="97" spans="1:6" x14ac:dyDescent="0.3">
      <c r="A97" s="19">
        <v>93</v>
      </c>
      <c r="B97" s="18" t="s">
        <v>112</v>
      </c>
      <c r="C97" s="15"/>
      <c r="D97" s="15"/>
      <c r="E97" s="10"/>
      <c r="F97" s="14"/>
    </row>
    <row r="98" spans="1:6" ht="25.5" x14ac:dyDescent="0.3">
      <c r="A98" s="19">
        <v>94</v>
      </c>
      <c r="B98" s="18" t="s">
        <v>9</v>
      </c>
      <c r="C98" s="15">
        <v>258409.95016000301</v>
      </c>
      <c r="D98" s="15">
        <v>337460.138359998</v>
      </c>
      <c r="E98" s="10">
        <f t="shared" si="4"/>
        <v>79050.188199994998</v>
      </c>
      <c r="F98" s="14">
        <f t="shared" si="5"/>
        <v>0.30591000134108026</v>
      </c>
    </row>
    <row r="99" spans="1:6" x14ac:dyDescent="0.3">
      <c r="A99" s="19">
        <v>95</v>
      </c>
      <c r="B99" s="18" t="s">
        <v>8</v>
      </c>
      <c r="C99" s="15">
        <v>143834.779119999</v>
      </c>
      <c r="D99" s="15">
        <v>274007.68267999898</v>
      </c>
      <c r="E99" s="10">
        <f t="shared" si="4"/>
        <v>130172.90355999998</v>
      </c>
      <c r="F99" s="14">
        <f t="shared" si="5"/>
        <v>0.90501688365231092</v>
      </c>
    </row>
    <row r="100" spans="1:6" x14ac:dyDescent="0.3">
      <c r="A100" s="19">
        <v>96</v>
      </c>
      <c r="B100" s="18" t="s">
        <v>7</v>
      </c>
      <c r="C100" s="15">
        <v>223692.60840999699</v>
      </c>
      <c r="D100" s="15">
        <v>298855.87096000201</v>
      </c>
      <c r="E100" s="10">
        <f t="shared" si="4"/>
        <v>75163.26255000502</v>
      </c>
      <c r="F100" s="14">
        <f t="shared" si="5"/>
        <v>0.33601138224577082</v>
      </c>
    </row>
    <row r="101" spans="1:6" x14ac:dyDescent="0.3">
      <c r="A101" s="17">
        <v>97</v>
      </c>
      <c r="B101" s="16" t="s">
        <v>6</v>
      </c>
      <c r="C101" s="15">
        <v>115.33808999999999</v>
      </c>
      <c r="D101" s="15">
        <v>431.82474999999999</v>
      </c>
      <c r="E101" s="10">
        <f t="shared" si="4"/>
        <v>316.48666000000003</v>
      </c>
      <c r="F101" s="14">
        <f t="shared" si="5"/>
        <v>2.7439908186445607</v>
      </c>
    </row>
    <row r="102" spans="1:6" x14ac:dyDescent="0.3">
      <c r="A102" s="13">
        <v>99</v>
      </c>
      <c r="B102" s="12" t="s">
        <v>4</v>
      </c>
      <c r="C102" s="11">
        <v>69825.299879999991</v>
      </c>
      <c r="D102" s="11">
        <v>380000.32515999902</v>
      </c>
      <c r="E102" s="10">
        <f t="shared" si="4"/>
        <v>310175.02527999901</v>
      </c>
      <c r="F102" s="9">
        <f t="shared" si="5"/>
        <v>4.4421581548959761</v>
      </c>
    </row>
    <row r="103" spans="1:6" x14ac:dyDescent="0.3">
      <c r="A103" s="8"/>
      <c r="B103" s="7" t="s">
        <v>5</v>
      </c>
      <c r="C103" s="6">
        <f>SUM(C6:C102)</f>
        <v>43824219.768609896</v>
      </c>
      <c r="D103" s="6">
        <f>SUM(D6:D102)</f>
        <v>52555638.830830932</v>
      </c>
      <c r="E103" s="5">
        <f t="shared" ref="E103" si="6">D103-C103</f>
        <v>8731419.0622210354</v>
      </c>
      <c r="F103" s="4">
        <f t="shared" ref="F103" si="7">E103/C103</f>
        <v>0.19923729636996559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2024-01-09T08:46:24Z</dcterms:modified>
</cp:coreProperties>
</file>