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1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20" i="3"/>
  <c r="H1219" i="3"/>
  <c r="H1218" i="3"/>
  <c r="H1217" i="3"/>
  <c r="H1215" i="3"/>
  <c r="H1214" i="3"/>
  <c r="H1208" i="3"/>
  <c r="H1207" i="3"/>
  <c r="H1166" i="3"/>
  <c r="H1157" i="3"/>
  <c r="H1154" i="3"/>
  <c r="H1151" i="3"/>
  <c r="H1149" i="3"/>
  <c r="H1148" i="3"/>
  <c r="H1136" i="3"/>
  <c r="H1122" i="3"/>
  <c r="H1117" i="3"/>
  <c r="H1092" i="3"/>
  <c r="H1088" i="3"/>
  <c r="H1066" i="3"/>
  <c r="H1050" i="3"/>
  <c r="H949" i="3"/>
  <c r="H941" i="3"/>
  <c r="H940" i="3"/>
  <c r="H939" i="3"/>
  <c r="H937" i="3"/>
  <c r="H934" i="3"/>
  <c r="H927" i="3"/>
  <c r="H925" i="3"/>
  <c r="H901" i="3"/>
  <c r="H899" i="3"/>
  <c r="H896" i="3"/>
  <c r="H895" i="3"/>
  <c r="H893" i="3"/>
  <c r="H881" i="3"/>
  <c r="H880" i="3"/>
  <c r="H827" i="3"/>
  <c r="H817" i="3"/>
  <c r="H815" i="3"/>
  <c r="H798" i="3"/>
  <c r="H780" i="3"/>
  <c r="H746" i="3"/>
  <c r="H674" i="3"/>
  <c r="H642" i="3"/>
  <c r="H620" i="3"/>
  <c r="H619" i="3"/>
  <c r="H601" i="3"/>
  <c r="H586" i="3"/>
  <c r="H585" i="3"/>
  <c r="H577" i="3"/>
  <c r="H565" i="3"/>
  <c r="H539" i="3"/>
  <c r="H513" i="3"/>
  <c r="H512" i="3"/>
  <c r="H510" i="3"/>
  <c r="H503" i="3"/>
  <c r="H501" i="3"/>
  <c r="H498" i="3"/>
  <c r="H497" i="3"/>
  <c r="H452" i="3"/>
  <c r="H428" i="3"/>
  <c r="H424" i="3"/>
  <c r="H422" i="3"/>
  <c r="H321" i="3"/>
  <c r="H318" i="3"/>
  <c r="H259" i="3"/>
  <c r="H251" i="3"/>
  <c r="H249" i="3"/>
  <c r="H245" i="3"/>
  <c r="H237" i="3"/>
  <c r="H196" i="3"/>
  <c r="H147" i="3"/>
  <c r="H129" i="3"/>
  <c r="H111" i="3"/>
  <c r="G95" i="3"/>
  <c r="G65" i="3"/>
  <c r="G63" i="3"/>
  <c r="G55" i="3"/>
  <c r="H41" i="3"/>
  <c r="H30" i="3"/>
  <c r="H16" i="3"/>
  <c r="G97" i="3" l="1"/>
  <c r="G257" i="3"/>
  <c r="G259" i="3"/>
  <c r="G261" i="3"/>
  <c r="H261" i="3" s="1"/>
  <c r="G263" i="3"/>
  <c r="G281" i="3"/>
  <c r="G283" i="3"/>
  <c r="H283" i="3" s="1"/>
  <c r="G285" i="3"/>
  <c r="H285" i="3" s="1"/>
  <c r="G287" i="3"/>
  <c r="G288" i="3"/>
  <c r="G353" i="3"/>
  <c r="G354" i="3"/>
  <c r="H354" i="3" s="1"/>
  <c r="G355" i="3"/>
  <c r="G357" i="3"/>
  <c r="G359" i="3"/>
  <c r="H359" i="3" s="1"/>
  <c r="G360" i="3"/>
  <c r="H360" i="3" s="1"/>
  <c r="G377" i="3"/>
  <c r="G378" i="3"/>
  <c r="G379" i="3"/>
  <c r="H379" i="3" s="1"/>
  <c r="G381" i="3"/>
  <c r="H381" i="3" s="1"/>
  <c r="G383" i="3"/>
  <c r="G384" i="3"/>
  <c r="H384" i="3" s="1"/>
  <c r="G385" i="3"/>
  <c r="H385" i="3" s="1"/>
  <c r="G386" i="3"/>
  <c r="H386" i="3" s="1"/>
  <c r="G387" i="3"/>
  <c r="G389" i="3"/>
  <c r="G391" i="3"/>
  <c r="H391" i="3" s="1"/>
  <c r="G392" i="3"/>
  <c r="H392" i="3" s="1"/>
  <c r="G409" i="3"/>
  <c r="G410" i="3"/>
  <c r="G411" i="3"/>
  <c r="H411" i="3" s="1"/>
  <c r="G413" i="3"/>
  <c r="H413" i="3" s="1"/>
  <c r="G415" i="3"/>
  <c r="G416" i="3"/>
  <c r="H416" i="3" s="1"/>
  <c r="G417" i="3"/>
  <c r="H417" i="3" s="1"/>
  <c r="G418" i="3"/>
  <c r="H418" i="3" s="1"/>
  <c r="G419" i="3"/>
  <c r="G421" i="3"/>
  <c r="G423" i="3"/>
  <c r="H423" i="3" s="1"/>
  <c r="G424" i="3"/>
  <c r="G437" i="3"/>
  <c r="G439" i="3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G665" i="3"/>
  <c r="G838" i="3"/>
  <c r="H838" i="3" s="1"/>
  <c r="G839" i="3"/>
  <c r="H839" i="3" s="1"/>
  <c r="G840" i="3"/>
  <c r="G845" i="3"/>
  <c r="G846" i="3"/>
  <c r="H846" i="3" s="1"/>
  <c r="G847" i="3"/>
  <c r="H847" i="3" s="1"/>
  <c r="G848" i="3"/>
  <c r="G850" i="3"/>
  <c r="G853" i="3"/>
  <c r="H853" i="3" s="1"/>
  <c r="G854" i="3"/>
  <c r="H854" i="3" s="1"/>
  <c r="G871" i="3"/>
  <c r="G872" i="3"/>
  <c r="H872" i="3" s="1"/>
  <c r="G877" i="3"/>
  <c r="H877" i="3" s="1"/>
  <c r="G878" i="3"/>
  <c r="H878" i="3" s="1"/>
  <c r="G879" i="3"/>
  <c r="G880" i="3"/>
  <c r="G885" i="3"/>
  <c r="G886" i="3"/>
  <c r="H886" i="3" s="1"/>
  <c r="G902" i="3"/>
  <c r="G99" i="3"/>
  <c r="H99" i="3" s="1"/>
  <c r="G103" i="3"/>
  <c r="H103" i="3" s="1"/>
  <c r="G105" i="3"/>
  <c r="H105" i="3" s="1"/>
  <c r="G107" i="3"/>
  <c r="G109" i="3"/>
  <c r="H109" i="3" s="1"/>
  <c r="G113" i="3"/>
  <c r="H113" i="3" s="1"/>
  <c r="G129" i="3"/>
  <c r="G131" i="3"/>
  <c r="G135" i="3"/>
  <c r="H135" i="3" s="1"/>
  <c r="G137" i="3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G597" i="3"/>
  <c r="G609" i="3"/>
  <c r="H609" i="3" s="1"/>
  <c r="G613" i="3"/>
  <c r="H613" i="3" s="1"/>
  <c r="G617" i="3"/>
  <c r="G192" i="3"/>
  <c r="H192" i="3" s="1"/>
  <c r="G202" i="3"/>
  <c r="H202" i="3" s="1"/>
  <c r="G204" i="3"/>
  <c r="G206" i="3"/>
  <c r="G210" i="3"/>
  <c r="H210" i="3" s="1"/>
  <c r="G212" i="3"/>
  <c r="H212" i="3" s="1"/>
  <c r="G214" i="3"/>
  <c r="H214" i="3" s="1"/>
  <c r="G216" i="3"/>
  <c r="G234" i="3"/>
  <c r="G236" i="3"/>
  <c r="H236" i="3" s="1"/>
  <c r="G238" i="3"/>
  <c r="G242" i="3"/>
  <c r="G244" i="3"/>
  <c r="G246" i="3"/>
  <c r="H246" i="3" s="1"/>
  <c r="G248" i="3"/>
  <c r="H248" i="3" s="1"/>
  <c r="G453" i="3"/>
  <c r="G455" i="3"/>
  <c r="H455" i="3" s="1"/>
  <c r="G456" i="3"/>
  <c r="H456" i="3" s="1"/>
  <c r="G618" i="3"/>
  <c r="H618" i="3" s="1"/>
  <c r="G619" i="3"/>
  <c r="G621" i="3"/>
  <c r="G629" i="3"/>
  <c r="H629" i="3" s="1"/>
  <c r="G631" i="3"/>
  <c r="H631" i="3" s="1"/>
  <c r="G633" i="3"/>
  <c r="G704" i="3"/>
  <c r="H704" i="3" s="1"/>
  <c r="G816" i="3"/>
  <c r="H816" i="3" s="1"/>
  <c r="G818" i="3"/>
  <c r="H818" i="3" s="1"/>
  <c r="G832" i="3"/>
  <c r="G834" i="3"/>
  <c r="H834" i="3" s="1"/>
  <c r="G836" i="3"/>
  <c r="H836" i="3" s="1"/>
  <c r="G837" i="3"/>
  <c r="H837" i="3" s="1"/>
  <c r="G7" i="3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G515" i="3"/>
  <c r="H515" i="3" s="1"/>
  <c r="G517" i="3"/>
  <c r="H517" i="3" s="1"/>
  <c r="G519" i="3"/>
  <c r="H519" i="3" s="1"/>
  <c r="G520" i="3"/>
  <c r="H520" i="3" s="1"/>
  <c r="G539" i="3"/>
  <c r="G541" i="3"/>
  <c r="H541" i="3" s="1"/>
  <c r="G542" i="3"/>
  <c r="H542" i="3" s="1"/>
  <c r="G543" i="3"/>
  <c r="G545" i="3"/>
  <c r="H545" i="3" s="1"/>
  <c r="G551" i="3"/>
  <c r="H551" i="3" s="1"/>
  <c r="G553" i="3"/>
  <c r="H553" i="3" s="1"/>
  <c r="G649" i="3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G868" i="3"/>
  <c r="H868" i="3" s="1"/>
  <c r="G870" i="3"/>
  <c r="H870" i="3" s="1"/>
  <c r="G903" i="3"/>
  <c r="H903" i="3" s="1"/>
  <c r="G904" i="3"/>
  <c r="G909" i="3"/>
  <c r="H909" i="3" s="1"/>
  <c r="G910" i="3"/>
  <c r="H910" i="3" s="1"/>
  <c r="G911" i="3"/>
  <c r="H911" i="3" s="1"/>
  <c r="G912" i="3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G578" i="3"/>
  <c r="H578" i="3" s="1"/>
  <c r="G579" i="3"/>
  <c r="H579" i="3" s="1"/>
  <c r="G581" i="3"/>
  <c r="G582" i="3"/>
  <c r="H582" i="3" s="1"/>
  <c r="G583" i="3"/>
  <c r="H583" i="3" s="1"/>
  <c r="G585" i="3"/>
  <c r="G590" i="3"/>
  <c r="H590" i="3" s="1"/>
  <c r="G591" i="3"/>
  <c r="G593" i="3"/>
  <c r="H593" i="3" s="1"/>
  <c r="G673" i="3"/>
  <c r="H673" i="3" s="1"/>
  <c r="G825" i="3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G1063" i="3"/>
  <c r="H1063" i="3" s="1"/>
  <c r="G1064" i="3"/>
  <c r="H1064" i="3" s="1"/>
  <c r="G1066" i="3"/>
  <c r="G1235" i="3"/>
  <c r="H1235" i="3" s="1"/>
  <c r="G19" i="3"/>
  <c r="H19" i="3" s="1"/>
  <c r="G51" i="3"/>
  <c r="H51" i="3" s="1"/>
  <c r="G83" i="3"/>
  <c r="G115" i="3"/>
  <c r="H115" i="3" s="1"/>
  <c r="G147" i="3"/>
  <c r="G181" i="3"/>
  <c r="H181" i="3" s="1"/>
  <c r="G183" i="3"/>
  <c r="G184" i="3"/>
  <c r="H184" i="3" s="1"/>
  <c r="G289" i="3"/>
  <c r="H289" i="3" s="1"/>
  <c r="G291" i="3"/>
  <c r="H291" i="3" s="1"/>
  <c r="G293" i="3"/>
  <c r="G295" i="3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G25" i="3"/>
  <c r="H25" i="3" s="1"/>
  <c r="G27" i="3"/>
  <c r="H27" i="3" s="1"/>
  <c r="G47" i="3"/>
  <c r="H47" i="3" s="1"/>
  <c r="G57" i="3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G221" i="3"/>
  <c r="H221" i="3" s="1"/>
  <c r="G223" i="3"/>
  <c r="H223" i="3" s="1"/>
  <c r="G225" i="3"/>
  <c r="H225" i="3" s="1"/>
  <c r="G227" i="3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H476" i="3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G729" i="3"/>
  <c r="G730" i="3"/>
  <c r="H730" i="3" s="1"/>
  <c r="G731" i="3"/>
  <c r="H731" i="3" s="1"/>
  <c r="G732" i="3"/>
  <c r="H732" i="3" s="1"/>
  <c r="G733" i="3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G773" i="3"/>
  <c r="H773" i="3" s="1"/>
  <c r="G775" i="3"/>
  <c r="H775" i="3" s="1"/>
  <c r="G817" i="3"/>
  <c r="G828" i="3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H55" i="3"/>
  <c r="G69" i="3"/>
  <c r="H69" i="3" s="1"/>
  <c r="G133" i="3"/>
  <c r="H133" i="3" s="1"/>
  <c r="G550" i="3"/>
  <c r="H550" i="3" s="1"/>
  <c r="G111" i="3"/>
  <c r="G127" i="3"/>
  <c r="H127" i="3" s="1"/>
  <c r="H216" i="3"/>
  <c r="G534" i="3"/>
  <c r="H534" i="3" s="1"/>
  <c r="G833" i="3"/>
  <c r="H833" i="3" s="1"/>
  <c r="G860" i="3"/>
  <c r="H860" i="3" s="1"/>
  <c r="G892" i="3"/>
  <c r="H892" i="3" s="1"/>
  <c r="H924" i="3"/>
  <c r="G924" i="3"/>
  <c r="H7" i="3"/>
  <c r="G240" i="3"/>
  <c r="H240" i="3"/>
  <c r="G304" i="3"/>
  <c r="H304" i="3" s="1"/>
  <c r="G446" i="3"/>
  <c r="H446" i="3" s="1"/>
  <c r="H15" i="3"/>
  <c r="G21" i="3"/>
  <c r="H21" i="3" s="1"/>
  <c r="G29" i="3"/>
  <c r="H29" i="3" s="1"/>
  <c r="G53" i="3"/>
  <c r="H53" i="3" s="1"/>
  <c r="H63" i="3"/>
  <c r="G85" i="3"/>
  <c r="H85" i="3" s="1"/>
  <c r="G93" i="3"/>
  <c r="H93" i="3" s="1"/>
  <c r="H95" i="3"/>
  <c r="G101" i="3"/>
  <c r="H101" i="3" s="1"/>
  <c r="G117" i="3"/>
  <c r="H117" i="3" s="1"/>
  <c r="G149" i="3"/>
  <c r="H149" i="3" s="1"/>
  <c r="H157" i="3"/>
  <c r="G165" i="3"/>
  <c r="H165" i="3" s="1"/>
  <c r="G173" i="3"/>
  <c r="H173" i="3" s="1"/>
  <c r="G208" i="3"/>
  <c r="H208" i="3" s="1"/>
  <c r="G574" i="3"/>
  <c r="H574" i="3" s="1"/>
  <c r="H57" i="3"/>
  <c r="H65" i="3"/>
  <c r="H97" i="3"/>
  <c r="H137" i="3"/>
  <c r="H169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H219" i="3"/>
  <c r="G220" i="3"/>
  <c r="H220" i="3" s="1"/>
  <c r="G222" i="3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H378" i="3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H410" i="3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H437" i="3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H83" i="3"/>
  <c r="H107" i="3"/>
  <c r="H131" i="3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H227" i="3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H293" i="3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G344" i="3"/>
  <c r="H344" i="3" s="1"/>
  <c r="H355" i="3"/>
  <c r="H357" i="3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H387" i="3"/>
  <c r="H389" i="3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H419" i="3"/>
  <c r="H421" i="3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H453" i="3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G503" i="3"/>
  <c r="G504" i="3"/>
  <c r="H504" i="3" s="1"/>
  <c r="G513" i="3"/>
  <c r="G535" i="3"/>
  <c r="H535" i="3" s="1"/>
  <c r="G537" i="3"/>
  <c r="H537" i="3" s="1"/>
  <c r="H543" i="3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G647" i="3"/>
  <c r="H647" i="3" s="1"/>
  <c r="G658" i="3"/>
  <c r="H658" i="3" s="1"/>
  <c r="G659" i="3"/>
  <c r="H659" i="3" s="1"/>
  <c r="G674" i="3"/>
  <c r="G692" i="3"/>
  <c r="H692" i="3" s="1"/>
  <c r="G778" i="3"/>
  <c r="H778" i="3" s="1"/>
  <c r="G820" i="3"/>
  <c r="H820" i="3" s="1"/>
  <c r="H828" i="3"/>
  <c r="G842" i="3"/>
  <c r="H842" i="3" s="1"/>
  <c r="G866" i="3"/>
  <c r="H866" i="3" s="1"/>
  <c r="H884" i="3"/>
  <c r="G1098" i="3"/>
  <c r="H1098" i="3" s="1"/>
  <c r="G688" i="3"/>
  <c r="H688" i="3" s="1"/>
  <c r="G691" i="3"/>
  <c r="H691" i="3" s="1"/>
  <c r="H727" i="3"/>
  <c r="H733" i="3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H845" i="3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H772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904" i="3"/>
  <c r="G907" i="3"/>
  <c r="H907" i="3" s="1"/>
  <c r="H912" i="3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G1149" i="3"/>
  <c r="G1150" i="3"/>
  <c r="H1150" i="3" s="1"/>
  <c r="G1151" i="3"/>
  <c r="G1152" i="3"/>
  <c r="H1152" i="3" s="1"/>
  <c r="G1153" i="3"/>
  <c r="H1153" i="3" s="1"/>
  <c r="G1154" i="3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G1216" i="3"/>
  <c r="H1216" i="3" s="1"/>
  <c r="G1218" i="3"/>
  <c r="G1220" i="3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183" i="3"/>
  <c r="H234" i="3"/>
  <c r="H242" i="3"/>
  <c r="H250" i="3"/>
  <c r="H263" i="3"/>
  <c r="G268" i="3"/>
  <c r="H268" i="3" s="1"/>
  <c r="G276" i="3"/>
  <c r="H276" i="3" s="1"/>
  <c r="H287" i="3"/>
  <c r="H295" i="3"/>
  <c r="G300" i="3"/>
  <c r="H300" i="3" s="1"/>
  <c r="G316" i="3"/>
  <c r="H316" i="3" s="1"/>
  <c r="G340" i="3"/>
  <c r="H340" i="3" s="1"/>
  <c r="H343" i="3"/>
  <c r="G348" i="3"/>
  <c r="H348" i="3" s="1"/>
  <c r="G356" i="3"/>
  <c r="H356" i="3" s="1"/>
  <c r="G364" i="3"/>
  <c r="H364" i="3" s="1"/>
  <c r="G372" i="3"/>
  <c r="H372" i="3" s="1"/>
  <c r="G380" i="3"/>
  <c r="H380" i="3" s="1"/>
  <c r="H383" i="3"/>
  <c r="G388" i="3"/>
  <c r="H388" i="3" s="1"/>
  <c r="G396" i="3"/>
  <c r="H396" i="3" s="1"/>
  <c r="G404" i="3"/>
  <c r="H404" i="3" s="1"/>
  <c r="G412" i="3"/>
  <c r="H412" i="3" s="1"/>
  <c r="H415" i="3"/>
  <c r="G420" i="3"/>
  <c r="H420" i="3" s="1"/>
  <c r="G428" i="3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04" i="3"/>
  <c r="H244" i="3"/>
  <c r="H257" i="3"/>
  <c r="G270" i="3"/>
  <c r="H270" i="3" s="1"/>
  <c r="H281" i="3"/>
  <c r="G302" i="3"/>
  <c r="H302" i="3" s="1"/>
  <c r="H308" i="3"/>
  <c r="G318" i="3"/>
  <c r="G342" i="3"/>
  <c r="H342" i="3" s="1"/>
  <c r="G350" i="3"/>
  <c r="H350" i="3" s="1"/>
  <c r="H353" i="3"/>
  <c r="G358" i="3"/>
  <c r="H358" i="3" s="1"/>
  <c r="G366" i="3"/>
  <c r="H366" i="3" s="1"/>
  <c r="G374" i="3"/>
  <c r="H374" i="3" s="1"/>
  <c r="H377" i="3"/>
  <c r="G382" i="3"/>
  <c r="H382" i="3" s="1"/>
  <c r="G390" i="3"/>
  <c r="H390" i="3" s="1"/>
  <c r="G398" i="3"/>
  <c r="H398" i="3" s="1"/>
  <c r="G406" i="3"/>
  <c r="H406" i="3" s="1"/>
  <c r="H409" i="3"/>
  <c r="G414" i="3"/>
  <c r="H414" i="3" s="1"/>
  <c r="G422" i="3"/>
  <c r="G430" i="3"/>
  <c r="H430" i="3" s="1"/>
  <c r="G536" i="3"/>
  <c r="H536" i="3" s="1"/>
  <c r="H206" i="3"/>
  <c r="H222" i="3"/>
  <c r="H238" i="3"/>
  <c r="G572" i="3"/>
  <c r="H572" i="3" s="1"/>
  <c r="G702" i="3"/>
  <c r="H702" i="3" s="1"/>
  <c r="H439" i="3"/>
  <c r="G560" i="3"/>
  <c r="H560" i="3" s="1"/>
  <c r="G758" i="3"/>
  <c r="H758" i="3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569" i="3"/>
  <c r="H581" i="3"/>
  <c r="H597" i="3"/>
  <c r="H617" i="3"/>
  <c r="H621" i="3"/>
  <c r="H633" i="3"/>
  <c r="H649" i="3"/>
  <c r="H665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H729" i="3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H591" i="3"/>
  <c r="H639" i="3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862" i="3"/>
  <c r="H885" i="3"/>
  <c r="H902" i="3"/>
  <c r="H825" i="3"/>
  <c r="H840" i="3"/>
  <c r="H848" i="3"/>
  <c r="H871" i="3"/>
  <c r="H879" i="3"/>
  <c r="H832" i="3"/>
  <c r="H850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H1062" i="3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G1219" i="3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<sst xmlns="http://schemas.openxmlformats.org/spreadsheetml/2006/main" count="1359" uniqueCount="1357">
  <si>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</si>
  <si>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</si>
  <si>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</si>
  <si>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</si>
  <si>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</si>
  <si>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</si>
  <si>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</si>
  <si>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</si>
  <si>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</si>
  <si>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</si>
  <si>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</si>
  <si>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</si>
  <si>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</si>
  <si>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</si>
  <si>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</si>
  <si>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</si>
  <si>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</si>
  <si>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</si>
  <si>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</si>
  <si>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</si>
  <si>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</si>
  <si>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</si>
  <si>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</si>
  <si>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</si>
  <si>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</si>
  <si>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</si>
  <si>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</si>
  <si>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</si>
  <si>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</si>
  <si>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</si>
  <si>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</si>
  <si>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</si>
  <si>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</si>
  <si>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</si>
  <si>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</si>
  <si>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</si>
  <si>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</si>
  <si>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</si>
  <si>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</si>
  <si>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</si>
  <si>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</si>
  <si>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</si>
  <si>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</si>
  <si>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</si>
  <si>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</si>
  <si>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</si>
  <si>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</si>
  <si>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</si>
  <si>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</si>
  <si>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</si>
  <si>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</si>
  <si>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</si>
  <si>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</si>
  <si>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</si>
  <si>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</si>
  <si>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</si>
  <si>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</si>
  <si>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</si>
  <si>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</si>
  <si>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</si>
  <si>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</si>
  <si>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</si>
  <si>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</si>
  <si>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</si>
  <si>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</si>
  <si>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</si>
  <si>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</si>
  <si>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</si>
  <si>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</si>
  <si>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</si>
  <si>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</si>
  <si>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</si>
  <si>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</si>
  <si>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</si>
  <si>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</si>
  <si>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</si>
  <si>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</si>
  <si>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</si>
  <si>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</si>
  <si>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</si>
  <si>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</si>
  <si>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</si>
  <si>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</si>
  <si>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</si>
  <si>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</si>
  <si>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</si>
  <si>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</si>
  <si>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</si>
  <si>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</si>
  <si>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</si>
  <si>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</si>
  <si>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</si>
  <si>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</si>
  <si>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</si>
  <si>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</si>
  <si>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</si>
  <si>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</si>
  <si>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</si>
  <si>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</si>
  <si>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</si>
  <si>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</si>
  <si>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</si>
  <si>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</si>
  <si>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</si>
  <si>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</si>
  <si>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</si>
  <si>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</si>
  <si>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</si>
  <si>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</si>
  <si>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</si>
  <si>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</si>
  <si>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</si>
  <si>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</si>
  <si>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</si>
  <si>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</si>
  <si>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</si>
  <si>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</si>
  <si>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</si>
  <si>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</si>
  <si>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</si>
  <si>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</si>
  <si>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</si>
  <si>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</si>
  <si>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</si>
  <si>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</si>
  <si>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</si>
  <si>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</si>
  <si>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</si>
  <si>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</si>
  <si>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</si>
  <si>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</si>
  <si>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</si>
  <si>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</si>
  <si>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</si>
  <si>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</si>
  <si>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</si>
  <si>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</si>
  <si>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</si>
  <si>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</si>
  <si>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</si>
  <si>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</si>
  <si>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</si>
  <si>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</si>
  <si>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</si>
  <si>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</si>
  <si>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</si>
  <si>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</si>
  <si>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</si>
  <si>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</si>
  <si>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</si>
  <si>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</si>
  <si>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</si>
  <si>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</si>
  <si>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</si>
  <si>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</si>
  <si>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</si>
  <si>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</si>
  <si>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</si>
  <si>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</si>
  <si>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</si>
  <si>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</si>
  <si>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</si>
  <si>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</si>
  <si>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</si>
  <si>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</si>
  <si>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</si>
  <si>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</si>
  <si>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</si>
  <si>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</si>
  <si>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</si>
  <si>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</si>
  <si>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</si>
  <si>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</si>
  <si>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</si>
  <si>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</si>
  <si>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</si>
  <si>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</si>
  <si>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</si>
  <si>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</si>
  <si>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</si>
  <si>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</si>
  <si>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</si>
  <si>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</si>
  <si>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</si>
  <si>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</si>
  <si>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</si>
  <si>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</si>
  <si>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</si>
  <si>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</si>
  <si>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</si>
  <si>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</si>
  <si>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</si>
  <si>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</si>
  <si>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</si>
  <si>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</si>
  <si>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</si>
  <si>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</si>
  <si>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</si>
  <si>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</si>
  <si>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</si>
  <si>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</si>
  <si>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</si>
  <si>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</si>
  <si>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</si>
  <si>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</si>
  <si>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</si>
  <si>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</si>
  <si>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</si>
  <si>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</si>
  <si>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</si>
  <si>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</si>
  <si>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</si>
  <si>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</si>
  <si>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</si>
  <si>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</si>
  <si>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</si>
  <si>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</si>
  <si>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</si>
  <si>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</si>
  <si>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</si>
  <si>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</si>
  <si>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</si>
  <si>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</si>
  <si>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</si>
  <si>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</si>
  <si>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</si>
  <si>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</si>
  <si>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</si>
  <si>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</si>
  <si>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</si>
  <si>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</si>
  <si>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</si>
  <si>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</si>
  <si>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</si>
  <si>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</si>
  <si>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</si>
  <si>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</si>
  <si>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</si>
  <si>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</si>
  <si>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</si>
  <si>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</si>
  <si>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</si>
  <si>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</si>
  <si>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</si>
  <si>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</si>
  <si>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</si>
  <si>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</si>
  <si>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</si>
  <si>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</si>
  <si>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</si>
  <si>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</si>
  <si>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</si>
  <si>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</si>
  <si>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</si>
  <si>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</si>
  <si>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</si>
  <si>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</si>
  <si>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</si>
  <si>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</si>
  <si>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</si>
  <si>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</si>
  <si>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</si>
  <si>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</si>
  <si>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</si>
  <si>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</si>
  <si>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</si>
  <si>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</si>
  <si>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</si>
  <si>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</si>
  <si>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</si>
  <si>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</si>
  <si>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</si>
  <si>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</si>
  <si>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</si>
  <si>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</si>
  <si>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</si>
  <si>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</si>
  <si>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</si>
  <si>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</si>
  <si>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</si>
  <si>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</si>
  <si>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</si>
  <si>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</si>
  <si>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</si>
  <si>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</si>
  <si>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</si>
  <si>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</si>
  <si>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</si>
  <si>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</si>
  <si>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</si>
  <si>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</si>
  <si>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</si>
  <si>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</si>
  <si>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</si>
  <si>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</si>
  <si>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</si>
  <si>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</si>
  <si>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</si>
  <si>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</si>
  <si>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</si>
  <si>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</si>
  <si>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</si>
  <si>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</si>
  <si>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</si>
  <si>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</si>
  <si>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</si>
  <si>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</si>
  <si>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</si>
  <si>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</si>
  <si>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</si>
  <si>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</si>
  <si>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</si>
  <si>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</si>
  <si>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</si>
  <si>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</si>
  <si>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</si>
  <si>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</si>
  <si>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</si>
  <si>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</si>
  <si>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</si>
  <si>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</si>
  <si>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</si>
  <si>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</si>
  <si>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</si>
  <si>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</si>
  <si>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</si>
  <si>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</si>
  <si>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</si>
  <si>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</si>
  <si>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</si>
  <si>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</si>
  <si>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</si>
  <si>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</si>
  <si>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</si>
  <si>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</si>
  <si>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</si>
  <si>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</si>
  <si>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</si>
  <si>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</si>
  <si>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</si>
  <si>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</si>
  <si>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</si>
  <si>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</si>
  <si>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</si>
  <si>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</si>
  <si>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</si>
  <si>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</si>
  <si>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</si>
  <si>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</si>
  <si>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</si>
  <si>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</si>
  <si>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</si>
  <si>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</si>
  <si>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</si>
  <si>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</si>
  <si>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</si>
  <si>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</si>
  <si>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</si>
  <si>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</si>
  <si>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</si>
  <si>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</si>
  <si>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</si>
  <si>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</si>
  <si>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</si>
  <si>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</si>
  <si>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</si>
  <si>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</si>
  <si>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</si>
  <si>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</si>
  <si>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</si>
  <si>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</si>
  <si>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</si>
  <si>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</si>
  <si>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</si>
  <si>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</si>
  <si>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</si>
  <si>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</si>
  <si>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</si>
  <si>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</si>
  <si>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</si>
  <si>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</si>
  <si>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</si>
  <si>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</si>
  <si>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</si>
  <si>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</si>
  <si>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</si>
  <si>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</si>
  <si>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</si>
  <si>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</si>
  <si>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</si>
  <si>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</si>
  <si>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</si>
  <si>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</si>
  <si>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</si>
  <si>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</si>
  <si>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</si>
  <si>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</si>
  <si>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</si>
  <si>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</si>
  <si>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</si>
  <si>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</si>
  <si>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</si>
  <si>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</si>
  <si>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</si>
  <si>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</si>
  <si>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</si>
  <si>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</si>
  <si>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</si>
  <si>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</si>
  <si>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</si>
  <si>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</si>
  <si>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</si>
  <si>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</si>
  <si>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</si>
  <si>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</si>
  <si>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</si>
  <si>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</si>
  <si>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</si>
  <si>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</si>
  <si>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</si>
  <si>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</si>
  <si>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</si>
  <si>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</si>
  <si>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</si>
  <si>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</si>
  <si>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</si>
  <si>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</si>
  <si>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</si>
  <si>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</si>
  <si>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</si>
  <si>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</si>
  <si>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</si>
  <si>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</si>
  <si>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</si>
  <si>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</si>
  <si>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</si>
  <si>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</si>
  <si>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</si>
  <si>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</si>
  <si>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</si>
  <si>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</si>
  <si>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</si>
  <si>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</si>
  <si>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</si>
  <si>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</si>
  <si>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</si>
  <si>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</si>
  <si>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</si>
  <si>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</si>
  <si>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</si>
  <si>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</si>
  <si>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</si>
  <si>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</si>
  <si>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</si>
  <si>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</si>
  <si>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</si>
  <si>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</si>
  <si>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</si>
  <si>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</si>
  <si>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</si>
  <si>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</si>
  <si>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</si>
  <si>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</si>
  <si>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</si>
  <si>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</si>
  <si>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</si>
  <si>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</si>
  <si>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</si>
  <si>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</si>
  <si>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</si>
  <si>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</si>
  <si>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</si>
  <si>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</si>
  <si>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</si>
  <si>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</si>
  <si>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</si>
  <si>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</si>
  <si>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</si>
  <si>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</si>
  <si>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</si>
  <si>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</si>
  <si>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</si>
  <si>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</si>
  <si>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</si>
  <si>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</si>
  <si>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</si>
  <si>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</si>
  <si>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</si>
  <si>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</si>
  <si>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</si>
  <si>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</si>
  <si>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</si>
  <si>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</si>
  <si>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</si>
  <si>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</si>
  <si>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</si>
  <si>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</si>
  <si>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</si>
  <si>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</si>
  <si>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</si>
  <si>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</si>
  <si>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</si>
  <si>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</si>
  <si>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</si>
  <si>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</si>
  <si>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</si>
  <si>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</si>
  <si>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</si>
  <si>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</si>
  <si>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</si>
  <si>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</si>
  <si>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</si>
  <si>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</si>
  <si>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</si>
  <si>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</si>
  <si>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</si>
  <si>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</si>
  <si>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</si>
  <si>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</si>
  <si>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</si>
  <si>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</si>
  <si>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</si>
  <si>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</si>
  <si>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</si>
  <si>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</si>
  <si>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</si>
  <si>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</si>
  <si>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</si>
  <si>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</si>
  <si>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</si>
  <si>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</si>
  <si>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</si>
  <si>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</si>
  <si>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</si>
  <si>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</si>
  <si>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</si>
  <si>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</si>
  <si>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</si>
  <si>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</si>
  <si>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</si>
  <si>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</si>
  <si>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</si>
  <si>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</si>
  <si>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</si>
  <si>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</si>
  <si>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</si>
  <si>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</si>
  <si>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</si>
  <si>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</si>
  <si>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</si>
  <si>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</si>
  <si>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</si>
  <si>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</si>
  <si>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</si>
  <si>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</si>
  <si>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</si>
  <si>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</si>
  <si>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</si>
  <si>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</si>
  <si>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</si>
  <si>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</si>
  <si>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</si>
  <si>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</si>
  <si>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</si>
  <si>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</si>
  <si>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</si>
  <si>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</si>
  <si>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</si>
  <si>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</si>
  <si>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</si>
  <si>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</si>
  <si>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</si>
  <si>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</si>
  <si>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</si>
  <si>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</si>
  <si>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</si>
  <si>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</si>
  <si>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</si>
  <si>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</si>
  <si>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</si>
  <si>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</si>
  <si>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</si>
  <si>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</si>
  <si>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</si>
  <si>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</si>
  <si>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</si>
  <si>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</si>
  <si>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</si>
  <si>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</si>
  <si>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</si>
  <si>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</si>
  <si>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</si>
  <si>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</si>
  <si>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</si>
  <si>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</si>
  <si>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</si>
  <si>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</si>
  <si>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</si>
  <si>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</si>
  <si>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</si>
  <si>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</si>
  <si>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</si>
  <si>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</si>
  <si>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</si>
  <si>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</si>
  <si>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</si>
  <si>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</si>
  <si>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</si>
  <si>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</si>
  <si>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</si>
  <si>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</si>
  <si>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</si>
  <si>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</si>
  <si>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</si>
  <si>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</si>
  <si>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</si>
  <si>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</si>
  <si>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</si>
  <si>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</si>
  <si>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</si>
  <si>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</si>
  <si>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</si>
  <si>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</si>
  <si>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</si>
  <si>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</si>
  <si>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</si>
  <si>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</si>
  <si>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</si>
  <si>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</si>
  <si>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</si>
  <si>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</si>
  <si>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</si>
  <si>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</si>
  <si>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</si>
  <si>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</si>
  <si>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</si>
  <si>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</si>
  <si>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</si>
  <si>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</si>
  <si>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</si>
  <si>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</si>
  <si>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</si>
  <si>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</si>
  <si>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</si>
  <si>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</si>
  <si>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</si>
  <si>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</si>
  <si>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</si>
  <si>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</si>
  <si>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</si>
  <si>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</si>
  <si>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</si>
  <si>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</si>
  <si>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</si>
  <si>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</si>
  <si>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</si>
  <si>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</si>
  <si>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</si>
  <si>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</si>
  <si>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</si>
  <si>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</si>
  <si>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</si>
  <si>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</si>
  <si>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</si>
  <si>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</si>
  <si>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</si>
  <si>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</si>
  <si>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</si>
  <si>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</si>
  <si>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</si>
  <si>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</si>
  <si>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</si>
  <si>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</si>
  <si>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</si>
  <si>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</si>
  <si>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</si>
  <si>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</si>
  <si>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</si>
  <si>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</si>
  <si>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</si>
  <si>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</si>
  <si>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</si>
  <si>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</si>
  <si>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</si>
  <si>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</si>
  <si>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</si>
  <si>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</si>
  <si>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</si>
  <si>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</si>
  <si>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</si>
  <si>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</si>
  <si>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</si>
  <si>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</si>
  <si>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</si>
  <si>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</si>
  <si>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</si>
  <si>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</si>
  <si>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</si>
  <si>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</si>
  <si>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</si>
  <si>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</si>
  <si>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</si>
  <si>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</si>
  <si>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</si>
  <si>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</si>
  <si>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</si>
  <si>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</si>
  <si>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</si>
  <si>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</si>
  <si>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</si>
  <si>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</si>
  <si>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</si>
  <si>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</si>
  <si>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</si>
  <si>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</si>
  <si>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</si>
  <si>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</si>
  <si>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</si>
  <si>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</si>
  <si>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</si>
  <si>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</si>
  <si>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</si>
  <si>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</si>
  <si>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</si>
  <si>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</si>
  <si>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</si>
  <si>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</si>
  <si>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</si>
  <si>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</si>
  <si>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</si>
  <si>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</si>
  <si>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</si>
  <si>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</si>
  <si>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</si>
  <si>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</si>
  <si>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</si>
  <si>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</si>
  <si>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</si>
  <si>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</si>
  <si>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</si>
  <si>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</si>
  <si>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</si>
  <si>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</si>
  <si>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</si>
  <si>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</si>
  <si>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</si>
  <si>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</si>
  <si>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</si>
  <si>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</si>
  <si>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</si>
  <si>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</si>
  <si>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</si>
  <si>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</si>
  <si>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</si>
  <si>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</si>
  <si>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</si>
  <si>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</si>
  <si>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</si>
  <si>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</si>
  <si>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</si>
  <si>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</si>
  <si>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</si>
  <si>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</si>
  <si>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</si>
  <si>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</si>
  <si>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</si>
  <si>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</si>
  <si>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</si>
  <si>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</si>
  <si>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</si>
  <si>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</si>
  <si>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</si>
  <si>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</si>
  <si>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</si>
  <si>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</si>
  <si>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</si>
  <si>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</si>
  <si>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</si>
  <si>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</si>
  <si>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</si>
  <si>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</si>
  <si>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</si>
  <si>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</si>
  <si>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</si>
  <si>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</si>
  <si>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</si>
  <si>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</si>
  <si>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</si>
  <si>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</si>
  <si>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</si>
  <si>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</si>
  <si>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</si>
  <si>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</si>
  <si>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</si>
  <si>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</si>
  <si>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</si>
  <si>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</si>
  <si>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</si>
  <si>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</si>
  <si>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</si>
  <si>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</si>
  <si>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</si>
  <si>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</si>
  <si>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</si>
  <si>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</si>
  <si>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</si>
  <si>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</si>
  <si>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</si>
  <si>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</si>
  <si>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</si>
  <si>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</si>
  <si>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</si>
  <si>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</si>
  <si>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</si>
  <si>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</si>
  <si>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</si>
  <si>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</si>
  <si>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</si>
  <si>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</si>
  <si>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</si>
  <si>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</si>
  <si>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</si>
  <si>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</si>
  <si>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</si>
  <si>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</si>
  <si>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</si>
  <si>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</si>
  <si>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</si>
  <si>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</si>
  <si>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</si>
  <si>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</si>
  <si>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</si>
  <si>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</si>
  <si>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</si>
  <si>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</si>
  <si>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</si>
  <si>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</si>
  <si>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</si>
  <si>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</si>
  <si>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</si>
  <si>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</si>
  <si>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</si>
  <si>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</si>
  <si>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</si>
  <si>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</si>
  <si>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</si>
  <si>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</si>
  <si>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</si>
  <si>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</si>
  <si>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</si>
  <si>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</si>
  <si>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</si>
  <si>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</si>
  <si>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</si>
  <si>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</si>
  <si>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</si>
  <si>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</si>
  <si>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</si>
  <si>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</si>
  <si>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</si>
  <si>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</si>
  <si>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</si>
  <si>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</si>
  <si>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</si>
  <si>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</si>
  <si>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</si>
  <si>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</si>
  <si>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</si>
  <si>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</si>
  <si>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</si>
  <si>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</si>
  <si>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</si>
  <si>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</si>
  <si>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</si>
  <si>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</si>
  <si>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</si>
  <si>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</si>
  <si>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</si>
  <si>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</si>
  <si>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</si>
  <si>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</si>
  <si>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</si>
  <si>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</si>
  <si>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</si>
  <si>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</si>
  <si>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</si>
  <si>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</si>
  <si>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</si>
  <si>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</si>
  <si>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</si>
  <si>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</si>
  <si>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</si>
  <si>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</si>
  <si>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</si>
  <si>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</si>
  <si>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</si>
  <si>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</si>
  <si>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</si>
  <si>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</si>
  <si>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</si>
  <si>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</si>
  <si>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</si>
  <si>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</si>
  <si>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</si>
  <si>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</si>
  <si>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</si>
  <si>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</si>
  <si>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</si>
  <si>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</si>
  <si>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</si>
  <si>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</si>
  <si>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</si>
  <si>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</si>
  <si>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</si>
  <si>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</si>
  <si>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</si>
  <si>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</si>
  <si>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</si>
  <si>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</si>
  <si>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</si>
  <si>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</si>
  <si>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</si>
  <si>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</si>
  <si>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</si>
  <si>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</si>
  <si>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</si>
  <si>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</si>
  <si>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</si>
  <si>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</si>
  <si>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</si>
  <si>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</si>
  <si>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</si>
  <si>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</si>
  <si>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</si>
  <si>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</si>
  <si>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</si>
  <si>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</si>
  <si>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</si>
  <si>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</si>
  <si>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</si>
  <si>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</si>
  <si>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</si>
  <si>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</si>
  <si>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</si>
  <si>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</si>
  <si>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</si>
  <si>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</si>
  <si>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</si>
  <si>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</si>
  <si>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</si>
  <si>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</si>
  <si>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</si>
  <si>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</si>
  <si>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</si>
  <si>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</si>
  <si>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</si>
  <si>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</si>
  <si>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</si>
  <si>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</si>
  <si>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</si>
  <si>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</si>
  <si>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</si>
  <si>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</si>
  <si>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</si>
  <si>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</si>
  <si>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</si>
  <si>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</si>
  <si>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</si>
  <si>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</si>
  <si>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</si>
  <si>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</si>
  <si>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</si>
  <si>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</si>
  <si>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</si>
  <si>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</si>
  <si>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</si>
  <si>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</si>
  <si>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</si>
  <si>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</si>
  <si>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</si>
  <si>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</si>
  <si>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</si>
  <si>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</si>
  <si>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</si>
  <si>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</si>
  <si>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</si>
  <si>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</si>
  <si>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</si>
  <si>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</si>
  <si>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</si>
  <si>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</si>
  <si>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</si>
  <si>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</si>
  <si>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</si>
  <si>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</si>
  <si>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</si>
  <si>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</si>
  <si>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</si>
  <si>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</si>
  <si>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</si>
  <si>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</si>
  <si>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</si>
  <si>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</si>
  <si>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</si>
  <si>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</si>
  <si>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</si>
  <si>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</si>
  <si>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</si>
  <si>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</si>
  <si>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</si>
  <si>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</si>
  <si>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</si>
  <si>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</si>
  <si>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</si>
  <si>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</si>
  <si>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</si>
  <si>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</si>
  <si>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</si>
  <si>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</si>
  <si>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</si>
  <si>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</si>
  <si>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</si>
  <si>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</si>
  <si>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</si>
  <si>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</si>
  <si>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</si>
  <si>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</si>
  <si>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</si>
  <si>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</si>
  <si>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</si>
  <si>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</si>
  <si>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</si>
  <si>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</si>
  <si>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</si>
  <si>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</si>
  <si>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</si>
  <si>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</si>
  <si>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</si>
  <si>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</si>
  <si>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</si>
  <si>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</si>
  <si>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</si>
  <si>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</si>
  <si>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</si>
  <si>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</si>
  <si>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</si>
  <si>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</si>
  <si>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</si>
  <si>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</si>
  <si>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</si>
  <si>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</si>
  <si>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</si>
  <si>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</si>
  <si>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</si>
  <si>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</si>
  <si>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</si>
  <si>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</si>
  <si>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</si>
  <si>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</si>
  <si>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</si>
  <si>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</si>
  <si>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</si>
  <si>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</si>
  <si>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</si>
  <si>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</si>
  <si>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</si>
  <si>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</si>
  <si>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</si>
  <si>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</si>
  <si>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</si>
  <si>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</si>
  <si>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</si>
  <si>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</si>
  <si>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</si>
  <si>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</si>
  <si>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</si>
  <si>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</si>
  <si>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</si>
  <si>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</si>
  <si>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</si>
  <si>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</si>
  <si>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</si>
  <si>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</si>
  <si>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</si>
  <si>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</si>
  <si>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</si>
  <si>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</si>
  <si>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</si>
  <si>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</si>
  <si>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</si>
  <si>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</si>
  <si>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</si>
  <si>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</si>
  <si>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</si>
  <si>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</si>
  <si>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</si>
  <si>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</si>
  <si>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</si>
  <si>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</si>
  <si>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</si>
  <si>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</si>
  <si>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</si>
  <si>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</si>
  <si>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</si>
  <si>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</si>
  <si>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</si>
  <si>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</si>
  <si>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</si>
  <si>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</si>
  <si>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</si>
  <si>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</si>
  <si>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</si>
  <si>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</si>
  <si>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</si>
  <si>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</si>
  <si>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</si>
  <si>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</si>
  <si>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</si>
  <si>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</si>
  <si>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</si>
  <si>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</si>
  <si>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</si>
  <si>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</si>
  <si>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</si>
  <si>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</si>
  <si>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</si>
  <si>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</si>
  <si>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</si>
  <si>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</si>
  <si>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</si>
  <si>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</si>
  <si>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</si>
  <si>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</si>
  <si>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</si>
  <si>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</si>
  <si>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</si>
  <si>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</si>
  <si>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</si>
  <si>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</si>
  <si>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</si>
  <si>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</si>
  <si>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</si>
  <si>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</si>
  <si>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</si>
  <si>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</si>
  <si>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</si>
  <si>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</si>
  <si>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</si>
  <si>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</si>
  <si>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</si>
  <si>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</si>
  <si>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</si>
  <si>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</si>
  <si>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</si>
  <si>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</si>
  <si>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</si>
  <si>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</si>
  <si>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</si>
  <si>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</si>
  <si>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</si>
  <si>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</si>
  <si>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</si>
  <si>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</si>
  <si>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</si>
  <si>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</si>
  <si>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</si>
  <si>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</si>
  <si>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</si>
  <si>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</si>
  <si>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</si>
  <si>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</si>
  <si>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</si>
  <si>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</si>
  <si>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</si>
  <si>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</si>
  <si>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</si>
  <si>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</si>
  <si>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</si>
  <si>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</si>
  <si>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</si>
  <si>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</si>
  <si>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</si>
  <si>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</si>
  <si>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</si>
  <si>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</si>
  <si>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</si>
  <si>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</si>
  <si>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</si>
  <si>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</si>
  <si>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</si>
  <si>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</si>
  <si>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</si>
  <si>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</si>
  <si>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</si>
  <si>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</si>
  <si>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</si>
  <si>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</si>
  <si>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</si>
  <si>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</si>
  <si>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</si>
  <si>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</si>
  <si>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</si>
  <si>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</si>
  <si>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</si>
  <si>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</si>
  <si>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</si>
  <si>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</si>
  <si>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</si>
  <si>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</si>
  <si>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</si>
  <si>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</si>
  <si>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</si>
  <si>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</si>
  <si>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</si>
  <si>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</si>
  <si>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</si>
  <si>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</si>
  <si>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</si>
  <si>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</si>
  <si>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</si>
  <si>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</si>
  <si>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</si>
  <si>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</si>
  <si>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</si>
  <si>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</si>
  <si>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</si>
  <si>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</si>
  <si>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</si>
  <si>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</si>
  <si>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</si>
  <si>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</si>
  <si>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</si>
  <si>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</si>
  <si>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</si>
  <si>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</si>
  <si>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</si>
  <si>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</si>
  <si>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</si>
  <si>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</si>
  <si>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</si>
  <si>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</si>
  <si>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</si>
  <si>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</si>
  <si>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</si>
  <si>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</si>
  <si>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</si>
  <si>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</si>
  <si>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</si>
  <si>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</si>
  <si>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</si>
  <si>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</si>
  <si>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</si>
  <si>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</si>
  <si>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</si>
  <si>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</si>
  <si>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</si>
  <si>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</si>
  <si>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</si>
  <si>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</si>
  <si>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</si>
  <si>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</si>
  <si>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</si>
  <si>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</si>
  <si>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</si>
  <si>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</si>
  <si>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</si>
  <si>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</si>
  <si>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</si>
  <si>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</si>
  <si>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</si>
  <si>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</si>
  <si>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</si>
  <si>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</si>
  <si>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</si>
  <si>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</si>
  <si>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</si>
  <si>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</si>
  <si>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</si>
  <si>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</si>
  <si>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</si>
  <si>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</si>
  <si>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</si>
  <si>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</si>
  <si>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</si>
  <si>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</si>
  <si>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</si>
  <si>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</si>
  <si>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</si>
  <si>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</si>
  <si>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</si>
  <si>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</si>
  <si>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</si>
  <si>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</si>
  <si>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</si>
  <si>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</si>
  <si>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</si>
  <si>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</si>
  <si>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</si>
  <si>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</si>
  <si>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</si>
  <si>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</si>
  <si>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</si>
  <si>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</si>
  <si>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</si>
  <si>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</si>
  <si>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</si>
  <si>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</si>
  <si>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</si>
  <si>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</si>
  <si>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</si>
  <si>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</si>
  <si>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</si>
  <si>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</si>
  <si>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</si>
  <si>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</si>
  <si>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</si>
  <si>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</si>
  <si>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</si>
  <si>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</si>
  <si>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</si>
  <si>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</si>
  <si>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</si>
  <si>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</si>
  <si>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</si>
  <si>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</si>
  <si>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</si>
  <si>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</si>
  <si>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</si>
  <si>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</si>
  <si>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</si>
  <si>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</si>
  <si>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</si>
  <si>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</si>
  <si>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</si>
  <si>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</si>
  <si>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</si>
  <si>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</si>
  <si>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</si>
  <si>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</si>
  <si>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</si>
  <si>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</si>
  <si>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</si>
  <si>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</si>
  <si>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</si>
  <si>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</si>
  <si>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</si>
  <si>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</si>
  <si>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</si>
  <si>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</si>
  <si>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</si>
  <si>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</si>
  <si>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</si>
  <si>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</si>
  <si>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</si>
  <si>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січень-грудень 2022 р.</t>
  </si>
  <si>
    <t>січень-грудень 2023 р.</t>
  </si>
  <si>
    <t xml:space="preserve">Оподаткований імпорт за товарними позиціями за кодами УКТЗЕД за січень-грудень 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</si>
</sst>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1356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1355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14.37</v>
      </c>
      <c r="D6" s="13">
        <v>15.65277</v>
      </c>
      <c r="E6" s="13">
        <v>18.57</v>
      </c>
      <c r="F6" s="12">
        <v>198.16782999999998</v>
      </c>
      <c r="G6" s="18">
        <f t="shared" ref="G6" si="0">F6-D6</f>
        <v>182.51505999999998</v>
      </c>
      <c r="H6" s="17">
        <f t="shared" ref="H6" si="1">IF(D6&lt;&gt;0,G6/D6,"")</f>
        <v>11.660240328069726</v>
      </c>
    </row>
    <row r="7" spans="1:8" x14ac:dyDescent="0.3">
      <c r="A7" s="16" t="s">
        <v>1336</v>
      </c>
      <c r="B7" s="14" t="s">
        <v>1335</v>
      </c>
      <c r="C7" s="13">
        <v>110.705</v>
      </c>
      <c r="D7" s="13">
        <v>644.06611999999996</v>
      </c>
      <c r="E7" s="13">
        <v>79.734999999999999</v>
      </c>
      <c r="F7" s="12">
        <v>501.95127000000002</v>
      </c>
      <c r="G7" s="18">
        <f t="shared" ref="G7:G70" si="2">F7-D7</f>
        <v>-142.11484999999993</v>
      </c>
      <c r="H7" s="17">
        <f t="shared" ref="H7:H70" si="3">IF(D7&lt;&gt;0,G7/D7,"")</f>
        <v>-0.22065257834086963</v>
      </c>
    </row>
    <row r="8" spans="1:8" x14ac:dyDescent="0.3">
      <c r="A8" s="16" t="s">
        <v>1334</v>
      </c>
      <c r="B8" s="14" t="s">
        <v>1333</v>
      </c>
      <c r="C8" s="13">
        <v>16.260000000000002</v>
      </c>
      <c r="D8" s="13">
        <v>80.036779999999993</v>
      </c>
      <c r="E8" s="13">
        <v>251.7355</v>
      </c>
      <c r="F8" s="12">
        <v>1334.7173500000001</v>
      </c>
      <c r="G8" s="11">
        <f t="shared" si="2"/>
        <v>1254.6805700000002</v>
      </c>
      <c r="H8" s="10">
        <f t="shared" si="3"/>
        <v>15.676299946099785</v>
      </c>
    </row>
    <row r="9" spans="1:8" ht="16.5" customHeight="1" x14ac:dyDescent="0.3">
      <c r="A9" s="16" t="s">
        <v>1332</v>
      </c>
      <c r="B9" s="14" t="s">
        <v>1331</v>
      </c>
      <c r="C9" s="13">
        <v>36.22</v>
      </c>
      <c r="D9" s="13">
        <v>560.83097999999995</v>
      </c>
      <c r="E9" s="13">
        <v>1.5</v>
      </c>
      <c r="F9" s="12">
        <v>27.984599999999997</v>
      </c>
      <c r="G9" s="11">
        <f t="shared" si="2"/>
        <v>-532.84637999999995</v>
      </c>
      <c r="H9" s="10">
        <f t="shared" si="3"/>
        <v>-0.95010154396249646</v>
      </c>
    </row>
    <row r="10" spans="1:8" ht="16.5" customHeight="1" x14ac:dyDescent="0.3">
      <c r="A10" s="16" t="s">
        <v>1330</v>
      </c>
      <c r="B10" s="14" t="s">
        <v>1329</v>
      </c>
      <c r="C10" s="13">
        <v>3408.0487200000002</v>
      </c>
      <c r="D10" s="13">
        <v>53893.4539699999</v>
      </c>
      <c r="E10" s="13">
        <v>4038.9536600000001</v>
      </c>
      <c r="F10" s="12">
        <v>70912.290280000001</v>
      </c>
      <c r="G10" s="11">
        <f t="shared" si="2"/>
        <v>17018.836310000101</v>
      </c>
      <c r="H10" s="10">
        <f t="shared" si="3"/>
        <v>0.31578670610856996</v>
      </c>
    </row>
    <row r="11" spans="1:8" ht="16.5" customHeight="1" x14ac:dyDescent="0.3">
      <c r="A11" s="16" t="s">
        <v>1328</v>
      </c>
      <c r="B11" s="14" t="s">
        <v>1327</v>
      </c>
      <c r="C11" s="13">
        <v>64.983710000000002</v>
      </c>
      <c r="D11" s="13">
        <v>666.24432999999999</v>
      </c>
      <c r="E11" s="13">
        <v>52.799910000000004</v>
      </c>
      <c r="F11" s="12">
        <v>672.48044999999991</v>
      </c>
      <c r="G11" s="11">
        <f t="shared" si="2"/>
        <v>6.2361199999999144</v>
      </c>
      <c r="H11" s="10">
        <f t="shared" si="3"/>
        <v>9.3601096762803444E-3</v>
      </c>
    </row>
    <row r="12" spans="1:8" ht="16.5" customHeight="1" x14ac:dyDescent="0.3">
      <c r="A12" s="16" t="s">
        <v>1326</v>
      </c>
      <c r="B12" s="14" t="s">
        <v>1325</v>
      </c>
      <c r="C12" s="13">
        <v>202.074601</v>
      </c>
      <c r="D12" s="13">
        <v>1799.23677</v>
      </c>
      <c r="E12" s="13">
        <v>126.963758</v>
      </c>
      <c r="F12" s="12">
        <v>2018.13975</v>
      </c>
      <c r="G12" s="11">
        <f t="shared" si="2"/>
        <v>218.90298000000007</v>
      </c>
      <c r="H12" s="10">
        <f t="shared" si="3"/>
        <v>0.12166435438066335</v>
      </c>
    </row>
    <row r="13" spans="1:8" ht="16.5" customHeight="1" x14ac:dyDescent="0.3">
      <c r="A13" s="16" t="s">
        <v>1324</v>
      </c>
      <c r="B13" s="14" t="s">
        <v>1323</v>
      </c>
      <c r="C13" s="13">
        <v>783.11004000000003</v>
      </c>
      <c r="D13" s="13">
        <v>3885.8442999999997</v>
      </c>
      <c r="E13" s="13">
        <v>2120.1216099999997</v>
      </c>
      <c r="F13" s="12">
        <v>11419.625050000001</v>
      </c>
      <c r="G13" s="11">
        <f t="shared" si="2"/>
        <v>7533.7807500000008</v>
      </c>
      <c r="H13" s="10">
        <f t="shared" si="3"/>
        <v>1.9387757636094687</v>
      </c>
    </row>
    <row r="14" spans="1:8" ht="16.5" customHeight="1" x14ac:dyDescent="0.3">
      <c r="A14" s="16" t="s">
        <v>1322</v>
      </c>
      <c r="B14" s="14" t="s">
        <v>1321</v>
      </c>
      <c r="C14" s="13">
        <v>31185.191733</v>
      </c>
      <c r="D14" s="13">
        <v>61289.243369999997</v>
      </c>
      <c r="E14" s="13">
        <v>12790.85324</v>
      </c>
      <c r="F14" s="12">
        <v>31708.30415</v>
      </c>
      <c r="G14" s="11">
        <f t="shared" si="2"/>
        <v>-29580.939219999997</v>
      </c>
      <c r="H14" s="10">
        <f t="shared" si="3"/>
        <v>-0.48264487524215943</v>
      </c>
    </row>
    <row r="15" spans="1:8" ht="16.5" customHeight="1" x14ac:dyDescent="0.3">
      <c r="A15" s="16" t="s">
        <v>1320</v>
      </c>
      <c r="B15" s="14" t="s">
        <v>1319</v>
      </c>
      <c r="C15" s="13">
        <v>3.7659499999999997</v>
      </c>
      <c r="D15" s="13">
        <v>110.23403</v>
      </c>
      <c r="E15" s="13">
        <v>10.722520000000001</v>
      </c>
      <c r="F15" s="12">
        <v>200.46674999999999</v>
      </c>
      <c r="G15" s="11">
        <f t="shared" si="2"/>
        <v>90.232719999999986</v>
      </c>
      <c r="H15" s="10">
        <f t="shared" si="3"/>
        <v>0.8185559395769163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11544.290336</v>
      </c>
      <c r="D17" s="13">
        <v>12606.608</v>
      </c>
      <c r="E17" s="13">
        <v>12279.066551000002</v>
      </c>
      <c r="F17" s="12">
        <v>14444.01276</v>
      </c>
      <c r="G17" s="11">
        <f t="shared" si="2"/>
        <v>1837.4047599999994</v>
      </c>
      <c r="H17" s="10">
        <f t="shared" si="3"/>
        <v>0.14574933717301272</v>
      </c>
    </row>
    <row r="18" spans="1:8" ht="16.5" customHeight="1" x14ac:dyDescent="0.3">
      <c r="A18" s="16" t="s">
        <v>1314</v>
      </c>
      <c r="B18" s="14" t="s">
        <v>1313</v>
      </c>
      <c r="C18" s="13">
        <v>56784.032501000002</v>
      </c>
      <c r="D18" s="13">
        <v>31256.945159999999</v>
      </c>
      <c r="E18" s="13">
        <v>59485.013951000001</v>
      </c>
      <c r="F18" s="12">
        <v>34291.98317</v>
      </c>
      <c r="G18" s="11">
        <f t="shared" si="2"/>
        <v>3035.0380100000002</v>
      </c>
      <c r="H18" s="10">
        <f t="shared" si="3"/>
        <v>9.7099636399656408E-2</v>
      </c>
    </row>
    <row r="19" spans="1:8" ht="16.5" customHeight="1" x14ac:dyDescent="0.3">
      <c r="A19" s="16" t="s">
        <v>1312</v>
      </c>
      <c r="B19" s="14" t="s">
        <v>1311</v>
      </c>
      <c r="C19" s="13">
        <v>1.3054600000000001</v>
      </c>
      <c r="D19" s="13">
        <v>9.1709999999999994</v>
      </c>
      <c r="E19" s="13">
        <v>1.0427999999999999</v>
      </c>
      <c r="F19" s="12">
        <v>13.090909999999999</v>
      </c>
      <c r="G19" s="11">
        <f t="shared" si="2"/>
        <v>3.9199099999999998</v>
      </c>
      <c r="H19" s="10">
        <f t="shared" si="3"/>
        <v>0.42742449024097701</v>
      </c>
    </row>
    <row r="20" spans="1:8" ht="16.5" customHeight="1" x14ac:dyDescent="0.3">
      <c r="A20" s="16" t="s">
        <v>1310</v>
      </c>
      <c r="B20" s="14" t="s">
        <v>1309</v>
      </c>
      <c r="C20" s="13">
        <v>22097.008379999999</v>
      </c>
      <c r="D20" s="13">
        <v>24513.123030000002</v>
      </c>
      <c r="E20" s="13">
        <v>24220.092860000001</v>
      </c>
      <c r="F20" s="12">
        <v>28077.2958</v>
      </c>
      <c r="G20" s="11">
        <f t="shared" si="2"/>
        <v>3564.1727699999974</v>
      </c>
      <c r="H20" s="10">
        <f t="shared" si="3"/>
        <v>0.14539855919778316</v>
      </c>
    </row>
    <row r="21" spans="1:8" ht="16.5" customHeight="1" x14ac:dyDescent="0.3">
      <c r="A21" s="16" t="s">
        <v>1308</v>
      </c>
      <c r="B21" s="14" t="s">
        <v>1307</v>
      </c>
      <c r="C21" s="13">
        <v>1060.1564559999999</v>
      </c>
      <c r="D21" s="13">
        <v>10803.00496</v>
      </c>
      <c r="E21" s="13">
        <v>1498.3093240000001</v>
      </c>
      <c r="F21" s="12">
        <v>17825.548629999998</v>
      </c>
      <c r="G21" s="11">
        <f t="shared" si="2"/>
        <v>7022.5436699999973</v>
      </c>
      <c r="H21" s="10">
        <f t="shared" si="3"/>
        <v>0.65005465571868049</v>
      </c>
    </row>
    <row r="22" spans="1:8" ht="16.5" customHeight="1" x14ac:dyDescent="0.3">
      <c r="A22" s="16" t="s">
        <v>1306</v>
      </c>
      <c r="B22" s="14" t="s">
        <v>1305</v>
      </c>
      <c r="C22" s="13">
        <v>2.0427309999999999</v>
      </c>
      <c r="D22" s="13">
        <v>27.796020000000002</v>
      </c>
      <c r="E22" s="13">
        <v>7.0731809999999999</v>
      </c>
      <c r="F22" s="12">
        <v>73.192119999999989</v>
      </c>
      <c r="G22" s="11">
        <f t="shared" si="2"/>
        <v>45.39609999999999</v>
      </c>
      <c r="H22" s="10">
        <f t="shared" si="3"/>
        <v>1.6331870533982917</v>
      </c>
    </row>
    <row r="23" spans="1:8" ht="16.5" customHeight="1" x14ac:dyDescent="0.3">
      <c r="A23" s="16" t="s">
        <v>1304</v>
      </c>
      <c r="B23" s="14" t="s">
        <v>1303</v>
      </c>
      <c r="C23" s="13">
        <v>14265.501779999999</v>
      </c>
      <c r="D23" s="13">
        <v>112186.12940000001</v>
      </c>
      <c r="E23" s="13">
        <v>22816.703019</v>
      </c>
      <c r="F23" s="12">
        <v>186897.68336000002</v>
      </c>
      <c r="G23" s="11">
        <f t="shared" si="2"/>
        <v>74711.553960000019</v>
      </c>
      <c r="H23" s="10">
        <f t="shared" si="3"/>
        <v>0.66596070619047509</v>
      </c>
    </row>
    <row r="24" spans="1:8" ht="16.5" customHeight="1" x14ac:dyDescent="0.3">
      <c r="A24" s="16" t="s">
        <v>1302</v>
      </c>
      <c r="B24" s="14" t="s">
        <v>1301</v>
      </c>
      <c r="C24" s="13">
        <v>180589.14069200002</v>
      </c>
      <c r="D24" s="13">
        <v>278534.321040001</v>
      </c>
      <c r="E24" s="13">
        <v>209145.492742</v>
      </c>
      <c r="F24" s="12">
        <v>373386.12208000099</v>
      </c>
      <c r="G24" s="11">
        <f t="shared" si="2"/>
        <v>94851.801039999991</v>
      </c>
      <c r="H24" s="10">
        <f t="shared" si="3"/>
        <v>0.34053900677603782</v>
      </c>
    </row>
    <row r="25" spans="1:8" ht="16.5" customHeight="1" x14ac:dyDescent="0.3">
      <c r="A25" s="16" t="s">
        <v>1300</v>
      </c>
      <c r="B25" s="14" t="s">
        <v>1299</v>
      </c>
      <c r="C25" s="13">
        <v>24577.498671000001</v>
      </c>
      <c r="D25" s="13">
        <v>64533.712600000399</v>
      </c>
      <c r="E25" s="13">
        <v>36064.3932749999</v>
      </c>
      <c r="F25" s="12">
        <v>107085.67084999999</v>
      </c>
      <c r="G25" s="11">
        <f t="shared" si="2"/>
        <v>42551.958249999596</v>
      </c>
      <c r="H25" s="10">
        <f t="shared" si="3"/>
        <v>0.65937564314251673</v>
      </c>
    </row>
    <row r="26" spans="1:8" ht="16.5" customHeight="1" x14ac:dyDescent="0.3">
      <c r="A26" s="16" t="s">
        <v>1298</v>
      </c>
      <c r="B26" s="14" t="s">
        <v>1297</v>
      </c>
      <c r="C26" s="13">
        <v>5775.7219630000009</v>
      </c>
      <c r="D26" s="13">
        <v>10098.24769</v>
      </c>
      <c r="E26" s="13">
        <v>6461.4794099999999</v>
      </c>
      <c r="F26" s="12">
        <v>14354.150210000002</v>
      </c>
      <c r="G26" s="11">
        <f t="shared" si="2"/>
        <v>4255.9025200000015</v>
      </c>
      <c r="H26" s="10">
        <f t="shared" si="3"/>
        <v>0.42144960696641431</v>
      </c>
    </row>
    <row r="27" spans="1:8" ht="16.5" customHeight="1" x14ac:dyDescent="0.3">
      <c r="A27" s="16" t="s">
        <v>1296</v>
      </c>
      <c r="B27" s="14" t="s">
        <v>1295</v>
      </c>
      <c r="C27" s="13">
        <v>7457.0906540000005</v>
      </c>
      <c r="D27" s="13">
        <v>41021.330820000097</v>
      </c>
      <c r="E27" s="13">
        <v>12807.899953</v>
      </c>
      <c r="F27" s="12">
        <v>76667.3348999999</v>
      </c>
      <c r="G27" s="11">
        <f t="shared" si="2"/>
        <v>35646.004079999802</v>
      </c>
      <c r="H27" s="10">
        <f t="shared" si="3"/>
        <v>0.86896264376241217</v>
      </c>
    </row>
    <row r="28" spans="1:8" ht="16.5" customHeight="1" x14ac:dyDescent="0.3">
      <c r="A28" s="16" t="s">
        <v>1294</v>
      </c>
      <c r="B28" s="14" t="s">
        <v>1293</v>
      </c>
      <c r="C28" s="13">
        <v>2656.2059850000001</v>
      </c>
      <c r="D28" s="13">
        <v>9108.9976700000097</v>
      </c>
      <c r="E28" s="13">
        <v>4649.8896050000003</v>
      </c>
      <c r="F28" s="12">
        <v>15389.744570000001</v>
      </c>
      <c r="G28" s="11">
        <f t="shared" si="2"/>
        <v>6280.746899999991</v>
      </c>
      <c r="H28" s="10">
        <f t="shared" si="3"/>
        <v>0.68951021040276372</v>
      </c>
    </row>
    <row r="29" spans="1:8" ht="16.5" customHeight="1" x14ac:dyDescent="0.3">
      <c r="A29" s="16" t="s">
        <v>1292</v>
      </c>
      <c r="B29" s="14" t="s">
        <v>1291</v>
      </c>
      <c r="C29" s="13">
        <v>0.98218499999999997</v>
      </c>
      <c r="D29" s="13">
        <v>15.854209999999998</v>
      </c>
      <c r="E29" s="13">
        <v>0.86120000000000008</v>
      </c>
      <c r="F29" s="12">
        <v>13.025540000000001</v>
      </c>
      <c r="G29" s="11">
        <f t="shared" si="2"/>
        <v>-2.8286699999999971</v>
      </c>
      <c r="H29" s="10">
        <f t="shared" si="3"/>
        <v>-0.17841759381262121</v>
      </c>
    </row>
    <row r="30" spans="1:8" ht="38.25" customHeight="1" x14ac:dyDescent="0.3">
      <c r="A30" s="16" t="s">
        <v>1353</v>
      </c>
      <c r="B30" s="14" t="s">
        <v>1344</v>
      </c>
      <c r="C30" s="13">
        <v>0</v>
      </c>
      <c r="D30" s="13">
        <v>0</v>
      </c>
      <c r="E30" s="13">
        <v>0.6</v>
      </c>
      <c r="F30" s="12">
        <v>13.73315</v>
      </c>
      <c r="G30" s="11">
        <f t="shared" si="2"/>
        <v>13.73315</v>
      </c>
      <c r="H30" s="10" t="str">
        <f t="shared" si="3"/>
        <v/>
      </c>
    </row>
    <row r="31" spans="1:8" ht="16.5" customHeight="1" x14ac:dyDescent="0.3">
      <c r="A31" s="16" t="s">
        <v>1290</v>
      </c>
      <c r="B31" s="14" t="s">
        <v>1289</v>
      </c>
      <c r="C31" s="13">
        <v>7138.3341529999998</v>
      </c>
      <c r="D31" s="13">
        <v>6622.9555599999994</v>
      </c>
      <c r="E31" s="13">
        <v>5125.9916059999996</v>
      </c>
      <c r="F31" s="12">
        <v>6069.3632500000003</v>
      </c>
      <c r="G31" s="11">
        <f t="shared" si="2"/>
        <v>-553.59230999999909</v>
      </c>
      <c r="H31" s="10">
        <f t="shared" si="3"/>
        <v>-8.3586897871318219E-2</v>
      </c>
    </row>
    <row r="32" spans="1:8" ht="16.5" customHeight="1" x14ac:dyDescent="0.3">
      <c r="A32" s="16" t="s">
        <v>1288</v>
      </c>
      <c r="B32" s="14" t="s">
        <v>1287</v>
      </c>
      <c r="C32" s="13">
        <v>1169.925068</v>
      </c>
      <c r="D32" s="13">
        <v>3853.65652</v>
      </c>
      <c r="E32" s="13">
        <v>1262.983974</v>
      </c>
      <c r="F32" s="12">
        <v>4737.5237400000005</v>
      </c>
      <c r="G32" s="11">
        <f t="shared" si="2"/>
        <v>883.86722000000054</v>
      </c>
      <c r="H32" s="10">
        <f t="shared" si="3"/>
        <v>0.22935806951471652</v>
      </c>
    </row>
    <row r="33" spans="1:8" ht="16.5" customHeight="1" x14ac:dyDescent="0.3">
      <c r="A33" s="16" t="s">
        <v>1286</v>
      </c>
      <c r="B33" s="14" t="s">
        <v>1285</v>
      </c>
      <c r="C33" s="13">
        <v>8316.0771810000297</v>
      </c>
      <c r="D33" s="13">
        <v>13137.45347</v>
      </c>
      <c r="E33" s="13">
        <v>8579.4875500000198</v>
      </c>
      <c r="F33" s="12">
        <v>17161.82</v>
      </c>
      <c r="G33" s="11">
        <f t="shared" si="2"/>
        <v>4024.3665299999993</v>
      </c>
      <c r="H33" s="10">
        <f t="shared" si="3"/>
        <v>0.30632774754938857</v>
      </c>
    </row>
    <row r="34" spans="1:8" ht="16.5" customHeight="1" x14ac:dyDescent="0.3">
      <c r="A34" s="16" t="s">
        <v>1284</v>
      </c>
      <c r="B34" s="14" t="s">
        <v>1283</v>
      </c>
      <c r="C34" s="13">
        <v>4772.9342829999996</v>
      </c>
      <c r="D34" s="13">
        <v>6692.1502</v>
      </c>
      <c r="E34" s="13">
        <v>6887.1857649999993</v>
      </c>
      <c r="F34" s="12">
        <v>12474.47788</v>
      </c>
      <c r="G34" s="11">
        <f t="shared" si="2"/>
        <v>5782.3276800000003</v>
      </c>
      <c r="H34" s="10">
        <f t="shared" si="3"/>
        <v>0.86404630906222046</v>
      </c>
    </row>
    <row r="35" spans="1:8" ht="16.5" customHeight="1" x14ac:dyDescent="0.3">
      <c r="A35" s="16" t="s">
        <v>1282</v>
      </c>
      <c r="B35" s="14" t="s">
        <v>1281</v>
      </c>
      <c r="C35" s="13">
        <v>1081.6257039999998</v>
      </c>
      <c r="D35" s="13">
        <v>7603.7060899999997</v>
      </c>
      <c r="E35" s="13">
        <v>2656.4883599999998</v>
      </c>
      <c r="F35" s="12">
        <v>16629.67886</v>
      </c>
      <c r="G35" s="11">
        <f t="shared" si="2"/>
        <v>9025.9727700000003</v>
      </c>
      <c r="H35" s="10">
        <f t="shared" si="3"/>
        <v>1.1870491393493618</v>
      </c>
    </row>
    <row r="36" spans="1:8" ht="16.5" customHeight="1" x14ac:dyDescent="0.3">
      <c r="A36" s="16" t="s">
        <v>1280</v>
      </c>
      <c r="B36" s="14" t="s">
        <v>1279</v>
      </c>
      <c r="C36" s="13">
        <v>26552.102664999999</v>
      </c>
      <c r="D36" s="13">
        <v>142182.57702</v>
      </c>
      <c r="E36" s="13">
        <v>33258.583415000001</v>
      </c>
      <c r="F36" s="12">
        <v>197837.11270000099</v>
      </c>
      <c r="G36" s="11">
        <f t="shared" si="2"/>
        <v>55654.53568000099</v>
      </c>
      <c r="H36" s="10">
        <f t="shared" si="3"/>
        <v>0.39143006721683199</v>
      </c>
    </row>
    <row r="37" spans="1:8" ht="16.5" customHeight="1" x14ac:dyDescent="0.3">
      <c r="A37" s="16" t="s">
        <v>1278</v>
      </c>
      <c r="B37" s="14" t="s">
        <v>1277</v>
      </c>
      <c r="C37" s="13">
        <v>5671.22534</v>
      </c>
      <c r="D37" s="13">
        <v>21961.560249999999</v>
      </c>
      <c r="E37" s="13">
        <v>7748.5932499999999</v>
      </c>
      <c r="F37" s="12">
        <v>31346.839690000001</v>
      </c>
      <c r="G37" s="11">
        <f t="shared" si="2"/>
        <v>9385.2794400000021</v>
      </c>
      <c r="H37" s="10">
        <f t="shared" si="3"/>
        <v>0.42735030358328036</v>
      </c>
    </row>
    <row r="38" spans="1:8" ht="16.5" customHeight="1" x14ac:dyDescent="0.3">
      <c r="A38" s="16" t="s">
        <v>1276</v>
      </c>
      <c r="B38" s="14" t="s">
        <v>1275</v>
      </c>
      <c r="C38" s="13">
        <v>31.26</v>
      </c>
      <c r="D38" s="13">
        <v>236.13973000000001</v>
      </c>
      <c r="E38" s="13">
        <v>48.124000000000002</v>
      </c>
      <c r="F38" s="12">
        <v>654.79852000000005</v>
      </c>
      <c r="G38" s="11">
        <f t="shared" si="2"/>
        <v>418.65879000000007</v>
      </c>
      <c r="H38" s="10">
        <f t="shared" si="3"/>
        <v>1.7729282150021941</v>
      </c>
    </row>
    <row r="39" spans="1:8" ht="16.5" customHeight="1" x14ac:dyDescent="0.3">
      <c r="A39" s="16" t="s">
        <v>1274</v>
      </c>
      <c r="B39" s="14" t="s">
        <v>1273</v>
      </c>
      <c r="C39" s="13">
        <v>146.518</v>
      </c>
      <c r="D39" s="13">
        <v>440.19540999999998</v>
      </c>
      <c r="E39" s="13">
        <v>41.448</v>
      </c>
      <c r="F39" s="12">
        <v>121.92435</v>
      </c>
      <c r="G39" s="11">
        <f t="shared" si="2"/>
        <v>-318.27105999999998</v>
      </c>
      <c r="H39" s="10">
        <f t="shared" si="3"/>
        <v>-0.7230222141571172</v>
      </c>
    </row>
    <row r="40" spans="1:8" ht="16.5" customHeight="1" x14ac:dyDescent="0.3">
      <c r="A40" s="16" t="s">
        <v>1272</v>
      </c>
      <c r="B40" s="14" t="s">
        <v>1271</v>
      </c>
      <c r="C40" s="13">
        <v>7.0000000000000007E-2</v>
      </c>
      <c r="D40" s="13">
        <v>3.99525</v>
      </c>
      <c r="E40" s="13">
        <v>0.105</v>
      </c>
      <c r="F40" s="12">
        <v>6.7508599999999994</v>
      </c>
      <c r="G40" s="11">
        <f t="shared" si="2"/>
        <v>2.7556099999999994</v>
      </c>
      <c r="H40" s="10">
        <f t="shared" si="3"/>
        <v>0.68972154433389632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80.849999999999994</v>
      </c>
      <c r="D42" s="13">
        <v>64.680000000000007</v>
      </c>
      <c r="E42" s="13">
        <v>58.670209999999997</v>
      </c>
      <c r="F42" s="12">
        <v>49.533079999999998</v>
      </c>
      <c r="G42" s="11">
        <f t="shared" si="2"/>
        <v>-15.146920000000009</v>
      </c>
      <c r="H42" s="10">
        <f t="shared" si="3"/>
        <v>-0.23418243661100815</v>
      </c>
    </row>
    <row r="43" spans="1:8" ht="16.5" customHeight="1" x14ac:dyDescent="0.3">
      <c r="A43" s="16" t="s">
        <v>1266</v>
      </c>
      <c r="B43" s="14" t="s">
        <v>1265</v>
      </c>
      <c r="C43" s="13">
        <v>4385.1070639999998</v>
      </c>
      <c r="D43" s="13">
        <v>13379.787179999999</v>
      </c>
      <c r="E43" s="13">
        <v>2996.4029530000003</v>
      </c>
      <c r="F43" s="12">
        <v>12302.71315</v>
      </c>
      <c r="G43" s="11">
        <f t="shared" si="2"/>
        <v>-1077.0740299999998</v>
      </c>
      <c r="H43" s="10">
        <f t="shared" si="3"/>
        <v>-8.0500086848167632E-2</v>
      </c>
    </row>
    <row r="44" spans="1:8" ht="16.5" customHeight="1" x14ac:dyDescent="0.3">
      <c r="A44" s="16" t="s">
        <v>1264</v>
      </c>
      <c r="B44" s="14" t="s">
        <v>1263</v>
      </c>
      <c r="C44" s="13">
        <v>4.3010000000000002</v>
      </c>
      <c r="D44" s="13">
        <v>6.7699499999999997</v>
      </c>
      <c r="E44" s="13">
        <v>56</v>
      </c>
      <c r="F44" s="12">
        <v>28.681979999999999</v>
      </c>
      <c r="G44" s="11">
        <f t="shared" si="2"/>
        <v>21.912030000000001</v>
      </c>
      <c r="H44" s="10">
        <f t="shared" si="3"/>
        <v>3.2366605366361645</v>
      </c>
    </row>
    <row r="45" spans="1:8" ht="16.5" customHeight="1" x14ac:dyDescent="0.3">
      <c r="A45" s="16" t="s">
        <v>1262</v>
      </c>
      <c r="B45" s="14" t="s">
        <v>1261</v>
      </c>
      <c r="C45" s="13">
        <v>0.80579999999999996</v>
      </c>
      <c r="D45" s="13">
        <v>0.65473999999999999</v>
      </c>
      <c r="E45" s="13">
        <v>0.56628000000000001</v>
      </c>
      <c r="F45" s="12">
        <v>0.46433999999999997</v>
      </c>
      <c r="G45" s="11">
        <f t="shared" si="2"/>
        <v>-0.19040000000000001</v>
      </c>
      <c r="H45" s="10">
        <f t="shared" si="3"/>
        <v>-0.29080245593670773</v>
      </c>
    </row>
    <row r="46" spans="1:8" ht="16.5" customHeight="1" x14ac:dyDescent="0.3">
      <c r="A46" s="16" t="s">
        <v>1260</v>
      </c>
      <c r="B46" s="14" t="s">
        <v>1259</v>
      </c>
      <c r="C46" s="13">
        <v>0.16566</v>
      </c>
      <c r="D46" s="13">
        <v>0.13247999999999999</v>
      </c>
      <c r="E46" s="13">
        <v>1.4802899999999999</v>
      </c>
      <c r="F46" s="12">
        <v>1.1774200000000001</v>
      </c>
      <c r="G46" s="11">
        <f t="shared" si="2"/>
        <v>1.0449400000000002</v>
      </c>
      <c r="H46" s="10">
        <f t="shared" si="3"/>
        <v>7.8875301932367172</v>
      </c>
    </row>
    <row r="47" spans="1:8" ht="16.5" customHeight="1" x14ac:dyDescent="0.3">
      <c r="A47" s="16" t="s">
        <v>1258</v>
      </c>
      <c r="B47" s="14" t="s">
        <v>1257</v>
      </c>
      <c r="C47" s="13">
        <v>27.670580000000001</v>
      </c>
      <c r="D47" s="13">
        <v>12.220870000000001</v>
      </c>
      <c r="E47" s="13">
        <v>41.694760000000002</v>
      </c>
      <c r="F47" s="12">
        <v>22.112259999999999</v>
      </c>
      <c r="G47" s="11">
        <f t="shared" si="2"/>
        <v>9.8913899999999977</v>
      </c>
      <c r="H47" s="10">
        <f t="shared" si="3"/>
        <v>0.80938509287800264</v>
      </c>
    </row>
    <row r="48" spans="1:8" ht="16.5" customHeight="1" x14ac:dyDescent="0.3">
      <c r="A48" s="16" t="s">
        <v>1256</v>
      </c>
      <c r="B48" s="14" t="s">
        <v>1255</v>
      </c>
      <c r="C48" s="13">
        <v>15.059664000000001</v>
      </c>
      <c r="D48" s="13">
        <v>1174.9110700000001</v>
      </c>
      <c r="E48" s="13">
        <v>10.629048000000001</v>
      </c>
      <c r="F48" s="12">
        <v>855.05462</v>
      </c>
      <c r="G48" s="11">
        <f t="shared" si="2"/>
        <v>-319.85645000000011</v>
      </c>
      <c r="H48" s="10">
        <f t="shared" si="3"/>
        <v>-0.27223885974621048</v>
      </c>
    </row>
    <row r="49" spans="1:8" ht="16.5" customHeight="1" x14ac:dyDescent="0.3">
      <c r="A49" s="16" t="s">
        <v>1254</v>
      </c>
      <c r="B49" s="14" t="s">
        <v>1253</v>
      </c>
      <c r="C49" s="13">
        <v>1478.9917230000001</v>
      </c>
      <c r="D49" s="13">
        <v>6876.87068</v>
      </c>
      <c r="E49" s="13">
        <v>965.98117249999996</v>
      </c>
      <c r="F49" s="12">
        <v>8733.0400300000001</v>
      </c>
      <c r="G49" s="11">
        <f t="shared" si="2"/>
        <v>1856.1693500000001</v>
      </c>
      <c r="H49" s="10">
        <f t="shared" si="3"/>
        <v>0.2699148255613264</v>
      </c>
    </row>
    <row r="50" spans="1:8" ht="16.5" customHeight="1" x14ac:dyDescent="0.3">
      <c r="A50" s="16" t="s">
        <v>1252</v>
      </c>
      <c r="B50" s="14" t="s">
        <v>1251</v>
      </c>
      <c r="C50" s="13">
        <v>2652.8670923999998</v>
      </c>
      <c r="D50" s="13">
        <v>7240.6250999999993</v>
      </c>
      <c r="E50" s="13">
        <v>3515.0745789999901</v>
      </c>
      <c r="F50" s="12">
        <v>9495.8966900000105</v>
      </c>
      <c r="G50" s="11">
        <f t="shared" si="2"/>
        <v>2255.2715900000112</v>
      </c>
      <c r="H50" s="10">
        <f t="shared" si="3"/>
        <v>0.31147470817126155</v>
      </c>
    </row>
    <row r="51" spans="1:8" ht="16.5" customHeight="1" x14ac:dyDescent="0.3">
      <c r="A51" s="16" t="s">
        <v>1250</v>
      </c>
      <c r="B51" s="14" t="s">
        <v>1249</v>
      </c>
      <c r="C51" s="13">
        <v>7502.6109299999998</v>
      </c>
      <c r="D51" s="13">
        <v>12707.86045</v>
      </c>
      <c r="E51" s="13">
        <v>20135.129510000002</v>
      </c>
      <c r="F51" s="12">
        <v>24745.568429999999</v>
      </c>
      <c r="G51" s="11">
        <f t="shared" si="2"/>
        <v>12037.707979999999</v>
      </c>
      <c r="H51" s="10">
        <f t="shared" si="3"/>
        <v>0.94726472857986088</v>
      </c>
    </row>
    <row r="52" spans="1:8" ht="16.5" customHeight="1" x14ac:dyDescent="0.3">
      <c r="A52" s="16" t="s">
        <v>1248</v>
      </c>
      <c r="B52" s="14" t="s">
        <v>1247</v>
      </c>
      <c r="C52" s="13">
        <v>3087.3027999999899</v>
      </c>
      <c r="D52" s="13">
        <v>16802.632710000002</v>
      </c>
      <c r="E52" s="13">
        <v>1621.3020200000001</v>
      </c>
      <c r="F52" s="12">
        <v>7483.02580999985</v>
      </c>
      <c r="G52" s="11">
        <f t="shared" si="2"/>
        <v>-9319.6069000001517</v>
      </c>
      <c r="H52" s="10">
        <f t="shared" si="3"/>
        <v>-0.55465158709644558</v>
      </c>
    </row>
    <row r="53" spans="1:8" ht="16.5" customHeight="1" x14ac:dyDescent="0.3">
      <c r="A53" s="16" t="s">
        <v>1246</v>
      </c>
      <c r="B53" s="14" t="s">
        <v>1245</v>
      </c>
      <c r="C53" s="13">
        <v>1109.5148200000001</v>
      </c>
      <c r="D53" s="13">
        <v>1574.04206</v>
      </c>
      <c r="E53" s="13">
        <v>1088.155217</v>
      </c>
      <c r="F53" s="12">
        <v>2025.5324699999999</v>
      </c>
      <c r="G53" s="11">
        <f t="shared" si="2"/>
        <v>451.49040999999988</v>
      </c>
      <c r="H53" s="10">
        <f t="shared" si="3"/>
        <v>0.2868350353992446</v>
      </c>
    </row>
    <row r="54" spans="1:8" ht="16.5" customHeight="1" x14ac:dyDescent="0.3">
      <c r="A54" s="16" t="s">
        <v>1244</v>
      </c>
      <c r="B54" s="14" t="s">
        <v>1243</v>
      </c>
      <c r="C54" s="13">
        <v>3992.9960000000001</v>
      </c>
      <c r="D54" s="13">
        <v>2598.2283299999999</v>
      </c>
      <c r="E54" s="13">
        <v>12902.341</v>
      </c>
      <c r="F54" s="12">
        <v>6590.7607499999895</v>
      </c>
      <c r="G54" s="11">
        <f t="shared" si="2"/>
        <v>3992.5324199999895</v>
      </c>
      <c r="H54" s="10">
        <f t="shared" si="3"/>
        <v>1.5366364741315826</v>
      </c>
    </row>
    <row r="55" spans="1:8" ht="16.5" customHeight="1" x14ac:dyDescent="0.3">
      <c r="A55" s="16" t="s">
        <v>1242</v>
      </c>
      <c r="B55" s="14" t="s">
        <v>1241</v>
      </c>
      <c r="C55" s="13">
        <v>52297.277734999996</v>
      </c>
      <c r="D55" s="13">
        <v>48722.712310000097</v>
      </c>
      <c r="E55" s="13">
        <v>94794.577640000003</v>
      </c>
      <c r="F55" s="12">
        <v>115968.15995999999</v>
      </c>
      <c r="G55" s="11">
        <f t="shared" si="2"/>
        <v>67245.4476499999</v>
      </c>
      <c r="H55" s="10">
        <f t="shared" si="3"/>
        <v>1.3801663425908681</v>
      </c>
    </row>
    <row r="56" spans="1:8" ht="16.5" customHeight="1" x14ac:dyDescent="0.3">
      <c r="A56" s="16" t="s">
        <v>1240</v>
      </c>
      <c r="B56" s="14" t="s">
        <v>1239</v>
      </c>
      <c r="C56" s="13">
        <v>72022.740160000001</v>
      </c>
      <c r="D56" s="13">
        <v>44205.064440000104</v>
      </c>
      <c r="E56" s="13">
        <v>74356.365680000003</v>
      </c>
      <c r="F56" s="12">
        <v>62060.571199999802</v>
      </c>
      <c r="G56" s="11">
        <f t="shared" si="2"/>
        <v>17855.506759999698</v>
      </c>
      <c r="H56" s="10">
        <f t="shared" si="3"/>
        <v>0.40392445947534189</v>
      </c>
    </row>
    <row r="57" spans="1:8" ht="16.5" customHeight="1" x14ac:dyDescent="0.3">
      <c r="A57" s="16" t="s">
        <v>1238</v>
      </c>
      <c r="B57" s="14" t="s">
        <v>1237</v>
      </c>
      <c r="C57" s="13">
        <v>23727.254699999998</v>
      </c>
      <c r="D57" s="13">
        <v>15356.063619999901</v>
      </c>
      <c r="E57" s="13">
        <v>30207.198700000001</v>
      </c>
      <c r="F57" s="12">
        <v>29226.535320000101</v>
      </c>
      <c r="G57" s="11">
        <f t="shared" si="2"/>
        <v>13870.4717000002</v>
      </c>
      <c r="H57" s="10">
        <f t="shared" si="3"/>
        <v>0.90325698325026149</v>
      </c>
    </row>
    <row r="58" spans="1:8" ht="16.5" customHeight="1" x14ac:dyDescent="0.3">
      <c r="A58" s="16" t="s">
        <v>1236</v>
      </c>
      <c r="B58" s="14" t="s">
        <v>1235</v>
      </c>
      <c r="C58" s="13">
        <v>5495.9351500000002</v>
      </c>
      <c r="D58" s="13">
        <v>9588.6261699999704</v>
      </c>
      <c r="E58" s="13">
        <v>8870.9256099999893</v>
      </c>
      <c r="F58" s="12">
        <v>17750.849739999903</v>
      </c>
      <c r="G58" s="11">
        <f t="shared" si="2"/>
        <v>8162.2235699999328</v>
      </c>
      <c r="H58" s="10">
        <f t="shared" si="3"/>
        <v>0.85124014903586109</v>
      </c>
    </row>
    <row r="59" spans="1:8" ht="16.5" customHeight="1" x14ac:dyDescent="0.3">
      <c r="A59" s="16" t="s">
        <v>1234</v>
      </c>
      <c r="B59" s="14" t="s">
        <v>1233</v>
      </c>
      <c r="C59" s="13">
        <v>26862.356010000003</v>
      </c>
      <c r="D59" s="13">
        <v>12311.040559999899</v>
      </c>
      <c r="E59" s="13">
        <v>31832.0625</v>
      </c>
      <c r="F59" s="12">
        <v>19037.15855</v>
      </c>
      <c r="G59" s="11">
        <f t="shared" si="2"/>
        <v>6726.1179900001007</v>
      </c>
      <c r="H59" s="10">
        <f t="shared" si="3"/>
        <v>0.54634845504888463</v>
      </c>
    </row>
    <row r="60" spans="1:8" ht="16.5" customHeight="1" x14ac:dyDescent="0.3">
      <c r="A60" s="16" t="s">
        <v>1232</v>
      </c>
      <c r="B60" s="14" t="s">
        <v>1231</v>
      </c>
      <c r="C60" s="13">
        <v>27887.862639999999</v>
      </c>
      <c r="D60" s="13">
        <v>28779.204470000001</v>
      </c>
      <c r="E60" s="13">
        <v>28592.830899999997</v>
      </c>
      <c r="F60" s="12">
        <v>33555.530659999997</v>
      </c>
      <c r="G60" s="11">
        <f t="shared" si="2"/>
        <v>4776.3261899999961</v>
      </c>
      <c r="H60" s="10">
        <f t="shared" si="3"/>
        <v>0.16596449686366177</v>
      </c>
    </row>
    <row r="61" spans="1:8" ht="16.5" customHeight="1" x14ac:dyDescent="0.3">
      <c r="A61" s="16" t="s">
        <v>1230</v>
      </c>
      <c r="B61" s="14" t="s">
        <v>1229</v>
      </c>
      <c r="C61" s="13">
        <v>2.8313999999999999</v>
      </c>
      <c r="D61" s="13">
        <v>11.72837</v>
      </c>
      <c r="E61" s="13">
        <v>3.1589</v>
      </c>
      <c r="F61" s="12">
        <v>15.82142</v>
      </c>
      <c r="G61" s="11">
        <f t="shared" si="2"/>
        <v>4.0930499999999999</v>
      </c>
      <c r="H61" s="10">
        <f t="shared" si="3"/>
        <v>0.34898711415141231</v>
      </c>
    </row>
    <row r="62" spans="1:8" ht="16.5" customHeight="1" x14ac:dyDescent="0.3">
      <c r="A62" s="16" t="s">
        <v>1228</v>
      </c>
      <c r="B62" s="14" t="s">
        <v>1227</v>
      </c>
      <c r="C62" s="13">
        <v>22758.4653</v>
      </c>
      <c r="D62" s="13">
        <v>31409.680769999999</v>
      </c>
      <c r="E62" s="13">
        <v>34704.378420000001</v>
      </c>
      <c r="F62" s="12">
        <v>56009.660569999302</v>
      </c>
      <c r="G62" s="11">
        <f t="shared" si="2"/>
        <v>24599.979799999302</v>
      </c>
      <c r="H62" s="10">
        <f t="shared" si="3"/>
        <v>0.78319738363897107</v>
      </c>
    </row>
    <row r="63" spans="1:8" ht="16.5" customHeight="1" x14ac:dyDescent="0.3">
      <c r="A63" s="16" t="s">
        <v>1226</v>
      </c>
      <c r="B63" s="14" t="s">
        <v>1225</v>
      </c>
      <c r="C63" s="13">
        <v>10509.620210000001</v>
      </c>
      <c r="D63" s="13">
        <v>11522.817419999999</v>
      </c>
      <c r="E63" s="13">
        <v>12166.58368</v>
      </c>
      <c r="F63" s="12">
        <v>15512.3495</v>
      </c>
      <c r="G63" s="11">
        <f t="shared" si="2"/>
        <v>3989.5320800000009</v>
      </c>
      <c r="H63" s="10">
        <f t="shared" si="3"/>
        <v>0.34622887220927617</v>
      </c>
    </row>
    <row r="64" spans="1:8" ht="16.5" customHeight="1" x14ac:dyDescent="0.3">
      <c r="A64" s="16" t="s">
        <v>1224</v>
      </c>
      <c r="B64" s="14" t="s">
        <v>1223</v>
      </c>
      <c r="C64" s="13">
        <v>790.64599999999996</v>
      </c>
      <c r="D64" s="13">
        <v>854.88258999999994</v>
      </c>
      <c r="E64" s="13">
        <v>950.07</v>
      </c>
      <c r="F64" s="12">
        <v>906.69871999999998</v>
      </c>
      <c r="G64" s="11">
        <f t="shared" si="2"/>
        <v>51.816130000000044</v>
      </c>
      <c r="H64" s="10">
        <f t="shared" si="3"/>
        <v>6.0611984155625451E-2</v>
      </c>
    </row>
    <row r="65" spans="1:8" ht="16.5" customHeight="1" x14ac:dyDescent="0.3">
      <c r="A65" s="16" t="s">
        <v>1222</v>
      </c>
      <c r="B65" s="14" t="s">
        <v>1221</v>
      </c>
      <c r="C65" s="13">
        <v>2922.9856260000001</v>
      </c>
      <c r="D65" s="13">
        <v>9641.2307599999913</v>
      </c>
      <c r="E65" s="13">
        <v>3108.869878</v>
      </c>
      <c r="F65" s="12">
        <v>8983.9682300000004</v>
      </c>
      <c r="G65" s="11">
        <f t="shared" si="2"/>
        <v>-657.26252999999087</v>
      </c>
      <c r="H65" s="10">
        <f t="shared" si="3"/>
        <v>-6.8172056697042641E-2</v>
      </c>
    </row>
    <row r="66" spans="1:8" ht="16.5" customHeight="1" x14ac:dyDescent="0.3">
      <c r="A66" s="16" t="s">
        <v>1220</v>
      </c>
      <c r="B66" s="14" t="s">
        <v>1219</v>
      </c>
      <c r="C66" s="13">
        <v>2802.1851809999998</v>
      </c>
      <c r="D66" s="13">
        <v>3642.9896699999999</v>
      </c>
      <c r="E66" s="13">
        <v>1902.305437</v>
      </c>
      <c r="F66" s="12">
        <v>2799.4944599999999</v>
      </c>
      <c r="G66" s="11">
        <f t="shared" si="2"/>
        <v>-843.49521000000004</v>
      </c>
      <c r="H66" s="10">
        <f t="shared" si="3"/>
        <v>-0.23153928130682844</v>
      </c>
    </row>
    <row r="67" spans="1:8" ht="16.5" customHeight="1" x14ac:dyDescent="0.3">
      <c r="A67" s="16" t="s">
        <v>1218</v>
      </c>
      <c r="B67" s="14" t="s">
        <v>1217</v>
      </c>
      <c r="C67" s="13">
        <v>231.42544000000001</v>
      </c>
      <c r="D67" s="13">
        <v>479.48214000000002</v>
      </c>
      <c r="E67" s="13">
        <v>586.73112000000003</v>
      </c>
      <c r="F67" s="12">
        <v>1270.0369900000001</v>
      </c>
      <c r="G67" s="11">
        <f t="shared" si="2"/>
        <v>790.55484999999999</v>
      </c>
      <c r="H67" s="10">
        <f t="shared" si="3"/>
        <v>1.6487680855015787</v>
      </c>
    </row>
    <row r="68" spans="1:8" ht="16.5" customHeight="1" x14ac:dyDescent="0.3">
      <c r="A68" s="16" t="s">
        <v>1216</v>
      </c>
      <c r="B68" s="14" t="s">
        <v>1215</v>
      </c>
      <c r="C68" s="13">
        <v>2939.6507900000001</v>
      </c>
      <c r="D68" s="13">
        <v>10506.6594</v>
      </c>
      <c r="E68" s="13">
        <v>4394.3604628000003</v>
      </c>
      <c r="F68" s="12">
        <v>16141.80373</v>
      </c>
      <c r="G68" s="11">
        <f t="shared" si="2"/>
        <v>5635.1443299999992</v>
      </c>
      <c r="H68" s="10">
        <f t="shared" si="3"/>
        <v>0.53634025007035047</v>
      </c>
    </row>
    <row r="69" spans="1:8" ht="16.5" customHeight="1" x14ac:dyDescent="0.3">
      <c r="A69" s="16" t="s">
        <v>1214</v>
      </c>
      <c r="B69" s="14" t="s">
        <v>1213</v>
      </c>
      <c r="C69" s="13">
        <v>3552.8463839999999</v>
      </c>
      <c r="D69" s="13">
        <v>20148.06424</v>
      </c>
      <c r="E69" s="13">
        <v>5414.6474589999998</v>
      </c>
      <c r="F69" s="12">
        <v>28676.268780000002</v>
      </c>
      <c r="G69" s="11">
        <f t="shared" si="2"/>
        <v>8528.2045400000025</v>
      </c>
      <c r="H69" s="10">
        <f t="shared" si="3"/>
        <v>0.42327662044420811</v>
      </c>
    </row>
    <row r="70" spans="1:8" ht="16.5" customHeight="1" x14ac:dyDescent="0.3">
      <c r="A70" s="16" t="s">
        <v>1212</v>
      </c>
      <c r="B70" s="14" t="s">
        <v>1211</v>
      </c>
      <c r="C70" s="13">
        <v>155491.48819499902</v>
      </c>
      <c r="D70" s="13">
        <v>125178.96443999899</v>
      </c>
      <c r="E70" s="13">
        <v>200972.54790199597</v>
      </c>
      <c r="F70" s="12">
        <v>201386.415710003</v>
      </c>
      <c r="G70" s="11">
        <f t="shared" si="2"/>
        <v>76207.451270004007</v>
      </c>
      <c r="H70" s="10">
        <f t="shared" si="3"/>
        <v>0.60878799893357405</v>
      </c>
    </row>
    <row r="71" spans="1:8" ht="16.5" customHeight="1" x14ac:dyDescent="0.3">
      <c r="A71" s="16" t="s">
        <v>1210</v>
      </c>
      <c r="B71" s="14" t="s">
        <v>1209</v>
      </c>
      <c r="C71" s="13">
        <v>18010.573629999999</v>
      </c>
      <c r="D71" s="13">
        <v>37414.65625</v>
      </c>
      <c r="E71" s="13">
        <v>28567.117074999998</v>
      </c>
      <c r="F71" s="12">
        <v>63900.042469999498</v>
      </c>
      <c r="G71" s="11">
        <f t="shared" ref="G71:G134" si="4">F71-D71</f>
        <v>26485.386219999498</v>
      </c>
      <c r="H71" s="10">
        <f t="shared" ref="H71:H134" si="5">IF(D71&lt;&gt;0,G71/D71,"")</f>
        <v>0.70788800097554017</v>
      </c>
    </row>
    <row r="72" spans="1:8" ht="16.5" customHeight="1" x14ac:dyDescent="0.3">
      <c r="A72" s="16" t="s">
        <v>1208</v>
      </c>
      <c r="B72" s="14" t="s">
        <v>1207</v>
      </c>
      <c r="C72" s="13">
        <v>249826.42715999999</v>
      </c>
      <c r="D72" s="13">
        <v>218758.424740002</v>
      </c>
      <c r="E72" s="13">
        <v>271185.30252899998</v>
      </c>
      <c r="F72" s="12">
        <v>275661.558239998</v>
      </c>
      <c r="G72" s="11">
        <f t="shared" si="4"/>
        <v>56903.133499996009</v>
      </c>
      <c r="H72" s="10">
        <f t="shared" si="5"/>
        <v>0.26011859231307927</v>
      </c>
    </row>
    <row r="73" spans="1:8" ht="16.5" customHeight="1" x14ac:dyDescent="0.3">
      <c r="A73" s="16" t="s">
        <v>1206</v>
      </c>
      <c r="B73" s="14" t="s">
        <v>1205</v>
      </c>
      <c r="C73" s="13">
        <v>40273.430189999999</v>
      </c>
      <c r="D73" s="13">
        <v>52625.596950000101</v>
      </c>
      <c r="E73" s="13">
        <v>41429.195965999999</v>
      </c>
      <c r="F73" s="12">
        <v>50385.241530000101</v>
      </c>
      <c r="G73" s="11">
        <f t="shared" si="4"/>
        <v>-2240.3554199999999</v>
      </c>
      <c r="H73" s="10">
        <f t="shared" si="5"/>
        <v>-4.2571591579827116E-2</v>
      </c>
    </row>
    <row r="74" spans="1:8" ht="16.5" customHeight="1" x14ac:dyDescent="0.3">
      <c r="A74" s="16" t="s">
        <v>1204</v>
      </c>
      <c r="B74" s="14" t="s">
        <v>1203</v>
      </c>
      <c r="C74" s="13">
        <v>37294.318299999999</v>
      </c>
      <c r="D74" s="13">
        <v>22784.728769999998</v>
      </c>
      <c r="E74" s="13">
        <v>29811.123489999998</v>
      </c>
      <c r="F74" s="12">
        <v>20460.691890000002</v>
      </c>
      <c r="G74" s="11">
        <f t="shared" si="4"/>
        <v>-2324.036879999996</v>
      </c>
      <c r="H74" s="10">
        <f t="shared" si="5"/>
        <v>-0.10199976060544504</v>
      </c>
    </row>
    <row r="75" spans="1:8" ht="16.5" customHeight="1" x14ac:dyDescent="0.3">
      <c r="A75" s="16" t="s">
        <v>1202</v>
      </c>
      <c r="B75" s="14" t="s">
        <v>1201</v>
      </c>
      <c r="C75" s="13">
        <v>5112.3214500000004</v>
      </c>
      <c r="D75" s="13">
        <v>5590.1790200000096</v>
      </c>
      <c r="E75" s="13">
        <v>11405.63867</v>
      </c>
      <c r="F75" s="12">
        <v>12047.66208</v>
      </c>
      <c r="G75" s="11">
        <f t="shared" si="4"/>
        <v>6457.4830599999905</v>
      </c>
      <c r="H75" s="10">
        <f t="shared" si="5"/>
        <v>1.1551478113486211</v>
      </c>
    </row>
    <row r="76" spans="1:8" ht="16.5" customHeight="1" x14ac:dyDescent="0.3">
      <c r="A76" s="16" t="s">
        <v>1200</v>
      </c>
      <c r="B76" s="14" t="s">
        <v>1199</v>
      </c>
      <c r="C76" s="13">
        <v>25103.80401</v>
      </c>
      <c r="D76" s="13">
        <v>25859.76253</v>
      </c>
      <c r="E76" s="13">
        <v>46379.958770000005</v>
      </c>
      <c r="F76" s="12">
        <v>49616.526159999994</v>
      </c>
      <c r="G76" s="11">
        <f t="shared" si="4"/>
        <v>23756.763629999994</v>
      </c>
      <c r="H76" s="10">
        <f t="shared" si="5"/>
        <v>0.91867678995271862</v>
      </c>
    </row>
    <row r="77" spans="1:8" ht="16.5" customHeight="1" x14ac:dyDescent="0.3">
      <c r="A77" s="16" t="s">
        <v>1198</v>
      </c>
      <c r="B77" s="14" t="s">
        <v>1197</v>
      </c>
      <c r="C77" s="13">
        <v>45966.00632</v>
      </c>
      <c r="D77" s="13">
        <v>46686.929660000103</v>
      </c>
      <c r="E77" s="13">
        <v>53398.105379999899</v>
      </c>
      <c r="F77" s="12">
        <v>73659.147640000694</v>
      </c>
      <c r="G77" s="11">
        <f t="shared" si="4"/>
        <v>26972.217980000591</v>
      </c>
      <c r="H77" s="10">
        <f t="shared" si="5"/>
        <v>0.57772524722501817</v>
      </c>
    </row>
    <row r="78" spans="1:8" ht="16.5" customHeight="1" x14ac:dyDescent="0.3">
      <c r="A78" s="16" t="s">
        <v>1196</v>
      </c>
      <c r="B78" s="14" t="s">
        <v>1195</v>
      </c>
      <c r="C78" s="13">
        <v>2783.1359600000001</v>
      </c>
      <c r="D78" s="13">
        <v>5416.9987000000001</v>
      </c>
      <c r="E78" s="13">
        <v>5467.9405700000007</v>
      </c>
      <c r="F78" s="12">
        <v>9202.0789299999906</v>
      </c>
      <c r="G78" s="11">
        <f t="shared" si="4"/>
        <v>3785.0802299999905</v>
      </c>
      <c r="H78" s="10">
        <f t="shared" si="5"/>
        <v>0.69874121070030726</v>
      </c>
    </row>
    <row r="79" spans="1:8" ht="16.5" customHeight="1" x14ac:dyDescent="0.3">
      <c r="A79" s="16" t="s">
        <v>1194</v>
      </c>
      <c r="B79" s="14" t="s">
        <v>1193</v>
      </c>
      <c r="C79" s="13">
        <v>84.48</v>
      </c>
      <c r="D79" s="13">
        <v>29.354419999999998</v>
      </c>
      <c r="E79" s="13">
        <v>106.96</v>
      </c>
      <c r="F79" s="12">
        <v>42.093040000000002</v>
      </c>
      <c r="G79" s="11">
        <f t="shared" si="4"/>
        <v>12.738620000000004</v>
      </c>
      <c r="H79" s="10">
        <f t="shared" si="5"/>
        <v>0.43395917889026614</v>
      </c>
    </row>
    <row r="80" spans="1:8" ht="25.5" customHeight="1" x14ac:dyDescent="0.3">
      <c r="A80" s="16" t="s">
        <v>1192</v>
      </c>
      <c r="B80" s="14" t="s">
        <v>1191</v>
      </c>
      <c r="C80" s="13">
        <v>3703.7323420000002</v>
      </c>
      <c r="D80" s="13">
        <v>5563.5265999999992</v>
      </c>
      <c r="E80" s="13">
        <v>7030.964868</v>
      </c>
      <c r="F80" s="12">
        <v>10025.910529999999</v>
      </c>
      <c r="G80" s="11">
        <f t="shared" si="4"/>
        <v>4462.38393</v>
      </c>
      <c r="H80" s="10">
        <f t="shared" si="5"/>
        <v>0.80207829508714856</v>
      </c>
    </row>
    <row r="81" spans="1:8" ht="16.5" customHeight="1" x14ac:dyDescent="0.3">
      <c r="A81" s="16" t="s">
        <v>1190</v>
      </c>
      <c r="B81" s="14" t="s">
        <v>1189</v>
      </c>
      <c r="C81" s="13">
        <v>41.472190000000005</v>
      </c>
      <c r="D81" s="13">
        <v>129.45605</v>
      </c>
      <c r="E81" s="13">
        <v>31.458020000000001</v>
      </c>
      <c r="F81" s="12">
        <v>118.89147</v>
      </c>
      <c r="G81" s="11">
        <f t="shared" si="4"/>
        <v>-10.564580000000007</v>
      </c>
      <c r="H81" s="10">
        <f t="shared" si="5"/>
        <v>-8.1607464463808427E-2</v>
      </c>
    </row>
    <row r="82" spans="1:8" ht="16.5" customHeight="1" x14ac:dyDescent="0.3">
      <c r="A82" s="16" t="s">
        <v>1188</v>
      </c>
      <c r="B82" s="14" t="s">
        <v>1187</v>
      </c>
      <c r="C82" s="13">
        <v>36055.373353000003</v>
      </c>
      <c r="D82" s="13">
        <v>162620.12415000002</v>
      </c>
      <c r="E82" s="13">
        <v>44112.338006999998</v>
      </c>
      <c r="F82" s="12">
        <v>214232.43143000099</v>
      </c>
      <c r="G82" s="11">
        <f t="shared" si="4"/>
        <v>51612.307280000969</v>
      </c>
      <c r="H82" s="10">
        <f t="shared" si="5"/>
        <v>0.31737958355261137</v>
      </c>
    </row>
    <row r="83" spans="1:8" ht="16.5" customHeight="1" x14ac:dyDescent="0.3">
      <c r="A83" s="16" t="s">
        <v>1186</v>
      </c>
      <c r="B83" s="14" t="s">
        <v>1185</v>
      </c>
      <c r="C83" s="13">
        <v>12031.0357023</v>
      </c>
      <c r="D83" s="13">
        <v>46522.853969999996</v>
      </c>
      <c r="E83" s="13">
        <v>12030.369184499999</v>
      </c>
      <c r="F83" s="12">
        <v>48919.278149999904</v>
      </c>
      <c r="G83" s="11">
        <f t="shared" si="4"/>
        <v>2396.4241799999072</v>
      </c>
      <c r="H83" s="10">
        <f t="shared" si="5"/>
        <v>5.1510687232241344E-2</v>
      </c>
    </row>
    <row r="84" spans="1:8" ht="16.5" customHeight="1" x14ac:dyDescent="0.3">
      <c r="A84" s="16" t="s">
        <v>1184</v>
      </c>
      <c r="B84" s="14" t="s">
        <v>1183</v>
      </c>
      <c r="C84" s="13">
        <v>4.1371599999999997</v>
      </c>
      <c r="D84" s="13">
        <v>18.515619999999998</v>
      </c>
      <c r="E84" s="13">
        <v>2.4039000000000001</v>
      </c>
      <c r="F84" s="12">
        <v>14.53242</v>
      </c>
      <c r="G84" s="11">
        <f t="shared" si="4"/>
        <v>-3.9831999999999983</v>
      </c>
      <c r="H84" s="10">
        <f t="shared" si="5"/>
        <v>-0.21512647159533402</v>
      </c>
    </row>
    <row r="85" spans="1:8" ht="16.5" customHeight="1" x14ac:dyDescent="0.3">
      <c r="A85" s="16" t="s">
        <v>1182</v>
      </c>
      <c r="B85" s="14" t="s">
        <v>1181</v>
      </c>
      <c r="C85" s="13">
        <v>4655.7219949999999</v>
      </c>
      <c r="D85" s="13">
        <v>16945.874110000001</v>
      </c>
      <c r="E85" s="13">
        <v>4496.2556169999998</v>
      </c>
      <c r="F85" s="12">
        <v>16384.89947</v>
      </c>
      <c r="G85" s="11">
        <f t="shared" si="4"/>
        <v>-560.97464000000036</v>
      </c>
      <c r="H85" s="10">
        <f t="shared" si="5"/>
        <v>-3.3103906966295782E-2</v>
      </c>
    </row>
    <row r="86" spans="1:8" ht="16.5" customHeight="1" x14ac:dyDescent="0.3">
      <c r="A86" s="16" t="s">
        <v>1180</v>
      </c>
      <c r="B86" s="14" t="s">
        <v>1179</v>
      </c>
      <c r="C86" s="13">
        <v>0.123852</v>
      </c>
      <c r="D86" s="13">
        <v>23.526070000000001</v>
      </c>
      <c r="E86" s="13">
        <v>0.127364</v>
      </c>
      <c r="F86" s="12">
        <v>35.158769999999997</v>
      </c>
      <c r="G86" s="11">
        <f t="shared" si="4"/>
        <v>11.632699999999996</v>
      </c>
      <c r="H86" s="10">
        <f t="shared" si="5"/>
        <v>0.4944599756780455</v>
      </c>
    </row>
    <row r="87" spans="1:8" ht="16.5" customHeight="1" x14ac:dyDescent="0.3">
      <c r="A87" s="16" t="s">
        <v>1178</v>
      </c>
      <c r="B87" s="14" t="s">
        <v>1177</v>
      </c>
      <c r="C87" s="13">
        <v>207.37808200000001</v>
      </c>
      <c r="D87" s="13">
        <v>886.90693999999996</v>
      </c>
      <c r="E87" s="13">
        <v>269.50267099999996</v>
      </c>
      <c r="F87" s="12">
        <v>1119.0724700000001</v>
      </c>
      <c r="G87" s="11">
        <f t="shared" si="4"/>
        <v>232.1655300000001</v>
      </c>
      <c r="H87" s="10">
        <f t="shared" si="5"/>
        <v>0.2617698876051191</v>
      </c>
    </row>
    <row r="88" spans="1:8" ht="16.5" customHeight="1" x14ac:dyDescent="0.3">
      <c r="A88" s="16" t="s">
        <v>1176</v>
      </c>
      <c r="B88" s="14" t="s">
        <v>1175</v>
      </c>
      <c r="C88" s="13">
        <v>70.519207999999992</v>
      </c>
      <c r="D88" s="13">
        <v>694.04618999999991</v>
      </c>
      <c r="E88" s="13">
        <v>55.114732000000004</v>
      </c>
      <c r="F88" s="12">
        <v>588.66512999999998</v>
      </c>
      <c r="G88" s="11">
        <f t="shared" si="4"/>
        <v>-105.38105999999993</v>
      </c>
      <c r="H88" s="10">
        <f t="shared" si="5"/>
        <v>-0.15183580216757611</v>
      </c>
    </row>
    <row r="89" spans="1:8" ht="16.5" customHeight="1" x14ac:dyDescent="0.3">
      <c r="A89" s="16" t="s">
        <v>1174</v>
      </c>
      <c r="B89" s="14" t="s">
        <v>1173</v>
      </c>
      <c r="C89" s="13">
        <v>18.035413999999999</v>
      </c>
      <c r="D89" s="13">
        <v>224.06829000000002</v>
      </c>
      <c r="E89" s="13">
        <v>61.855309999999996</v>
      </c>
      <c r="F89" s="12">
        <v>534.63546999999994</v>
      </c>
      <c r="G89" s="11">
        <f t="shared" si="4"/>
        <v>310.56717999999989</v>
      </c>
      <c r="H89" s="10">
        <f t="shared" si="5"/>
        <v>1.386038069019047</v>
      </c>
    </row>
    <row r="90" spans="1:8" ht="16.5" customHeight="1" x14ac:dyDescent="0.3">
      <c r="A90" s="16" t="s">
        <v>1172</v>
      </c>
      <c r="B90" s="14" t="s">
        <v>1171</v>
      </c>
      <c r="C90" s="13">
        <v>320.93904100000003</v>
      </c>
      <c r="D90" s="13">
        <v>756.31177000000093</v>
      </c>
      <c r="E90" s="13">
        <v>417.50671500000004</v>
      </c>
      <c r="F90" s="12">
        <v>1111.6206000000002</v>
      </c>
      <c r="G90" s="11">
        <f t="shared" si="4"/>
        <v>355.30882999999926</v>
      </c>
      <c r="H90" s="10">
        <f t="shared" si="5"/>
        <v>0.46979148559330081</v>
      </c>
    </row>
    <row r="91" spans="1:8" ht="16.5" customHeight="1" x14ac:dyDescent="0.3">
      <c r="A91" s="15">
        <v>910</v>
      </c>
      <c r="B91" s="14" t="s">
        <v>1170</v>
      </c>
      <c r="C91" s="13">
        <v>2741.8926390000001</v>
      </c>
      <c r="D91" s="13">
        <v>5474.7859100000005</v>
      </c>
      <c r="E91" s="13">
        <v>2888.2267599999996</v>
      </c>
      <c r="F91" s="12">
        <v>6681.4596300000003</v>
      </c>
      <c r="G91" s="11">
        <f t="shared" si="4"/>
        <v>1206.6737199999998</v>
      </c>
      <c r="H91" s="10">
        <f t="shared" si="5"/>
        <v>0.22040564504923255</v>
      </c>
    </row>
    <row r="92" spans="1:8" ht="16.5" customHeight="1" x14ac:dyDescent="0.3">
      <c r="A92" s="15">
        <v>1001</v>
      </c>
      <c r="B92" s="14" t="s">
        <v>1169</v>
      </c>
      <c r="C92" s="13">
        <v>2384.5410644999997</v>
      </c>
      <c r="D92" s="13">
        <v>941.58359999999993</v>
      </c>
      <c r="E92" s="13">
        <v>34775.995424999994</v>
      </c>
      <c r="F92" s="12">
        <v>7483.58518</v>
      </c>
      <c r="G92" s="11">
        <f t="shared" si="4"/>
        <v>6542.0015800000001</v>
      </c>
      <c r="H92" s="10">
        <f t="shared" si="5"/>
        <v>6.9478712033642056</v>
      </c>
    </row>
    <row r="93" spans="1:8" ht="16.5" customHeight="1" x14ac:dyDescent="0.3">
      <c r="A93" s="15">
        <v>1002</v>
      </c>
      <c r="B93" s="14" t="s">
        <v>1168</v>
      </c>
      <c r="C93" s="13">
        <v>116.3252</v>
      </c>
      <c r="D93" s="13">
        <v>249.58632</v>
      </c>
      <c r="E93" s="13">
        <v>90.32889999999999</v>
      </c>
      <c r="F93" s="12">
        <v>67.418120000000002</v>
      </c>
      <c r="G93" s="11">
        <f t="shared" si="4"/>
        <v>-182.16820000000001</v>
      </c>
      <c r="H93" s="10">
        <f t="shared" si="5"/>
        <v>-0.72988054794028778</v>
      </c>
    </row>
    <row r="94" spans="1:8" ht="16.5" customHeight="1" x14ac:dyDescent="0.3">
      <c r="A94" s="15">
        <v>1003</v>
      </c>
      <c r="B94" s="14" t="s">
        <v>1167</v>
      </c>
      <c r="C94" s="13">
        <v>1877.842821</v>
      </c>
      <c r="D94" s="13">
        <v>590.56518000000005</v>
      </c>
      <c r="E94" s="13">
        <v>375.32385100000005</v>
      </c>
      <c r="F94" s="12">
        <v>317.60728999999998</v>
      </c>
      <c r="G94" s="11">
        <f t="shared" si="4"/>
        <v>-272.95789000000008</v>
      </c>
      <c r="H94" s="10">
        <f t="shared" si="5"/>
        <v>-0.46219773742840725</v>
      </c>
    </row>
    <row r="95" spans="1:8" ht="16.5" customHeight="1" x14ac:dyDescent="0.3">
      <c r="A95" s="15">
        <v>1004</v>
      </c>
      <c r="B95" s="14" t="s">
        <v>1166</v>
      </c>
      <c r="C95" s="13">
        <v>12.289</v>
      </c>
      <c r="D95" s="13">
        <v>15.35253</v>
      </c>
      <c r="E95" s="13">
        <v>5.22</v>
      </c>
      <c r="F95" s="12">
        <v>7.8361800000000006</v>
      </c>
      <c r="G95" s="11">
        <f t="shared" si="4"/>
        <v>-7.5163499999999992</v>
      </c>
      <c r="H95" s="10">
        <f t="shared" si="5"/>
        <v>-0.48958380149721248</v>
      </c>
    </row>
    <row r="96" spans="1:8" ht="16.5" customHeight="1" x14ac:dyDescent="0.3">
      <c r="A96" s="15">
        <v>1005</v>
      </c>
      <c r="B96" s="14" t="s">
        <v>1165</v>
      </c>
      <c r="C96" s="13">
        <v>23153.728462000003</v>
      </c>
      <c r="D96" s="13">
        <v>73973.875799999994</v>
      </c>
      <c r="E96" s="13">
        <v>15747.547634999999</v>
      </c>
      <c r="F96" s="12">
        <v>54377.571349999896</v>
      </c>
      <c r="G96" s="11">
        <f t="shared" si="4"/>
        <v>-19596.304450000098</v>
      </c>
      <c r="H96" s="10">
        <f t="shared" si="5"/>
        <v>-0.26490844555693943</v>
      </c>
    </row>
    <row r="97" spans="1:8" ht="16.5" customHeight="1" x14ac:dyDescent="0.3">
      <c r="A97" s="15">
        <v>1006</v>
      </c>
      <c r="B97" s="14" t="s">
        <v>1164</v>
      </c>
      <c r="C97" s="13">
        <v>80322.027505999999</v>
      </c>
      <c r="D97" s="13">
        <v>62921.55644</v>
      </c>
      <c r="E97" s="13">
        <v>76342.44191400001</v>
      </c>
      <c r="F97" s="12">
        <v>56327.133579999798</v>
      </c>
      <c r="G97" s="11">
        <f t="shared" si="4"/>
        <v>-6594.4228600002025</v>
      </c>
      <c r="H97" s="10">
        <f t="shared" si="5"/>
        <v>-0.1048038737930527</v>
      </c>
    </row>
    <row r="98" spans="1:8" ht="16.5" customHeight="1" x14ac:dyDescent="0.3">
      <c r="A98" s="15">
        <v>1007</v>
      </c>
      <c r="B98" s="14" t="s">
        <v>1163</v>
      </c>
      <c r="C98" s="13">
        <v>314.32645000000002</v>
      </c>
      <c r="D98" s="13">
        <v>288.71424000000002</v>
      </c>
      <c r="E98" s="13">
        <v>32.394970000000001</v>
      </c>
      <c r="F98" s="12">
        <v>123.84846</v>
      </c>
      <c r="G98" s="11">
        <f t="shared" si="4"/>
        <v>-164.86578000000003</v>
      </c>
      <c r="H98" s="10">
        <f t="shared" si="5"/>
        <v>-0.57103445954034004</v>
      </c>
    </row>
    <row r="99" spans="1:8" ht="16.5" customHeight="1" x14ac:dyDescent="0.3">
      <c r="A99" s="15">
        <v>1008</v>
      </c>
      <c r="B99" s="14" t="s">
        <v>1162</v>
      </c>
      <c r="C99" s="13">
        <v>9058.0981250000004</v>
      </c>
      <c r="D99" s="13">
        <v>8260.41057</v>
      </c>
      <c r="E99" s="13">
        <v>501.55852000000004</v>
      </c>
      <c r="F99" s="12">
        <v>557.55004000000008</v>
      </c>
      <c r="G99" s="11">
        <f t="shared" si="4"/>
        <v>-7702.8605299999999</v>
      </c>
      <c r="H99" s="10">
        <f t="shared" si="5"/>
        <v>-0.93250335013311569</v>
      </c>
    </row>
    <row r="100" spans="1:8" ht="16.5" customHeight="1" x14ac:dyDescent="0.3">
      <c r="A100" s="15">
        <v>1101</v>
      </c>
      <c r="B100" s="14" t="s">
        <v>1161</v>
      </c>
      <c r="C100" s="13">
        <v>1968.7535500000001</v>
      </c>
      <c r="D100" s="13">
        <v>1366.6148400000002</v>
      </c>
      <c r="E100" s="13">
        <v>2318.6415400000001</v>
      </c>
      <c r="F100" s="12">
        <v>1771.44021</v>
      </c>
      <c r="G100" s="11">
        <f t="shared" si="4"/>
        <v>404.82536999999979</v>
      </c>
      <c r="H100" s="10">
        <f t="shared" si="5"/>
        <v>0.29622491879277391</v>
      </c>
    </row>
    <row r="101" spans="1:8" ht="16.5" customHeight="1" x14ac:dyDescent="0.3">
      <c r="A101" s="15">
        <v>1102</v>
      </c>
      <c r="B101" s="14" t="s">
        <v>1160</v>
      </c>
      <c r="C101" s="13">
        <v>4156.2509</v>
      </c>
      <c r="D101" s="13">
        <v>912.09547999999904</v>
      </c>
      <c r="E101" s="13">
        <v>103.16719999999999</v>
      </c>
      <c r="F101" s="12">
        <v>152.88312999999999</v>
      </c>
      <c r="G101" s="11">
        <f t="shared" si="4"/>
        <v>-759.21234999999911</v>
      </c>
      <c r="H101" s="10">
        <f t="shared" si="5"/>
        <v>-0.83238253740715817</v>
      </c>
    </row>
    <row r="102" spans="1:8" ht="16.5" customHeight="1" x14ac:dyDescent="0.3">
      <c r="A102" s="15">
        <v>1103</v>
      </c>
      <c r="B102" s="14" t="s">
        <v>1159</v>
      </c>
      <c r="C102" s="13">
        <v>1924.2119</v>
      </c>
      <c r="D102" s="13">
        <v>1849.7134199999998</v>
      </c>
      <c r="E102" s="13">
        <v>2761.95066</v>
      </c>
      <c r="F102" s="12">
        <v>2516.7759000000001</v>
      </c>
      <c r="G102" s="11">
        <f t="shared" si="4"/>
        <v>667.06248000000028</v>
      </c>
      <c r="H102" s="10">
        <f t="shared" si="5"/>
        <v>0.36063017805212244</v>
      </c>
    </row>
    <row r="103" spans="1:8" ht="16.5" customHeight="1" x14ac:dyDescent="0.3">
      <c r="A103" s="15">
        <v>1104</v>
      </c>
      <c r="B103" s="14" t="s">
        <v>1158</v>
      </c>
      <c r="C103" s="13">
        <v>18701.19268</v>
      </c>
      <c r="D103" s="13">
        <v>22960.953100000002</v>
      </c>
      <c r="E103" s="13">
        <v>3207.3048900000003</v>
      </c>
      <c r="F103" s="12">
        <v>2993.8135299999999</v>
      </c>
      <c r="G103" s="11">
        <f t="shared" si="4"/>
        <v>-19967.139570000003</v>
      </c>
      <c r="H103" s="10">
        <f t="shared" si="5"/>
        <v>-0.86961283719533411</v>
      </c>
    </row>
    <row r="104" spans="1:8" ht="16.5" customHeight="1" x14ac:dyDescent="0.3">
      <c r="A104" s="15">
        <v>1105</v>
      </c>
      <c r="B104" s="14" t="s">
        <v>1157</v>
      </c>
      <c r="C104" s="13">
        <v>224.5343</v>
      </c>
      <c r="D104" s="13">
        <v>396.42065000000002</v>
      </c>
      <c r="E104" s="13">
        <v>69.078000000000003</v>
      </c>
      <c r="F104" s="12">
        <v>174.46477999999999</v>
      </c>
      <c r="G104" s="11">
        <f t="shared" si="4"/>
        <v>-221.95587000000003</v>
      </c>
      <c r="H104" s="10">
        <f t="shared" si="5"/>
        <v>-0.55989986899017496</v>
      </c>
    </row>
    <row r="105" spans="1:8" ht="16.5" customHeight="1" x14ac:dyDescent="0.3">
      <c r="A105" s="15">
        <v>1106</v>
      </c>
      <c r="B105" s="14" t="s">
        <v>1156</v>
      </c>
      <c r="C105" s="13">
        <v>158.00557000000001</v>
      </c>
      <c r="D105" s="13">
        <v>783.89897999999994</v>
      </c>
      <c r="E105" s="13">
        <v>240.21486999999999</v>
      </c>
      <c r="F105" s="12">
        <v>1296.53376</v>
      </c>
      <c r="G105" s="11">
        <f t="shared" si="4"/>
        <v>512.63478000000009</v>
      </c>
      <c r="H105" s="10">
        <f t="shared" si="5"/>
        <v>0.65395515631363643</v>
      </c>
    </row>
    <row r="106" spans="1:8" ht="16.5" customHeight="1" x14ac:dyDescent="0.3">
      <c r="A106" s="15">
        <v>1107</v>
      </c>
      <c r="B106" s="14" t="s">
        <v>1155</v>
      </c>
      <c r="C106" s="13">
        <v>10433.441000000001</v>
      </c>
      <c r="D106" s="13">
        <v>5948.1954000000005</v>
      </c>
      <c r="E106" s="13">
        <v>6366.2572</v>
      </c>
      <c r="F106" s="12">
        <v>6192.5560099999993</v>
      </c>
      <c r="G106" s="11">
        <f t="shared" si="4"/>
        <v>244.36060999999881</v>
      </c>
      <c r="H106" s="10">
        <f t="shared" si="5"/>
        <v>4.1081469852183874E-2</v>
      </c>
    </row>
    <row r="107" spans="1:8" ht="16.5" customHeight="1" x14ac:dyDescent="0.3">
      <c r="A107" s="15">
        <v>1108</v>
      </c>
      <c r="B107" s="14" t="s">
        <v>1154</v>
      </c>
      <c r="C107" s="13">
        <v>1825.60555</v>
      </c>
      <c r="D107" s="13">
        <v>2183.09881</v>
      </c>
      <c r="E107" s="13">
        <v>6604.0442350000003</v>
      </c>
      <c r="F107" s="12">
        <v>5535.1499300000096</v>
      </c>
      <c r="G107" s="11">
        <f t="shared" si="4"/>
        <v>3352.0511200000096</v>
      </c>
      <c r="H107" s="10">
        <f t="shared" si="5"/>
        <v>1.5354555206779714</v>
      </c>
    </row>
    <row r="108" spans="1:8" ht="16.5" customHeight="1" x14ac:dyDescent="0.3">
      <c r="A108" s="15">
        <v>1109</v>
      </c>
      <c r="B108" s="14" t="s">
        <v>1153</v>
      </c>
      <c r="C108" s="13">
        <v>1905.825</v>
      </c>
      <c r="D108" s="13">
        <v>3592.9493199999997</v>
      </c>
      <c r="E108" s="13">
        <v>2397.6170000000002</v>
      </c>
      <c r="F108" s="12">
        <v>5182.4671200000003</v>
      </c>
      <c r="G108" s="11">
        <f t="shared" si="4"/>
        <v>1589.5178000000005</v>
      </c>
      <c r="H108" s="10">
        <f t="shared" si="5"/>
        <v>0.44239917082938446</v>
      </c>
    </row>
    <row r="109" spans="1:8" ht="16.5" customHeight="1" x14ac:dyDescent="0.3">
      <c r="A109" s="15">
        <v>1201</v>
      </c>
      <c r="B109" s="14" t="s">
        <v>1152</v>
      </c>
      <c r="C109" s="13">
        <v>942.07631200000003</v>
      </c>
      <c r="D109" s="13">
        <v>864.89508999999998</v>
      </c>
      <c r="E109" s="13">
        <v>1875.1885300000001</v>
      </c>
      <c r="F109" s="12">
        <v>2036.0786599999999</v>
      </c>
      <c r="G109" s="11">
        <f t="shared" si="4"/>
        <v>1171.1835699999999</v>
      </c>
      <c r="H109" s="10">
        <f t="shared" si="5"/>
        <v>1.3541336788025933</v>
      </c>
    </row>
    <row r="110" spans="1:8" ht="16.5" customHeight="1" x14ac:dyDescent="0.3">
      <c r="A110" s="15">
        <v>1202</v>
      </c>
      <c r="B110" s="14" t="s">
        <v>1151</v>
      </c>
      <c r="C110" s="13">
        <v>21427.273120000002</v>
      </c>
      <c r="D110" s="13">
        <v>35810.037349999999</v>
      </c>
      <c r="E110" s="13">
        <v>22088.363519999999</v>
      </c>
      <c r="F110" s="12">
        <v>38345.215929999998</v>
      </c>
      <c r="G110" s="11">
        <f t="shared" si="4"/>
        <v>2535.1785799999998</v>
      </c>
      <c r="H110" s="10">
        <f t="shared" si="5"/>
        <v>7.0795195079571729E-2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46.827949999999994</v>
      </c>
      <c r="D112" s="13">
        <v>72.267150000000001</v>
      </c>
      <c r="E112" s="13">
        <v>88.874200000000002</v>
      </c>
      <c r="F112" s="12">
        <v>138.1831</v>
      </c>
      <c r="G112" s="11">
        <f t="shared" si="4"/>
        <v>65.915949999999995</v>
      </c>
      <c r="H112" s="10">
        <f t="shared" si="5"/>
        <v>0.91211497893579574</v>
      </c>
    </row>
    <row r="113" spans="1:8" ht="16.5" customHeight="1" x14ac:dyDescent="0.3">
      <c r="A113" s="15">
        <v>1205</v>
      </c>
      <c r="B113" s="14" t="s">
        <v>1148</v>
      </c>
      <c r="C113" s="13">
        <v>24083.7736238</v>
      </c>
      <c r="D113" s="13">
        <v>41066.611349999999</v>
      </c>
      <c r="E113" s="13">
        <v>20133.289477000002</v>
      </c>
      <c r="F113" s="12">
        <v>49324.040860000001</v>
      </c>
      <c r="G113" s="11">
        <f t="shared" si="4"/>
        <v>8257.4295100000018</v>
      </c>
      <c r="H113" s="10">
        <f t="shared" si="5"/>
        <v>0.20107404138179524</v>
      </c>
    </row>
    <row r="114" spans="1:8" ht="16.5" customHeight="1" x14ac:dyDescent="0.3">
      <c r="A114" s="15">
        <v>1206</v>
      </c>
      <c r="B114" s="14" t="s">
        <v>1147</v>
      </c>
      <c r="C114" s="13">
        <v>22750.564434</v>
      </c>
      <c r="D114" s="13">
        <v>211878.710270001</v>
      </c>
      <c r="E114" s="13">
        <v>29737.5980022</v>
      </c>
      <c r="F114" s="12">
        <v>232320.10515000002</v>
      </c>
      <c r="G114" s="11">
        <f t="shared" si="4"/>
        <v>20441.394879999018</v>
      </c>
      <c r="H114" s="10">
        <f t="shared" si="5"/>
        <v>9.6476870441349047E-2</v>
      </c>
    </row>
    <row r="115" spans="1:8" ht="16.5" customHeight="1" x14ac:dyDescent="0.3">
      <c r="A115" s="15">
        <v>1207</v>
      </c>
      <c r="B115" s="14" t="s">
        <v>1146</v>
      </c>
      <c r="C115" s="13">
        <v>5281.4921469010005</v>
      </c>
      <c r="D115" s="13">
        <v>11189.38264</v>
      </c>
      <c r="E115" s="13">
        <v>6833.2148077459997</v>
      </c>
      <c r="F115" s="12">
        <v>16985.801460000002</v>
      </c>
      <c r="G115" s="11">
        <f t="shared" si="4"/>
        <v>5796.4188200000026</v>
      </c>
      <c r="H115" s="10">
        <f t="shared" si="5"/>
        <v>0.51802847453610745</v>
      </c>
    </row>
    <row r="116" spans="1:8" ht="16.5" customHeight="1" x14ac:dyDescent="0.3">
      <c r="A116" s="15">
        <v>1208</v>
      </c>
      <c r="B116" s="14" t="s">
        <v>1145</v>
      </c>
      <c r="C116" s="13">
        <v>64.956099999999992</v>
      </c>
      <c r="D116" s="13">
        <v>92.779669999999996</v>
      </c>
      <c r="E116" s="13">
        <v>130.8946</v>
      </c>
      <c r="F116" s="12">
        <v>219.35579000000001</v>
      </c>
      <c r="G116" s="11">
        <f t="shared" si="4"/>
        <v>126.57612000000002</v>
      </c>
      <c r="H116" s="10">
        <f t="shared" si="5"/>
        <v>1.364265684497477</v>
      </c>
    </row>
    <row r="117" spans="1:8" ht="16.5" customHeight="1" x14ac:dyDescent="0.3">
      <c r="A117" s="15">
        <v>1209</v>
      </c>
      <c r="B117" s="14" t="s">
        <v>1144</v>
      </c>
      <c r="C117" s="13">
        <v>2325.6879714789898</v>
      </c>
      <c r="D117" s="13">
        <v>46187.227869999995</v>
      </c>
      <c r="E117" s="13">
        <v>2469.0232883559402</v>
      </c>
      <c r="F117" s="12">
        <v>59951.164850000001</v>
      </c>
      <c r="G117" s="11">
        <f t="shared" si="4"/>
        <v>13763.936980000006</v>
      </c>
      <c r="H117" s="10">
        <f t="shared" si="5"/>
        <v>0.29800309771221623</v>
      </c>
    </row>
    <row r="118" spans="1:8" ht="16.5" customHeight="1" x14ac:dyDescent="0.3">
      <c r="A118" s="15">
        <v>1210</v>
      </c>
      <c r="B118" s="14" t="s">
        <v>1143</v>
      </c>
      <c r="C118" s="13">
        <v>172.26300000000001</v>
      </c>
      <c r="D118" s="13">
        <v>1573.2255700000001</v>
      </c>
      <c r="E118" s="13">
        <v>180.565</v>
      </c>
      <c r="F118" s="12">
        <v>2475.8906499999998</v>
      </c>
      <c r="G118" s="11">
        <f t="shared" si="4"/>
        <v>902.66507999999976</v>
      </c>
      <c r="H118" s="10">
        <f t="shared" si="5"/>
        <v>0.57376710448457802</v>
      </c>
    </row>
    <row r="119" spans="1:8" ht="16.5" customHeight="1" x14ac:dyDescent="0.3">
      <c r="A119" s="15">
        <v>1211</v>
      </c>
      <c r="B119" s="14" t="s">
        <v>1142</v>
      </c>
      <c r="C119" s="13">
        <v>882.13097099999902</v>
      </c>
      <c r="D119" s="13">
        <v>2714.05806999999</v>
      </c>
      <c r="E119" s="13">
        <v>1014.7835620000001</v>
      </c>
      <c r="F119" s="12">
        <v>2937.5875099999998</v>
      </c>
      <c r="G119" s="11">
        <f t="shared" si="4"/>
        <v>223.5294400000098</v>
      </c>
      <c r="H119" s="10">
        <f t="shared" si="5"/>
        <v>8.2359859013632172E-2</v>
      </c>
    </row>
    <row r="120" spans="1:8" ht="25.5" customHeight="1" x14ac:dyDescent="0.3">
      <c r="A120" s="15">
        <v>1212</v>
      </c>
      <c r="B120" s="14" t="s">
        <v>1141</v>
      </c>
      <c r="C120" s="13">
        <v>1306.7230810000001</v>
      </c>
      <c r="D120" s="13">
        <v>4591.3334500000001</v>
      </c>
      <c r="E120" s="13">
        <v>1292.0430408</v>
      </c>
      <c r="F120" s="12">
        <v>5711.1569899999904</v>
      </c>
      <c r="G120" s="11">
        <f t="shared" si="4"/>
        <v>1119.8235399999903</v>
      </c>
      <c r="H120" s="10">
        <f t="shared" si="5"/>
        <v>0.24389941445006358</v>
      </c>
    </row>
    <row r="121" spans="1:8" ht="16.5" customHeight="1" x14ac:dyDescent="0.3">
      <c r="A121" s="15">
        <v>1213</v>
      </c>
      <c r="B121" s="14" t="s">
        <v>1140</v>
      </c>
      <c r="C121" s="13">
        <v>2.0459999999999998</v>
      </c>
      <c r="D121" s="13">
        <v>3.9821200000000001</v>
      </c>
      <c r="E121" s="13">
        <v>47.689</v>
      </c>
      <c r="F121" s="12">
        <v>15.09625</v>
      </c>
      <c r="G121" s="11">
        <f t="shared" si="4"/>
        <v>11.114129999999999</v>
      </c>
      <c r="H121" s="10">
        <f t="shared" si="5"/>
        <v>2.7910083071328837</v>
      </c>
    </row>
    <row r="122" spans="1:8" ht="16.5" customHeight="1" x14ac:dyDescent="0.3">
      <c r="A122" s="15">
        <v>1214</v>
      </c>
      <c r="B122" s="14" t="s">
        <v>1139</v>
      </c>
      <c r="C122" s="13">
        <v>37.777540000000002</v>
      </c>
      <c r="D122" s="13">
        <v>82.777570000000011</v>
      </c>
      <c r="E122" s="13">
        <v>39.382719999999999</v>
      </c>
      <c r="F122" s="12">
        <v>49.832380000000001</v>
      </c>
      <c r="G122" s="11">
        <f t="shared" si="4"/>
        <v>-32.945190000000011</v>
      </c>
      <c r="H122" s="10">
        <f t="shared" si="5"/>
        <v>-0.39799658289075174</v>
      </c>
    </row>
    <row r="123" spans="1:8" ht="16.5" customHeight="1" x14ac:dyDescent="0.3">
      <c r="A123" s="15">
        <v>1301</v>
      </c>
      <c r="B123" s="14" t="s">
        <v>1138</v>
      </c>
      <c r="C123" s="13">
        <v>33.216639999999998</v>
      </c>
      <c r="D123" s="13">
        <v>182.38781</v>
      </c>
      <c r="E123" s="13">
        <v>44.360589999999995</v>
      </c>
      <c r="F123" s="12">
        <v>283.87477000000001</v>
      </c>
      <c r="G123" s="11">
        <f t="shared" si="4"/>
        <v>101.48696000000001</v>
      </c>
      <c r="H123" s="10">
        <f t="shared" si="5"/>
        <v>0.55643499420273757</v>
      </c>
    </row>
    <row r="124" spans="1:8" ht="16.5" customHeight="1" x14ac:dyDescent="0.3">
      <c r="A124" s="15">
        <v>1302</v>
      </c>
      <c r="B124" s="14" t="s">
        <v>1137</v>
      </c>
      <c r="C124" s="13">
        <v>2795.9703487000002</v>
      </c>
      <c r="D124" s="13">
        <v>29821.18216</v>
      </c>
      <c r="E124" s="13">
        <v>2519.8229368099996</v>
      </c>
      <c r="F124" s="12">
        <v>31465.087620000002</v>
      </c>
      <c r="G124" s="11">
        <f t="shared" si="4"/>
        <v>1643.9054600000018</v>
      </c>
      <c r="H124" s="10">
        <f t="shared" si="5"/>
        <v>5.5125429004790394E-2</v>
      </c>
    </row>
    <row r="125" spans="1:8" ht="16.5" customHeight="1" x14ac:dyDescent="0.3">
      <c r="A125" s="15">
        <v>1401</v>
      </c>
      <c r="B125" s="14" t="s">
        <v>1136</v>
      </c>
      <c r="C125" s="13">
        <v>91.499759999999995</v>
      </c>
      <c r="D125" s="13">
        <v>133.82032999999998</v>
      </c>
      <c r="E125" s="13">
        <v>96.165000000000006</v>
      </c>
      <c r="F125" s="12">
        <v>146.40638000000001</v>
      </c>
      <c r="G125" s="11">
        <f t="shared" si="4"/>
        <v>12.586050000000029</v>
      </c>
      <c r="H125" s="10">
        <f t="shared" si="5"/>
        <v>9.4051852958366114E-2</v>
      </c>
    </row>
    <row r="126" spans="1:8" ht="16.5" customHeight="1" x14ac:dyDescent="0.3">
      <c r="A126" s="15">
        <v>1404</v>
      </c>
      <c r="B126" s="14" t="s">
        <v>1135</v>
      </c>
      <c r="C126" s="13">
        <v>8587.6078800000014</v>
      </c>
      <c r="D126" s="13">
        <v>1659.2664199999999</v>
      </c>
      <c r="E126" s="13">
        <v>2737.8613450000003</v>
      </c>
      <c r="F126" s="12">
        <v>1100.3213000000001</v>
      </c>
      <c r="G126" s="11">
        <f t="shared" si="4"/>
        <v>-558.94511999999986</v>
      </c>
      <c r="H126" s="10">
        <f t="shared" si="5"/>
        <v>-0.33686279265508179</v>
      </c>
    </row>
    <row r="127" spans="1:8" ht="16.5" customHeight="1" x14ac:dyDescent="0.3">
      <c r="A127" s="15">
        <v>1501</v>
      </c>
      <c r="B127" s="14" t="s">
        <v>1134</v>
      </c>
      <c r="C127" s="13">
        <v>41.411000000000001</v>
      </c>
      <c r="D127" s="13">
        <v>85.723100000000002</v>
      </c>
      <c r="E127" s="13">
        <v>219.82</v>
      </c>
      <c r="F127" s="12">
        <v>172.09858</v>
      </c>
      <c r="G127" s="11">
        <f t="shared" si="4"/>
        <v>86.375479999999996</v>
      </c>
      <c r="H127" s="10">
        <f t="shared" si="5"/>
        <v>1.0076103174056934</v>
      </c>
    </row>
    <row r="128" spans="1:8" ht="25.5" customHeight="1" x14ac:dyDescent="0.3">
      <c r="A128" s="15">
        <v>1502</v>
      </c>
      <c r="B128" s="14" t="s">
        <v>1133</v>
      </c>
      <c r="C128" s="13">
        <v>446.59057000000001</v>
      </c>
      <c r="D128" s="13">
        <v>178.92425</v>
      </c>
      <c r="E128" s="13">
        <v>2898.8179</v>
      </c>
      <c r="F128" s="12">
        <v>1864.4640099999999</v>
      </c>
      <c r="G128" s="11">
        <f t="shared" si="4"/>
        <v>1685.5397599999999</v>
      </c>
      <c r="H128" s="10">
        <f t="shared" si="5"/>
        <v>9.4204098102968157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255.87752399999999</v>
      </c>
      <c r="D130" s="13">
        <v>1281.4446399999999</v>
      </c>
      <c r="E130" s="13">
        <v>327.23223899999999</v>
      </c>
      <c r="F130" s="12">
        <v>1632.9247600000001</v>
      </c>
      <c r="G130" s="11">
        <f t="shared" si="4"/>
        <v>351.48012000000017</v>
      </c>
      <c r="H130" s="10">
        <f t="shared" si="5"/>
        <v>0.27428427965487467</v>
      </c>
    </row>
    <row r="131" spans="1:8" ht="16.5" customHeight="1" x14ac:dyDescent="0.3">
      <c r="A131" s="15">
        <v>1505</v>
      </c>
      <c r="B131" s="14" t="s">
        <v>1130</v>
      </c>
      <c r="C131" s="13">
        <v>6</v>
      </c>
      <c r="D131" s="13">
        <v>77.074539999999999</v>
      </c>
      <c r="E131" s="13">
        <v>16.2</v>
      </c>
      <c r="F131" s="12">
        <v>233.07267999999999</v>
      </c>
      <c r="G131" s="11">
        <f t="shared" si="4"/>
        <v>155.99813999999998</v>
      </c>
      <c r="H131" s="10">
        <f t="shared" si="5"/>
        <v>2.0239905421427098</v>
      </c>
    </row>
    <row r="132" spans="1:8" ht="16.5" customHeight="1" x14ac:dyDescent="0.3">
      <c r="A132" s="15">
        <v>1506</v>
      </c>
      <c r="B132" s="14" t="s">
        <v>1129</v>
      </c>
      <c r="C132" s="13">
        <v>12.702500000000001</v>
      </c>
      <c r="D132" s="13">
        <v>71.163899999999998</v>
      </c>
      <c r="E132" s="13">
        <v>4.5514999999999999</v>
      </c>
      <c r="F132" s="12">
        <v>11.53576</v>
      </c>
      <c r="G132" s="11">
        <f t="shared" si="4"/>
        <v>-59.628140000000002</v>
      </c>
      <c r="H132" s="10">
        <f t="shared" si="5"/>
        <v>-0.83789870987958792</v>
      </c>
    </row>
    <row r="133" spans="1:8" ht="16.5" customHeight="1" x14ac:dyDescent="0.3">
      <c r="A133" s="15">
        <v>1507</v>
      </c>
      <c r="B133" s="14" t="s">
        <v>1128</v>
      </c>
      <c r="C133" s="13">
        <v>24.73546</v>
      </c>
      <c r="D133" s="13">
        <v>116.20178</v>
      </c>
      <c r="E133" s="13">
        <v>393.8646</v>
      </c>
      <c r="F133" s="12">
        <v>379.45559000000003</v>
      </c>
      <c r="G133" s="11">
        <f t="shared" si="4"/>
        <v>263.25381000000004</v>
      </c>
      <c r="H133" s="10">
        <f t="shared" si="5"/>
        <v>2.2654886181605827</v>
      </c>
    </row>
    <row r="134" spans="1:8" ht="16.5" customHeight="1" x14ac:dyDescent="0.3">
      <c r="A134" s="15">
        <v>1508</v>
      </c>
      <c r="B134" s="14" t="s">
        <v>1127</v>
      </c>
      <c r="C134" s="13">
        <v>2.7281399999999998</v>
      </c>
      <c r="D134" s="13">
        <v>14.80209</v>
      </c>
      <c r="E134" s="13">
        <v>1.9012200000000001</v>
      </c>
      <c r="F134" s="12">
        <v>13.0046</v>
      </c>
      <c r="G134" s="11">
        <f t="shared" si="4"/>
        <v>-1.7974899999999998</v>
      </c>
      <c r="H134" s="10">
        <f t="shared" si="5"/>
        <v>-0.12143487845297521</v>
      </c>
    </row>
    <row r="135" spans="1:8" ht="16.5" customHeight="1" x14ac:dyDescent="0.3">
      <c r="A135" s="15">
        <v>1509</v>
      </c>
      <c r="B135" s="14" t="s">
        <v>1126</v>
      </c>
      <c r="C135" s="13">
        <v>1439.7461479999999</v>
      </c>
      <c r="D135" s="13">
        <v>7994.0834500000001</v>
      </c>
      <c r="E135" s="13">
        <v>1612.4854069999999</v>
      </c>
      <c r="F135" s="12">
        <v>13315.66928</v>
      </c>
      <c r="G135" s="11">
        <f t="shared" ref="G135:G198" si="6">F135-D135</f>
        <v>5321.58583</v>
      </c>
      <c r="H135" s="10">
        <f t="shared" ref="H135:H198" si="7">IF(D135&lt;&gt;0,G135/D135,"")</f>
        <v>0.66569055267993227</v>
      </c>
    </row>
    <row r="136" spans="1:8" ht="16.5" customHeight="1" x14ac:dyDescent="0.3">
      <c r="A136" s="15">
        <v>1510</v>
      </c>
      <c r="B136" s="14" t="s">
        <v>1125</v>
      </c>
      <c r="C136" s="13">
        <v>554.632654</v>
      </c>
      <c r="D136" s="13">
        <v>1770.2427600000001</v>
      </c>
      <c r="E136" s="13">
        <v>490.86808000000002</v>
      </c>
      <c r="F136" s="12">
        <v>2094.9894899999999</v>
      </c>
      <c r="G136" s="11">
        <f t="shared" si="6"/>
        <v>324.74672999999984</v>
      </c>
      <c r="H136" s="10">
        <f t="shared" si="7"/>
        <v>0.18344756851314553</v>
      </c>
    </row>
    <row r="137" spans="1:8" ht="16.5" customHeight="1" x14ac:dyDescent="0.3">
      <c r="A137" s="15">
        <v>1511</v>
      </c>
      <c r="B137" s="14" t="s">
        <v>1124</v>
      </c>
      <c r="C137" s="13">
        <v>109806.56359999999</v>
      </c>
      <c r="D137" s="13">
        <v>161969.05278999999</v>
      </c>
      <c r="E137" s="13">
        <v>99978.295599999998</v>
      </c>
      <c r="F137" s="12">
        <v>124540.20422</v>
      </c>
      <c r="G137" s="11">
        <f t="shared" si="6"/>
        <v>-37428.848569999987</v>
      </c>
      <c r="H137" s="10">
        <f t="shared" si="7"/>
        <v>-0.23108642006154187</v>
      </c>
    </row>
    <row r="138" spans="1:8" ht="16.5" customHeight="1" x14ac:dyDescent="0.3">
      <c r="A138" s="15">
        <v>1512</v>
      </c>
      <c r="B138" s="14" t="s">
        <v>1123</v>
      </c>
      <c r="C138" s="13">
        <v>1088.8706999999999</v>
      </c>
      <c r="D138" s="13">
        <v>2399.7560400000002</v>
      </c>
      <c r="E138" s="13">
        <v>1050.3423387500002</v>
      </c>
      <c r="F138" s="12">
        <v>1057.02745</v>
      </c>
      <c r="G138" s="11">
        <f t="shared" si="6"/>
        <v>-1342.7285900000002</v>
      </c>
      <c r="H138" s="10">
        <f t="shared" si="7"/>
        <v>-0.55952712176526076</v>
      </c>
    </row>
    <row r="139" spans="1:8" ht="16.5" customHeight="1" x14ac:dyDescent="0.3">
      <c r="A139" s="15">
        <v>1513</v>
      </c>
      <c r="B139" s="14" t="s">
        <v>1122</v>
      </c>
      <c r="C139" s="13">
        <v>8528.1676270000098</v>
      </c>
      <c r="D139" s="13">
        <v>19107.013199999998</v>
      </c>
      <c r="E139" s="13">
        <v>8842.8138910000198</v>
      </c>
      <c r="F139" s="12">
        <v>14815.595880000001</v>
      </c>
      <c r="G139" s="11">
        <f t="shared" si="6"/>
        <v>-4291.4173199999968</v>
      </c>
      <c r="H139" s="10">
        <f t="shared" si="7"/>
        <v>-0.22459906606439134</v>
      </c>
    </row>
    <row r="140" spans="1:8" ht="16.5" customHeight="1" x14ac:dyDescent="0.3">
      <c r="A140" s="15">
        <v>1514</v>
      </c>
      <c r="B140" s="14" t="s">
        <v>1121</v>
      </c>
      <c r="C140" s="13">
        <v>1866.735956</v>
      </c>
      <c r="D140" s="13">
        <v>2932.6960099999997</v>
      </c>
      <c r="E140" s="13">
        <v>600.11381310000002</v>
      </c>
      <c r="F140" s="12">
        <v>1058.9729199999999</v>
      </c>
      <c r="G140" s="11">
        <f t="shared" si="6"/>
        <v>-1873.7230899999997</v>
      </c>
      <c r="H140" s="10">
        <f t="shared" si="7"/>
        <v>-0.63890805034375175</v>
      </c>
    </row>
    <row r="141" spans="1:8" ht="16.5" customHeight="1" x14ac:dyDescent="0.3">
      <c r="A141" s="15">
        <v>1515</v>
      </c>
      <c r="B141" s="14" t="s">
        <v>1120</v>
      </c>
      <c r="C141" s="13">
        <v>711.30289210000001</v>
      </c>
      <c r="D141" s="13">
        <v>3389.7760099999996</v>
      </c>
      <c r="E141" s="13">
        <v>957.96305799999993</v>
      </c>
      <c r="F141" s="12">
        <v>4414.5510899999999</v>
      </c>
      <c r="G141" s="11">
        <f t="shared" si="6"/>
        <v>1024.7750800000003</v>
      </c>
      <c r="H141" s="10">
        <f t="shared" si="7"/>
        <v>0.30231350890939857</v>
      </c>
    </row>
    <row r="142" spans="1:8" ht="16.5" customHeight="1" x14ac:dyDescent="0.3">
      <c r="A142" s="15">
        <v>1516</v>
      </c>
      <c r="B142" s="14" t="s">
        <v>1119</v>
      </c>
      <c r="C142" s="13">
        <v>14734.35663</v>
      </c>
      <c r="D142" s="13">
        <v>41498.648329999996</v>
      </c>
      <c r="E142" s="13">
        <v>14051.456446</v>
      </c>
      <c r="F142" s="12">
        <v>30773.282350000001</v>
      </c>
      <c r="G142" s="11">
        <f t="shared" si="6"/>
        <v>-10725.365979999995</v>
      </c>
      <c r="H142" s="10">
        <f t="shared" si="7"/>
        <v>-0.25845097157649993</v>
      </c>
    </row>
    <row r="143" spans="1:8" ht="16.5" customHeight="1" x14ac:dyDescent="0.3">
      <c r="A143" s="15">
        <v>1517</v>
      </c>
      <c r="B143" s="14" t="s">
        <v>1118</v>
      </c>
      <c r="C143" s="13">
        <v>13831.344346399999</v>
      </c>
      <c r="D143" s="13">
        <v>44732.388540000102</v>
      </c>
      <c r="E143" s="13">
        <v>13106.219463399901</v>
      </c>
      <c r="F143" s="12">
        <v>47207.802090000005</v>
      </c>
      <c r="G143" s="11">
        <f t="shared" si="6"/>
        <v>2475.4135499999029</v>
      </c>
      <c r="H143" s="10">
        <f t="shared" si="7"/>
        <v>5.5338282412225E-2</v>
      </c>
    </row>
    <row r="144" spans="1:8" ht="16.5" customHeight="1" x14ac:dyDescent="0.3">
      <c r="A144" s="15">
        <v>1518</v>
      </c>
      <c r="B144" s="14" t="s">
        <v>1117</v>
      </c>
      <c r="C144" s="13">
        <v>535.15542000000005</v>
      </c>
      <c r="D144" s="13">
        <v>1258.41535</v>
      </c>
      <c r="E144" s="13">
        <v>800.80947400000002</v>
      </c>
      <c r="F144" s="12">
        <v>1852.8251299999999</v>
      </c>
      <c r="G144" s="11">
        <f t="shared" si="6"/>
        <v>594.40977999999996</v>
      </c>
      <c r="H144" s="10">
        <f t="shared" si="7"/>
        <v>0.47234784604304131</v>
      </c>
    </row>
    <row r="145" spans="1:8" ht="16.5" customHeight="1" x14ac:dyDescent="0.3">
      <c r="A145" s="15">
        <v>1520</v>
      </c>
      <c r="B145" s="14" t="s">
        <v>1116</v>
      </c>
      <c r="C145" s="13">
        <v>4816.3869999999997</v>
      </c>
      <c r="D145" s="13">
        <v>2926.9858399999998</v>
      </c>
      <c r="E145" s="13">
        <v>2738.69</v>
      </c>
      <c r="F145" s="12">
        <v>811.335700000001</v>
      </c>
      <c r="G145" s="11">
        <f t="shared" si="6"/>
        <v>-2115.6501399999988</v>
      </c>
      <c r="H145" s="10">
        <f t="shared" si="7"/>
        <v>-0.72280846428693313</v>
      </c>
    </row>
    <row r="146" spans="1:8" ht="16.5" customHeight="1" x14ac:dyDescent="0.3">
      <c r="A146" s="15">
        <v>1521</v>
      </c>
      <c r="B146" s="14" t="s">
        <v>1115</v>
      </c>
      <c r="C146" s="13">
        <v>97.521523999999999</v>
      </c>
      <c r="D146" s="13">
        <v>353.16123999999996</v>
      </c>
      <c r="E146" s="13">
        <v>52.343917999999995</v>
      </c>
      <c r="F146" s="12">
        <v>234.84217999999998</v>
      </c>
      <c r="G146" s="11">
        <f t="shared" si="6"/>
        <v>-118.31905999999998</v>
      </c>
      <c r="H146" s="10">
        <f t="shared" si="7"/>
        <v>-0.33502844196605491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0</v>
      </c>
      <c r="F147" s="12">
        <v>0</v>
      </c>
      <c r="G147" s="11">
        <f t="shared" si="6"/>
        <v>0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4772.0087460000004</v>
      </c>
      <c r="D148" s="13">
        <v>14599.247630000002</v>
      </c>
      <c r="E148" s="13">
        <v>5215.1136969999998</v>
      </c>
      <c r="F148" s="12">
        <v>20376.853660000001</v>
      </c>
      <c r="G148" s="11">
        <f t="shared" si="6"/>
        <v>5777.606029999999</v>
      </c>
      <c r="H148" s="10">
        <f t="shared" si="7"/>
        <v>0.39574683411271094</v>
      </c>
    </row>
    <row r="149" spans="1:8" ht="16.5" customHeight="1" x14ac:dyDescent="0.3">
      <c r="A149" s="15">
        <v>1602</v>
      </c>
      <c r="B149" s="14" t="s">
        <v>1112</v>
      </c>
      <c r="C149" s="13">
        <v>7101.78406</v>
      </c>
      <c r="D149" s="13">
        <v>22033.186870000001</v>
      </c>
      <c r="E149" s="13">
        <v>5080.02682799999</v>
      </c>
      <c r="F149" s="12">
        <v>22933.89356</v>
      </c>
      <c r="G149" s="11">
        <f t="shared" si="6"/>
        <v>900.70668999999907</v>
      </c>
      <c r="H149" s="10">
        <f t="shared" si="7"/>
        <v>4.0879546627291825E-2</v>
      </c>
    </row>
    <row r="150" spans="1:8" ht="16.5" customHeight="1" x14ac:dyDescent="0.3">
      <c r="A150" s="15">
        <v>1603</v>
      </c>
      <c r="B150" s="14" t="s">
        <v>1111</v>
      </c>
      <c r="C150" s="13">
        <v>1.08</v>
      </c>
      <c r="D150" s="13">
        <v>17.682749999999999</v>
      </c>
      <c r="E150" s="13">
        <v>2.46</v>
      </c>
      <c r="F150" s="12">
        <v>37.17653</v>
      </c>
      <c r="G150" s="11">
        <f t="shared" si="6"/>
        <v>19.493780000000001</v>
      </c>
      <c r="H150" s="10">
        <f t="shared" si="7"/>
        <v>1.1024178931444488</v>
      </c>
    </row>
    <row r="151" spans="1:8" ht="16.5" customHeight="1" x14ac:dyDescent="0.3">
      <c r="A151" s="15">
        <v>1604</v>
      </c>
      <c r="B151" s="14" t="s">
        <v>1110</v>
      </c>
      <c r="C151" s="13">
        <v>21405.703932999997</v>
      </c>
      <c r="D151" s="13">
        <v>68197.508149999907</v>
      </c>
      <c r="E151" s="13">
        <v>22108.762942000001</v>
      </c>
      <c r="F151" s="12">
        <v>93832.407469999889</v>
      </c>
      <c r="G151" s="11">
        <f t="shared" si="6"/>
        <v>25634.899319999982</v>
      </c>
      <c r="H151" s="10">
        <f t="shared" si="7"/>
        <v>0.37589202326302323</v>
      </c>
    </row>
    <row r="152" spans="1:8" ht="16.5" customHeight="1" x14ac:dyDescent="0.3">
      <c r="A152" s="15">
        <v>1605</v>
      </c>
      <c r="B152" s="14" t="s">
        <v>1109</v>
      </c>
      <c r="C152" s="13">
        <v>4878.6056100000005</v>
      </c>
      <c r="D152" s="13">
        <v>18826.51758</v>
      </c>
      <c r="E152" s="13">
        <v>8057.1620169999997</v>
      </c>
      <c r="F152" s="12">
        <v>33729.238729999903</v>
      </c>
      <c r="G152" s="11">
        <f t="shared" si="6"/>
        <v>14902.721149999903</v>
      </c>
      <c r="H152" s="10">
        <f t="shared" si="7"/>
        <v>0.79158140036644542</v>
      </c>
    </row>
    <row r="153" spans="1:8" ht="25.5" customHeight="1" x14ac:dyDescent="0.3">
      <c r="A153" s="15">
        <v>1701</v>
      </c>
      <c r="B153" s="14" t="s">
        <v>1108</v>
      </c>
      <c r="C153" s="13">
        <v>5035.7905262000004</v>
      </c>
      <c r="D153" s="13">
        <v>3790.65886</v>
      </c>
      <c r="E153" s="13">
        <v>1342.9203178</v>
      </c>
      <c r="F153" s="12">
        <v>2010.7028</v>
      </c>
      <c r="G153" s="11">
        <f t="shared" si="6"/>
        <v>-1779.95606</v>
      </c>
      <c r="H153" s="10">
        <f t="shared" si="7"/>
        <v>-0.46956376865841204</v>
      </c>
    </row>
    <row r="154" spans="1:8" ht="16.5" customHeight="1" x14ac:dyDescent="0.3">
      <c r="A154" s="15">
        <v>1702</v>
      </c>
      <c r="B154" s="14" t="s">
        <v>1107</v>
      </c>
      <c r="C154" s="13">
        <v>11654.472368109999</v>
      </c>
      <c r="D154" s="13">
        <v>12648.03766</v>
      </c>
      <c r="E154" s="13">
        <v>10858.742103150002</v>
      </c>
      <c r="F154" s="12">
        <v>14354.344710000001</v>
      </c>
      <c r="G154" s="11">
        <f t="shared" si="6"/>
        <v>1706.3070500000013</v>
      </c>
      <c r="H154" s="10">
        <f t="shared" si="7"/>
        <v>0.13490686032634736</v>
      </c>
    </row>
    <row r="155" spans="1:8" ht="16.5" customHeight="1" x14ac:dyDescent="0.3">
      <c r="A155" s="15">
        <v>1703</v>
      </c>
      <c r="B155" s="14" t="s">
        <v>1106</v>
      </c>
      <c r="C155" s="13">
        <v>425.75291999999996</v>
      </c>
      <c r="D155" s="13">
        <v>66.448859999999996</v>
      </c>
      <c r="E155" s="13">
        <v>5.5726000000000004</v>
      </c>
      <c r="F155" s="12">
        <v>10.00165</v>
      </c>
      <c r="G155" s="11">
        <f t="shared" si="6"/>
        <v>-56.447209999999998</v>
      </c>
      <c r="H155" s="10">
        <f t="shared" si="7"/>
        <v>-0.84948349753479591</v>
      </c>
    </row>
    <row r="156" spans="1:8" ht="16.5" customHeight="1" x14ac:dyDescent="0.3">
      <c r="A156" s="15">
        <v>1704</v>
      </c>
      <c r="B156" s="14" t="s">
        <v>1105</v>
      </c>
      <c r="C156" s="13">
        <v>12351.655054999999</v>
      </c>
      <c r="D156" s="13">
        <v>49258.018889999898</v>
      </c>
      <c r="E156" s="13">
        <v>16513.811747799999</v>
      </c>
      <c r="F156" s="12">
        <v>83144.8111399997</v>
      </c>
      <c r="G156" s="11">
        <f t="shared" si="6"/>
        <v>33886.792249999802</v>
      </c>
      <c r="H156" s="10">
        <f t="shared" si="7"/>
        <v>0.68794468420814459</v>
      </c>
    </row>
    <row r="157" spans="1:8" ht="16.5" customHeight="1" x14ac:dyDescent="0.3">
      <c r="A157" s="15">
        <v>1801</v>
      </c>
      <c r="B157" s="14" t="s">
        <v>1104</v>
      </c>
      <c r="C157" s="13">
        <v>2245.4954600000001</v>
      </c>
      <c r="D157" s="13">
        <v>6970.7127799999998</v>
      </c>
      <c r="E157" s="13">
        <v>3636.097992</v>
      </c>
      <c r="F157" s="12">
        <v>12502.50049</v>
      </c>
      <c r="G157" s="11">
        <f t="shared" si="6"/>
        <v>5531.7877100000005</v>
      </c>
      <c r="H157" s="10">
        <f t="shared" si="7"/>
        <v>0.7935756191062</v>
      </c>
    </row>
    <row r="158" spans="1:8" ht="16.5" customHeight="1" x14ac:dyDescent="0.3">
      <c r="A158" s="15">
        <v>1802</v>
      </c>
      <c r="B158" s="14" t="s">
        <v>1103</v>
      </c>
      <c r="C158" s="13">
        <v>2007.3910000000001</v>
      </c>
      <c r="D158" s="13">
        <v>933.03631999999993</v>
      </c>
      <c r="E158" s="13">
        <v>1556.4106499999998</v>
      </c>
      <c r="F158" s="12">
        <v>876.93070999999998</v>
      </c>
      <c r="G158" s="11">
        <f t="shared" si="6"/>
        <v>-56.105609999999956</v>
      </c>
      <c r="H158" s="10">
        <f t="shared" si="7"/>
        <v>-6.0132289383975919E-2</v>
      </c>
    </row>
    <row r="159" spans="1:8" ht="16.5" customHeight="1" x14ac:dyDescent="0.3">
      <c r="A159" s="15">
        <v>1803</v>
      </c>
      <c r="B159" s="14" t="s">
        <v>1102</v>
      </c>
      <c r="C159" s="13">
        <v>11649.0589</v>
      </c>
      <c r="D159" s="13">
        <v>41224.600929999906</v>
      </c>
      <c r="E159" s="13">
        <v>15940.371999999999</v>
      </c>
      <c r="F159" s="12">
        <v>70205.173549999992</v>
      </c>
      <c r="G159" s="11">
        <f t="shared" si="6"/>
        <v>28980.572620000086</v>
      </c>
      <c r="H159" s="10">
        <f t="shared" si="7"/>
        <v>0.70299219316178718</v>
      </c>
    </row>
    <row r="160" spans="1:8" ht="16.5" customHeight="1" x14ac:dyDescent="0.3">
      <c r="A160" s="15">
        <v>1804</v>
      </c>
      <c r="B160" s="14" t="s">
        <v>1101</v>
      </c>
      <c r="C160" s="13">
        <v>6684.6725400000005</v>
      </c>
      <c r="D160" s="13">
        <v>33955.576369999995</v>
      </c>
      <c r="E160" s="13">
        <v>9631.7933900000007</v>
      </c>
      <c r="F160" s="12">
        <v>56922.065299999995</v>
      </c>
      <c r="G160" s="11">
        <f t="shared" si="6"/>
        <v>22966.48893</v>
      </c>
      <c r="H160" s="10">
        <f t="shared" si="7"/>
        <v>0.6763686965505632</v>
      </c>
    </row>
    <row r="161" spans="1:8" ht="16.5" customHeight="1" x14ac:dyDescent="0.3">
      <c r="A161" s="15">
        <v>1805</v>
      </c>
      <c r="B161" s="14" t="s">
        <v>1100</v>
      </c>
      <c r="C161" s="13">
        <v>10641.129349999999</v>
      </c>
      <c r="D161" s="13">
        <v>29568.19989</v>
      </c>
      <c r="E161" s="13">
        <v>11661.060369999999</v>
      </c>
      <c r="F161" s="12">
        <v>37045.956629999899</v>
      </c>
      <c r="G161" s="11">
        <f t="shared" si="6"/>
        <v>7477.7567399998989</v>
      </c>
      <c r="H161" s="10">
        <f t="shared" si="7"/>
        <v>0.25289861296320865</v>
      </c>
    </row>
    <row r="162" spans="1:8" ht="16.5" customHeight="1" x14ac:dyDescent="0.3">
      <c r="A162" s="15">
        <v>1806</v>
      </c>
      <c r="B162" s="14" t="s">
        <v>1099</v>
      </c>
      <c r="C162" s="13">
        <v>30353.0303715999</v>
      </c>
      <c r="D162" s="13">
        <v>120061.80851</v>
      </c>
      <c r="E162" s="13">
        <v>30794.7296155</v>
      </c>
      <c r="F162" s="12">
        <v>165055.03425</v>
      </c>
      <c r="G162" s="11">
        <f t="shared" si="6"/>
        <v>44993.225739999994</v>
      </c>
      <c r="H162" s="10">
        <f t="shared" si="7"/>
        <v>0.37475052473703568</v>
      </c>
    </row>
    <row r="163" spans="1:8" ht="16.5" customHeight="1" x14ac:dyDescent="0.3">
      <c r="A163" s="15">
        <v>1901</v>
      </c>
      <c r="B163" s="14" t="s">
        <v>1098</v>
      </c>
      <c r="C163" s="13">
        <v>14243.991942999999</v>
      </c>
      <c r="D163" s="13">
        <v>51704.430820000096</v>
      </c>
      <c r="E163" s="13">
        <v>18621.255516199999</v>
      </c>
      <c r="F163" s="12">
        <v>73395.742630000095</v>
      </c>
      <c r="G163" s="11">
        <f t="shared" si="6"/>
        <v>21691.311809999999</v>
      </c>
      <c r="H163" s="10">
        <f t="shared" si="7"/>
        <v>0.41952520250178355</v>
      </c>
    </row>
    <row r="164" spans="1:8" ht="16.5" customHeight="1" x14ac:dyDescent="0.3">
      <c r="A164" s="15">
        <v>1902</v>
      </c>
      <c r="B164" s="14" t="s">
        <v>1097</v>
      </c>
      <c r="C164" s="13">
        <v>40992.875452</v>
      </c>
      <c r="D164" s="13">
        <v>52190.872079999797</v>
      </c>
      <c r="E164" s="13">
        <v>28056.245405999998</v>
      </c>
      <c r="F164" s="12">
        <v>38882.142319999999</v>
      </c>
      <c r="G164" s="11">
        <f t="shared" si="6"/>
        <v>-13308.729759999798</v>
      </c>
      <c r="H164" s="10">
        <f t="shared" si="7"/>
        <v>-0.25500109941829985</v>
      </c>
    </row>
    <row r="165" spans="1:8" ht="16.5" customHeight="1" x14ac:dyDescent="0.3">
      <c r="A165" s="15">
        <v>1903</v>
      </c>
      <c r="B165" s="14" t="s">
        <v>1096</v>
      </c>
      <c r="C165" s="13">
        <v>15.9581</v>
      </c>
      <c r="D165" s="13">
        <v>43.33211</v>
      </c>
      <c r="E165" s="13">
        <v>44.5931899999999</v>
      </c>
      <c r="F165" s="12">
        <v>132.41897</v>
      </c>
      <c r="G165" s="11">
        <f t="shared" si="6"/>
        <v>89.086860000000001</v>
      </c>
      <c r="H165" s="10">
        <f t="shared" si="7"/>
        <v>2.0559086552674217</v>
      </c>
    </row>
    <row r="166" spans="1:8" ht="25.5" customHeight="1" x14ac:dyDescent="0.3">
      <c r="A166" s="15">
        <v>1904</v>
      </c>
      <c r="B166" s="14" t="s">
        <v>1095</v>
      </c>
      <c r="C166" s="13">
        <v>17148.035184000102</v>
      </c>
      <c r="D166" s="13">
        <v>23367.929339999999</v>
      </c>
      <c r="E166" s="13">
        <v>11880.969512</v>
      </c>
      <c r="F166" s="12">
        <v>18846.359550000001</v>
      </c>
      <c r="G166" s="11">
        <f t="shared" si="6"/>
        <v>-4521.5697899999977</v>
      </c>
      <c r="H166" s="10">
        <f t="shared" si="7"/>
        <v>-0.1934946705894138</v>
      </c>
    </row>
    <row r="167" spans="1:8" ht="16.5" customHeight="1" x14ac:dyDescent="0.3">
      <c r="A167" s="15">
        <v>1905</v>
      </c>
      <c r="B167" s="14" t="s">
        <v>1094</v>
      </c>
      <c r="C167" s="13">
        <v>31116.286770999701</v>
      </c>
      <c r="D167" s="13">
        <v>97291.603380000292</v>
      </c>
      <c r="E167" s="13">
        <v>32734.8213317997</v>
      </c>
      <c r="F167" s="12">
        <v>127624.54033</v>
      </c>
      <c r="G167" s="11">
        <f t="shared" si="6"/>
        <v>30332.936949999712</v>
      </c>
      <c r="H167" s="10">
        <f t="shared" si="7"/>
        <v>0.31177343055521162</v>
      </c>
    </row>
    <row r="168" spans="1:8" ht="16.5" customHeight="1" x14ac:dyDescent="0.3">
      <c r="A168" s="15">
        <v>2001</v>
      </c>
      <c r="B168" s="14" t="s">
        <v>1093</v>
      </c>
      <c r="C168" s="13">
        <v>5216.8421019999996</v>
      </c>
      <c r="D168" s="13">
        <v>7097.2730599999995</v>
      </c>
      <c r="E168" s="13">
        <v>6869.6940420000101</v>
      </c>
      <c r="F168" s="12">
        <v>9790.9209699999901</v>
      </c>
      <c r="G168" s="11">
        <f t="shared" si="6"/>
        <v>2693.6479099999906</v>
      </c>
      <c r="H168" s="10">
        <f t="shared" si="7"/>
        <v>0.379532799038169</v>
      </c>
    </row>
    <row r="169" spans="1:8" ht="16.5" customHeight="1" x14ac:dyDescent="0.3">
      <c r="A169" s="15">
        <v>2002</v>
      </c>
      <c r="B169" s="14" t="s">
        <v>1092</v>
      </c>
      <c r="C169" s="13">
        <v>13463.182744000002</v>
      </c>
      <c r="D169" s="13">
        <v>22775.516059999998</v>
      </c>
      <c r="E169" s="13">
        <v>18169.432807999998</v>
      </c>
      <c r="F169" s="12">
        <v>32204.745859999999</v>
      </c>
      <c r="G169" s="11">
        <f t="shared" si="6"/>
        <v>9429.229800000001</v>
      </c>
      <c r="H169" s="10">
        <f t="shared" si="7"/>
        <v>0.41400729516554374</v>
      </c>
    </row>
    <row r="170" spans="1:8" ht="16.5" customHeight="1" x14ac:dyDescent="0.3">
      <c r="A170" s="15">
        <v>2003</v>
      </c>
      <c r="B170" s="14" t="s">
        <v>1091</v>
      </c>
      <c r="C170" s="13">
        <v>158.06536199999999</v>
      </c>
      <c r="D170" s="13">
        <v>281.26501999999999</v>
      </c>
      <c r="E170" s="13">
        <v>424.48908399999999</v>
      </c>
      <c r="F170" s="12">
        <v>723.72183999999993</v>
      </c>
      <c r="G170" s="11">
        <f t="shared" si="6"/>
        <v>442.45681999999994</v>
      </c>
      <c r="H170" s="10">
        <f t="shared" si="7"/>
        <v>1.5730957941375006</v>
      </c>
    </row>
    <row r="171" spans="1:8" ht="25.5" customHeight="1" x14ac:dyDescent="0.3">
      <c r="A171" s="15">
        <v>2004</v>
      </c>
      <c r="B171" s="14" t="s">
        <v>1090</v>
      </c>
      <c r="C171" s="13">
        <v>15080.7521</v>
      </c>
      <c r="D171" s="13">
        <v>16271.687460000001</v>
      </c>
      <c r="E171" s="13">
        <v>25870.826965999997</v>
      </c>
      <c r="F171" s="12">
        <v>35468.443159999995</v>
      </c>
      <c r="G171" s="11">
        <f t="shared" si="6"/>
        <v>19196.755699999994</v>
      </c>
      <c r="H171" s="10">
        <f t="shared" si="7"/>
        <v>1.17976428364855</v>
      </c>
    </row>
    <row r="172" spans="1:8" ht="25.5" customHeight="1" x14ac:dyDescent="0.3">
      <c r="A172" s="15">
        <v>2005</v>
      </c>
      <c r="B172" s="14" t="s">
        <v>1089</v>
      </c>
      <c r="C172" s="13">
        <v>26750.588094999999</v>
      </c>
      <c r="D172" s="13">
        <v>56628.692349999896</v>
      </c>
      <c r="E172" s="13">
        <v>28648.392670000099</v>
      </c>
      <c r="F172" s="12">
        <v>72568.340530000103</v>
      </c>
      <c r="G172" s="11">
        <f t="shared" si="6"/>
        <v>15939.648180000208</v>
      </c>
      <c r="H172" s="10">
        <f t="shared" si="7"/>
        <v>0.28147653633750624</v>
      </c>
    </row>
    <row r="173" spans="1:8" ht="16.5" customHeight="1" x14ac:dyDescent="0.3">
      <c r="A173" s="15">
        <v>2006</v>
      </c>
      <c r="B173" s="14" t="s">
        <v>1088</v>
      </c>
      <c r="C173" s="13">
        <v>340.53226000000001</v>
      </c>
      <c r="D173" s="13">
        <v>752.89906000000008</v>
      </c>
      <c r="E173" s="13">
        <v>358.85899000000001</v>
      </c>
      <c r="F173" s="12">
        <v>1224.8258799999999</v>
      </c>
      <c r="G173" s="11">
        <f t="shared" si="6"/>
        <v>471.92681999999979</v>
      </c>
      <c r="H173" s="10">
        <f t="shared" si="7"/>
        <v>0.62681286917797419</v>
      </c>
    </row>
    <row r="174" spans="1:8" ht="16.5" customHeight="1" x14ac:dyDescent="0.3">
      <c r="A174" s="15">
        <v>2007</v>
      </c>
      <c r="B174" s="14" t="s">
        <v>1087</v>
      </c>
      <c r="C174" s="13">
        <v>6774.6721849999994</v>
      </c>
      <c r="D174" s="13">
        <v>12883.903289999998</v>
      </c>
      <c r="E174" s="13">
        <v>5585.8954009999998</v>
      </c>
      <c r="F174" s="12">
        <v>10857.41705</v>
      </c>
      <c r="G174" s="11">
        <f t="shared" si="6"/>
        <v>-2026.4862399999984</v>
      </c>
      <c r="H174" s="10">
        <f t="shared" si="7"/>
        <v>-0.15728822192983091</v>
      </c>
    </row>
    <row r="175" spans="1:8" ht="25.5" customHeight="1" x14ac:dyDescent="0.3">
      <c r="A175" s="15">
        <v>2008</v>
      </c>
      <c r="B175" s="14" t="s">
        <v>1086</v>
      </c>
      <c r="C175" s="13">
        <v>18358.476604199903</v>
      </c>
      <c r="D175" s="13">
        <v>51777.263479999805</v>
      </c>
      <c r="E175" s="13">
        <v>28089.230159199902</v>
      </c>
      <c r="F175" s="12">
        <v>77083.937539999897</v>
      </c>
      <c r="G175" s="11">
        <f t="shared" si="6"/>
        <v>25306.674060000092</v>
      </c>
      <c r="H175" s="10">
        <f t="shared" si="7"/>
        <v>0.48876036235046288</v>
      </c>
    </row>
    <row r="176" spans="1:8" ht="16.5" customHeight="1" x14ac:dyDescent="0.3">
      <c r="A176" s="15">
        <v>2009</v>
      </c>
      <c r="B176" s="14" t="s">
        <v>1085</v>
      </c>
      <c r="C176" s="13">
        <v>21891.7328165</v>
      </c>
      <c r="D176" s="13">
        <v>26356.574069999999</v>
      </c>
      <c r="E176" s="13">
        <v>23076.166102000003</v>
      </c>
      <c r="F176" s="12">
        <v>37878.480579999996</v>
      </c>
      <c r="G176" s="11">
        <f t="shared" si="6"/>
        <v>11521.906509999997</v>
      </c>
      <c r="H176" s="10">
        <f t="shared" si="7"/>
        <v>0.43715493824801177</v>
      </c>
    </row>
    <row r="177" spans="1:8" ht="16.5" customHeight="1" x14ac:dyDescent="0.3">
      <c r="A177" s="15">
        <v>2101</v>
      </c>
      <c r="B177" s="14" t="s">
        <v>1084</v>
      </c>
      <c r="C177" s="13">
        <v>14261.960775</v>
      </c>
      <c r="D177" s="13">
        <v>114471.87912</v>
      </c>
      <c r="E177" s="13">
        <v>12810.8912</v>
      </c>
      <c r="F177" s="12">
        <v>108097.56356000001</v>
      </c>
      <c r="G177" s="11">
        <f t="shared" si="6"/>
        <v>-6374.3155599999882</v>
      </c>
      <c r="H177" s="10">
        <f t="shared" si="7"/>
        <v>-5.5684554224167508E-2</v>
      </c>
    </row>
    <row r="178" spans="1:8" ht="16.5" customHeight="1" x14ac:dyDescent="0.3">
      <c r="A178" s="15">
        <v>2102</v>
      </c>
      <c r="B178" s="14" t="s">
        <v>1083</v>
      </c>
      <c r="C178" s="13">
        <v>2712.1727089999999</v>
      </c>
      <c r="D178" s="13">
        <v>7855.5233500000095</v>
      </c>
      <c r="E178" s="13">
        <v>2142.0706349999996</v>
      </c>
      <c r="F178" s="12">
        <v>8917.8538900000003</v>
      </c>
      <c r="G178" s="11">
        <f t="shared" si="6"/>
        <v>1062.3305399999908</v>
      </c>
      <c r="H178" s="10">
        <f t="shared" si="7"/>
        <v>0.13523357931333621</v>
      </c>
    </row>
    <row r="179" spans="1:8" ht="25.5" customHeight="1" x14ac:dyDescent="0.3">
      <c r="A179" s="15">
        <v>2103</v>
      </c>
      <c r="B179" s="14" t="s">
        <v>1082</v>
      </c>
      <c r="C179" s="13">
        <v>18244.719414200001</v>
      </c>
      <c r="D179" s="13">
        <v>62584.123610000104</v>
      </c>
      <c r="E179" s="13">
        <v>19139.479218000099</v>
      </c>
      <c r="F179" s="12">
        <v>74294.086309999897</v>
      </c>
      <c r="G179" s="11">
        <f t="shared" si="6"/>
        <v>11709.962699999793</v>
      </c>
      <c r="H179" s="10">
        <f t="shared" si="7"/>
        <v>0.18710756058472147</v>
      </c>
    </row>
    <row r="180" spans="1:8" ht="16.5" customHeight="1" x14ac:dyDescent="0.3">
      <c r="A180" s="15">
        <v>2104</v>
      </c>
      <c r="B180" s="14" t="s">
        <v>1081</v>
      </c>
      <c r="C180" s="13">
        <v>1120.152697</v>
      </c>
      <c r="D180" s="13">
        <v>4784.5005099999998</v>
      </c>
      <c r="E180" s="13">
        <v>738.59716500000002</v>
      </c>
      <c r="F180" s="12">
        <v>3492.6635699999997</v>
      </c>
      <c r="G180" s="11">
        <f t="shared" si="6"/>
        <v>-1291.8369400000001</v>
      </c>
      <c r="H180" s="10">
        <f t="shared" si="7"/>
        <v>-0.2700045568602103</v>
      </c>
    </row>
    <row r="181" spans="1:8" ht="16.5" customHeight="1" x14ac:dyDescent="0.3">
      <c r="A181" s="15">
        <v>2105</v>
      </c>
      <c r="B181" s="14" t="s">
        <v>1080</v>
      </c>
      <c r="C181" s="13">
        <v>575.63826800000004</v>
      </c>
      <c r="D181" s="13">
        <v>2660.1170999999999</v>
      </c>
      <c r="E181" s="13">
        <v>1222.3304210000001</v>
      </c>
      <c r="F181" s="12">
        <v>5756.5039800000004</v>
      </c>
      <c r="G181" s="11">
        <f t="shared" si="6"/>
        <v>3096.3868800000005</v>
      </c>
      <c r="H181" s="10">
        <f t="shared" si="7"/>
        <v>1.1640039756144571</v>
      </c>
    </row>
    <row r="182" spans="1:8" ht="16.5" customHeight="1" x14ac:dyDescent="0.3">
      <c r="A182" s="15">
        <v>2106</v>
      </c>
      <c r="B182" s="14" t="s">
        <v>1079</v>
      </c>
      <c r="C182" s="13">
        <v>25202.79335729</v>
      </c>
      <c r="D182" s="13">
        <v>197755.31405000002</v>
      </c>
      <c r="E182" s="13">
        <v>27819.105544150098</v>
      </c>
      <c r="F182" s="12">
        <v>271591.43943000003</v>
      </c>
      <c r="G182" s="11">
        <f t="shared" si="6"/>
        <v>73836.125380000012</v>
      </c>
      <c r="H182" s="10">
        <f t="shared" si="7"/>
        <v>0.37337113156580687</v>
      </c>
    </row>
    <row r="183" spans="1:8" ht="16.5" customHeight="1" x14ac:dyDescent="0.3">
      <c r="A183" s="15">
        <v>2201</v>
      </c>
      <c r="B183" s="14" t="s">
        <v>1078</v>
      </c>
      <c r="C183" s="13">
        <v>29611.77002</v>
      </c>
      <c r="D183" s="13">
        <v>15250.932339999999</v>
      </c>
      <c r="E183" s="13">
        <v>27273.6777480001</v>
      </c>
      <c r="F183" s="12">
        <v>17721.822960000001</v>
      </c>
      <c r="G183" s="11">
        <f t="shared" si="6"/>
        <v>2470.8906200000019</v>
      </c>
      <c r="H183" s="10">
        <f t="shared" si="7"/>
        <v>0.1620157092638444</v>
      </c>
    </row>
    <row r="184" spans="1:8" ht="16.5" customHeight="1" x14ac:dyDescent="0.3">
      <c r="A184" s="15">
        <v>2202</v>
      </c>
      <c r="B184" s="14" t="s">
        <v>1077</v>
      </c>
      <c r="C184" s="13">
        <v>160241.975245498</v>
      </c>
      <c r="D184" s="13">
        <v>85397.534890000301</v>
      </c>
      <c r="E184" s="13">
        <v>110145.21367489999</v>
      </c>
      <c r="F184" s="12">
        <v>92715.503820000304</v>
      </c>
      <c r="G184" s="11">
        <f t="shared" si="6"/>
        <v>7317.9689300000027</v>
      </c>
      <c r="H184" s="10">
        <f t="shared" si="7"/>
        <v>8.5692976260101708E-2</v>
      </c>
    </row>
    <row r="185" spans="1:8" ht="16.5" customHeight="1" x14ac:dyDescent="0.3">
      <c r="A185" s="15">
        <v>2203</v>
      </c>
      <c r="B185" s="14" t="s">
        <v>1076</v>
      </c>
      <c r="C185" s="13">
        <v>62437.703842000403</v>
      </c>
      <c r="D185" s="13">
        <v>54982.910929999904</v>
      </c>
      <c r="E185" s="13">
        <v>65387.477758000503</v>
      </c>
      <c r="F185" s="12">
        <v>71198.02188</v>
      </c>
      <c r="G185" s="11">
        <f t="shared" si="6"/>
        <v>16215.110950000097</v>
      </c>
      <c r="H185" s="10">
        <f t="shared" si="7"/>
        <v>0.29491183125324072</v>
      </c>
    </row>
    <row r="186" spans="1:8" ht="16.5" customHeight="1" x14ac:dyDescent="0.3">
      <c r="A186" s="15">
        <v>2204</v>
      </c>
      <c r="B186" s="14" t="s">
        <v>1075</v>
      </c>
      <c r="C186" s="13">
        <v>44462.078637000101</v>
      </c>
      <c r="D186" s="13">
        <v>115614.70637</v>
      </c>
      <c r="E186" s="13">
        <v>61595.388576200203</v>
      </c>
      <c r="F186" s="12">
        <v>178810.90099000002</v>
      </c>
      <c r="G186" s="11">
        <f t="shared" si="6"/>
        <v>63196.194620000024</v>
      </c>
      <c r="H186" s="10">
        <f t="shared" si="7"/>
        <v>0.54661034572672962</v>
      </c>
    </row>
    <row r="187" spans="1:8" ht="16.5" customHeight="1" x14ac:dyDescent="0.3">
      <c r="A187" s="15">
        <v>2205</v>
      </c>
      <c r="B187" s="14" t="s">
        <v>1074</v>
      </c>
      <c r="C187" s="13">
        <v>2221.38438</v>
      </c>
      <c r="D187" s="13">
        <v>4092.0469700000003</v>
      </c>
      <c r="E187" s="13">
        <v>3742.20417</v>
      </c>
      <c r="F187" s="12">
        <v>8212.4136799999997</v>
      </c>
      <c r="G187" s="11">
        <f t="shared" si="6"/>
        <v>4120.3667099999993</v>
      </c>
      <c r="H187" s="10">
        <f t="shared" si="7"/>
        <v>1.0069206781367905</v>
      </c>
    </row>
    <row r="188" spans="1:8" ht="16.5" customHeight="1" x14ac:dyDescent="0.3">
      <c r="A188" s="15">
        <v>2206</v>
      </c>
      <c r="B188" s="14" t="s">
        <v>1073</v>
      </c>
      <c r="C188" s="13">
        <v>8785.2690519999996</v>
      </c>
      <c r="D188" s="13">
        <v>13600.03325</v>
      </c>
      <c r="E188" s="13">
        <v>9997.7577360000105</v>
      </c>
      <c r="F188" s="12">
        <v>17370.189559999999</v>
      </c>
      <c r="G188" s="11">
        <f t="shared" si="6"/>
        <v>3770.1563099999985</v>
      </c>
      <c r="H188" s="10">
        <f t="shared" si="7"/>
        <v>0.27721669798123461</v>
      </c>
    </row>
    <row r="189" spans="1:8" ht="16.5" customHeight="1" x14ac:dyDescent="0.3">
      <c r="A189" s="15">
        <v>2207</v>
      </c>
      <c r="B189" s="14" t="s">
        <v>1072</v>
      </c>
      <c r="C189" s="13">
        <v>22.406950000000002</v>
      </c>
      <c r="D189" s="13">
        <v>45.545120000000004</v>
      </c>
      <c r="E189" s="13">
        <v>15.59601</v>
      </c>
      <c r="F189" s="12">
        <v>65.246449999999996</v>
      </c>
      <c r="G189" s="11">
        <f t="shared" si="6"/>
        <v>19.701329999999992</v>
      </c>
      <c r="H189" s="10">
        <f t="shared" si="7"/>
        <v>0.43256730907724011</v>
      </c>
    </row>
    <row r="190" spans="1:8" ht="16.5" customHeight="1" x14ac:dyDescent="0.3">
      <c r="A190" s="15">
        <v>2208</v>
      </c>
      <c r="B190" s="14" t="s">
        <v>1071</v>
      </c>
      <c r="C190" s="13">
        <v>56393.355399999899</v>
      </c>
      <c r="D190" s="13">
        <v>170876.74146999899</v>
      </c>
      <c r="E190" s="13">
        <v>88820.767761999901</v>
      </c>
      <c r="F190" s="12">
        <v>314015.57625000103</v>
      </c>
      <c r="G190" s="11">
        <f t="shared" si="6"/>
        <v>143138.83478000204</v>
      </c>
      <c r="H190" s="10">
        <f t="shared" si="7"/>
        <v>0.83767301242184022</v>
      </c>
    </row>
    <row r="191" spans="1:8" ht="16.5" customHeight="1" x14ac:dyDescent="0.3">
      <c r="A191" s="15">
        <v>2209</v>
      </c>
      <c r="B191" s="14" t="s">
        <v>1070</v>
      </c>
      <c r="C191" s="13">
        <v>1009.492284</v>
      </c>
      <c r="D191" s="13">
        <v>867.37765000000002</v>
      </c>
      <c r="E191" s="13">
        <v>996.32074899999998</v>
      </c>
      <c r="F191" s="12">
        <v>1258.81879</v>
      </c>
      <c r="G191" s="11">
        <f t="shared" si="6"/>
        <v>391.44114000000002</v>
      </c>
      <c r="H191" s="10">
        <f t="shared" si="7"/>
        <v>0.45129262899499428</v>
      </c>
    </row>
    <row r="192" spans="1:8" ht="25.5" customHeight="1" x14ac:dyDescent="0.3">
      <c r="A192" s="15">
        <v>2301</v>
      </c>
      <c r="B192" s="14" t="s">
        <v>1069</v>
      </c>
      <c r="C192" s="13">
        <v>9926.3114999999998</v>
      </c>
      <c r="D192" s="13">
        <v>11283.084419999999</v>
      </c>
      <c r="E192" s="13">
        <v>10314.3375</v>
      </c>
      <c r="F192" s="12">
        <v>12678.897150000001</v>
      </c>
      <c r="G192" s="11">
        <f t="shared" si="6"/>
        <v>1395.8127300000015</v>
      </c>
      <c r="H192" s="10">
        <f t="shared" si="7"/>
        <v>0.1237084362788098</v>
      </c>
    </row>
    <row r="193" spans="1:8" ht="16.5" customHeight="1" x14ac:dyDescent="0.3">
      <c r="A193" s="15">
        <v>2302</v>
      </c>
      <c r="B193" s="14" t="s">
        <v>1068</v>
      </c>
      <c r="C193" s="13">
        <v>1091.7178000000001</v>
      </c>
      <c r="D193" s="13">
        <v>351.14689000000004</v>
      </c>
      <c r="E193" s="13">
        <v>296.12920000000003</v>
      </c>
      <c r="F193" s="12">
        <v>266.77028999999999</v>
      </c>
      <c r="G193" s="11">
        <f t="shared" si="6"/>
        <v>-84.376600000000053</v>
      </c>
      <c r="H193" s="10">
        <f t="shared" si="7"/>
        <v>-0.24028861539966948</v>
      </c>
    </row>
    <row r="194" spans="1:8" ht="25.5" customHeight="1" x14ac:dyDescent="0.3">
      <c r="A194" s="15">
        <v>2303</v>
      </c>
      <c r="B194" s="14" t="s">
        <v>1067</v>
      </c>
      <c r="C194" s="13">
        <v>868.49800000000005</v>
      </c>
      <c r="D194" s="13">
        <v>849.28531000000009</v>
      </c>
      <c r="E194" s="13">
        <v>2515.7199999999998</v>
      </c>
      <c r="F194" s="12">
        <v>2002.9843700000001</v>
      </c>
      <c r="G194" s="11">
        <f t="shared" si="6"/>
        <v>1153.6990599999999</v>
      </c>
      <c r="H194" s="10">
        <f t="shared" si="7"/>
        <v>1.3584352000625088</v>
      </c>
    </row>
    <row r="195" spans="1:8" ht="16.5" customHeight="1" x14ac:dyDescent="0.3">
      <c r="A195" s="15">
        <v>2304</v>
      </c>
      <c r="B195" s="14" t="s">
        <v>1066</v>
      </c>
      <c r="C195" s="13">
        <v>2510.71</v>
      </c>
      <c r="D195" s="13">
        <v>3065.7330400000001</v>
      </c>
      <c r="E195" s="13">
        <v>2908.13</v>
      </c>
      <c r="F195" s="12">
        <v>3202.0938500000002</v>
      </c>
      <c r="G195" s="11">
        <f t="shared" si="6"/>
        <v>136.36081000000013</v>
      </c>
      <c r="H195" s="10">
        <f t="shared" si="7"/>
        <v>4.4479022870171414E-2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1124.5999999999999</v>
      </c>
      <c r="D197" s="13">
        <v>291.89908000000003</v>
      </c>
      <c r="E197" s="13">
        <v>22056.09172</v>
      </c>
      <c r="F197" s="12">
        <v>5467.4680699999999</v>
      </c>
      <c r="G197" s="11">
        <f t="shared" si="6"/>
        <v>5175.5689899999998</v>
      </c>
      <c r="H197" s="10">
        <f t="shared" si="7"/>
        <v>17.730679349862971</v>
      </c>
    </row>
    <row r="198" spans="1:8" ht="16.5" customHeight="1" x14ac:dyDescent="0.3">
      <c r="A198" s="15">
        <v>2307</v>
      </c>
      <c r="B198" s="14" t="s">
        <v>1063</v>
      </c>
      <c r="C198" s="13">
        <v>5.1408000000000002E-2</v>
      </c>
      <c r="D198" s="13">
        <v>0.61953000000000003</v>
      </c>
      <c r="E198" s="13">
        <v>2.4E-2</v>
      </c>
      <c r="F198" s="12">
        <v>0.45677000000000001</v>
      </c>
      <c r="G198" s="11">
        <f t="shared" si="6"/>
        <v>-0.16276000000000002</v>
      </c>
      <c r="H198" s="10">
        <f t="shared" si="7"/>
        <v>-0.26271528416702988</v>
      </c>
    </row>
    <row r="199" spans="1:8" ht="25.5" customHeight="1" x14ac:dyDescent="0.3">
      <c r="A199" s="15">
        <v>2308</v>
      </c>
      <c r="B199" s="14" t="s">
        <v>1062</v>
      </c>
      <c r="C199" s="13">
        <v>562.24609999999996</v>
      </c>
      <c r="D199" s="13">
        <v>702.72857999999997</v>
      </c>
      <c r="E199" s="13">
        <v>352.36676</v>
      </c>
      <c r="F199" s="12">
        <v>449.60525999999999</v>
      </c>
      <c r="G199" s="11">
        <f t="shared" ref="G199:G262" si="8">F199-D199</f>
        <v>-253.12331999999998</v>
      </c>
      <c r="H199" s="10">
        <f t="shared" ref="H199:H262" si="9">IF(D199&lt;&gt;0,G199/D199,"")</f>
        <v>-0.36020069085563589</v>
      </c>
    </row>
    <row r="200" spans="1:8" ht="16.5" customHeight="1" x14ac:dyDescent="0.3">
      <c r="A200" s="15">
        <v>2309</v>
      </c>
      <c r="B200" s="14" t="s">
        <v>1061</v>
      </c>
      <c r="C200" s="13">
        <v>185544.57636199999</v>
      </c>
      <c r="D200" s="13">
        <v>330344.810349999</v>
      </c>
      <c r="E200" s="13">
        <v>196699.79531400002</v>
      </c>
      <c r="F200" s="12">
        <v>386717.69690000097</v>
      </c>
      <c r="G200" s="11">
        <f t="shared" si="8"/>
        <v>56372.886550001975</v>
      </c>
      <c r="H200" s="10">
        <f t="shared" si="9"/>
        <v>0.1706486216334839</v>
      </c>
    </row>
    <row r="201" spans="1:8" ht="16.5" customHeight="1" x14ac:dyDescent="0.3">
      <c r="A201" s="15">
        <v>2401</v>
      </c>
      <c r="B201" s="14" t="s">
        <v>1060</v>
      </c>
      <c r="C201" s="13">
        <v>19307.029160000002</v>
      </c>
      <c r="D201" s="13">
        <v>98849.823810000002</v>
      </c>
      <c r="E201" s="13">
        <v>17401.513938</v>
      </c>
      <c r="F201" s="12">
        <v>108283.18229000001</v>
      </c>
      <c r="G201" s="11">
        <f t="shared" si="8"/>
        <v>9433.3584800000099</v>
      </c>
      <c r="H201" s="10">
        <f t="shared" si="9"/>
        <v>9.5431211876835911E-2</v>
      </c>
    </row>
    <row r="202" spans="1:8" ht="16.5" customHeight="1" x14ac:dyDescent="0.3">
      <c r="A202" s="15">
        <v>2402</v>
      </c>
      <c r="B202" s="14" t="s">
        <v>1059</v>
      </c>
      <c r="C202" s="13">
        <v>5584.2614409999906</v>
      </c>
      <c r="D202" s="13">
        <v>79686.995159999991</v>
      </c>
      <c r="E202" s="13">
        <v>4068.2663580000099</v>
      </c>
      <c r="F202" s="12">
        <v>52955.101209999899</v>
      </c>
      <c r="G202" s="11">
        <f t="shared" si="8"/>
        <v>-26731.893950000092</v>
      </c>
      <c r="H202" s="10">
        <f t="shared" si="9"/>
        <v>-0.33546118656283003</v>
      </c>
    </row>
    <row r="203" spans="1:8" ht="25.5" customHeight="1" x14ac:dyDescent="0.3">
      <c r="A203" s="15">
        <v>2403</v>
      </c>
      <c r="B203" s="14" t="s">
        <v>1058</v>
      </c>
      <c r="C203" s="13">
        <v>9153.9551150000007</v>
      </c>
      <c r="D203" s="13">
        <v>169426.95783</v>
      </c>
      <c r="E203" s="13">
        <v>6478.8010800000002</v>
      </c>
      <c r="F203" s="12">
        <v>43062.826540000002</v>
      </c>
      <c r="G203" s="11">
        <f t="shared" si="8"/>
        <v>-126364.13128999999</v>
      </c>
      <c r="H203" s="10">
        <f t="shared" si="9"/>
        <v>-0.74583249860858336</v>
      </c>
    </row>
    <row r="204" spans="1:8" ht="51" customHeight="1" x14ac:dyDescent="0.3">
      <c r="A204" s="15">
        <v>2404</v>
      </c>
      <c r="B204" s="14" t="s">
        <v>1345</v>
      </c>
      <c r="C204" s="13">
        <v>0</v>
      </c>
      <c r="D204" s="13">
        <v>0</v>
      </c>
      <c r="E204" s="13">
        <v>6488.2708810000004</v>
      </c>
      <c r="F204" s="12">
        <v>277625.67012999998</v>
      </c>
      <c r="G204" s="11">
        <f t="shared" si="8"/>
        <v>277625.67012999998</v>
      </c>
      <c r="H204" s="10" t="str">
        <f t="shared" si="9"/>
        <v/>
      </c>
    </row>
    <row r="205" spans="1:8" ht="16.5" customHeight="1" x14ac:dyDescent="0.3">
      <c r="A205" s="15">
        <v>2501</v>
      </c>
      <c r="B205" s="14" t="s">
        <v>1057</v>
      </c>
      <c r="C205" s="13">
        <v>402909.39785500005</v>
      </c>
      <c r="D205" s="13">
        <v>83496.9975700004</v>
      </c>
      <c r="E205" s="13">
        <v>653449.97967379994</v>
      </c>
      <c r="F205" s="12">
        <v>105558.55252</v>
      </c>
      <c r="G205" s="11">
        <f t="shared" si="8"/>
        <v>22061.554949999598</v>
      </c>
      <c r="H205" s="10">
        <f t="shared" si="9"/>
        <v>0.26421973953619243</v>
      </c>
    </row>
    <row r="206" spans="1:8" ht="16.5" customHeight="1" x14ac:dyDescent="0.3">
      <c r="A206" s="15">
        <v>2502</v>
      </c>
      <c r="B206" s="14" t="s">
        <v>1056</v>
      </c>
      <c r="C206" s="13">
        <v>48</v>
      </c>
      <c r="D206" s="13">
        <v>51.228259999999999</v>
      </c>
      <c r="E206" s="13">
        <v>123</v>
      </c>
      <c r="F206" s="12">
        <v>132.88387</v>
      </c>
      <c r="G206" s="11">
        <f t="shared" si="8"/>
        <v>81.655609999999996</v>
      </c>
      <c r="H206" s="10">
        <f t="shared" si="9"/>
        <v>1.5939563436275213</v>
      </c>
    </row>
    <row r="207" spans="1:8" ht="16.5" customHeight="1" x14ac:dyDescent="0.3">
      <c r="A207" s="15">
        <v>2503</v>
      </c>
      <c r="B207" s="14" t="s">
        <v>1055</v>
      </c>
      <c r="C207" s="13">
        <v>79030.094750000004</v>
      </c>
      <c r="D207" s="13">
        <v>32724.12614</v>
      </c>
      <c r="E207" s="13">
        <v>55051.423999999999</v>
      </c>
      <c r="F207" s="12">
        <v>17310.05126</v>
      </c>
      <c r="G207" s="11">
        <f t="shared" si="8"/>
        <v>-15414.07488</v>
      </c>
      <c r="H207" s="10">
        <f t="shared" si="9"/>
        <v>-0.47103090894026239</v>
      </c>
    </row>
    <row r="208" spans="1:8" ht="16.5" customHeight="1" x14ac:dyDescent="0.3">
      <c r="A208" s="15">
        <v>2504</v>
      </c>
      <c r="B208" s="14" t="s">
        <v>1054</v>
      </c>
      <c r="C208" s="13">
        <v>146.70578700000002</v>
      </c>
      <c r="D208" s="13">
        <v>322.29828000000003</v>
      </c>
      <c r="E208" s="13">
        <v>670.68800999999996</v>
      </c>
      <c r="F208" s="12">
        <v>1078.3264099999999</v>
      </c>
      <c r="G208" s="11">
        <f t="shared" si="8"/>
        <v>756.02812999999992</v>
      </c>
      <c r="H208" s="10">
        <f t="shared" si="9"/>
        <v>2.3457405047274835</v>
      </c>
    </row>
    <row r="209" spans="1:8" ht="16.5" customHeight="1" x14ac:dyDescent="0.3">
      <c r="A209" s="15">
        <v>2505</v>
      </c>
      <c r="B209" s="14" t="s">
        <v>1053</v>
      </c>
      <c r="C209" s="13">
        <v>4482.8979840000002</v>
      </c>
      <c r="D209" s="13">
        <v>621.74874999999997</v>
      </c>
      <c r="E209" s="13">
        <v>2595.3876540000001</v>
      </c>
      <c r="F209" s="12">
        <v>973.24249999999995</v>
      </c>
      <c r="G209" s="11">
        <f t="shared" si="8"/>
        <v>351.49374999999998</v>
      </c>
      <c r="H209" s="10">
        <f t="shared" si="9"/>
        <v>0.56533085108735637</v>
      </c>
    </row>
    <row r="210" spans="1:8" ht="16.5" customHeight="1" x14ac:dyDescent="0.3">
      <c r="A210" s="15">
        <v>2506</v>
      </c>
      <c r="B210" s="14" t="s">
        <v>1052</v>
      </c>
      <c r="C210" s="13">
        <v>373.69425000000001</v>
      </c>
      <c r="D210" s="13">
        <v>123.60291000000001</v>
      </c>
      <c r="E210" s="13">
        <v>482.82578000000001</v>
      </c>
      <c r="F210" s="12">
        <v>165.99804999999998</v>
      </c>
      <c r="G210" s="11">
        <f t="shared" si="8"/>
        <v>42.395139999999969</v>
      </c>
      <c r="H210" s="10">
        <f t="shared" si="9"/>
        <v>0.34299467544898388</v>
      </c>
    </row>
    <row r="211" spans="1:8" ht="16.5" customHeight="1" x14ac:dyDescent="0.3">
      <c r="A211" s="15">
        <v>2507</v>
      </c>
      <c r="B211" s="14" t="s">
        <v>1051</v>
      </c>
      <c r="C211" s="13">
        <v>9984.51973</v>
      </c>
      <c r="D211" s="13">
        <v>2963.2241200000003</v>
      </c>
      <c r="E211" s="13">
        <v>10889.745204999999</v>
      </c>
      <c r="F211" s="12">
        <v>3312.0780300000101</v>
      </c>
      <c r="G211" s="11">
        <f t="shared" si="8"/>
        <v>348.85391000000982</v>
      </c>
      <c r="H211" s="10">
        <f t="shared" si="9"/>
        <v>0.11772781803625768</v>
      </c>
    </row>
    <row r="212" spans="1:8" ht="16.5" customHeight="1" x14ac:dyDescent="0.3">
      <c r="A212" s="15">
        <v>2508</v>
      </c>
      <c r="B212" s="14" t="s">
        <v>1050</v>
      </c>
      <c r="C212" s="13">
        <v>7670.5680776000008</v>
      </c>
      <c r="D212" s="13">
        <v>3003.1422400000001</v>
      </c>
      <c r="E212" s="13">
        <v>7077.6678691999996</v>
      </c>
      <c r="F212" s="12">
        <v>3742.5473299999999</v>
      </c>
      <c r="G212" s="11">
        <f t="shared" si="8"/>
        <v>739.40508999999975</v>
      </c>
      <c r="H212" s="10">
        <f t="shared" si="9"/>
        <v>0.24621047919461841</v>
      </c>
    </row>
    <row r="213" spans="1:8" ht="16.5" customHeight="1" x14ac:dyDescent="0.3">
      <c r="A213" s="15">
        <v>2509</v>
      </c>
      <c r="B213" s="14" t="s">
        <v>1049</v>
      </c>
      <c r="C213" s="13">
        <v>3025.6549319999999</v>
      </c>
      <c r="D213" s="13">
        <v>480.23882000000003</v>
      </c>
      <c r="E213" s="13">
        <v>2812.5461770000002</v>
      </c>
      <c r="F213" s="12">
        <v>534.20414000000005</v>
      </c>
      <c r="G213" s="11">
        <f t="shared" si="8"/>
        <v>53.96532000000002</v>
      </c>
      <c r="H213" s="10">
        <f t="shared" si="9"/>
        <v>0.11237184032727721</v>
      </c>
    </row>
    <row r="214" spans="1:8" ht="16.5" customHeight="1" x14ac:dyDescent="0.3">
      <c r="A214" s="15">
        <v>2510</v>
      </c>
      <c r="B214" s="14" t="s">
        <v>1048</v>
      </c>
      <c r="C214" s="13">
        <v>100877.8425</v>
      </c>
      <c r="D214" s="13">
        <v>13429.994409999999</v>
      </c>
      <c r="E214" s="13">
        <v>95049.748557999992</v>
      </c>
      <c r="F214" s="12">
        <v>16764.25258</v>
      </c>
      <c r="G214" s="11">
        <f t="shared" si="8"/>
        <v>3334.258170000001</v>
      </c>
      <c r="H214" s="10">
        <f t="shared" si="9"/>
        <v>0.24826951286869531</v>
      </c>
    </row>
    <row r="215" spans="1:8" ht="16.5" customHeight="1" x14ac:dyDescent="0.3">
      <c r="A215" s="15">
        <v>2511</v>
      </c>
      <c r="B215" s="14" t="s">
        <v>1047</v>
      </c>
      <c r="C215" s="13">
        <v>7209.7</v>
      </c>
      <c r="D215" s="13">
        <v>1318.07276</v>
      </c>
      <c r="E215" s="13">
        <v>15728.048000000001</v>
      </c>
      <c r="F215" s="12">
        <v>3220.0495699999997</v>
      </c>
      <c r="G215" s="11">
        <f t="shared" si="8"/>
        <v>1901.9768099999997</v>
      </c>
      <c r="H215" s="10">
        <f t="shared" si="9"/>
        <v>1.4429983440367886</v>
      </c>
    </row>
    <row r="216" spans="1:8" ht="16.5" customHeight="1" x14ac:dyDescent="0.3">
      <c r="A216" s="15">
        <v>2512</v>
      </c>
      <c r="B216" s="14" t="s">
        <v>1046</v>
      </c>
      <c r="C216" s="13">
        <v>1114.6898430000001</v>
      </c>
      <c r="D216" s="13">
        <v>1117.3307</v>
      </c>
      <c r="E216" s="13">
        <v>1276.6189939999999</v>
      </c>
      <c r="F216" s="12">
        <v>1417.4135000000001</v>
      </c>
      <c r="G216" s="11">
        <f t="shared" si="8"/>
        <v>300.08280000000013</v>
      </c>
      <c r="H216" s="10">
        <f t="shared" si="9"/>
        <v>0.26857115802868403</v>
      </c>
    </row>
    <row r="217" spans="1:8" ht="16.5" customHeight="1" x14ac:dyDescent="0.3">
      <c r="A217" s="15">
        <v>2513</v>
      </c>
      <c r="B217" s="14" t="s">
        <v>1045</v>
      </c>
      <c r="C217" s="13">
        <v>440.05066999999997</v>
      </c>
      <c r="D217" s="13">
        <v>196.67146</v>
      </c>
      <c r="E217" s="13">
        <v>204.48232999999999</v>
      </c>
      <c r="F217" s="12">
        <v>113.57293</v>
      </c>
      <c r="G217" s="11">
        <f t="shared" si="8"/>
        <v>-83.098529999999997</v>
      </c>
      <c r="H217" s="10">
        <f t="shared" si="9"/>
        <v>-0.42252460016313498</v>
      </c>
    </row>
    <row r="218" spans="1:8" ht="16.5" customHeight="1" x14ac:dyDescent="0.3">
      <c r="A218" s="15">
        <v>2514</v>
      </c>
      <c r="B218" s="14" t="s">
        <v>1044</v>
      </c>
      <c r="C218" s="13">
        <v>4287.1019999999999</v>
      </c>
      <c r="D218" s="13">
        <v>854.06952999999999</v>
      </c>
      <c r="E218" s="13">
        <v>8483.2800000000007</v>
      </c>
      <c r="F218" s="12">
        <v>1651.89318</v>
      </c>
      <c r="G218" s="11">
        <f t="shared" si="8"/>
        <v>797.82365000000004</v>
      </c>
      <c r="H218" s="10">
        <f t="shared" si="9"/>
        <v>0.93414367563259171</v>
      </c>
    </row>
    <row r="219" spans="1:8" ht="16.5" customHeight="1" x14ac:dyDescent="0.3">
      <c r="A219" s="15">
        <v>2515</v>
      </c>
      <c r="B219" s="14" t="s">
        <v>1043</v>
      </c>
      <c r="C219" s="13">
        <v>576.24163139999996</v>
      </c>
      <c r="D219" s="13">
        <v>235.26476</v>
      </c>
      <c r="E219" s="13">
        <v>1231.3160716</v>
      </c>
      <c r="F219" s="12">
        <v>481.30384999999995</v>
      </c>
      <c r="G219" s="11">
        <f t="shared" si="8"/>
        <v>246.03908999999996</v>
      </c>
      <c r="H219" s="10">
        <f t="shared" si="9"/>
        <v>1.0457966165438459</v>
      </c>
    </row>
    <row r="220" spans="1:8" ht="16.5" customHeight="1" x14ac:dyDescent="0.3">
      <c r="A220" s="15">
        <v>2516</v>
      </c>
      <c r="B220" s="14" t="s">
        <v>1042</v>
      </c>
      <c r="C220" s="13">
        <v>644.23800000000006</v>
      </c>
      <c r="D220" s="13">
        <v>115.71983999999999</v>
      </c>
      <c r="E220" s="13">
        <v>2227.915</v>
      </c>
      <c r="F220" s="12">
        <v>371.03285999999997</v>
      </c>
      <c r="G220" s="11">
        <f t="shared" si="8"/>
        <v>255.31301999999999</v>
      </c>
      <c r="H220" s="10">
        <f t="shared" si="9"/>
        <v>2.2063029122750257</v>
      </c>
    </row>
    <row r="221" spans="1:8" ht="16.5" customHeight="1" x14ac:dyDescent="0.3">
      <c r="A221" s="15">
        <v>2517</v>
      </c>
      <c r="B221" s="14" t="s">
        <v>1041</v>
      </c>
      <c r="C221" s="13">
        <v>244535.74569000001</v>
      </c>
      <c r="D221" s="13">
        <v>11875.62456</v>
      </c>
      <c r="E221" s="13">
        <v>148581.961247</v>
      </c>
      <c r="F221" s="12">
        <v>15375.395</v>
      </c>
      <c r="G221" s="11">
        <f t="shared" si="8"/>
        <v>3499.7704400000002</v>
      </c>
      <c r="H221" s="10">
        <f t="shared" si="9"/>
        <v>0.29470201102416799</v>
      </c>
    </row>
    <row r="222" spans="1:8" ht="16.5" customHeight="1" x14ac:dyDescent="0.3">
      <c r="A222" s="15">
        <v>2518</v>
      </c>
      <c r="B222" s="14" t="s">
        <v>1040</v>
      </c>
      <c r="C222" s="13">
        <v>213723.99559999999</v>
      </c>
      <c r="D222" s="13">
        <v>7010.0424699999703</v>
      </c>
      <c r="E222" s="13">
        <v>166081.93030000001</v>
      </c>
      <c r="F222" s="12">
        <v>9635.9784200000086</v>
      </c>
      <c r="G222" s="11">
        <f t="shared" si="8"/>
        <v>2625.9359500000382</v>
      </c>
      <c r="H222" s="10">
        <f t="shared" si="9"/>
        <v>0.3745962968466936</v>
      </c>
    </row>
    <row r="223" spans="1:8" ht="16.5" customHeight="1" x14ac:dyDescent="0.3">
      <c r="A223" s="15">
        <v>2519</v>
      </c>
      <c r="B223" s="14" t="s">
        <v>1039</v>
      </c>
      <c r="C223" s="13">
        <v>38739.263100000004</v>
      </c>
      <c r="D223" s="13">
        <v>19942.02463</v>
      </c>
      <c r="E223" s="13">
        <v>54816.162579999997</v>
      </c>
      <c r="F223" s="12">
        <v>34485.734810000002</v>
      </c>
      <c r="G223" s="11">
        <f t="shared" si="8"/>
        <v>14543.710180000002</v>
      </c>
      <c r="H223" s="10">
        <f t="shared" si="9"/>
        <v>0.72929957964854852</v>
      </c>
    </row>
    <row r="224" spans="1:8" ht="16.5" customHeight="1" x14ac:dyDescent="0.3">
      <c r="A224" s="15">
        <v>2520</v>
      </c>
      <c r="B224" s="14" t="s">
        <v>1038</v>
      </c>
      <c r="C224" s="13">
        <v>5223.5192300000008</v>
      </c>
      <c r="D224" s="13">
        <v>1127.67894</v>
      </c>
      <c r="E224" s="13">
        <v>5519.0281799999993</v>
      </c>
      <c r="F224" s="12">
        <v>846.32272999999998</v>
      </c>
      <c r="G224" s="11">
        <f t="shared" si="8"/>
        <v>-281.35621000000003</v>
      </c>
      <c r="H224" s="10">
        <f t="shared" si="9"/>
        <v>-0.24950027886483367</v>
      </c>
    </row>
    <row r="225" spans="1:8" ht="16.5" customHeight="1" x14ac:dyDescent="0.3">
      <c r="A225" s="15">
        <v>2521</v>
      </c>
      <c r="B225" s="14" t="s">
        <v>1037</v>
      </c>
      <c r="C225" s="13">
        <v>187747.44</v>
      </c>
      <c r="D225" s="13">
        <v>3626.11823</v>
      </c>
      <c r="E225" s="13">
        <v>147434.89199999999</v>
      </c>
      <c r="F225" s="12">
        <v>3177.7943999999998</v>
      </c>
      <c r="G225" s="11">
        <f t="shared" si="8"/>
        <v>-448.32383000000027</v>
      </c>
      <c r="H225" s="10">
        <f t="shared" si="9"/>
        <v>-0.12363739998626583</v>
      </c>
    </row>
    <row r="226" spans="1:8" ht="16.5" customHeight="1" x14ac:dyDescent="0.3">
      <c r="A226" s="15">
        <v>2522</v>
      </c>
      <c r="B226" s="14" t="s">
        <v>1036</v>
      </c>
      <c r="C226" s="13">
        <v>43779.424148000006</v>
      </c>
      <c r="D226" s="13">
        <v>8181.7062499999902</v>
      </c>
      <c r="E226" s="13">
        <v>22158.744004</v>
      </c>
      <c r="F226" s="12">
        <v>5437.1594599999999</v>
      </c>
      <c r="G226" s="11">
        <f t="shared" si="8"/>
        <v>-2744.5467899999903</v>
      </c>
      <c r="H226" s="10">
        <f t="shared" si="9"/>
        <v>-0.33544919679803875</v>
      </c>
    </row>
    <row r="227" spans="1:8" ht="16.5" customHeight="1" x14ac:dyDescent="0.3">
      <c r="A227" s="15">
        <v>2523</v>
      </c>
      <c r="B227" s="14" t="s">
        <v>1035</v>
      </c>
      <c r="C227" s="13">
        <v>52228.361472999997</v>
      </c>
      <c r="D227" s="13">
        <v>6498.5139100000006</v>
      </c>
      <c r="E227" s="13">
        <v>24446.765396000003</v>
      </c>
      <c r="F227" s="12">
        <v>7840.44974</v>
      </c>
      <c r="G227" s="11">
        <f t="shared" si="8"/>
        <v>1341.9358299999994</v>
      </c>
      <c r="H227" s="10">
        <f t="shared" si="9"/>
        <v>0.20649887783343981</v>
      </c>
    </row>
    <row r="228" spans="1:8" ht="16.5" customHeight="1" x14ac:dyDescent="0.3">
      <c r="A228" s="15">
        <v>2524</v>
      </c>
      <c r="B228" s="14" t="s">
        <v>1034</v>
      </c>
      <c r="C228" s="13">
        <v>763.26300000000003</v>
      </c>
      <c r="D228" s="13">
        <v>243.78114000000002</v>
      </c>
      <c r="E228" s="13">
        <v>182</v>
      </c>
      <c r="F228" s="12">
        <v>100.03883999999999</v>
      </c>
      <c r="G228" s="11">
        <f t="shared" si="8"/>
        <v>-143.74230000000003</v>
      </c>
      <c r="H228" s="10">
        <f t="shared" si="9"/>
        <v>-0.58963667164736377</v>
      </c>
    </row>
    <row r="229" spans="1:8" ht="16.5" customHeight="1" x14ac:dyDescent="0.3">
      <c r="A229" s="15">
        <v>2525</v>
      </c>
      <c r="B229" s="14" t="s">
        <v>1033</v>
      </c>
      <c r="C229" s="13">
        <v>178.930905</v>
      </c>
      <c r="D229" s="13">
        <v>171.05163000000002</v>
      </c>
      <c r="E229" s="13">
        <v>285.11888400000004</v>
      </c>
      <c r="F229" s="12">
        <v>208.38626000000002</v>
      </c>
      <c r="G229" s="11">
        <f t="shared" si="8"/>
        <v>37.334630000000004</v>
      </c>
      <c r="H229" s="10">
        <f t="shared" si="9"/>
        <v>0.21826526879632777</v>
      </c>
    </row>
    <row r="230" spans="1:8" ht="16.5" customHeight="1" x14ac:dyDescent="0.3">
      <c r="A230" s="15">
        <v>2526</v>
      </c>
      <c r="B230" s="14" t="s">
        <v>1032</v>
      </c>
      <c r="C230" s="13">
        <v>1022.91530692</v>
      </c>
      <c r="D230" s="13">
        <v>701.34169999999995</v>
      </c>
      <c r="E230" s="13">
        <v>1953.6692600000001</v>
      </c>
      <c r="F230" s="12">
        <v>1151.3303500000002</v>
      </c>
      <c r="G230" s="11">
        <f t="shared" si="8"/>
        <v>449.98865000000023</v>
      </c>
      <c r="H230" s="10">
        <f t="shared" si="9"/>
        <v>0.64161114332714031</v>
      </c>
    </row>
    <row r="231" spans="1:8" ht="16.5" customHeight="1" x14ac:dyDescent="0.3">
      <c r="A231" s="15">
        <v>2528</v>
      </c>
      <c r="B231" s="14" t="s">
        <v>1031</v>
      </c>
      <c r="C231" s="13">
        <v>7.5000000000000002E-4</v>
      </c>
      <c r="D231" s="13">
        <v>1.8700000000000001E-3</v>
      </c>
      <c r="E231" s="13">
        <v>0</v>
      </c>
      <c r="F231" s="12">
        <v>0</v>
      </c>
      <c r="G231" s="11">
        <f t="shared" si="8"/>
        <v>-1.8700000000000001E-3</v>
      </c>
      <c r="H231" s="10">
        <f t="shared" si="9"/>
        <v>-1</v>
      </c>
    </row>
    <row r="232" spans="1:8" ht="16.5" customHeight="1" x14ac:dyDescent="0.3">
      <c r="A232" s="15">
        <v>2529</v>
      </c>
      <c r="B232" s="14" t="s">
        <v>1030</v>
      </c>
      <c r="C232" s="13">
        <v>40781.019999999997</v>
      </c>
      <c r="D232" s="13">
        <v>9033.8157999999894</v>
      </c>
      <c r="E232" s="13">
        <v>40791.141299999996</v>
      </c>
      <c r="F232" s="12">
        <v>9463.5653199999888</v>
      </c>
      <c r="G232" s="11">
        <f t="shared" si="8"/>
        <v>429.74951999999939</v>
      </c>
      <c r="H232" s="10">
        <f t="shared" si="9"/>
        <v>4.7571206842627882E-2</v>
      </c>
    </row>
    <row r="233" spans="1:8" ht="16.5" customHeight="1" x14ac:dyDescent="0.3">
      <c r="A233" s="15">
        <v>2530</v>
      </c>
      <c r="B233" s="14" t="s">
        <v>1029</v>
      </c>
      <c r="C233" s="13">
        <v>16889.126499999998</v>
      </c>
      <c r="D233" s="13">
        <v>5079.2152800000003</v>
      </c>
      <c r="E233" s="13">
        <v>14775.762500000001</v>
      </c>
      <c r="F233" s="12">
        <v>6232.99791</v>
      </c>
      <c r="G233" s="11">
        <f t="shared" si="8"/>
        <v>1153.7826299999997</v>
      </c>
      <c r="H233" s="10">
        <f t="shared" si="9"/>
        <v>0.22715765455800874</v>
      </c>
    </row>
    <row r="234" spans="1:8" ht="16.5" customHeight="1" x14ac:dyDescent="0.3">
      <c r="A234" s="15">
        <v>2601</v>
      </c>
      <c r="B234" s="14" t="s">
        <v>1028</v>
      </c>
      <c r="C234" s="13">
        <v>100.783</v>
      </c>
      <c r="D234" s="13">
        <v>65.093180000000004</v>
      </c>
      <c r="E234" s="13">
        <v>250.38499999999999</v>
      </c>
      <c r="F234" s="12">
        <v>135.04660000000001</v>
      </c>
      <c r="G234" s="11">
        <f t="shared" si="8"/>
        <v>69.953420000000008</v>
      </c>
      <c r="H234" s="10">
        <f t="shared" si="9"/>
        <v>1.0746658866566361</v>
      </c>
    </row>
    <row r="235" spans="1:8" ht="16.5" customHeight="1" x14ac:dyDescent="0.3">
      <c r="A235" s="15">
        <v>2602</v>
      </c>
      <c r="B235" s="14" t="s">
        <v>1027</v>
      </c>
      <c r="C235" s="13">
        <v>91797.623999999996</v>
      </c>
      <c r="D235" s="13">
        <v>12381.892529999999</v>
      </c>
      <c r="E235" s="13">
        <v>44202.648999999998</v>
      </c>
      <c r="F235" s="12">
        <v>7019.5320700000002</v>
      </c>
      <c r="G235" s="11">
        <f t="shared" si="8"/>
        <v>-5362.360459999999</v>
      </c>
      <c r="H235" s="10">
        <f t="shared" si="9"/>
        <v>-0.43308084341772263</v>
      </c>
    </row>
    <row r="236" spans="1:8" ht="16.5" customHeight="1" x14ac:dyDescent="0.3">
      <c r="A236" s="15">
        <v>2603</v>
      </c>
      <c r="B236" s="14" t="s">
        <v>1026</v>
      </c>
      <c r="C236" s="13">
        <v>5.3</v>
      </c>
      <c r="D236" s="13">
        <v>27.732430000000001</v>
      </c>
      <c r="E236" s="13">
        <v>7.9</v>
      </c>
      <c r="F236" s="12">
        <v>42.069839999999999</v>
      </c>
      <c r="G236" s="11">
        <f t="shared" si="8"/>
        <v>14.337409999999998</v>
      </c>
      <c r="H236" s="10">
        <f t="shared" si="9"/>
        <v>0.516990757751845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16417.400000000001</v>
      </c>
      <c r="D239" s="13">
        <v>2083.6161899999997</v>
      </c>
      <c r="E239" s="13">
        <v>19829.717000000001</v>
      </c>
      <c r="F239" s="12">
        <v>2337.9061799999999</v>
      </c>
      <c r="G239" s="11">
        <f t="shared" si="8"/>
        <v>254.28999000000022</v>
      </c>
      <c r="H239" s="10">
        <f t="shared" si="9"/>
        <v>0.12204262532630841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0.125</v>
      </c>
      <c r="D241" s="13">
        <v>0.86062000000000005</v>
      </c>
      <c r="E241" s="13">
        <v>0.05</v>
      </c>
      <c r="F241" s="12">
        <v>0.33357999999999999</v>
      </c>
      <c r="G241" s="11">
        <f t="shared" si="8"/>
        <v>-0.52704000000000006</v>
      </c>
      <c r="H241" s="10">
        <f t="shared" si="9"/>
        <v>-0.61239571471729692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2684.2397999999998</v>
      </c>
      <c r="D243" s="13">
        <v>1610.40032</v>
      </c>
      <c r="E243" s="13">
        <v>3292.1509999999998</v>
      </c>
      <c r="F243" s="12">
        <v>1998.5722900000001</v>
      </c>
      <c r="G243" s="11">
        <f t="shared" si="8"/>
        <v>388.1719700000001</v>
      </c>
      <c r="H243" s="10">
        <f t="shared" si="9"/>
        <v>0.24104066869534657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45.9</v>
      </c>
      <c r="D246" s="13">
        <v>1206.0359799999999</v>
      </c>
      <c r="E246" s="13">
        <v>3.0009000000000001</v>
      </c>
      <c r="F246" s="12">
        <v>124.70602000000001</v>
      </c>
      <c r="G246" s="11">
        <f t="shared" si="8"/>
        <v>-1081.3299599999998</v>
      </c>
      <c r="H246" s="10">
        <f t="shared" si="9"/>
        <v>-0.89659842486622987</v>
      </c>
    </row>
    <row r="247" spans="1:8" ht="16.5" customHeight="1" x14ac:dyDescent="0.3">
      <c r="A247" s="15">
        <v>2614</v>
      </c>
      <c r="B247" s="14" t="s">
        <v>1015</v>
      </c>
      <c r="C247" s="13">
        <v>115</v>
      </c>
      <c r="D247" s="13">
        <v>195.68529000000001</v>
      </c>
      <c r="E247" s="13">
        <v>1</v>
      </c>
      <c r="F247" s="12">
        <v>2.1682600000000001</v>
      </c>
      <c r="G247" s="11">
        <f t="shared" si="8"/>
        <v>-193.51703000000001</v>
      </c>
      <c r="H247" s="10">
        <f t="shared" si="9"/>
        <v>-0.98891965768096313</v>
      </c>
    </row>
    <row r="248" spans="1:8" ht="25.5" customHeight="1" x14ac:dyDescent="0.3">
      <c r="A248" s="15">
        <v>2615</v>
      </c>
      <c r="B248" s="14" t="s">
        <v>1014</v>
      </c>
      <c r="C248" s="13">
        <v>231.191</v>
      </c>
      <c r="D248" s="13">
        <v>699.66605000000004</v>
      </c>
      <c r="E248" s="13">
        <v>387.33024999999998</v>
      </c>
      <c r="F248" s="12">
        <v>1078.56764</v>
      </c>
      <c r="G248" s="11">
        <f t="shared" si="8"/>
        <v>378.90158999999994</v>
      </c>
      <c r="H248" s="10">
        <f t="shared" si="9"/>
        <v>0.54154634200130181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25276.782999999999</v>
      </c>
      <c r="D252" s="13">
        <v>554.76657</v>
      </c>
      <c r="E252" s="13">
        <v>65006.341999999997</v>
      </c>
      <c r="F252" s="12">
        <v>1553.3424199999999</v>
      </c>
      <c r="G252" s="11">
        <f t="shared" si="8"/>
        <v>998.57584999999995</v>
      </c>
      <c r="H252" s="10">
        <f t="shared" si="9"/>
        <v>1.7999928330216435</v>
      </c>
    </row>
    <row r="253" spans="1:8" ht="16.5" customHeight="1" x14ac:dyDescent="0.3">
      <c r="A253" s="15">
        <v>2620</v>
      </c>
      <c r="B253" s="14" t="s">
        <v>1009</v>
      </c>
      <c r="C253" s="13">
        <v>761.62672999999995</v>
      </c>
      <c r="D253" s="13">
        <v>472.32587000000001</v>
      </c>
      <c r="E253" s="13">
        <v>559.40139999999997</v>
      </c>
      <c r="F253" s="12">
        <v>646.12764000000004</v>
      </c>
      <c r="G253" s="11">
        <f t="shared" si="8"/>
        <v>173.80177000000003</v>
      </c>
      <c r="H253" s="10">
        <f t="shared" si="9"/>
        <v>0.36797004153086094</v>
      </c>
    </row>
    <row r="254" spans="1:8" ht="16.5" customHeight="1" x14ac:dyDescent="0.3">
      <c r="A254" s="15">
        <v>2621</v>
      </c>
      <c r="B254" s="14" t="s">
        <v>1008</v>
      </c>
      <c r="C254" s="13">
        <v>397791.72899999999</v>
      </c>
      <c r="D254" s="13">
        <v>711.99369999999999</v>
      </c>
      <c r="E254" s="13">
        <v>15715.281000000001</v>
      </c>
      <c r="F254" s="12">
        <v>138.74566000000002</v>
      </c>
      <c r="G254" s="11">
        <f t="shared" si="8"/>
        <v>-573.24803999999995</v>
      </c>
      <c r="H254" s="10">
        <f t="shared" si="9"/>
        <v>-0.8051307757357965</v>
      </c>
    </row>
    <row r="255" spans="1:8" ht="16.5" customHeight="1" x14ac:dyDescent="0.3">
      <c r="A255" s="15">
        <v>2701</v>
      </c>
      <c r="B255" s="14" t="s">
        <v>1007</v>
      </c>
      <c r="C255" s="13">
        <v>4166332.6006799997</v>
      </c>
      <c r="D255" s="13">
        <v>1078417.20954</v>
      </c>
      <c r="E255" s="13">
        <v>666340.85620000004</v>
      </c>
      <c r="F255" s="12">
        <v>185129.5086</v>
      </c>
      <c r="G255" s="11">
        <f t="shared" si="8"/>
        <v>-893287.70093999989</v>
      </c>
      <c r="H255" s="10">
        <f t="shared" si="9"/>
        <v>-0.82833220115342254</v>
      </c>
    </row>
    <row r="256" spans="1:8" ht="16.5" customHeight="1" x14ac:dyDescent="0.3">
      <c r="A256" s="15">
        <v>2702</v>
      </c>
      <c r="B256" s="14" t="s">
        <v>1006</v>
      </c>
      <c r="C256" s="13">
        <v>1203.3800000000001</v>
      </c>
      <c r="D256" s="13">
        <v>174.74785</v>
      </c>
      <c r="E256" s="13">
        <v>0</v>
      </c>
      <c r="F256" s="12">
        <v>0</v>
      </c>
      <c r="G256" s="11">
        <f t="shared" si="8"/>
        <v>-174.74785</v>
      </c>
      <c r="H256" s="10">
        <f t="shared" si="9"/>
        <v>-1</v>
      </c>
    </row>
    <row r="257" spans="1:8" ht="16.5" customHeight="1" x14ac:dyDescent="0.3">
      <c r="A257" s="15">
        <v>2703</v>
      </c>
      <c r="B257" s="14" t="s">
        <v>1005</v>
      </c>
      <c r="C257" s="13">
        <v>22198.313306</v>
      </c>
      <c r="D257" s="13">
        <v>3533.7256000000002</v>
      </c>
      <c r="E257" s="13">
        <v>19506.057457999999</v>
      </c>
      <c r="F257" s="12">
        <v>4644.7857699999995</v>
      </c>
      <c r="G257" s="11">
        <f t="shared" si="8"/>
        <v>1111.0601699999993</v>
      </c>
      <c r="H257" s="10">
        <f t="shared" si="9"/>
        <v>0.31441608539157628</v>
      </c>
    </row>
    <row r="258" spans="1:8" ht="16.5" customHeight="1" x14ac:dyDescent="0.3">
      <c r="A258" s="15">
        <v>2704</v>
      </c>
      <c r="B258" s="14" t="s">
        <v>1004</v>
      </c>
      <c r="C258" s="13">
        <v>296303.96999999997</v>
      </c>
      <c r="D258" s="13">
        <v>138835.60715999999</v>
      </c>
      <c r="E258" s="13">
        <v>328697.13</v>
      </c>
      <c r="F258" s="12">
        <v>129472.20028</v>
      </c>
      <c r="G258" s="11">
        <f t="shared" si="8"/>
        <v>-9363.4068799999804</v>
      </c>
      <c r="H258" s="10">
        <f t="shared" si="9"/>
        <v>-6.7442402360146675E-2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2512.1669999999999</v>
      </c>
      <c r="D260" s="13">
        <v>1825.9694399999998</v>
      </c>
      <c r="E260" s="13">
        <v>0</v>
      </c>
      <c r="F260" s="12">
        <v>0</v>
      </c>
      <c r="G260" s="11">
        <f t="shared" si="8"/>
        <v>-1825.9694399999998</v>
      </c>
      <c r="H260" s="10">
        <f t="shared" si="9"/>
        <v>-1</v>
      </c>
    </row>
    <row r="261" spans="1:8" ht="16.5" customHeight="1" x14ac:dyDescent="0.3">
      <c r="A261" s="15">
        <v>2707</v>
      </c>
      <c r="B261" s="14" t="s">
        <v>1001</v>
      </c>
      <c r="C261" s="13">
        <v>19169.376943499999</v>
      </c>
      <c r="D261" s="13">
        <v>9029.1333000000013</v>
      </c>
      <c r="E261" s="13">
        <v>4858.4151915999992</v>
      </c>
      <c r="F261" s="12">
        <v>6276.9075199999997</v>
      </c>
      <c r="G261" s="11">
        <f t="shared" si="8"/>
        <v>-2752.2257800000016</v>
      </c>
      <c r="H261" s="10">
        <f t="shared" si="9"/>
        <v>-0.30481616435987285</v>
      </c>
    </row>
    <row r="262" spans="1:8" ht="16.5" customHeight="1" x14ac:dyDescent="0.3">
      <c r="A262" s="15">
        <v>2708</v>
      </c>
      <c r="B262" s="14" t="s">
        <v>1000</v>
      </c>
      <c r="C262" s="13">
        <v>8648.8770000000004</v>
      </c>
      <c r="D262" s="13">
        <v>5486.7237599999999</v>
      </c>
      <c r="E262" s="13">
        <v>6234.4870000000001</v>
      </c>
      <c r="F262" s="12">
        <v>5080.7669799999903</v>
      </c>
      <c r="G262" s="11">
        <f t="shared" si="8"/>
        <v>-405.95678000000953</v>
      </c>
      <c r="H262" s="10">
        <f t="shared" si="9"/>
        <v>-7.3988922671771165E-2</v>
      </c>
    </row>
    <row r="263" spans="1:8" ht="16.5" customHeight="1" x14ac:dyDescent="0.3">
      <c r="A263" s="15">
        <v>2709</v>
      </c>
      <c r="B263" s="14" t="s">
        <v>999</v>
      </c>
      <c r="C263" s="13">
        <v>178464.05499999999</v>
      </c>
      <c r="D263" s="13">
        <v>128750.78114000001</v>
      </c>
      <c r="E263" s="13">
        <v>25.815999999999999</v>
      </c>
      <c r="F263" s="12">
        <v>22.425219999999999</v>
      </c>
      <c r="G263" s="11">
        <f t="shared" ref="G263:G326" si="10">F263-D263</f>
        <v>-128728.35592</v>
      </c>
      <c r="H263" s="10">
        <f t="shared" ref="H263:H326" si="11">IF(D263&lt;&gt;0,G263/D263,"")</f>
        <v>-0.99982582459072133</v>
      </c>
    </row>
    <row r="264" spans="1:8" ht="16.5" customHeight="1" x14ac:dyDescent="0.3">
      <c r="A264" s="15">
        <v>2710</v>
      </c>
      <c r="B264" s="14" t="s">
        <v>998</v>
      </c>
      <c r="C264" s="13">
        <v>6406769.57837357</v>
      </c>
      <c r="D264" s="13">
        <v>8194836.6559199803</v>
      </c>
      <c r="E264" s="13">
        <v>7685286.8668189403</v>
      </c>
      <c r="F264" s="12">
        <v>7822964.2714101495</v>
      </c>
      <c r="G264" s="11">
        <f t="shared" si="10"/>
        <v>-371872.38450983074</v>
      </c>
      <c r="H264" s="10">
        <f t="shared" si="11"/>
        <v>-4.5378864780811552E-2</v>
      </c>
    </row>
    <row r="265" spans="1:8" ht="16.5" customHeight="1" x14ac:dyDescent="0.3">
      <c r="A265" s="15">
        <v>2711</v>
      </c>
      <c r="B265" s="14" t="s">
        <v>997</v>
      </c>
      <c r="C265" s="13">
        <v>1939351.5495550002</v>
      </c>
      <c r="D265" s="13">
        <v>2069893.89723</v>
      </c>
      <c r="E265" s="13">
        <v>1158374.4602620001</v>
      </c>
      <c r="F265" s="12">
        <v>1122522.4041900001</v>
      </c>
      <c r="G265" s="11">
        <f t="shared" si="10"/>
        <v>-947371.49303999986</v>
      </c>
      <c r="H265" s="10">
        <f t="shared" si="11"/>
        <v>-0.45769084797428677</v>
      </c>
    </row>
    <row r="266" spans="1:8" ht="16.5" customHeight="1" x14ac:dyDescent="0.3">
      <c r="A266" s="15">
        <v>2712</v>
      </c>
      <c r="B266" s="14" t="s">
        <v>996</v>
      </c>
      <c r="C266" s="13">
        <v>6575.7485700099996</v>
      </c>
      <c r="D266" s="13">
        <v>11751.316999999999</v>
      </c>
      <c r="E266" s="13">
        <v>6595.9589675000007</v>
      </c>
      <c r="F266" s="12">
        <v>11136.76008</v>
      </c>
      <c r="G266" s="11">
        <f t="shared" si="10"/>
        <v>-614.55691999999908</v>
      </c>
      <c r="H266" s="10">
        <f t="shared" si="11"/>
        <v>-5.2296854897199957E-2</v>
      </c>
    </row>
    <row r="267" spans="1:8" ht="16.5" customHeight="1" x14ac:dyDescent="0.3">
      <c r="A267" s="15">
        <v>2713</v>
      </c>
      <c r="B267" s="14" t="s">
        <v>995</v>
      </c>
      <c r="C267" s="13">
        <v>209108.36395100001</v>
      </c>
      <c r="D267" s="13">
        <v>78896.332829999999</v>
      </c>
      <c r="E267" s="13">
        <v>274747.58688000002</v>
      </c>
      <c r="F267" s="12">
        <v>121864.7046</v>
      </c>
      <c r="G267" s="11">
        <f t="shared" si="10"/>
        <v>42968.371769999998</v>
      </c>
      <c r="H267" s="10">
        <f t="shared" si="11"/>
        <v>0.54461811124460091</v>
      </c>
    </row>
    <row r="268" spans="1:8" ht="16.5" customHeight="1" x14ac:dyDescent="0.3">
      <c r="A268" s="15">
        <v>2714</v>
      </c>
      <c r="B268" s="14" t="s">
        <v>994</v>
      </c>
      <c r="C268" s="13">
        <v>85.800320000000013</v>
      </c>
      <c r="D268" s="13">
        <v>117.28039</v>
      </c>
      <c r="E268" s="13">
        <v>95.128</v>
      </c>
      <c r="F268" s="12">
        <v>69.98557000000001</v>
      </c>
      <c r="G268" s="11">
        <f t="shared" si="10"/>
        <v>-47.294819999999987</v>
      </c>
      <c r="H268" s="10">
        <f t="shared" si="11"/>
        <v>-0.40326281316083606</v>
      </c>
    </row>
    <row r="269" spans="1:8" ht="16.5" customHeight="1" x14ac:dyDescent="0.3">
      <c r="A269" s="15">
        <v>2715</v>
      </c>
      <c r="B269" s="14" t="s">
        <v>993</v>
      </c>
      <c r="C269" s="13">
        <v>1286.897997</v>
      </c>
      <c r="D269" s="13">
        <v>1524.3547800000001</v>
      </c>
      <c r="E269" s="13">
        <v>2074.8889943999998</v>
      </c>
      <c r="F269" s="12">
        <v>5795.99568</v>
      </c>
      <c r="G269" s="11">
        <f t="shared" si="10"/>
        <v>4271.6409000000003</v>
      </c>
      <c r="H269" s="10">
        <f t="shared" si="11"/>
        <v>2.8022616231111237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172396.59565999999</v>
      </c>
      <c r="E270" s="13">
        <v>0</v>
      </c>
      <c r="F270" s="12">
        <v>154693.30742</v>
      </c>
      <c r="G270" s="11">
        <f t="shared" si="10"/>
        <v>-17703.288239999994</v>
      </c>
      <c r="H270" s="10">
        <f t="shared" si="11"/>
        <v>-0.10268931455534286</v>
      </c>
    </row>
    <row r="271" spans="1:8" ht="16.5" customHeight="1" x14ac:dyDescent="0.3">
      <c r="A271" s="15">
        <v>2801</v>
      </c>
      <c r="B271" s="14" t="s">
        <v>991</v>
      </c>
      <c r="C271" s="13">
        <v>5370.4154327800006</v>
      </c>
      <c r="D271" s="13">
        <v>5140.7066699999996</v>
      </c>
      <c r="E271" s="13">
        <v>811.53342866000003</v>
      </c>
      <c r="F271" s="12">
        <v>1823.72146</v>
      </c>
      <c r="G271" s="11">
        <f t="shared" si="10"/>
        <v>-3316.9852099999998</v>
      </c>
      <c r="H271" s="10">
        <f t="shared" si="11"/>
        <v>-0.64523915152700206</v>
      </c>
    </row>
    <row r="272" spans="1:8" ht="16.5" customHeight="1" x14ac:dyDescent="0.3">
      <c r="A272" s="15">
        <v>2802</v>
      </c>
      <c r="B272" s="14" t="s">
        <v>990</v>
      </c>
      <c r="C272" s="13">
        <v>4.9000000000000002E-2</v>
      </c>
      <c r="D272" s="13">
        <v>0.30469999999999997</v>
      </c>
      <c r="E272" s="13">
        <v>5.0174999999999997E-2</v>
      </c>
      <c r="F272" s="12">
        <v>0.47555000000000003</v>
      </c>
      <c r="G272" s="11">
        <f t="shared" si="10"/>
        <v>0.17085000000000006</v>
      </c>
      <c r="H272" s="10">
        <f t="shared" si="11"/>
        <v>0.56071545782737142</v>
      </c>
    </row>
    <row r="273" spans="1:8" ht="16.5" customHeight="1" x14ac:dyDescent="0.3">
      <c r="A273" s="15">
        <v>2803</v>
      </c>
      <c r="B273" s="14" t="s">
        <v>989</v>
      </c>
      <c r="C273" s="13">
        <v>704.25192000000004</v>
      </c>
      <c r="D273" s="13">
        <v>1256.37094</v>
      </c>
      <c r="E273" s="13">
        <v>2197.56655</v>
      </c>
      <c r="F273" s="12">
        <v>4409.0841200000004</v>
      </c>
      <c r="G273" s="11">
        <f t="shared" si="10"/>
        <v>3152.7131800000006</v>
      </c>
      <c r="H273" s="10">
        <f t="shared" si="11"/>
        <v>2.5093808521231797</v>
      </c>
    </row>
    <row r="274" spans="1:8" ht="16.5" customHeight="1" x14ac:dyDescent="0.3">
      <c r="A274" s="15">
        <v>2804</v>
      </c>
      <c r="B274" s="14" t="s">
        <v>988</v>
      </c>
      <c r="C274" s="13">
        <v>17750.647552000002</v>
      </c>
      <c r="D274" s="13">
        <v>25417.343010000001</v>
      </c>
      <c r="E274" s="13">
        <v>14548.844180338001</v>
      </c>
      <c r="F274" s="12">
        <v>26074.61492</v>
      </c>
      <c r="G274" s="11">
        <f t="shared" si="10"/>
        <v>657.27190999999948</v>
      </c>
      <c r="H274" s="10">
        <f t="shared" si="11"/>
        <v>2.5859190307240515E-2</v>
      </c>
    </row>
    <row r="275" spans="1:8" ht="16.5" customHeight="1" x14ac:dyDescent="0.3">
      <c r="A275" s="15">
        <v>2805</v>
      </c>
      <c r="B275" s="14" t="s">
        <v>987</v>
      </c>
      <c r="C275" s="13">
        <v>303.05133000000001</v>
      </c>
      <c r="D275" s="13">
        <v>2870.9699000000001</v>
      </c>
      <c r="E275" s="13">
        <v>515.60168499999997</v>
      </c>
      <c r="F275" s="12">
        <v>2053.2399700000001</v>
      </c>
      <c r="G275" s="11">
        <f t="shared" si="10"/>
        <v>-817.72992999999997</v>
      </c>
      <c r="H275" s="10">
        <f t="shared" si="11"/>
        <v>-0.28482706488841975</v>
      </c>
    </row>
    <row r="276" spans="1:8" ht="16.5" customHeight="1" x14ac:dyDescent="0.3">
      <c r="A276" s="15">
        <v>2806</v>
      </c>
      <c r="B276" s="14" t="s">
        <v>986</v>
      </c>
      <c r="C276" s="13">
        <v>6224.8260499999997</v>
      </c>
      <c r="D276" s="13">
        <v>3456.5001099999999</v>
      </c>
      <c r="E276" s="13">
        <v>12401.078739</v>
      </c>
      <c r="F276" s="12">
        <v>6372.4048499999999</v>
      </c>
      <c r="G276" s="11">
        <f t="shared" si="10"/>
        <v>2915.9047399999999</v>
      </c>
      <c r="H276" s="10">
        <f t="shared" si="11"/>
        <v>0.84360036082857237</v>
      </c>
    </row>
    <row r="277" spans="1:8" ht="16.5" customHeight="1" x14ac:dyDescent="0.3">
      <c r="A277" s="15">
        <v>2807</v>
      </c>
      <c r="B277" s="14" t="s">
        <v>985</v>
      </c>
      <c r="C277" s="13">
        <v>13613.50619</v>
      </c>
      <c r="D277" s="13">
        <v>1477.5478799999999</v>
      </c>
      <c r="E277" s="13">
        <v>15563.209445</v>
      </c>
      <c r="F277" s="12">
        <v>4138.5076099999997</v>
      </c>
      <c r="G277" s="11">
        <f t="shared" si="10"/>
        <v>2660.9597299999996</v>
      </c>
      <c r="H277" s="10">
        <f t="shared" si="11"/>
        <v>1.8009296118376887</v>
      </c>
    </row>
    <row r="278" spans="1:8" ht="16.5" customHeight="1" x14ac:dyDescent="0.3">
      <c r="A278" s="15">
        <v>2808</v>
      </c>
      <c r="B278" s="14" t="s">
        <v>984</v>
      </c>
      <c r="C278" s="13">
        <v>5154.3796359999997</v>
      </c>
      <c r="D278" s="13">
        <v>1889.0347899999999</v>
      </c>
      <c r="E278" s="13">
        <v>14177.397549000001</v>
      </c>
      <c r="F278" s="12">
        <v>3270.9876600000002</v>
      </c>
      <c r="G278" s="11">
        <f t="shared" si="10"/>
        <v>1381.9528700000003</v>
      </c>
      <c r="H278" s="10">
        <f t="shared" si="11"/>
        <v>0.73156560022909922</v>
      </c>
    </row>
    <row r="279" spans="1:8" ht="25.5" customHeight="1" x14ac:dyDescent="0.3">
      <c r="A279" s="15">
        <v>2809</v>
      </c>
      <c r="B279" s="14" t="s">
        <v>983</v>
      </c>
      <c r="C279" s="13">
        <v>4834.9337724999996</v>
      </c>
      <c r="D279" s="13">
        <v>7331.5487499999999</v>
      </c>
      <c r="E279" s="13">
        <v>3701.0778103000002</v>
      </c>
      <c r="F279" s="12">
        <v>4873.3159999999998</v>
      </c>
      <c r="G279" s="11">
        <f t="shared" si="10"/>
        <v>-2458.2327500000001</v>
      </c>
      <c r="H279" s="10">
        <f t="shared" si="11"/>
        <v>-0.3352951516553716</v>
      </c>
    </row>
    <row r="280" spans="1:8" ht="16.5" customHeight="1" x14ac:dyDescent="0.3">
      <c r="A280" s="15">
        <v>2810</v>
      </c>
      <c r="B280" s="14" t="s">
        <v>982</v>
      </c>
      <c r="C280" s="13">
        <v>3507.8077799999996</v>
      </c>
      <c r="D280" s="13">
        <v>3556.8197200000004</v>
      </c>
      <c r="E280" s="13">
        <v>5065.1660599999996</v>
      </c>
      <c r="F280" s="12">
        <v>6153.66741000001</v>
      </c>
      <c r="G280" s="11">
        <f t="shared" si="10"/>
        <v>2596.8476900000096</v>
      </c>
      <c r="H280" s="10">
        <f t="shared" si="11"/>
        <v>0.73010382713465427</v>
      </c>
    </row>
    <row r="281" spans="1:8" ht="16.5" customHeight="1" x14ac:dyDescent="0.3">
      <c r="A281" s="15">
        <v>2811</v>
      </c>
      <c r="B281" s="14" t="s">
        <v>981</v>
      </c>
      <c r="C281" s="13">
        <v>52379.435224349996</v>
      </c>
      <c r="D281" s="13">
        <v>10798.059789999999</v>
      </c>
      <c r="E281" s="13">
        <v>53388.686179999997</v>
      </c>
      <c r="F281" s="12">
        <v>12636.310240000001</v>
      </c>
      <c r="G281" s="11">
        <f t="shared" si="10"/>
        <v>1838.2504500000014</v>
      </c>
      <c r="H281" s="10">
        <f t="shared" si="11"/>
        <v>0.1702389582712249</v>
      </c>
    </row>
    <row r="282" spans="1:8" ht="16.5" customHeight="1" x14ac:dyDescent="0.3">
      <c r="A282" s="15">
        <v>2812</v>
      </c>
      <c r="B282" s="14" t="s">
        <v>980</v>
      </c>
      <c r="C282" s="13">
        <v>6.3679424999999998</v>
      </c>
      <c r="D282" s="13">
        <v>148.10667000000001</v>
      </c>
      <c r="E282" s="13">
        <v>6.2274950000000002</v>
      </c>
      <c r="F282" s="12">
        <v>175.74778000000001</v>
      </c>
      <c r="G282" s="11">
        <f t="shared" si="10"/>
        <v>27.641109999999998</v>
      </c>
      <c r="H282" s="10">
        <f t="shared" si="11"/>
        <v>0.18662974462932694</v>
      </c>
    </row>
    <row r="283" spans="1:8" ht="16.5" customHeight="1" x14ac:dyDescent="0.3">
      <c r="A283" s="15">
        <v>2813</v>
      </c>
      <c r="B283" s="14" t="s">
        <v>979</v>
      </c>
      <c r="C283" s="13">
        <v>3.48799525</v>
      </c>
      <c r="D283" s="13">
        <v>208.9949</v>
      </c>
      <c r="E283" s="13">
        <v>0.26810045000000005</v>
      </c>
      <c r="F283" s="12">
        <v>18.359580000000001</v>
      </c>
      <c r="G283" s="11">
        <f t="shared" si="10"/>
        <v>-190.63532000000001</v>
      </c>
      <c r="H283" s="10">
        <f t="shared" si="11"/>
        <v>-0.91215297598171063</v>
      </c>
    </row>
    <row r="284" spans="1:8" ht="16.5" customHeight="1" x14ac:dyDescent="0.3">
      <c r="A284" s="15">
        <v>2814</v>
      </c>
      <c r="B284" s="14" t="s">
        <v>978</v>
      </c>
      <c r="C284" s="13">
        <v>24081.782127999999</v>
      </c>
      <c r="D284" s="13">
        <v>23210.112079999999</v>
      </c>
      <c r="E284" s="13">
        <v>11087.778778000002</v>
      </c>
      <c r="F284" s="12">
        <v>7193.6100500000002</v>
      </c>
      <c r="G284" s="11">
        <f t="shared" si="10"/>
        <v>-16016.50203</v>
      </c>
      <c r="H284" s="10">
        <f t="shared" si="11"/>
        <v>-0.69006569097101922</v>
      </c>
    </row>
    <row r="285" spans="1:8" ht="16.5" customHeight="1" x14ac:dyDescent="0.3">
      <c r="A285" s="15">
        <v>2815</v>
      </c>
      <c r="B285" s="14" t="s">
        <v>977</v>
      </c>
      <c r="C285" s="13">
        <v>28230.028274999997</v>
      </c>
      <c r="D285" s="13">
        <v>24408.257699999998</v>
      </c>
      <c r="E285" s="13">
        <v>52239.092779999999</v>
      </c>
      <c r="F285" s="12">
        <v>39312.251560000004</v>
      </c>
      <c r="G285" s="11">
        <f t="shared" si="10"/>
        <v>14903.993860000006</v>
      </c>
      <c r="H285" s="10">
        <f t="shared" si="11"/>
        <v>0.61061277061164454</v>
      </c>
    </row>
    <row r="286" spans="1:8" ht="16.5" customHeight="1" x14ac:dyDescent="0.3">
      <c r="A286" s="15">
        <v>2816</v>
      </c>
      <c r="B286" s="14" t="s">
        <v>976</v>
      </c>
      <c r="C286" s="13">
        <v>328.66604999999998</v>
      </c>
      <c r="D286" s="13">
        <v>368.94308000000001</v>
      </c>
      <c r="E286" s="13">
        <v>53.278500000000001</v>
      </c>
      <c r="F286" s="12">
        <v>214.77732999999998</v>
      </c>
      <c r="G286" s="11">
        <f t="shared" si="10"/>
        <v>-154.16575000000003</v>
      </c>
      <c r="H286" s="10">
        <f t="shared" si="11"/>
        <v>-0.41785781698358465</v>
      </c>
    </row>
    <row r="287" spans="1:8" ht="16.5" customHeight="1" x14ac:dyDescent="0.3">
      <c r="A287" s="15">
        <v>2817</v>
      </c>
      <c r="B287" s="14" t="s">
        <v>975</v>
      </c>
      <c r="C287" s="13">
        <v>854.97003000000007</v>
      </c>
      <c r="D287" s="13">
        <v>2692.93642</v>
      </c>
      <c r="E287" s="13">
        <v>1169.5420549999999</v>
      </c>
      <c r="F287" s="12">
        <v>2937.2364900000002</v>
      </c>
      <c r="G287" s="11">
        <f t="shared" si="10"/>
        <v>244.30007000000023</v>
      </c>
      <c r="H287" s="10">
        <f t="shared" si="11"/>
        <v>9.0718840662417213E-2</v>
      </c>
    </row>
    <row r="288" spans="1:8" ht="16.5" customHeight="1" x14ac:dyDescent="0.3">
      <c r="A288" s="15">
        <v>2818</v>
      </c>
      <c r="B288" s="14" t="s">
        <v>974</v>
      </c>
      <c r="C288" s="13">
        <v>3098.8268119999998</v>
      </c>
      <c r="D288" s="13">
        <v>3349.7084</v>
      </c>
      <c r="E288" s="13">
        <v>2636.4818369999998</v>
      </c>
      <c r="F288" s="12">
        <v>3512.3259900000003</v>
      </c>
      <c r="G288" s="11">
        <f t="shared" si="10"/>
        <v>162.61759000000029</v>
      </c>
      <c r="H288" s="10">
        <f t="shared" si="11"/>
        <v>4.854678992356478E-2</v>
      </c>
    </row>
    <row r="289" spans="1:8" ht="16.5" customHeight="1" x14ac:dyDescent="0.3">
      <c r="A289" s="15">
        <v>2819</v>
      </c>
      <c r="B289" s="14" t="s">
        <v>973</v>
      </c>
      <c r="C289" s="13">
        <v>38.565535000000004</v>
      </c>
      <c r="D289" s="13">
        <v>131.57429000000002</v>
      </c>
      <c r="E289" s="13">
        <v>60.276097999999998</v>
      </c>
      <c r="F289" s="12">
        <v>243.71835000000002</v>
      </c>
      <c r="G289" s="11">
        <f t="shared" si="10"/>
        <v>112.14406</v>
      </c>
      <c r="H289" s="10">
        <f t="shared" si="11"/>
        <v>0.85232502489658113</v>
      </c>
    </row>
    <row r="290" spans="1:8" ht="16.5" customHeight="1" x14ac:dyDescent="0.3">
      <c r="A290" s="15">
        <v>2820</v>
      </c>
      <c r="B290" s="14" t="s">
        <v>972</v>
      </c>
      <c r="C290" s="13">
        <v>484.98090000000002</v>
      </c>
      <c r="D290" s="13">
        <v>529.98116000000005</v>
      </c>
      <c r="E290" s="13">
        <v>656.08500500000002</v>
      </c>
      <c r="F290" s="12">
        <v>761.35468999999989</v>
      </c>
      <c r="G290" s="11">
        <f t="shared" si="10"/>
        <v>231.37352999999985</v>
      </c>
      <c r="H290" s="10">
        <f t="shared" si="11"/>
        <v>0.436569348993462</v>
      </c>
    </row>
    <row r="291" spans="1:8" ht="16.5" customHeight="1" x14ac:dyDescent="0.3">
      <c r="A291" s="15">
        <v>2821</v>
      </c>
      <c r="B291" s="14" t="s">
        <v>971</v>
      </c>
      <c r="C291" s="13">
        <v>1590.6050250999999</v>
      </c>
      <c r="D291" s="13">
        <v>2450.2369199999998</v>
      </c>
      <c r="E291" s="13">
        <v>1812.2253600000001</v>
      </c>
      <c r="F291" s="12">
        <v>2656.0537899999999</v>
      </c>
      <c r="G291" s="11">
        <f t="shared" si="10"/>
        <v>205.81687000000011</v>
      </c>
      <c r="H291" s="10">
        <f t="shared" si="11"/>
        <v>8.3998762862490917E-2</v>
      </c>
    </row>
    <row r="292" spans="1:8" ht="16.5" customHeight="1" x14ac:dyDescent="0.3">
      <c r="A292" s="15">
        <v>2822</v>
      </c>
      <c r="B292" s="14" t="s">
        <v>970</v>
      </c>
      <c r="C292" s="13">
        <v>5.1849999999999996</v>
      </c>
      <c r="D292" s="13">
        <v>263.22951</v>
      </c>
      <c r="E292" s="13">
        <v>6.1602060000000005</v>
      </c>
      <c r="F292" s="12">
        <v>223.46417000000002</v>
      </c>
      <c r="G292" s="11">
        <f t="shared" si="10"/>
        <v>-39.765339999999981</v>
      </c>
      <c r="H292" s="10">
        <f t="shared" si="11"/>
        <v>-0.15106718087952972</v>
      </c>
    </row>
    <row r="293" spans="1:8" ht="16.5" customHeight="1" x14ac:dyDescent="0.3">
      <c r="A293" s="15">
        <v>2823</v>
      </c>
      <c r="B293" s="14" t="s">
        <v>969</v>
      </c>
      <c r="C293" s="13">
        <v>30.552834999999998</v>
      </c>
      <c r="D293" s="13">
        <v>136.0513</v>
      </c>
      <c r="E293" s="13">
        <v>14.425649999999999</v>
      </c>
      <c r="F293" s="12">
        <v>71.315449999999998</v>
      </c>
      <c r="G293" s="11">
        <f t="shared" si="10"/>
        <v>-64.735849999999999</v>
      </c>
      <c r="H293" s="10">
        <f t="shared" si="11"/>
        <v>-0.47581941517648124</v>
      </c>
    </row>
    <row r="294" spans="1:8" ht="16.5" customHeight="1" x14ac:dyDescent="0.3">
      <c r="A294" s="15">
        <v>2824</v>
      </c>
      <c r="B294" s="14" t="s">
        <v>968</v>
      </c>
      <c r="C294" s="13">
        <v>5.55</v>
      </c>
      <c r="D294" s="13">
        <v>23.86459</v>
      </c>
      <c r="E294" s="13">
        <v>4.7251000000000003</v>
      </c>
      <c r="F294" s="12">
        <v>21.482590000000002</v>
      </c>
      <c r="G294" s="11">
        <f t="shared" si="10"/>
        <v>-2.3819999999999979</v>
      </c>
      <c r="H294" s="10">
        <f t="shared" si="11"/>
        <v>-9.9813154133383306E-2</v>
      </c>
    </row>
    <row r="295" spans="1:8" ht="16.5" customHeight="1" x14ac:dyDescent="0.3">
      <c r="A295" s="15">
        <v>2825</v>
      </c>
      <c r="B295" s="14" t="s">
        <v>967</v>
      </c>
      <c r="C295" s="13">
        <v>341.6102113</v>
      </c>
      <c r="D295" s="13">
        <v>4414.5661399999999</v>
      </c>
      <c r="E295" s="13">
        <v>381.65888100000001</v>
      </c>
      <c r="F295" s="12">
        <v>3951.6205499999996</v>
      </c>
      <c r="G295" s="11">
        <f t="shared" si="10"/>
        <v>-462.94559000000027</v>
      </c>
      <c r="H295" s="10">
        <f t="shared" si="11"/>
        <v>-0.10486774358306483</v>
      </c>
    </row>
    <row r="296" spans="1:8" ht="16.5" customHeight="1" x14ac:dyDescent="0.3">
      <c r="A296" s="15">
        <v>2826</v>
      </c>
      <c r="B296" s="14" t="s">
        <v>966</v>
      </c>
      <c r="C296" s="13">
        <v>240.07592000000002</v>
      </c>
      <c r="D296" s="13">
        <v>357.24799999999999</v>
      </c>
      <c r="E296" s="13">
        <v>225.039974</v>
      </c>
      <c r="F296" s="12">
        <v>297.85993999999999</v>
      </c>
      <c r="G296" s="11">
        <f t="shared" si="10"/>
        <v>-59.388059999999996</v>
      </c>
      <c r="H296" s="10">
        <f t="shared" si="11"/>
        <v>-0.16623762764242206</v>
      </c>
    </row>
    <row r="297" spans="1:8" ht="16.5" customHeight="1" x14ac:dyDescent="0.3">
      <c r="A297" s="15">
        <v>2827</v>
      </c>
      <c r="B297" s="14" t="s">
        <v>965</v>
      </c>
      <c r="C297" s="13">
        <v>22324.045970300001</v>
      </c>
      <c r="D297" s="13">
        <v>10965.355019999999</v>
      </c>
      <c r="E297" s="13">
        <v>32483.568256400002</v>
      </c>
      <c r="F297" s="12">
        <v>16987.149989999998</v>
      </c>
      <c r="G297" s="11">
        <f t="shared" si="10"/>
        <v>6021.794969999999</v>
      </c>
      <c r="H297" s="10">
        <f t="shared" si="11"/>
        <v>0.54916552715499767</v>
      </c>
    </row>
    <row r="298" spans="1:8" ht="16.5" customHeight="1" x14ac:dyDescent="0.3">
      <c r="A298" s="15">
        <v>2828</v>
      </c>
      <c r="B298" s="14" t="s">
        <v>964</v>
      </c>
      <c r="C298" s="13">
        <v>9229.0600309250003</v>
      </c>
      <c r="D298" s="13">
        <v>5135.6113700000005</v>
      </c>
      <c r="E298" s="13">
        <v>13477.568965905</v>
      </c>
      <c r="F298" s="12">
        <v>7792.9820799999998</v>
      </c>
      <c r="G298" s="11">
        <f t="shared" si="10"/>
        <v>2657.3707099999992</v>
      </c>
      <c r="H298" s="10">
        <f t="shared" si="11"/>
        <v>0.51743999273839114</v>
      </c>
    </row>
    <row r="299" spans="1:8" ht="25.5" customHeight="1" x14ac:dyDescent="0.3">
      <c r="A299" s="15">
        <v>2829</v>
      </c>
      <c r="B299" s="14" t="s">
        <v>963</v>
      </c>
      <c r="C299" s="13">
        <v>148.10554000000002</v>
      </c>
      <c r="D299" s="13">
        <v>517.81813999999997</v>
      </c>
      <c r="E299" s="13">
        <v>274.88205599999998</v>
      </c>
      <c r="F299" s="12">
        <v>5502.7255599999999</v>
      </c>
      <c r="G299" s="11">
        <f t="shared" si="10"/>
        <v>4984.9074199999995</v>
      </c>
      <c r="H299" s="10">
        <f t="shared" si="11"/>
        <v>9.6267531685931278</v>
      </c>
    </row>
    <row r="300" spans="1:8" ht="16.5" customHeight="1" x14ac:dyDescent="0.3">
      <c r="A300" s="15">
        <v>2830</v>
      </c>
      <c r="B300" s="14" t="s">
        <v>962</v>
      </c>
      <c r="C300" s="13">
        <v>387.50984499999998</v>
      </c>
      <c r="D300" s="13">
        <v>501.12746999999996</v>
      </c>
      <c r="E300" s="13">
        <v>275.55750499999999</v>
      </c>
      <c r="F300" s="12">
        <v>326.06209999999999</v>
      </c>
      <c r="G300" s="11">
        <f t="shared" si="10"/>
        <v>-175.06536999999997</v>
      </c>
      <c r="H300" s="10">
        <f t="shared" si="11"/>
        <v>-0.34934299251246392</v>
      </c>
    </row>
    <row r="301" spans="1:8" ht="16.5" customHeight="1" x14ac:dyDescent="0.3">
      <c r="A301" s="15">
        <v>2831</v>
      </c>
      <c r="B301" s="14" t="s">
        <v>961</v>
      </c>
      <c r="C301" s="13">
        <v>13.438124999999999</v>
      </c>
      <c r="D301" s="13">
        <v>60.76117</v>
      </c>
      <c r="E301" s="13">
        <v>22.478674999999999</v>
      </c>
      <c r="F301" s="12">
        <v>110.05476</v>
      </c>
      <c r="G301" s="11">
        <f t="shared" si="10"/>
        <v>49.293590000000002</v>
      </c>
      <c r="H301" s="10">
        <f t="shared" si="11"/>
        <v>0.81126795287187525</v>
      </c>
    </row>
    <row r="302" spans="1:8" ht="16.5" customHeight="1" x14ac:dyDescent="0.3">
      <c r="A302" s="15">
        <v>2832</v>
      </c>
      <c r="B302" s="14" t="s">
        <v>960</v>
      </c>
      <c r="C302" s="13">
        <v>8453.725645999999</v>
      </c>
      <c r="D302" s="13">
        <v>6142.35455</v>
      </c>
      <c r="E302" s="13">
        <v>11353.821549</v>
      </c>
      <c r="F302" s="12">
        <v>6349.0700500000003</v>
      </c>
      <c r="G302" s="11">
        <f t="shared" si="10"/>
        <v>206.71550000000025</v>
      </c>
      <c r="H302" s="10">
        <f t="shared" si="11"/>
        <v>3.3654113958628495E-2</v>
      </c>
    </row>
    <row r="303" spans="1:8" ht="16.5" customHeight="1" x14ac:dyDescent="0.3">
      <c r="A303" s="15">
        <v>2833</v>
      </c>
      <c r="B303" s="14" t="s">
        <v>959</v>
      </c>
      <c r="C303" s="13">
        <v>75367.108718999996</v>
      </c>
      <c r="D303" s="13">
        <v>30751.1150800002</v>
      </c>
      <c r="E303" s="13">
        <v>65871.36944100009</v>
      </c>
      <c r="F303" s="12">
        <v>28701.068569999901</v>
      </c>
      <c r="G303" s="11">
        <f t="shared" si="10"/>
        <v>-2050.0465100002984</v>
      </c>
      <c r="H303" s="10">
        <f t="shared" si="11"/>
        <v>-6.6665761702202481E-2</v>
      </c>
    </row>
    <row r="304" spans="1:8" ht="16.5" customHeight="1" x14ac:dyDescent="0.3">
      <c r="A304" s="15">
        <v>2834</v>
      </c>
      <c r="B304" s="14" t="s">
        <v>958</v>
      </c>
      <c r="C304" s="13">
        <v>5069.0363200000002</v>
      </c>
      <c r="D304" s="13">
        <v>5159.7529599999998</v>
      </c>
      <c r="E304" s="13">
        <v>2603.962012</v>
      </c>
      <c r="F304" s="12">
        <v>2135.3587900000002</v>
      </c>
      <c r="G304" s="11">
        <f t="shared" si="10"/>
        <v>-3024.3941699999996</v>
      </c>
      <c r="H304" s="10">
        <f t="shared" si="11"/>
        <v>-0.58615096370815389</v>
      </c>
    </row>
    <row r="305" spans="1:8" ht="16.5" customHeight="1" x14ac:dyDescent="0.3">
      <c r="A305" s="15">
        <v>2835</v>
      </c>
      <c r="B305" s="14" t="s">
        <v>957</v>
      </c>
      <c r="C305" s="13">
        <v>33392.281703000001</v>
      </c>
      <c r="D305" s="13">
        <v>46959.141530000001</v>
      </c>
      <c r="E305" s="13">
        <v>34574.799788900003</v>
      </c>
      <c r="F305" s="12">
        <v>34654.961420000203</v>
      </c>
      <c r="G305" s="11">
        <f t="shared" si="10"/>
        <v>-12304.180109999797</v>
      </c>
      <c r="H305" s="10">
        <f t="shared" si="11"/>
        <v>-0.26201884679129478</v>
      </c>
    </row>
    <row r="306" spans="1:8" ht="16.5" customHeight="1" x14ac:dyDescent="0.3">
      <c r="A306" s="15">
        <v>2836</v>
      </c>
      <c r="B306" s="14" t="s">
        <v>956</v>
      </c>
      <c r="C306" s="13">
        <v>123959.68081399999</v>
      </c>
      <c r="D306" s="13">
        <v>71406.065480000005</v>
      </c>
      <c r="E306" s="13">
        <v>152815.152447</v>
      </c>
      <c r="F306" s="12">
        <v>89937.361410000201</v>
      </c>
      <c r="G306" s="11">
        <f t="shared" si="10"/>
        <v>18531.295930000197</v>
      </c>
      <c r="H306" s="10">
        <f t="shared" si="11"/>
        <v>0.25951991340554387</v>
      </c>
    </row>
    <row r="307" spans="1:8" ht="16.5" customHeight="1" x14ac:dyDescent="0.3">
      <c r="A307" s="15">
        <v>2837</v>
      </c>
      <c r="B307" s="14" t="s">
        <v>955</v>
      </c>
      <c r="C307" s="13">
        <v>2.6615319800000004</v>
      </c>
      <c r="D307" s="13">
        <v>12.91316</v>
      </c>
      <c r="E307" s="13">
        <v>2.4345119800000004</v>
      </c>
      <c r="F307" s="12">
        <v>14.55711</v>
      </c>
      <c r="G307" s="11">
        <f t="shared" si="10"/>
        <v>1.6439500000000002</v>
      </c>
      <c r="H307" s="10">
        <f t="shared" si="11"/>
        <v>0.12730811048573706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2043.815161</v>
      </c>
      <c r="D309" s="13">
        <v>1522.6763100000001</v>
      </c>
      <c r="E309" s="13">
        <v>3351.3681575999999</v>
      </c>
      <c r="F309" s="12">
        <v>3661.6203700000001</v>
      </c>
      <c r="G309" s="11">
        <f t="shared" si="10"/>
        <v>2138.9440599999998</v>
      </c>
      <c r="H309" s="10">
        <f t="shared" si="11"/>
        <v>1.4047266946709112</v>
      </c>
    </row>
    <row r="310" spans="1:8" ht="16.5" customHeight="1" x14ac:dyDescent="0.3">
      <c r="A310" s="15">
        <v>2840</v>
      </c>
      <c r="B310" s="14" t="s">
        <v>952</v>
      </c>
      <c r="C310" s="13">
        <v>948.59252800000002</v>
      </c>
      <c r="D310" s="13">
        <v>871.8494300000001</v>
      </c>
      <c r="E310" s="13">
        <v>1472.2430200000001</v>
      </c>
      <c r="F310" s="12">
        <v>1584.93362</v>
      </c>
      <c r="G310" s="11">
        <f t="shared" si="10"/>
        <v>713.08418999999992</v>
      </c>
      <c r="H310" s="10">
        <f t="shared" si="11"/>
        <v>0.81789832677874186</v>
      </c>
    </row>
    <row r="311" spans="1:8" ht="16.5" customHeight="1" x14ac:dyDescent="0.3">
      <c r="A311" s="15">
        <v>2841</v>
      </c>
      <c r="B311" s="14" t="s">
        <v>951</v>
      </c>
      <c r="C311" s="13">
        <v>35.861915000000003</v>
      </c>
      <c r="D311" s="13">
        <v>463.50167999999996</v>
      </c>
      <c r="E311" s="13">
        <v>80.303322810000097</v>
      </c>
      <c r="F311" s="12">
        <v>975.75142000000005</v>
      </c>
      <c r="G311" s="11">
        <f t="shared" si="10"/>
        <v>512.24974000000009</v>
      </c>
      <c r="H311" s="10">
        <f t="shared" si="11"/>
        <v>1.1051734267716142</v>
      </c>
    </row>
    <row r="312" spans="1:8" ht="16.5" customHeight="1" x14ac:dyDescent="0.3">
      <c r="A312" s="15">
        <v>2842</v>
      </c>
      <c r="B312" s="14" t="s">
        <v>950</v>
      </c>
      <c r="C312" s="13">
        <v>210.217445</v>
      </c>
      <c r="D312" s="13">
        <v>673.20106999999996</v>
      </c>
      <c r="E312" s="13">
        <v>192.77810200000002</v>
      </c>
      <c r="F312" s="12">
        <v>607.99315000000001</v>
      </c>
      <c r="G312" s="11">
        <f t="shared" si="10"/>
        <v>-65.207919999999945</v>
      </c>
      <c r="H312" s="10">
        <f t="shared" si="11"/>
        <v>-9.6862472307122069E-2</v>
      </c>
    </row>
    <row r="313" spans="1:8" ht="16.5" customHeight="1" x14ac:dyDescent="0.3">
      <c r="A313" s="15">
        <v>2843</v>
      </c>
      <c r="B313" s="14" t="s">
        <v>949</v>
      </c>
      <c r="C313" s="13">
        <v>2.9682274020000001</v>
      </c>
      <c r="D313" s="13">
        <v>1135.4860900000001</v>
      </c>
      <c r="E313" s="13">
        <v>3.6476358069999999</v>
      </c>
      <c r="F313" s="12">
        <v>1911.1796000000002</v>
      </c>
      <c r="G313" s="11">
        <f t="shared" si="10"/>
        <v>775.69351000000006</v>
      </c>
      <c r="H313" s="10">
        <f t="shared" si="11"/>
        <v>0.68313783570875797</v>
      </c>
    </row>
    <row r="314" spans="1:8" ht="16.5" customHeight="1" x14ac:dyDescent="0.3">
      <c r="A314" s="15">
        <v>2844</v>
      </c>
      <c r="B314" s="14" t="s">
        <v>948</v>
      </c>
      <c r="C314" s="13">
        <v>0.36057850699999999</v>
      </c>
      <c r="D314" s="13">
        <v>1140.66443</v>
      </c>
      <c r="E314" s="13">
        <v>1.6513119000400001</v>
      </c>
      <c r="F314" s="12">
        <v>1379.9143799999999</v>
      </c>
      <c r="G314" s="11">
        <f t="shared" si="10"/>
        <v>239.2499499999999</v>
      </c>
      <c r="H314" s="10">
        <f t="shared" si="11"/>
        <v>0.20974613015678931</v>
      </c>
    </row>
    <row r="315" spans="1:8" ht="16.5" customHeight="1" x14ac:dyDescent="0.3">
      <c r="A315" s="15">
        <v>2845</v>
      </c>
      <c r="B315" s="14" t="s">
        <v>947</v>
      </c>
      <c r="C315" s="13">
        <v>2.5831407300000002</v>
      </c>
      <c r="D315" s="13">
        <v>214.09135999999998</v>
      </c>
      <c r="E315" s="13">
        <v>1.2417556095</v>
      </c>
      <c r="F315" s="12">
        <v>1308.1471399999998</v>
      </c>
      <c r="G315" s="11">
        <f t="shared" si="10"/>
        <v>1094.0557799999999</v>
      </c>
      <c r="H315" s="10">
        <f t="shared" si="11"/>
        <v>5.1102285491577053</v>
      </c>
    </row>
    <row r="316" spans="1:8" ht="16.5" customHeight="1" x14ac:dyDescent="0.3">
      <c r="A316" s="15">
        <v>2846</v>
      </c>
      <c r="B316" s="14" t="s">
        <v>946</v>
      </c>
      <c r="C316" s="13">
        <v>67.549219014999991</v>
      </c>
      <c r="D316" s="13">
        <v>290.46871999999996</v>
      </c>
      <c r="E316" s="13">
        <v>44.867283999999998</v>
      </c>
      <c r="F316" s="12">
        <v>274.84174999999999</v>
      </c>
      <c r="G316" s="11">
        <f t="shared" si="10"/>
        <v>-15.626969999999972</v>
      </c>
      <c r="H316" s="10">
        <f t="shared" si="11"/>
        <v>-5.3799149182052974E-2</v>
      </c>
    </row>
    <row r="317" spans="1:8" ht="16.5" customHeight="1" x14ac:dyDescent="0.3">
      <c r="A317" s="15">
        <v>2847</v>
      </c>
      <c r="B317" s="14" t="s">
        <v>945</v>
      </c>
      <c r="C317" s="13">
        <v>2493.1180210000002</v>
      </c>
      <c r="D317" s="13">
        <v>2277.50864</v>
      </c>
      <c r="E317" s="13">
        <v>3083.6508250000002</v>
      </c>
      <c r="F317" s="12">
        <v>2683.4905199999998</v>
      </c>
      <c r="G317" s="11">
        <f t="shared" si="10"/>
        <v>405.98187999999982</v>
      </c>
      <c r="H317" s="10">
        <f t="shared" si="11"/>
        <v>0.17825700981753456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1542.282665</v>
      </c>
      <c r="D319" s="13">
        <v>2094.14093</v>
      </c>
      <c r="E319" s="13">
        <v>1034.00764</v>
      </c>
      <c r="F319" s="12">
        <v>1916.0361399999999</v>
      </c>
      <c r="G319" s="11">
        <f t="shared" si="10"/>
        <v>-178.10479000000009</v>
      </c>
      <c r="H319" s="10">
        <f t="shared" si="11"/>
        <v>-8.5049094570726957E-2</v>
      </c>
    </row>
    <row r="320" spans="1:8" ht="25.5" customHeight="1" x14ac:dyDescent="0.3">
      <c r="A320" s="15">
        <v>2850</v>
      </c>
      <c r="B320" s="14" t="s">
        <v>942</v>
      </c>
      <c r="C320" s="13">
        <v>0.53218499999999991</v>
      </c>
      <c r="D320" s="13">
        <v>131.38669000000002</v>
      </c>
      <c r="E320" s="13">
        <v>1.164777</v>
      </c>
      <c r="F320" s="12">
        <v>224.86332999999999</v>
      </c>
      <c r="G320" s="11">
        <f t="shared" si="10"/>
        <v>93.476639999999975</v>
      </c>
      <c r="H320" s="10">
        <f t="shared" si="11"/>
        <v>0.71146202100075706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2.1847000000000002E-2</v>
      </c>
      <c r="D322" s="13">
        <v>9.0393799999999995</v>
      </c>
      <c r="E322" s="13">
        <v>7.331E-2</v>
      </c>
      <c r="F322" s="12">
        <v>17.679849999999998</v>
      </c>
      <c r="G322" s="11">
        <f t="shared" si="10"/>
        <v>8.6404699999999988</v>
      </c>
      <c r="H322" s="10">
        <f t="shared" si="11"/>
        <v>0.95586976097918208</v>
      </c>
    </row>
    <row r="323" spans="1:8" ht="25.5" customHeight="1" x14ac:dyDescent="0.3">
      <c r="A323" s="15">
        <v>2853</v>
      </c>
      <c r="B323" s="14" t="s">
        <v>939</v>
      </c>
      <c r="C323" s="13">
        <v>124.070633</v>
      </c>
      <c r="D323" s="13">
        <v>119.86816999999999</v>
      </c>
      <c r="E323" s="13">
        <v>145.108217</v>
      </c>
      <c r="F323" s="12">
        <v>221.90873999999999</v>
      </c>
      <c r="G323" s="11">
        <f t="shared" si="10"/>
        <v>102.04057</v>
      </c>
      <c r="H323" s="10">
        <f t="shared" si="11"/>
        <v>0.85127327796862173</v>
      </c>
    </row>
    <row r="324" spans="1:8" ht="16.5" customHeight="1" x14ac:dyDescent="0.3">
      <c r="A324" s="15">
        <v>2901</v>
      </c>
      <c r="B324" s="14" t="s">
        <v>938</v>
      </c>
      <c r="C324" s="13">
        <v>8036.3467337550001</v>
      </c>
      <c r="D324" s="13">
        <v>10116.91066</v>
      </c>
      <c r="E324" s="13">
        <v>1050.2309769765</v>
      </c>
      <c r="F324" s="12">
        <v>2929.73803</v>
      </c>
      <c r="G324" s="11">
        <f t="shared" si="10"/>
        <v>-7187.1726299999991</v>
      </c>
      <c r="H324" s="10">
        <f t="shared" si="11"/>
        <v>-0.71041179185425363</v>
      </c>
    </row>
    <row r="325" spans="1:8" ht="16.5" customHeight="1" x14ac:dyDescent="0.3">
      <c r="A325" s="15">
        <v>2902</v>
      </c>
      <c r="B325" s="14" t="s">
        <v>937</v>
      </c>
      <c r="C325" s="13">
        <v>8998.9940854500001</v>
      </c>
      <c r="D325" s="13">
        <v>13286.110970000002</v>
      </c>
      <c r="E325" s="13">
        <v>2162.5421130949999</v>
      </c>
      <c r="F325" s="12">
        <v>3589.8730099999998</v>
      </c>
      <c r="G325" s="11">
        <f t="shared" si="10"/>
        <v>-9696.2379600000022</v>
      </c>
      <c r="H325" s="10">
        <f t="shared" si="11"/>
        <v>-0.72980257216683486</v>
      </c>
    </row>
    <row r="326" spans="1:8" ht="16.5" customHeight="1" x14ac:dyDescent="0.3">
      <c r="A326" s="15">
        <v>2903</v>
      </c>
      <c r="B326" s="14" t="s">
        <v>936</v>
      </c>
      <c r="C326" s="13">
        <v>1872.5334960749999</v>
      </c>
      <c r="D326" s="13">
        <v>5295.6930899999998</v>
      </c>
      <c r="E326" s="13">
        <v>3493.1684260430002</v>
      </c>
      <c r="F326" s="12">
        <v>8653.7510099999909</v>
      </c>
      <c r="G326" s="11">
        <f t="shared" si="10"/>
        <v>3358.0579199999911</v>
      </c>
      <c r="H326" s="10">
        <f t="shared" si="11"/>
        <v>0.63411112821872218</v>
      </c>
    </row>
    <row r="327" spans="1:8" ht="16.5" customHeight="1" x14ac:dyDescent="0.3">
      <c r="A327" s="15">
        <v>2904</v>
      </c>
      <c r="B327" s="14" t="s">
        <v>935</v>
      </c>
      <c r="C327" s="13">
        <v>153.778750325</v>
      </c>
      <c r="D327" s="13">
        <v>707.50076999999999</v>
      </c>
      <c r="E327" s="13">
        <v>138.707788585</v>
      </c>
      <c r="F327" s="12">
        <v>913.22100999999998</v>
      </c>
      <c r="G327" s="11">
        <f t="shared" ref="G327:G390" si="12">F327-D327</f>
        <v>205.72023999999999</v>
      </c>
      <c r="H327" s="10">
        <f t="shared" ref="H327:H390" si="13">IF(D327&lt;&gt;0,G327/D327,"")</f>
        <v>0.29077034078704961</v>
      </c>
    </row>
    <row r="328" spans="1:8" ht="16.5" customHeight="1" x14ac:dyDescent="0.3">
      <c r="A328" s="15">
        <v>2905</v>
      </c>
      <c r="B328" s="14" t="s">
        <v>934</v>
      </c>
      <c r="C328" s="13">
        <v>64152.374493884599</v>
      </c>
      <c r="D328" s="13">
        <v>51317.655899999903</v>
      </c>
      <c r="E328" s="13">
        <v>66772.899551427894</v>
      </c>
      <c r="F328" s="12">
        <v>47348.798450000097</v>
      </c>
      <c r="G328" s="11">
        <f t="shared" si="12"/>
        <v>-3968.8574499998067</v>
      </c>
      <c r="H328" s="10">
        <f t="shared" si="13"/>
        <v>-7.7339024559767822E-2</v>
      </c>
    </row>
    <row r="329" spans="1:8" ht="16.5" customHeight="1" x14ac:dyDescent="0.3">
      <c r="A329" s="15">
        <v>2906</v>
      </c>
      <c r="B329" s="14" t="s">
        <v>933</v>
      </c>
      <c r="C329" s="13">
        <v>143.229129113</v>
      </c>
      <c r="D329" s="13">
        <v>2424.8547999999996</v>
      </c>
      <c r="E329" s="13">
        <v>84.541755244490005</v>
      </c>
      <c r="F329" s="12">
        <v>1825.86374</v>
      </c>
      <c r="G329" s="11">
        <f t="shared" si="12"/>
        <v>-598.99105999999961</v>
      </c>
      <c r="H329" s="10">
        <f t="shared" si="13"/>
        <v>-0.24702141340586647</v>
      </c>
    </row>
    <row r="330" spans="1:8" ht="16.5" customHeight="1" x14ac:dyDescent="0.3">
      <c r="A330" s="15">
        <v>2907</v>
      </c>
      <c r="B330" s="14" t="s">
        <v>932</v>
      </c>
      <c r="C330" s="13">
        <v>80.999870490000106</v>
      </c>
      <c r="D330" s="13">
        <v>1570.7769599999999</v>
      </c>
      <c r="E330" s="13">
        <v>387.60857069500003</v>
      </c>
      <c r="F330" s="12">
        <v>2165.9409000000001</v>
      </c>
      <c r="G330" s="11">
        <f t="shared" si="12"/>
        <v>595.16394000000014</v>
      </c>
      <c r="H330" s="10">
        <f t="shared" si="13"/>
        <v>0.37889780354303143</v>
      </c>
    </row>
    <row r="331" spans="1:8" ht="16.5" customHeight="1" x14ac:dyDescent="0.3">
      <c r="A331" s="15">
        <v>2908</v>
      </c>
      <c r="B331" s="14" t="s">
        <v>931</v>
      </c>
      <c r="C331" s="13">
        <v>1.7329510000000001</v>
      </c>
      <c r="D331" s="13">
        <v>184.32093</v>
      </c>
      <c r="E331" s="13">
        <v>2.8530847549999998</v>
      </c>
      <c r="F331" s="12">
        <v>178.75192999999999</v>
      </c>
      <c r="G331" s="11">
        <f t="shared" si="12"/>
        <v>-5.5690000000000168</v>
      </c>
      <c r="H331" s="10">
        <f t="shared" si="13"/>
        <v>-3.0213606235602309E-2</v>
      </c>
    </row>
    <row r="332" spans="1:8" ht="16.5" customHeight="1" x14ac:dyDescent="0.3">
      <c r="A332" s="15">
        <v>2909</v>
      </c>
      <c r="B332" s="14" t="s">
        <v>930</v>
      </c>
      <c r="C332" s="13">
        <v>8748.8626888299987</v>
      </c>
      <c r="D332" s="13">
        <v>12935.322029999999</v>
      </c>
      <c r="E332" s="13">
        <v>39563.226003962394</v>
      </c>
      <c r="F332" s="12">
        <v>58035.425649999997</v>
      </c>
      <c r="G332" s="11">
        <f t="shared" si="12"/>
        <v>45100.103619999994</v>
      </c>
      <c r="H332" s="10">
        <f t="shared" si="13"/>
        <v>3.4865852984102319</v>
      </c>
    </row>
    <row r="333" spans="1:8" ht="16.5" customHeight="1" x14ac:dyDescent="0.3">
      <c r="A333" s="15">
        <v>2910</v>
      </c>
      <c r="B333" s="14" t="s">
        <v>929</v>
      </c>
      <c r="C333" s="13">
        <v>42.350863109999999</v>
      </c>
      <c r="D333" s="13">
        <v>578.26931999999999</v>
      </c>
      <c r="E333" s="13">
        <v>29.117106155000002</v>
      </c>
      <c r="F333" s="12">
        <v>329.21403000000004</v>
      </c>
      <c r="G333" s="11">
        <f t="shared" si="12"/>
        <v>-249.05528999999996</v>
      </c>
      <c r="H333" s="10">
        <f t="shared" si="13"/>
        <v>-0.43069082413018206</v>
      </c>
    </row>
    <row r="334" spans="1:8" ht="16.5" customHeight="1" x14ac:dyDescent="0.3">
      <c r="A334" s="15">
        <v>2911</v>
      </c>
      <c r="B334" s="14" t="s">
        <v>928</v>
      </c>
      <c r="C334" s="13">
        <v>17.980009924999997</v>
      </c>
      <c r="D334" s="13">
        <v>62.600720000000003</v>
      </c>
      <c r="E334" s="13">
        <v>15.871175509999999</v>
      </c>
      <c r="F334" s="12">
        <v>73.559529999999995</v>
      </c>
      <c r="G334" s="11">
        <f t="shared" si="12"/>
        <v>10.958809999999993</v>
      </c>
      <c r="H334" s="10">
        <f t="shared" si="13"/>
        <v>0.17505884916339609</v>
      </c>
    </row>
    <row r="335" spans="1:8" ht="25.5" customHeight="1" x14ac:dyDescent="0.3">
      <c r="A335" s="15">
        <v>2912</v>
      </c>
      <c r="B335" s="14" t="s">
        <v>927</v>
      </c>
      <c r="C335" s="13">
        <v>4482.803712205</v>
      </c>
      <c r="D335" s="13">
        <v>5636.6121900000007</v>
      </c>
      <c r="E335" s="13">
        <v>5654.2300150610008</v>
      </c>
      <c r="F335" s="12">
        <v>4727.4405800000004</v>
      </c>
      <c r="G335" s="11">
        <f t="shared" si="12"/>
        <v>-909.17161000000033</v>
      </c>
      <c r="H335" s="10">
        <f t="shared" si="13"/>
        <v>-0.16129752754907911</v>
      </c>
    </row>
    <row r="336" spans="1:8" ht="16.5" customHeight="1" x14ac:dyDescent="0.3">
      <c r="A336" s="15">
        <v>2913</v>
      </c>
      <c r="B336" s="14" t="s">
        <v>926</v>
      </c>
      <c r="C336" s="13">
        <v>0.25858903</v>
      </c>
      <c r="D336" s="13">
        <v>188.85017000000002</v>
      </c>
      <c r="E336" s="13">
        <v>0.39257002000000002</v>
      </c>
      <c r="F336" s="12">
        <v>301.34411</v>
      </c>
      <c r="G336" s="11">
        <f t="shared" si="12"/>
        <v>112.49393999999998</v>
      </c>
      <c r="H336" s="10">
        <f t="shared" si="13"/>
        <v>0.59567825647178374</v>
      </c>
    </row>
    <row r="337" spans="1:8" ht="16.5" customHeight="1" x14ac:dyDescent="0.3">
      <c r="A337" s="15">
        <v>2914</v>
      </c>
      <c r="B337" s="14" t="s">
        <v>925</v>
      </c>
      <c r="C337" s="13">
        <v>831.23154632299998</v>
      </c>
      <c r="D337" s="13">
        <v>3539.5266200000001</v>
      </c>
      <c r="E337" s="13">
        <v>1076.0297303130001</v>
      </c>
      <c r="F337" s="12">
        <v>3356.90681</v>
      </c>
      <c r="G337" s="11">
        <f t="shared" si="12"/>
        <v>-182.61981000000014</v>
      </c>
      <c r="H337" s="10">
        <f t="shared" si="13"/>
        <v>-5.1594416317739158E-2</v>
      </c>
    </row>
    <row r="338" spans="1:8" ht="16.5" customHeight="1" x14ac:dyDescent="0.3">
      <c r="A338" s="15">
        <v>2915</v>
      </c>
      <c r="B338" s="14" t="s">
        <v>924</v>
      </c>
      <c r="C338" s="13">
        <v>15858.277609224999</v>
      </c>
      <c r="D338" s="13">
        <v>28207.2467</v>
      </c>
      <c r="E338" s="13">
        <v>19342.705056450999</v>
      </c>
      <c r="F338" s="12">
        <v>27101.112519999999</v>
      </c>
      <c r="G338" s="11">
        <f t="shared" si="12"/>
        <v>-1106.1341800000009</v>
      </c>
      <c r="H338" s="10">
        <f t="shared" si="13"/>
        <v>-3.9214539148906047E-2</v>
      </c>
    </row>
    <row r="339" spans="1:8" ht="16.5" customHeight="1" x14ac:dyDescent="0.3">
      <c r="A339" s="15">
        <v>2916</v>
      </c>
      <c r="B339" s="14" t="s">
        <v>923</v>
      </c>
      <c r="C339" s="13">
        <v>2310.41311032262</v>
      </c>
      <c r="D339" s="13">
        <v>9441.4234399999896</v>
      </c>
      <c r="E339" s="13">
        <v>2782.2649144545098</v>
      </c>
      <c r="F339" s="12">
        <v>9351.7371600000097</v>
      </c>
      <c r="G339" s="11">
        <f t="shared" si="12"/>
        <v>-89.686279999979888</v>
      </c>
      <c r="H339" s="10">
        <f t="shared" si="13"/>
        <v>-9.4992328826192327E-3</v>
      </c>
    </row>
    <row r="340" spans="1:8" ht="16.5" customHeight="1" x14ac:dyDescent="0.3">
      <c r="A340" s="15">
        <v>2917</v>
      </c>
      <c r="B340" s="14" t="s">
        <v>922</v>
      </c>
      <c r="C340" s="13">
        <v>10614.416369645</v>
      </c>
      <c r="D340" s="13">
        <v>22864.63378</v>
      </c>
      <c r="E340" s="13">
        <v>17869.510404159999</v>
      </c>
      <c r="F340" s="12">
        <v>29782.342579999997</v>
      </c>
      <c r="G340" s="11">
        <f t="shared" si="12"/>
        <v>6917.7087999999967</v>
      </c>
      <c r="H340" s="10">
        <f t="shared" si="13"/>
        <v>0.30255060573290304</v>
      </c>
    </row>
    <row r="341" spans="1:8" ht="16.5" customHeight="1" x14ac:dyDescent="0.3">
      <c r="A341" s="15">
        <v>2918</v>
      </c>
      <c r="B341" s="14" t="s">
        <v>921</v>
      </c>
      <c r="C341" s="13">
        <v>14332.7570158833</v>
      </c>
      <c r="D341" s="13">
        <v>40895.527700000006</v>
      </c>
      <c r="E341" s="13">
        <v>9987.0317667281615</v>
      </c>
      <c r="F341" s="12">
        <v>24753.94339</v>
      </c>
      <c r="G341" s="11">
        <f t="shared" si="12"/>
        <v>-16141.584310000006</v>
      </c>
      <c r="H341" s="10">
        <f t="shared" si="13"/>
        <v>-0.39470292273548541</v>
      </c>
    </row>
    <row r="342" spans="1:8" ht="16.5" customHeight="1" x14ac:dyDescent="0.3">
      <c r="A342" s="15">
        <v>2919</v>
      </c>
      <c r="B342" s="14" t="s">
        <v>920</v>
      </c>
      <c r="C342" s="13">
        <v>214.21363794999999</v>
      </c>
      <c r="D342" s="13">
        <v>815.44704000000002</v>
      </c>
      <c r="E342" s="13">
        <v>192.72593095000002</v>
      </c>
      <c r="F342" s="12">
        <v>814.86289999999997</v>
      </c>
      <c r="G342" s="11">
        <f t="shared" si="12"/>
        <v>-0.58414000000004762</v>
      </c>
      <c r="H342" s="10">
        <f t="shared" si="13"/>
        <v>-7.16343271048047E-4</v>
      </c>
    </row>
    <row r="343" spans="1:8" ht="25.5" customHeight="1" x14ac:dyDescent="0.3">
      <c r="A343" s="15">
        <v>2920</v>
      </c>
      <c r="B343" s="14" t="s">
        <v>919</v>
      </c>
      <c r="C343" s="13">
        <v>298.08352123000003</v>
      </c>
      <c r="D343" s="13">
        <v>1198.2758999999999</v>
      </c>
      <c r="E343" s="13">
        <v>235.391700775</v>
      </c>
      <c r="F343" s="12">
        <v>871.30552999999998</v>
      </c>
      <c r="G343" s="11">
        <f t="shared" si="12"/>
        <v>-326.97036999999989</v>
      </c>
      <c r="H343" s="10">
        <f t="shared" si="13"/>
        <v>-0.27286735049916294</v>
      </c>
    </row>
    <row r="344" spans="1:8" ht="16.5" customHeight="1" x14ac:dyDescent="0.3">
      <c r="A344" s="15">
        <v>2921</v>
      </c>
      <c r="B344" s="14" t="s">
        <v>918</v>
      </c>
      <c r="C344" s="13">
        <v>987.12389941100105</v>
      </c>
      <c r="D344" s="13">
        <v>8311.3252900000007</v>
      </c>
      <c r="E344" s="13">
        <v>999.89672587092002</v>
      </c>
      <c r="F344" s="12">
        <v>7177.6560899999995</v>
      </c>
      <c r="G344" s="11">
        <f t="shared" si="12"/>
        <v>-1133.6692000000012</v>
      </c>
      <c r="H344" s="10">
        <f t="shared" si="13"/>
        <v>-0.13640053306107588</v>
      </c>
    </row>
    <row r="345" spans="1:8" ht="16.5" customHeight="1" x14ac:dyDescent="0.3">
      <c r="A345" s="15">
        <v>2922</v>
      </c>
      <c r="B345" s="14" t="s">
        <v>917</v>
      </c>
      <c r="C345" s="13">
        <v>22763.010504002301</v>
      </c>
      <c r="D345" s="13">
        <v>64571.159140000003</v>
      </c>
      <c r="E345" s="13">
        <v>22755.4131457328</v>
      </c>
      <c r="F345" s="12">
        <v>58748.418300000099</v>
      </c>
      <c r="G345" s="11">
        <f t="shared" si="12"/>
        <v>-5822.740839999904</v>
      </c>
      <c r="H345" s="10">
        <f t="shared" si="13"/>
        <v>-9.0175566267523932E-2</v>
      </c>
    </row>
    <row r="346" spans="1:8" ht="16.5" customHeight="1" x14ac:dyDescent="0.3">
      <c r="A346" s="15">
        <v>2923</v>
      </c>
      <c r="B346" s="14" t="s">
        <v>916</v>
      </c>
      <c r="C346" s="13">
        <v>2216.0437885060001</v>
      </c>
      <c r="D346" s="13">
        <v>9147.0977400000011</v>
      </c>
      <c r="E346" s="13">
        <v>2425.87814893</v>
      </c>
      <c r="F346" s="12">
        <v>12446.47782</v>
      </c>
      <c r="G346" s="11">
        <f t="shared" si="12"/>
        <v>3299.380079999999</v>
      </c>
      <c r="H346" s="10">
        <f t="shared" si="13"/>
        <v>0.36070239695503664</v>
      </c>
    </row>
    <row r="347" spans="1:8" ht="16.5" customHeight="1" x14ac:dyDescent="0.3">
      <c r="A347" s="15">
        <v>2924</v>
      </c>
      <c r="B347" s="14" t="s">
        <v>915</v>
      </c>
      <c r="C347" s="13">
        <v>1821.289865665</v>
      </c>
      <c r="D347" s="13">
        <v>23384.01514</v>
      </c>
      <c r="E347" s="13">
        <v>1401.0384312052402</v>
      </c>
      <c r="F347" s="12">
        <v>19357.30258</v>
      </c>
      <c r="G347" s="11">
        <f t="shared" si="12"/>
        <v>-4026.7125599999999</v>
      </c>
      <c r="H347" s="10">
        <f t="shared" si="13"/>
        <v>-0.17219936507447883</v>
      </c>
    </row>
    <row r="348" spans="1:8" ht="16.5" customHeight="1" x14ac:dyDescent="0.3">
      <c r="A348" s="15">
        <v>2925</v>
      </c>
      <c r="B348" s="14" t="s">
        <v>914</v>
      </c>
      <c r="C348" s="13">
        <v>376.40841548499998</v>
      </c>
      <c r="D348" s="13">
        <v>8770.9537299999902</v>
      </c>
      <c r="E348" s="13">
        <v>403.05115340499998</v>
      </c>
      <c r="F348" s="12">
        <v>6567.0583399999996</v>
      </c>
      <c r="G348" s="11">
        <f t="shared" si="12"/>
        <v>-2203.8953899999906</v>
      </c>
      <c r="H348" s="10">
        <f t="shared" si="13"/>
        <v>-0.25127203470038062</v>
      </c>
    </row>
    <row r="349" spans="1:8" ht="16.5" customHeight="1" x14ac:dyDescent="0.3">
      <c r="A349" s="15">
        <v>2926</v>
      </c>
      <c r="B349" s="14" t="s">
        <v>913</v>
      </c>
      <c r="C349" s="13">
        <v>265.17785125</v>
      </c>
      <c r="D349" s="13">
        <v>4823.1021000000001</v>
      </c>
      <c r="E349" s="13">
        <v>352.17208234999998</v>
      </c>
      <c r="F349" s="12">
        <v>3224.61022</v>
      </c>
      <c r="G349" s="11">
        <f t="shared" si="12"/>
        <v>-1598.49188</v>
      </c>
      <c r="H349" s="10">
        <f t="shared" si="13"/>
        <v>-0.33142401857924592</v>
      </c>
    </row>
    <row r="350" spans="1:8" ht="16.5" customHeight="1" x14ac:dyDescent="0.3">
      <c r="A350" s="15">
        <v>2927</v>
      </c>
      <c r="B350" s="14" t="s">
        <v>912</v>
      </c>
      <c r="C350" s="13">
        <v>344.28959524999999</v>
      </c>
      <c r="D350" s="13">
        <v>1579.60141</v>
      </c>
      <c r="E350" s="13">
        <v>273.508805</v>
      </c>
      <c r="F350" s="12">
        <v>906.98258999999996</v>
      </c>
      <c r="G350" s="11">
        <f t="shared" si="12"/>
        <v>-672.61882000000003</v>
      </c>
      <c r="H350" s="10">
        <f t="shared" si="13"/>
        <v>-0.42581553532545913</v>
      </c>
    </row>
    <row r="351" spans="1:8" ht="16.5" customHeight="1" x14ac:dyDescent="0.3">
      <c r="A351" s="15">
        <v>2928</v>
      </c>
      <c r="B351" s="14" t="s">
        <v>911</v>
      </c>
      <c r="C351" s="13">
        <v>66.889341055000003</v>
      </c>
      <c r="D351" s="13">
        <v>836.66181000000006</v>
      </c>
      <c r="E351" s="13">
        <v>87.964044332</v>
      </c>
      <c r="F351" s="12">
        <v>784.67147</v>
      </c>
      <c r="G351" s="11">
        <f t="shared" si="12"/>
        <v>-51.99034000000006</v>
      </c>
      <c r="H351" s="10">
        <f t="shared" si="13"/>
        <v>-6.2140209315876452E-2</v>
      </c>
    </row>
    <row r="352" spans="1:8" ht="16.5" customHeight="1" x14ac:dyDescent="0.3">
      <c r="A352" s="15">
        <v>2929</v>
      </c>
      <c r="B352" s="14" t="s">
        <v>910</v>
      </c>
      <c r="C352" s="13">
        <v>3808.3004351509999</v>
      </c>
      <c r="D352" s="13">
        <v>13425.85634</v>
      </c>
      <c r="E352" s="13">
        <v>4439.5852860750801</v>
      </c>
      <c r="F352" s="12">
        <v>14810.013220000001</v>
      </c>
      <c r="G352" s="11">
        <f t="shared" si="12"/>
        <v>1384.1568800000005</v>
      </c>
      <c r="H352" s="10">
        <f t="shared" si="13"/>
        <v>0.10309635712964886</v>
      </c>
    </row>
    <row r="353" spans="1:8" ht="16.5" customHeight="1" x14ac:dyDescent="0.3">
      <c r="A353" s="15">
        <v>2930</v>
      </c>
      <c r="B353" s="14" t="s">
        <v>909</v>
      </c>
      <c r="C353" s="13">
        <v>11341.407710395999</v>
      </c>
      <c r="D353" s="13">
        <v>34847.007979999995</v>
      </c>
      <c r="E353" s="13">
        <v>12715.572200680999</v>
      </c>
      <c r="F353" s="12">
        <v>31780.255510000003</v>
      </c>
      <c r="G353" s="11">
        <f t="shared" si="12"/>
        <v>-3066.7524699999922</v>
      </c>
      <c r="H353" s="10">
        <f t="shared" si="13"/>
        <v>-8.8006191859000243E-2</v>
      </c>
    </row>
    <row r="354" spans="1:8" ht="16.5" customHeight="1" x14ac:dyDescent="0.3">
      <c r="A354" s="15">
        <v>2931</v>
      </c>
      <c r="B354" s="14" t="s">
        <v>908</v>
      </c>
      <c r="C354" s="13">
        <v>3980.505361472</v>
      </c>
      <c r="D354" s="13">
        <v>18718.906289999999</v>
      </c>
      <c r="E354" s="13">
        <v>4128.1488637153698</v>
      </c>
      <c r="F354" s="12">
        <v>12707.2958</v>
      </c>
      <c r="G354" s="11">
        <f t="shared" si="12"/>
        <v>-6011.6104899999991</v>
      </c>
      <c r="H354" s="10">
        <f t="shared" si="13"/>
        <v>-0.32115180218683598</v>
      </c>
    </row>
    <row r="355" spans="1:8" ht="16.5" customHeight="1" x14ac:dyDescent="0.3">
      <c r="A355" s="15">
        <v>2932</v>
      </c>
      <c r="B355" s="14" t="s">
        <v>907</v>
      </c>
      <c r="C355" s="13">
        <v>742.03473333199997</v>
      </c>
      <c r="D355" s="13">
        <v>11301.81465</v>
      </c>
      <c r="E355" s="13">
        <v>496.51776387331</v>
      </c>
      <c r="F355" s="12">
        <v>8399.5734300000004</v>
      </c>
      <c r="G355" s="11">
        <f t="shared" si="12"/>
        <v>-2902.2412199999999</v>
      </c>
      <c r="H355" s="10">
        <f t="shared" si="13"/>
        <v>-0.25679426798952149</v>
      </c>
    </row>
    <row r="356" spans="1:8" ht="16.5" customHeight="1" x14ac:dyDescent="0.3">
      <c r="A356" s="15">
        <v>2933</v>
      </c>
      <c r="B356" s="14" t="s">
        <v>906</v>
      </c>
      <c r="C356" s="13">
        <v>3989.9123453110296</v>
      </c>
      <c r="D356" s="13">
        <v>88077.9298599998</v>
      </c>
      <c r="E356" s="13">
        <v>4600.8081679429897</v>
      </c>
      <c r="F356" s="12">
        <v>76828.8860099999</v>
      </c>
      <c r="G356" s="11">
        <f t="shared" si="12"/>
        <v>-11249.0438499999</v>
      </c>
      <c r="H356" s="10">
        <f t="shared" si="13"/>
        <v>-0.12771694189316549</v>
      </c>
    </row>
    <row r="357" spans="1:8" ht="16.5" customHeight="1" x14ac:dyDescent="0.3">
      <c r="A357" s="15">
        <v>2934</v>
      </c>
      <c r="B357" s="14" t="s">
        <v>905</v>
      </c>
      <c r="C357" s="13">
        <v>514.20814498393099</v>
      </c>
      <c r="D357" s="13">
        <v>27276.337889999999</v>
      </c>
      <c r="E357" s="13">
        <v>488.99090165388998</v>
      </c>
      <c r="F357" s="12">
        <v>30460.399229999999</v>
      </c>
      <c r="G357" s="11">
        <f t="shared" si="12"/>
        <v>3184.0613400000002</v>
      </c>
      <c r="H357" s="10">
        <f t="shared" si="13"/>
        <v>0.11673346153874033</v>
      </c>
    </row>
    <row r="358" spans="1:8" ht="16.5" customHeight="1" x14ac:dyDescent="0.3">
      <c r="A358" s="15">
        <v>2935</v>
      </c>
      <c r="B358" s="14" t="s">
        <v>904</v>
      </c>
      <c r="C358" s="13">
        <v>193.86299815432</v>
      </c>
      <c r="D358" s="13">
        <v>13217.774089999999</v>
      </c>
      <c r="E358" s="13">
        <v>171.06703203146</v>
      </c>
      <c r="F358" s="12">
        <v>9334.7616100000105</v>
      </c>
      <c r="G358" s="11">
        <f t="shared" si="12"/>
        <v>-3883.0124799999885</v>
      </c>
      <c r="H358" s="10">
        <f t="shared" si="13"/>
        <v>-0.2937720416130965</v>
      </c>
    </row>
    <row r="359" spans="1:8" ht="16.5" customHeight="1" x14ac:dyDescent="0.3">
      <c r="A359" s="15">
        <v>2936</v>
      </c>
      <c r="B359" s="14" t="s">
        <v>903</v>
      </c>
      <c r="C359" s="13">
        <v>1279.108305646</v>
      </c>
      <c r="D359" s="13">
        <v>17947.94629</v>
      </c>
      <c r="E359" s="13">
        <v>1658.0461349376001</v>
      </c>
      <c r="F359" s="12">
        <v>21973.842809999998</v>
      </c>
      <c r="G359" s="11">
        <f t="shared" si="12"/>
        <v>4025.8965199999984</v>
      </c>
      <c r="H359" s="10">
        <f t="shared" si="13"/>
        <v>0.22430959258236105</v>
      </c>
    </row>
    <row r="360" spans="1:8" ht="16.5" customHeight="1" x14ac:dyDescent="0.3">
      <c r="A360" s="15">
        <v>2937</v>
      </c>
      <c r="B360" s="14" t="s">
        <v>902</v>
      </c>
      <c r="C360" s="13">
        <v>1.93149436487</v>
      </c>
      <c r="D360" s="13">
        <v>11893.930970000001</v>
      </c>
      <c r="E360" s="13">
        <v>2.1641443474299997</v>
      </c>
      <c r="F360" s="12">
        <v>9192.7734299999993</v>
      </c>
      <c r="G360" s="11">
        <f t="shared" si="12"/>
        <v>-2701.157540000002</v>
      </c>
      <c r="H360" s="10">
        <f t="shared" si="13"/>
        <v>-0.22710385210853479</v>
      </c>
    </row>
    <row r="361" spans="1:8" ht="16.5" customHeight="1" x14ac:dyDescent="0.3">
      <c r="A361" s="15">
        <v>2938</v>
      </c>
      <c r="B361" s="14" t="s">
        <v>901</v>
      </c>
      <c r="C361" s="13">
        <v>22.758955730999997</v>
      </c>
      <c r="D361" s="13">
        <v>1628.8974499999999</v>
      </c>
      <c r="E361" s="13">
        <v>23.898147690999998</v>
      </c>
      <c r="F361" s="12">
        <v>1630.0174299999999</v>
      </c>
      <c r="G361" s="11">
        <f t="shared" si="12"/>
        <v>1.1199799999999414</v>
      </c>
      <c r="H361" s="10">
        <f t="shared" si="13"/>
        <v>6.8756937399585313E-4</v>
      </c>
    </row>
    <row r="362" spans="1:8" ht="16.5" customHeight="1" x14ac:dyDescent="0.3">
      <c r="A362" s="15">
        <v>2939</v>
      </c>
      <c r="B362" s="14" t="s">
        <v>900</v>
      </c>
      <c r="C362" s="13">
        <v>72.870817559919999</v>
      </c>
      <c r="D362" s="13">
        <v>7219.3446599999997</v>
      </c>
      <c r="E362" s="13">
        <v>55.649251488920001</v>
      </c>
      <c r="F362" s="12">
        <v>8534.7334300000002</v>
      </c>
      <c r="G362" s="11">
        <f t="shared" si="12"/>
        <v>1315.3887700000005</v>
      </c>
      <c r="H362" s="10">
        <f t="shared" si="13"/>
        <v>0.18220334835766111</v>
      </c>
    </row>
    <row r="363" spans="1:8" ht="25.5" customHeight="1" x14ac:dyDescent="0.3">
      <c r="A363" s="15">
        <v>2940</v>
      </c>
      <c r="B363" s="14" t="s">
        <v>899</v>
      </c>
      <c r="C363" s="13">
        <v>122.95067771000001</v>
      </c>
      <c r="D363" s="13">
        <v>1438.03242</v>
      </c>
      <c r="E363" s="13">
        <v>173.405177885</v>
      </c>
      <c r="F363" s="12">
        <v>1995.5715600000001</v>
      </c>
      <c r="G363" s="11">
        <f t="shared" si="12"/>
        <v>557.53914000000009</v>
      </c>
      <c r="H363" s="10">
        <f t="shared" si="13"/>
        <v>0.38770971519543357</v>
      </c>
    </row>
    <row r="364" spans="1:8" ht="16.5" customHeight="1" x14ac:dyDescent="0.3">
      <c r="A364" s="15">
        <v>2941</v>
      </c>
      <c r="B364" s="14" t="s">
        <v>898</v>
      </c>
      <c r="C364" s="13">
        <v>261.65532018607001</v>
      </c>
      <c r="D364" s="13">
        <v>21068.01871</v>
      </c>
      <c r="E364" s="13">
        <v>544.22717474985996</v>
      </c>
      <c r="F364" s="12">
        <v>21829.442019999999</v>
      </c>
      <c r="G364" s="11">
        <f t="shared" si="12"/>
        <v>761.42330999999831</v>
      </c>
      <c r="H364" s="10">
        <f t="shared" si="13"/>
        <v>3.6141192035233305E-2</v>
      </c>
    </row>
    <row r="365" spans="1:8" ht="16.5" customHeight="1" x14ac:dyDescent="0.3">
      <c r="A365" s="15">
        <v>2942</v>
      </c>
      <c r="B365" s="14" t="s">
        <v>897</v>
      </c>
      <c r="C365" s="13">
        <v>6.4350529999999999</v>
      </c>
      <c r="D365" s="13">
        <v>142.75409999999999</v>
      </c>
      <c r="E365" s="13">
        <v>6.0398190000000005</v>
      </c>
      <c r="F365" s="12">
        <v>242.5454</v>
      </c>
      <c r="G365" s="11">
        <f t="shared" si="12"/>
        <v>99.791300000000007</v>
      </c>
      <c r="H365" s="10">
        <f t="shared" si="13"/>
        <v>0.69904331994667757</v>
      </c>
    </row>
    <row r="366" spans="1:8" ht="16.5" customHeight="1" x14ac:dyDescent="0.3">
      <c r="A366" s="15">
        <v>3001</v>
      </c>
      <c r="B366" s="14" t="s">
        <v>896</v>
      </c>
      <c r="C366" s="13">
        <v>1.32502266891</v>
      </c>
      <c r="D366" s="13">
        <v>19360.40238</v>
      </c>
      <c r="E366" s="13">
        <v>1.6651126274200001</v>
      </c>
      <c r="F366" s="12">
        <v>15233.730680000001</v>
      </c>
      <c r="G366" s="11">
        <f t="shared" si="12"/>
        <v>-4126.671699999999</v>
      </c>
      <c r="H366" s="10">
        <f t="shared" si="13"/>
        <v>-0.21315009982762553</v>
      </c>
    </row>
    <row r="367" spans="1:8" ht="16.5" customHeight="1" x14ac:dyDescent="0.3">
      <c r="A367" s="15">
        <v>3002</v>
      </c>
      <c r="B367" s="14" t="s">
        <v>895</v>
      </c>
      <c r="C367" s="13">
        <v>1090.40021912676</v>
      </c>
      <c r="D367" s="13">
        <v>194335.75516999999</v>
      </c>
      <c r="E367" s="13">
        <v>1130.24442897309</v>
      </c>
      <c r="F367" s="12">
        <v>247702.35786000101</v>
      </c>
      <c r="G367" s="11">
        <f t="shared" si="12"/>
        <v>53366.602690001018</v>
      </c>
      <c r="H367" s="10">
        <f t="shared" si="13"/>
        <v>0.27461031369815231</v>
      </c>
    </row>
    <row r="368" spans="1:8" ht="25.5" customHeight="1" x14ac:dyDescent="0.3">
      <c r="A368" s="15">
        <v>3003</v>
      </c>
      <c r="B368" s="14" t="s">
        <v>894</v>
      </c>
      <c r="C368" s="13">
        <v>105.60329300000001</v>
      </c>
      <c r="D368" s="13">
        <v>7294.0041700000002</v>
      </c>
      <c r="E368" s="13">
        <v>271.14505525999999</v>
      </c>
      <c r="F368" s="12">
        <v>10351.673429999999</v>
      </c>
      <c r="G368" s="11">
        <f t="shared" si="12"/>
        <v>3057.6692599999988</v>
      </c>
      <c r="H368" s="10">
        <f t="shared" si="13"/>
        <v>0.41920311378160324</v>
      </c>
    </row>
    <row r="369" spans="1:8" ht="25.5" customHeight="1" x14ac:dyDescent="0.3">
      <c r="A369" s="15">
        <v>3004</v>
      </c>
      <c r="B369" s="14" t="s">
        <v>893</v>
      </c>
      <c r="C369" s="13">
        <v>14657.211448100001</v>
      </c>
      <c r="D369" s="13">
        <v>1223363.36561</v>
      </c>
      <c r="E369" s="13">
        <v>19485.7675499898</v>
      </c>
      <c r="F369" s="12">
        <v>1553579.46150001</v>
      </c>
      <c r="G369" s="11">
        <f t="shared" si="12"/>
        <v>330216.09589001001</v>
      </c>
      <c r="H369" s="10">
        <f t="shared" si="13"/>
        <v>0.26992478700337402</v>
      </c>
    </row>
    <row r="370" spans="1:8" ht="16.5" customHeight="1" x14ac:dyDescent="0.3">
      <c r="A370" s="15">
        <v>3005</v>
      </c>
      <c r="B370" s="14" t="s">
        <v>892</v>
      </c>
      <c r="C370" s="13">
        <v>1077.5707335000002</v>
      </c>
      <c r="D370" s="13">
        <v>12818.992259999999</v>
      </c>
      <c r="E370" s="13">
        <v>973.37079760000006</v>
      </c>
      <c r="F370" s="12">
        <v>16581.048699999999</v>
      </c>
      <c r="G370" s="11">
        <f t="shared" si="12"/>
        <v>3762.0564400000003</v>
      </c>
      <c r="H370" s="10">
        <f t="shared" si="13"/>
        <v>0.29347520957158302</v>
      </c>
    </row>
    <row r="371" spans="1:8" ht="25.5" customHeight="1" x14ac:dyDescent="0.3">
      <c r="A371" s="15">
        <v>3006</v>
      </c>
      <c r="B371" s="14" t="s">
        <v>891</v>
      </c>
      <c r="C371" s="13">
        <v>477.45610374</v>
      </c>
      <c r="D371" s="13">
        <v>47061.040479999996</v>
      </c>
      <c r="E371" s="13">
        <v>440.17169005</v>
      </c>
      <c r="F371" s="12">
        <v>72967.3422499999</v>
      </c>
      <c r="G371" s="11">
        <f t="shared" si="12"/>
        <v>25906.301769999904</v>
      </c>
      <c r="H371" s="10">
        <f t="shared" si="13"/>
        <v>0.55048297924924894</v>
      </c>
    </row>
    <row r="372" spans="1:8" ht="16.5" customHeight="1" x14ac:dyDescent="0.3">
      <c r="A372" s="15">
        <v>3101</v>
      </c>
      <c r="B372" s="14" t="s">
        <v>890</v>
      </c>
      <c r="C372" s="13">
        <v>1792.5213799999999</v>
      </c>
      <c r="D372" s="13">
        <v>939.64555000000007</v>
      </c>
      <c r="E372" s="13">
        <v>1142.4342830000001</v>
      </c>
      <c r="F372" s="12">
        <v>1467.40137</v>
      </c>
      <c r="G372" s="11">
        <f t="shared" si="12"/>
        <v>527.75581999999997</v>
      </c>
      <c r="H372" s="10">
        <f t="shared" si="13"/>
        <v>0.56165414714090856</v>
      </c>
    </row>
    <row r="373" spans="1:8" ht="16.5" customHeight="1" x14ac:dyDescent="0.3">
      <c r="A373" s="15">
        <v>3102</v>
      </c>
      <c r="B373" s="14" t="s">
        <v>889</v>
      </c>
      <c r="C373" s="13">
        <v>505210.965231999</v>
      </c>
      <c r="D373" s="13">
        <v>332886.14319999999</v>
      </c>
      <c r="E373" s="13">
        <v>1159400.4242572</v>
      </c>
      <c r="F373" s="12">
        <v>550068.88589999697</v>
      </c>
      <c r="G373" s="11">
        <f t="shared" si="12"/>
        <v>217182.74269999698</v>
      </c>
      <c r="H373" s="10">
        <f t="shared" si="13"/>
        <v>0.65242350015606476</v>
      </c>
    </row>
    <row r="374" spans="1:8" ht="16.5" customHeight="1" x14ac:dyDescent="0.3">
      <c r="A374" s="15">
        <v>3103</v>
      </c>
      <c r="B374" s="14" t="s">
        <v>888</v>
      </c>
      <c r="C374" s="13">
        <v>35052.74</v>
      </c>
      <c r="D374" s="13">
        <v>14571.432650000001</v>
      </c>
      <c r="E374" s="13">
        <v>40065.864999999998</v>
      </c>
      <c r="F374" s="12">
        <v>15003.07785</v>
      </c>
      <c r="G374" s="11">
        <f t="shared" si="12"/>
        <v>431.64519999999902</v>
      </c>
      <c r="H374" s="10">
        <f t="shared" si="13"/>
        <v>2.9622701512469263E-2</v>
      </c>
    </row>
    <row r="375" spans="1:8" ht="16.5" customHeight="1" x14ac:dyDescent="0.3">
      <c r="A375" s="15">
        <v>3104</v>
      </c>
      <c r="B375" s="14" t="s">
        <v>887</v>
      </c>
      <c r="C375" s="13">
        <v>52325.627152999994</v>
      </c>
      <c r="D375" s="13">
        <v>40162.143649999998</v>
      </c>
      <c r="E375" s="13">
        <v>144199.892991</v>
      </c>
      <c r="F375" s="12">
        <v>75593.279290000006</v>
      </c>
      <c r="G375" s="11">
        <f t="shared" si="12"/>
        <v>35431.135640000008</v>
      </c>
      <c r="H375" s="10">
        <f t="shared" si="13"/>
        <v>0.88220230346195705</v>
      </c>
    </row>
    <row r="376" spans="1:8" ht="25.5" customHeight="1" x14ac:dyDescent="0.3">
      <c r="A376" s="15">
        <v>3105</v>
      </c>
      <c r="B376" s="14" t="s">
        <v>886</v>
      </c>
      <c r="C376" s="13">
        <v>505043.9061894</v>
      </c>
      <c r="D376" s="13">
        <v>395120.22752999701</v>
      </c>
      <c r="E376" s="13">
        <v>835183.47541275003</v>
      </c>
      <c r="F376" s="12">
        <v>586240.28683999297</v>
      </c>
      <c r="G376" s="11">
        <f t="shared" si="12"/>
        <v>191120.05930999597</v>
      </c>
      <c r="H376" s="10">
        <f t="shared" si="13"/>
        <v>0.48370102564664669</v>
      </c>
    </row>
    <row r="377" spans="1:8" ht="25.5" customHeight="1" x14ac:dyDescent="0.3">
      <c r="A377" s="15">
        <v>3201</v>
      </c>
      <c r="B377" s="14" t="s">
        <v>885</v>
      </c>
      <c r="C377" s="13">
        <v>157.90264999999999</v>
      </c>
      <c r="D377" s="13">
        <v>542.37911999999994</v>
      </c>
      <c r="E377" s="13">
        <v>327.52631500000001</v>
      </c>
      <c r="F377" s="12">
        <v>1338.3573200000001</v>
      </c>
      <c r="G377" s="11">
        <f t="shared" si="12"/>
        <v>795.97820000000013</v>
      </c>
      <c r="H377" s="10">
        <f t="shared" si="13"/>
        <v>1.4675679255499368</v>
      </c>
    </row>
    <row r="378" spans="1:8" ht="16.5" customHeight="1" x14ac:dyDescent="0.3">
      <c r="A378" s="15">
        <v>3202</v>
      </c>
      <c r="B378" s="14" t="s">
        <v>884</v>
      </c>
      <c r="C378" s="13">
        <v>973.42475000000002</v>
      </c>
      <c r="D378" s="13">
        <v>2075.5559399999997</v>
      </c>
      <c r="E378" s="13">
        <v>1514.9954399999999</v>
      </c>
      <c r="F378" s="12">
        <v>3530.59319</v>
      </c>
      <c r="G378" s="11">
        <f t="shared" si="12"/>
        <v>1455.0372500000003</v>
      </c>
      <c r="H378" s="10">
        <f t="shared" si="13"/>
        <v>0.70103494777404096</v>
      </c>
    </row>
    <row r="379" spans="1:8" ht="16.5" customHeight="1" x14ac:dyDescent="0.3">
      <c r="A379" s="15">
        <v>3203</v>
      </c>
      <c r="B379" s="14" t="s">
        <v>883</v>
      </c>
      <c r="C379" s="13">
        <v>493.473702</v>
      </c>
      <c r="D379" s="13">
        <v>5849.7667999999994</v>
      </c>
      <c r="E379" s="13">
        <v>586.20464115000004</v>
      </c>
      <c r="F379" s="12">
        <v>7736.6070999999902</v>
      </c>
      <c r="G379" s="11">
        <f t="shared" si="12"/>
        <v>1886.8402999999907</v>
      </c>
      <c r="H379" s="10">
        <f t="shared" si="13"/>
        <v>0.32254966129589829</v>
      </c>
    </row>
    <row r="380" spans="1:8" ht="16.5" customHeight="1" x14ac:dyDescent="0.3">
      <c r="A380" s="15">
        <v>3204</v>
      </c>
      <c r="B380" s="14" t="s">
        <v>882</v>
      </c>
      <c r="C380" s="13">
        <v>1561.23848935</v>
      </c>
      <c r="D380" s="13">
        <v>14145.31906</v>
      </c>
      <c r="E380" s="13">
        <v>2443.5232725000001</v>
      </c>
      <c r="F380" s="12">
        <v>18756.21703</v>
      </c>
      <c r="G380" s="11">
        <f t="shared" si="12"/>
        <v>4610.89797</v>
      </c>
      <c r="H380" s="10">
        <f t="shared" si="13"/>
        <v>0.32596634621262477</v>
      </c>
    </row>
    <row r="381" spans="1:8" ht="16.5" customHeight="1" x14ac:dyDescent="0.3">
      <c r="A381" s="15">
        <v>3205</v>
      </c>
      <c r="B381" s="14" t="s">
        <v>881</v>
      </c>
      <c r="C381" s="13">
        <v>7.1425600000000005</v>
      </c>
      <c r="D381" s="13">
        <v>78.18056</v>
      </c>
      <c r="E381" s="13">
        <v>6.7761100000000001</v>
      </c>
      <c r="F381" s="12">
        <v>86.470559999999992</v>
      </c>
      <c r="G381" s="11">
        <f t="shared" si="12"/>
        <v>8.289999999999992</v>
      </c>
      <c r="H381" s="10">
        <f t="shared" si="13"/>
        <v>0.10603659017024171</v>
      </c>
    </row>
    <row r="382" spans="1:8" ht="16.5" customHeight="1" x14ac:dyDescent="0.3">
      <c r="A382" s="15">
        <v>3206</v>
      </c>
      <c r="B382" s="14" t="s">
        <v>880</v>
      </c>
      <c r="C382" s="13">
        <v>7881.6028593110004</v>
      </c>
      <c r="D382" s="13">
        <v>30800.541779999901</v>
      </c>
      <c r="E382" s="13">
        <v>12065.502221999999</v>
      </c>
      <c r="F382" s="12">
        <v>39095.692579999901</v>
      </c>
      <c r="G382" s="11">
        <f t="shared" si="12"/>
        <v>8295.1507999999994</v>
      </c>
      <c r="H382" s="10">
        <f t="shared" si="13"/>
        <v>0.2693183405425158</v>
      </c>
    </row>
    <row r="383" spans="1:8" ht="16.5" customHeight="1" x14ac:dyDescent="0.3">
      <c r="A383" s="15">
        <v>3207</v>
      </c>
      <c r="B383" s="14" t="s">
        <v>879</v>
      </c>
      <c r="C383" s="13">
        <v>6945.7016380000005</v>
      </c>
      <c r="D383" s="13">
        <v>12019.62595</v>
      </c>
      <c r="E383" s="13">
        <v>10397.710210000001</v>
      </c>
      <c r="F383" s="12">
        <v>19779.42195</v>
      </c>
      <c r="G383" s="11">
        <f t="shared" si="12"/>
        <v>7759.7960000000003</v>
      </c>
      <c r="H383" s="10">
        <f t="shared" si="13"/>
        <v>0.64559380069560324</v>
      </c>
    </row>
    <row r="384" spans="1:8" ht="16.5" customHeight="1" x14ac:dyDescent="0.3">
      <c r="A384" s="15">
        <v>3208</v>
      </c>
      <c r="B384" s="14" t="s">
        <v>878</v>
      </c>
      <c r="C384" s="13">
        <v>13340.527902039999</v>
      </c>
      <c r="D384" s="13">
        <v>63822.336010000101</v>
      </c>
      <c r="E384" s="13">
        <v>16883.36395992</v>
      </c>
      <c r="F384" s="12">
        <v>91901.012439999889</v>
      </c>
      <c r="G384" s="11">
        <f t="shared" si="12"/>
        <v>28078.676429999789</v>
      </c>
      <c r="H384" s="10">
        <f t="shared" si="13"/>
        <v>0.43995062207688918</v>
      </c>
    </row>
    <row r="385" spans="1:8" ht="16.5" customHeight="1" x14ac:dyDescent="0.3">
      <c r="A385" s="15">
        <v>3209</v>
      </c>
      <c r="B385" s="14" t="s">
        <v>877</v>
      </c>
      <c r="C385" s="13">
        <v>7096.8822511000099</v>
      </c>
      <c r="D385" s="13">
        <v>19227.548320000002</v>
      </c>
      <c r="E385" s="13">
        <v>9139.4378317999999</v>
      </c>
      <c r="F385" s="12">
        <v>26654.608399999997</v>
      </c>
      <c r="G385" s="11">
        <f t="shared" si="12"/>
        <v>7427.0600799999957</v>
      </c>
      <c r="H385" s="10">
        <f t="shared" si="13"/>
        <v>0.38627181980734165</v>
      </c>
    </row>
    <row r="386" spans="1:8" ht="16.5" customHeight="1" x14ac:dyDescent="0.3">
      <c r="A386" s="15">
        <v>3210</v>
      </c>
      <c r="B386" s="14" t="s">
        <v>876</v>
      </c>
      <c r="C386" s="13">
        <v>411.01891259999996</v>
      </c>
      <c r="D386" s="13">
        <v>2725.68642</v>
      </c>
      <c r="E386" s="13">
        <v>562.62016740000092</v>
      </c>
      <c r="F386" s="12">
        <v>3242.3809300000003</v>
      </c>
      <c r="G386" s="11">
        <f t="shared" si="12"/>
        <v>516.69451000000026</v>
      </c>
      <c r="H386" s="10">
        <f t="shared" si="13"/>
        <v>0.18956491334025147</v>
      </c>
    </row>
    <row r="387" spans="1:8" ht="16.5" customHeight="1" x14ac:dyDescent="0.3">
      <c r="A387" s="15">
        <v>3211</v>
      </c>
      <c r="B387" s="14" t="s">
        <v>875</v>
      </c>
      <c r="C387" s="13">
        <v>197.82763399999999</v>
      </c>
      <c r="D387" s="13">
        <v>1385.9321100000002</v>
      </c>
      <c r="E387" s="13">
        <v>339.10889600000002</v>
      </c>
      <c r="F387" s="12">
        <v>2325.1321699999999</v>
      </c>
      <c r="G387" s="11">
        <f t="shared" si="12"/>
        <v>939.20005999999967</v>
      </c>
      <c r="H387" s="10">
        <f t="shared" si="13"/>
        <v>0.67766671485806007</v>
      </c>
    </row>
    <row r="388" spans="1:8" ht="16.5" customHeight="1" x14ac:dyDescent="0.3">
      <c r="A388" s="15">
        <v>3212</v>
      </c>
      <c r="B388" s="14" t="s">
        <v>874</v>
      </c>
      <c r="C388" s="13">
        <v>1711.4352398649999</v>
      </c>
      <c r="D388" s="13">
        <v>13452.44212</v>
      </c>
      <c r="E388" s="13">
        <v>2316.4040105089098</v>
      </c>
      <c r="F388" s="12">
        <v>18013.202699999998</v>
      </c>
      <c r="G388" s="11">
        <f t="shared" si="12"/>
        <v>4560.7605799999983</v>
      </c>
      <c r="H388" s="10">
        <f t="shared" si="13"/>
        <v>0.3390284484643446</v>
      </c>
    </row>
    <row r="389" spans="1:8" ht="16.5" customHeight="1" x14ac:dyDescent="0.3">
      <c r="A389" s="15">
        <v>3213</v>
      </c>
      <c r="B389" s="14" t="s">
        <v>873</v>
      </c>
      <c r="C389" s="13">
        <v>200.88765179999999</v>
      </c>
      <c r="D389" s="13">
        <v>919.67744999999991</v>
      </c>
      <c r="E389" s="13">
        <v>489.862752</v>
      </c>
      <c r="F389" s="12">
        <v>1844.3374699999999</v>
      </c>
      <c r="G389" s="11">
        <f t="shared" si="12"/>
        <v>924.66002000000003</v>
      </c>
      <c r="H389" s="10">
        <f t="shared" si="13"/>
        <v>1.0054177364031271</v>
      </c>
    </row>
    <row r="390" spans="1:8" ht="25.5" customHeight="1" x14ac:dyDescent="0.3">
      <c r="A390" s="15">
        <v>3214</v>
      </c>
      <c r="B390" s="14" t="s">
        <v>872</v>
      </c>
      <c r="C390" s="13">
        <v>178244.574523627</v>
      </c>
      <c r="D390" s="13">
        <v>77998.96494999979</v>
      </c>
      <c r="E390" s="13">
        <v>187135.52928707298</v>
      </c>
      <c r="F390" s="12">
        <v>102971.12388</v>
      </c>
      <c r="G390" s="11">
        <f t="shared" si="12"/>
        <v>24972.158930000209</v>
      </c>
      <c r="H390" s="10">
        <f t="shared" si="13"/>
        <v>0.3201601322018604</v>
      </c>
    </row>
    <row r="391" spans="1:8" ht="16.5" customHeight="1" x14ac:dyDescent="0.3">
      <c r="A391" s="15">
        <v>3215</v>
      </c>
      <c r="B391" s="14" t="s">
        <v>871</v>
      </c>
      <c r="C391" s="13">
        <v>2046.3099609999999</v>
      </c>
      <c r="D391" s="13">
        <v>27074.530460000002</v>
      </c>
      <c r="E391" s="13">
        <v>2852.5693853000002</v>
      </c>
      <c r="F391" s="12">
        <v>33368.187729999998</v>
      </c>
      <c r="G391" s="11">
        <f t="shared" ref="G391:G454" si="14">F391-D391</f>
        <v>6293.6572699999961</v>
      </c>
      <c r="H391" s="10">
        <f t="shared" ref="H391:H454" si="15">IF(D391&lt;&gt;0,G391/D391,"")</f>
        <v>0.2324567467309642</v>
      </c>
    </row>
    <row r="392" spans="1:8" ht="16.5" customHeight="1" x14ac:dyDescent="0.3">
      <c r="A392" s="15">
        <v>3301</v>
      </c>
      <c r="B392" s="14" t="s">
        <v>870</v>
      </c>
      <c r="C392" s="13">
        <v>103.25893404999999</v>
      </c>
      <c r="D392" s="13">
        <v>3629.5509100000099</v>
      </c>
      <c r="E392" s="13">
        <v>167.19620775999999</v>
      </c>
      <c r="F392" s="12">
        <v>4371.9167099999995</v>
      </c>
      <c r="G392" s="11">
        <f t="shared" si="14"/>
        <v>742.36579999998958</v>
      </c>
      <c r="H392" s="10">
        <f t="shared" si="15"/>
        <v>0.20453378900255942</v>
      </c>
    </row>
    <row r="393" spans="1:8" ht="16.5" customHeight="1" x14ac:dyDescent="0.3">
      <c r="A393" s="15">
        <v>3302</v>
      </c>
      <c r="B393" s="14" t="s">
        <v>869</v>
      </c>
      <c r="C393" s="13">
        <v>5517.2360199999994</v>
      </c>
      <c r="D393" s="13">
        <v>77708.761480000001</v>
      </c>
      <c r="E393" s="13">
        <v>6193.0184079999999</v>
      </c>
      <c r="F393" s="12">
        <v>95755.953749999695</v>
      </c>
      <c r="G393" s="11">
        <f t="shared" si="14"/>
        <v>18047.192269999694</v>
      </c>
      <c r="H393" s="10">
        <f t="shared" si="15"/>
        <v>0.23224140915750563</v>
      </c>
    </row>
    <row r="394" spans="1:8" ht="16.5" customHeight="1" x14ac:dyDescent="0.3">
      <c r="A394" s="15">
        <v>3303</v>
      </c>
      <c r="B394" s="14" t="s">
        <v>868</v>
      </c>
      <c r="C394" s="13">
        <v>1881.508754486</v>
      </c>
      <c r="D394" s="13">
        <v>30736.47034</v>
      </c>
      <c r="E394" s="13">
        <v>3563.0256535450003</v>
      </c>
      <c r="F394" s="12">
        <v>87184.625380000289</v>
      </c>
      <c r="G394" s="11">
        <f t="shared" si="14"/>
        <v>56448.155040000289</v>
      </c>
      <c r="H394" s="10">
        <f t="shared" si="15"/>
        <v>1.8365204076975448</v>
      </c>
    </row>
    <row r="395" spans="1:8" ht="16.5" customHeight="1" x14ac:dyDescent="0.3">
      <c r="A395" s="15">
        <v>3304</v>
      </c>
      <c r="B395" s="14" t="s">
        <v>867</v>
      </c>
      <c r="C395" s="13">
        <v>7918.3912319800202</v>
      </c>
      <c r="D395" s="13">
        <v>142388.25944999998</v>
      </c>
      <c r="E395" s="13">
        <v>12539.854478699901</v>
      </c>
      <c r="F395" s="12">
        <v>282191.312930001</v>
      </c>
      <c r="G395" s="11">
        <f t="shared" si="14"/>
        <v>139803.05348000102</v>
      </c>
      <c r="H395" s="10">
        <f t="shared" si="15"/>
        <v>0.98184396677096286</v>
      </c>
    </row>
    <row r="396" spans="1:8" ht="16.5" customHeight="1" x14ac:dyDescent="0.3">
      <c r="A396" s="15">
        <v>3305</v>
      </c>
      <c r="B396" s="14" t="s">
        <v>866</v>
      </c>
      <c r="C396" s="13">
        <v>30587.3753673787</v>
      </c>
      <c r="D396" s="13">
        <v>108003.50618000001</v>
      </c>
      <c r="E396" s="13">
        <v>36133.795018756202</v>
      </c>
      <c r="F396" s="12">
        <v>161453.818199998</v>
      </c>
      <c r="G396" s="11">
        <f t="shared" si="14"/>
        <v>53450.312019997989</v>
      </c>
      <c r="H396" s="10">
        <f t="shared" si="15"/>
        <v>0.49489422992358251</v>
      </c>
    </row>
    <row r="397" spans="1:8" ht="16.5" customHeight="1" x14ac:dyDescent="0.3">
      <c r="A397" s="15">
        <v>3306</v>
      </c>
      <c r="B397" s="14" t="s">
        <v>865</v>
      </c>
      <c r="C397" s="13">
        <v>8529.8231796999917</v>
      </c>
      <c r="D397" s="13">
        <v>41551.896139999997</v>
      </c>
      <c r="E397" s="13">
        <v>8191.17296909999</v>
      </c>
      <c r="F397" s="12">
        <v>45819.529619999994</v>
      </c>
      <c r="G397" s="11">
        <f t="shared" si="14"/>
        <v>4267.6334799999968</v>
      </c>
      <c r="H397" s="10">
        <f t="shared" si="15"/>
        <v>0.10270610673508478</v>
      </c>
    </row>
    <row r="398" spans="1:8" ht="16.5" customHeight="1" x14ac:dyDescent="0.3">
      <c r="A398" s="15">
        <v>3307</v>
      </c>
      <c r="B398" s="14" t="s">
        <v>864</v>
      </c>
      <c r="C398" s="13">
        <v>20758.035971470799</v>
      </c>
      <c r="D398" s="13">
        <v>86329.1605099999</v>
      </c>
      <c r="E398" s="13">
        <v>20965.441713780299</v>
      </c>
      <c r="F398" s="12">
        <v>119677.71390000101</v>
      </c>
      <c r="G398" s="11">
        <f t="shared" si="14"/>
        <v>33348.553390001107</v>
      </c>
      <c r="H398" s="10">
        <f t="shared" si="15"/>
        <v>0.38629535133888149</v>
      </c>
    </row>
    <row r="399" spans="1:8" ht="16.5" customHeight="1" x14ac:dyDescent="0.3">
      <c r="A399" s="15">
        <v>3401</v>
      </c>
      <c r="B399" s="14" t="s">
        <v>863</v>
      </c>
      <c r="C399" s="13">
        <v>24957.323647192003</v>
      </c>
      <c r="D399" s="13">
        <v>55187.057130000198</v>
      </c>
      <c r="E399" s="13">
        <v>27077.322348380101</v>
      </c>
      <c r="F399" s="12">
        <v>68180.830939999898</v>
      </c>
      <c r="G399" s="11">
        <f t="shared" si="14"/>
        <v>12993.7738099997</v>
      </c>
      <c r="H399" s="10">
        <f t="shared" si="15"/>
        <v>0.235449659498806</v>
      </c>
    </row>
    <row r="400" spans="1:8" ht="25.5" customHeight="1" x14ac:dyDescent="0.3">
      <c r="A400" s="15">
        <v>3402</v>
      </c>
      <c r="B400" s="14" t="s">
        <v>862</v>
      </c>
      <c r="C400" s="13">
        <v>151607.70290521102</v>
      </c>
      <c r="D400" s="13">
        <v>234644.21977000099</v>
      </c>
      <c r="E400" s="13">
        <v>161720.733465511</v>
      </c>
      <c r="F400" s="12">
        <v>296892.216959999</v>
      </c>
      <c r="G400" s="11">
        <f t="shared" si="14"/>
        <v>62247.997189998016</v>
      </c>
      <c r="H400" s="10">
        <f t="shared" si="15"/>
        <v>0.26528672750180549</v>
      </c>
    </row>
    <row r="401" spans="1:8" ht="16.5" customHeight="1" x14ac:dyDescent="0.3">
      <c r="A401" s="15">
        <v>3403</v>
      </c>
      <c r="B401" s="14" t="s">
        <v>861</v>
      </c>
      <c r="C401" s="13">
        <v>16104.175137800001</v>
      </c>
      <c r="D401" s="13">
        <v>61439.506010000201</v>
      </c>
      <c r="E401" s="13">
        <v>14481.092134570001</v>
      </c>
      <c r="F401" s="12">
        <v>62190.071619999995</v>
      </c>
      <c r="G401" s="11">
        <f t="shared" si="14"/>
        <v>750.56560999979411</v>
      </c>
      <c r="H401" s="10">
        <f t="shared" si="15"/>
        <v>1.2216335363725553E-2</v>
      </c>
    </row>
    <row r="402" spans="1:8" ht="16.5" customHeight="1" x14ac:dyDescent="0.3">
      <c r="A402" s="15">
        <v>3404</v>
      </c>
      <c r="B402" s="14" t="s">
        <v>860</v>
      </c>
      <c r="C402" s="13">
        <v>4120.9456510199998</v>
      </c>
      <c r="D402" s="13">
        <v>8699.4376199999988</v>
      </c>
      <c r="E402" s="13">
        <v>3512.7839840000001</v>
      </c>
      <c r="F402" s="12">
        <v>8740.2860000000001</v>
      </c>
      <c r="G402" s="11">
        <f t="shared" si="14"/>
        <v>40.848380000001271</v>
      </c>
      <c r="H402" s="10">
        <f t="shared" si="15"/>
        <v>4.6955196168187796E-3</v>
      </c>
    </row>
    <row r="403" spans="1:8" ht="16.5" customHeight="1" x14ac:dyDescent="0.3">
      <c r="A403" s="15">
        <v>3405</v>
      </c>
      <c r="B403" s="14" t="s">
        <v>859</v>
      </c>
      <c r="C403" s="13">
        <v>3241.4185902999998</v>
      </c>
      <c r="D403" s="13">
        <v>9081.8768800000107</v>
      </c>
      <c r="E403" s="13">
        <v>3559.2119163000098</v>
      </c>
      <c r="F403" s="12">
        <v>12111.621789999999</v>
      </c>
      <c r="G403" s="11">
        <f t="shared" si="14"/>
        <v>3029.7449099999885</v>
      </c>
      <c r="H403" s="10">
        <f t="shared" si="15"/>
        <v>0.33360338947911228</v>
      </c>
    </row>
    <row r="404" spans="1:8" ht="16.5" customHeight="1" x14ac:dyDescent="0.3">
      <c r="A404" s="15">
        <v>3406</v>
      </c>
      <c r="B404" s="14" t="s">
        <v>858</v>
      </c>
      <c r="C404" s="13">
        <v>5494.0532359500103</v>
      </c>
      <c r="D404" s="13">
        <v>17423.196059999998</v>
      </c>
      <c r="E404" s="13">
        <v>4229.4670485299794</v>
      </c>
      <c r="F404" s="12">
        <v>12492.430990000001</v>
      </c>
      <c r="G404" s="11">
        <f t="shared" si="14"/>
        <v>-4930.7650699999976</v>
      </c>
      <c r="H404" s="10">
        <f t="shared" si="15"/>
        <v>-0.28300003357707715</v>
      </c>
    </row>
    <row r="405" spans="1:8" ht="16.5" customHeight="1" x14ac:dyDescent="0.3">
      <c r="A405" s="15">
        <v>3407</v>
      </c>
      <c r="B405" s="14" t="s">
        <v>857</v>
      </c>
      <c r="C405" s="13">
        <v>1062.2076103999998</v>
      </c>
      <c r="D405" s="13">
        <v>4799.1195499999994</v>
      </c>
      <c r="E405" s="13">
        <v>1889.2082309</v>
      </c>
      <c r="F405" s="12">
        <v>7723.84692</v>
      </c>
      <c r="G405" s="11">
        <f t="shared" si="14"/>
        <v>2924.7273700000005</v>
      </c>
      <c r="H405" s="10">
        <f t="shared" si="15"/>
        <v>0.6094299880485371</v>
      </c>
    </row>
    <row r="406" spans="1:8" ht="16.5" customHeight="1" x14ac:dyDescent="0.3">
      <c r="A406" s="15">
        <v>3501</v>
      </c>
      <c r="B406" s="14" t="s">
        <v>856</v>
      </c>
      <c r="C406" s="13">
        <v>65.43860500000001</v>
      </c>
      <c r="D406" s="13">
        <v>567.72897</v>
      </c>
      <c r="E406" s="13">
        <v>45.311954</v>
      </c>
      <c r="F406" s="12">
        <v>291.36824000000001</v>
      </c>
      <c r="G406" s="11">
        <f t="shared" si="14"/>
        <v>-276.36072999999999</v>
      </c>
      <c r="H406" s="10">
        <f t="shared" si="15"/>
        <v>-0.48678285696782392</v>
      </c>
    </row>
    <row r="407" spans="1:8" ht="16.5" customHeight="1" x14ac:dyDescent="0.3">
      <c r="A407" s="15">
        <v>3502</v>
      </c>
      <c r="B407" s="14" t="s">
        <v>855</v>
      </c>
      <c r="C407" s="13">
        <v>263.17137500000001</v>
      </c>
      <c r="D407" s="13">
        <v>3433.7399</v>
      </c>
      <c r="E407" s="13">
        <v>398.1025616</v>
      </c>
      <c r="F407" s="12">
        <v>4960.1172400000005</v>
      </c>
      <c r="G407" s="11">
        <f t="shared" si="14"/>
        <v>1526.3773400000005</v>
      </c>
      <c r="H407" s="10">
        <f t="shared" si="15"/>
        <v>0.44452328494653903</v>
      </c>
    </row>
    <row r="408" spans="1:8" ht="16.5" customHeight="1" x14ac:dyDescent="0.3">
      <c r="A408" s="15">
        <v>3503</v>
      </c>
      <c r="B408" s="14" t="s">
        <v>854</v>
      </c>
      <c r="C408" s="13">
        <v>1107.6107</v>
      </c>
      <c r="D408" s="13">
        <v>7457.7541600000004</v>
      </c>
      <c r="E408" s="13">
        <v>1879.7375400000001</v>
      </c>
      <c r="F408" s="12">
        <v>15351.71925</v>
      </c>
      <c r="G408" s="11">
        <f t="shared" si="14"/>
        <v>7893.9650899999997</v>
      </c>
      <c r="H408" s="10">
        <f t="shared" si="15"/>
        <v>1.0584909237608873</v>
      </c>
    </row>
    <row r="409" spans="1:8" ht="16.5" customHeight="1" x14ac:dyDescent="0.3">
      <c r="A409" s="15">
        <v>3504</v>
      </c>
      <c r="B409" s="14" t="s">
        <v>853</v>
      </c>
      <c r="C409" s="13">
        <v>2245.9812716601</v>
      </c>
      <c r="D409" s="13">
        <v>10304.113130000002</v>
      </c>
      <c r="E409" s="13">
        <v>1973.8099581337499</v>
      </c>
      <c r="F409" s="12">
        <v>9236.4009099999912</v>
      </c>
      <c r="G409" s="11">
        <f t="shared" si="14"/>
        <v>-1067.7122200000103</v>
      </c>
      <c r="H409" s="10">
        <f t="shared" si="15"/>
        <v>-0.10362000169538221</v>
      </c>
    </row>
    <row r="410" spans="1:8" ht="16.5" customHeight="1" x14ac:dyDescent="0.3">
      <c r="A410" s="15">
        <v>3505</v>
      </c>
      <c r="B410" s="14" t="s">
        <v>852</v>
      </c>
      <c r="C410" s="13">
        <v>13285.697375</v>
      </c>
      <c r="D410" s="13">
        <v>20037.649940000003</v>
      </c>
      <c r="E410" s="13">
        <v>15521.90936</v>
      </c>
      <c r="F410" s="12">
        <v>31312.91646</v>
      </c>
      <c r="G410" s="11">
        <f t="shared" si="14"/>
        <v>11275.266519999997</v>
      </c>
      <c r="H410" s="10">
        <f t="shared" si="15"/>
        <v>0.56270403733782348</v>
      </c>
    </row>
    <row r="411" spans="1:8" ht="16.5" customHeight="1" x14ac:dyDescent="0.3">
      <c r="A411" s="15">
        <v>3506</v>
      </c>
      <c r="B411" s="14" t="s">
        <v>851</v>
      </c>
      <c r="C411" s="13">
        <v>9727.8250778000001</v>
      </c>
      <c r="D411" s="13">
        <v>30184.142320000101</v>
      </c>
      <c r="E411" s="13">
        <v>12670.733307011002</v>
      </c>
      <c r="F411" s="12">
        <v>40432.0702100001</v>
      </c>
      <c r="G411" s="11">
        <f t="shared" si="14"/>
        <v>10247.927889999999</v>
      </c>
      <c r="H411" s="10">
        <f t="shared" si="15"/>
        <v>0.33951363538362633</v>
      </c>
    </row>
    <row r="412" spans="1:8" ht="16.5" customHeight="1" x14ac:dyDescent="0.3">
      <c r="A412" s="15">
        <v>3507</v>
      </c>
      <c r="B412" s="14" t="s">
        <v>850</v>
      </c>
      <c r="C412" s="13">
        <v>1936.3664690706701</v>
      </c>
      <c r="D412" s="13">
        <v>20834.371050000002</v>
      </c>
      <c r="E412" s="13">
        <v>2346.7638817249699</v>
      </c>
      <c r="F412" s="12">
        <v>26515.819820000001</v>
      </c>
      <c r="G412" s="11">
        <f t="shared" si="14"/>
        <v>5681.4487699999991</v>
      </c>
      <c r="H412" s="10">
        <f t="shared" si="15"/>
        <v>0.2726959578652603</v>
      </c>
    </row>
    <row r="413" spans="1:8" ht="16.5" customHeight="1" x14ac:dyDescent="0.3">
      <c r="A413" s="15">
        <v>3601</v>
      </c>
      <c r="B413" s="14" t="s">
        <v>849</v>
      </c>
      <c r="C413" s="13">
        <v>13.4125</v>
      </c>
      <c r="D413" s="13">
        <v>457.40732000000003</v>
      </c>
      <c r="E413" s="13">
        <v>16.500810000000001</v>
      </c>
      <c r="F413" s="12">
        <v>765.21167000000003</v>
      </c>
      <c r="G413" s="11">
        <f t="shared" si="14"/>
        <v>307.80435</v>
      </c>
      <c r="H413" s="10">
        <f t="shared" si="15"/>
        <v>0.6729327156373448</v>
      </c>
    </row>
    <row r="414" spans="1:8" ht="16.5" customHeight="1" x14ac:dyDescent="0.3">
      <c r="A414" s="15">
        <v>3602</v>
      </c>
      <c r="B414" s="14" t="s">
        <v>848</v>
      </c>
      <c r="C414" s="13">
        <v>105.20303999999999</v>
      </c>
      <c r="D414" s="13">
        <v>1774.7460000000001</v>
      </c>
      <c r="E414" s="13">
        <v>36.767620000000001</v>
      </c>
      <c r="F414" s="12">
        <v>1685.4404399999999</v>
      </c>
      <c r="G414" s="11">
        <f t="shared" si="14"/>
        <v>-89.305560000000241</v>
      </c>
      <c r="H414" s="10">
        <f t="shared" si="15"/>
        <v>-5.0320192297940235E-2</v>
      </c>
    </row>
    <row r="415" spans="1:8" ht="16.5" customHeight="1" x14ac:dyDescent="0.3">
      <c r="A415" s="15">
        <v>3603</v>
      </c>
      <c r="B415" s="14" t="s">
        <v>847</v>
      </c>
      <c r="C415" s="13">
        <v>30.846883099999999</v>
      </c>
      <c r="D415" s="13">
        <v>2477.54862</v>
      </c>
      <c r="E415" s="13">
        <v>34.548380999999999</v>
      </c>
      <c r="F415" s="12">
        <v>1639.8433500000001</v>
      </c>
      <c r="G415" s="11">
        <f t="shared" si="14"/>
        <v>-837.70526999999993</v>
      </c>
      <c r="H415" s="10">
        <f t="shared" si="15"/>
        <v>-0.3381185996664719</v>
      </c>
    </row>
    <row r="416" spans="1:8" ht="25.5" customHeight="1" x14ac:dyDescent="0.3">
      <c r="A416" s="15">
        <v>3604</v>
      </c>
      <c r="B416" s="14" t="s">
        <v>846</v>
      </c>
      <c r="C416" s="13">
        <v>398.249436</v>
      </c>
      <c r="D416" s="13">
        <v>6847.1814999999997</v>
      </c>
      <c r="E416" s="13">
        <v>59.440803000000002</v>
      </c>
      <c r="F416" s="12">
        <v>355.26287000000002</v>
      </c>
      <c r="G416" s="11">
        <f t="shared" si="14"/>
        <v>-6491.9186300000001</v>
      </c>
      <c r="H416" s="10">
        <f t="shared" si="15"/>
        <v>-0.94811545889356086</v>
      </c>
    </row>
    <row r="417" spans="1:8" ht="16.5" customHeight="1" x14ac:dyDescent="0.3">
      <c r="A417" s="15">
        <v>3605</v>
      </c>
      <c r="B417" s="14" t="s">
        <v>845</v>
      </c>
      <c r="C417" s="13">
        <v>1238.1483418</v>
      </c>
      <c r="D417" s="13">
        <v>2697.3841000000002</v>
      </c>
      <c r="E417" s="13">
        <v>1085.8706930000001</v>
      </c>
      <c r="F417" s="12">
        <v>2077.9297000000001</v>
      </c>
      <c r="G417" s="11">
        <f t="shared" si="14"/>
        <v>-619.45440000000008</v>
      </c>
      <c r="H417" s="10">
        <f t="shared" si="15"/>
        <v>-0.22965005243413425</v>
      </c>
    </row>
    <row r="418" spans="1:8" ht="25.5" customHeight="1" x14ac:dyDescent="0.3">
      <c r="A418" s="15">
        <v>3606</v>
      </c>
      <c r="B418" s="14" t="s">
        <v>844</v>
      </c>
      <c r="C418" s="13">
        <v>453.56352899999996</v>
      </c>
      <c r="D418" s="13">
        <v>1586.4375400000001</v>
      </c>
      <c r="E418" s="13">
        <v>213.89576099999999</v>
      </c>
      <c r="F418" s="12">
        <v>823.35350000000005</v>
      </c>
      <c r="G418" s="11">
        <f t="shared" si="14"/>
        <v>-763.08404000000007</v>
      </c>
      <c r="H418" s="10">
        <f t="shared" si="15"/>
        <v>-0.48100478005582242</v>
      </c>
    </row>
    <row r="419" spans="1:8" ht="16.5" customHeight="1" x14ac:dyDescent="0.3">
      <c r="A419" s="15">
        <v>3701</v>
      </c>
      <c r="B419" s="14" t="s">
        <v>843</v>
      </c>
      <c r="C419" s="13">
        <v>930.46458099999995</v>
      </c>
      <c r="D419" s="13">
        <v>10583.82749</v>
      </c>
      <c r="E419" s="13">
        <v>1101.4625689999998</v>
      </c>
      <c r="F419" s="12">
        <v>13209.936720000002</v>
      </c>
      <c r="G419" s="11">
        <f t="shared" si="14"/>
        <v>2626.1092300000018</v>
      </c>
      <c r="H419" s="10">
        <f t="shared" si="15"/>
        <v>0.24812471976525025</v>
      </c>
    </row>
    <row r="420" spans="1:8" ht="16.5" customHeight="1" x14ac:dyDescent="0.3">
      <c r="A420" s="15">
        <v>3702</v>
      </c>
      <c r="B420" s="14" t="s">
        <v>842</v>
      </c>
      <c r="C420" s="13">
        <v>37.381940999999998</v>
      </c>
      <c r="D420" s="13">
        <v>586.71832999999992</v>
      </c>
      <c r="E420" s="13">
        <v>19.407006000000003</v>
      </c>
      <c r="F420" s="12">
        <v>537.69709</v>
      </c>
      <c r="G420" s="11">
        <f t="shared" si="14"/>
        <v>-49.021239999999921</v>
      </c>
      <c r="H420" s="10">
        <f t="shared" si="15"/>
        <v>-8.3551574057691244E-2</v>
      </c>
    </row>
    <row r="421" spans="1:8" ht="25.5" customHeight="1" x14ac:dyDescent="0.3">
      <c r="A421" s="15">
        <v>3703</v>
      </c>
      <c r="B421" s="14" t="s">
        <v>841</v>
      </c>
      <c r="C421" s="13">
        <v>111.87960700000001</v>
      </c>
      <c r="D421" s="13">
        <v>939.58080000000007</v>
      </c>
      <c r="E421" s="13">
        <v>183.090216</v>
      </c>
      <c r="F421" s="12">
        <v>1682.4197199999999</v>
      </c>
      <c r="G421" s="11">
        <f t="shared" si="14"/>
        <v>742.8389199999998</v>
      </c>
      <c r="H421" s="10">
        <f t="shared" si="15"/>
        <v>0.79060674717916735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2.0799999999999999E-4</v>
      </c>
      <c r="F422" s="12">
        <v>0.23486000000000001</v>
      </c>
      <c r="G422" s="11">
        <f t="shared" si="14"/>
        <v>0.23486000000000001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0.19558287999999999</v>
      </c>
      <c r="D423" s="13">
        <v>31.206900000000001</v>
      </c>
      <c r="E423" s="13">
        <v>7.516051E-2</v>
      </c>
      <c r="F423" s="12">
        <v>19.95346</v>
      </c>
      <c r="G423" s="11">
        <f t="shared" si="14"/>
        <v>-11.253440000000001</v>
      </c>
      <c r="H423" s="10">
        <f t="shared" si="15"/>
        <v>-0.36060742976713483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0.17002</v>
      </c>
      <c r="F424" s="12">
        <v>15.83808</v>
      </c>
      <c r="G424" s="11">
        <f t="shared" si="14"/>
        <v>15.83808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642.42713209999999</v>
      </c>
      <c r="D425" s="13">
        <v>5344.9337700000096</v>
      </c>
      <c r="E425" s="13">
        <v>893.83101480000005</v>
      </c>
      <c r="F425" s="12">
        <v>8845.5254999999906</v>
      </c>
      <c r="G425" s="11">
        <f t="shared" si="14"/>
        <v>3500.591729999981</v>
      </c>
      <c r="H425" s="10">
        <f t="shared" si="15"/>
        <v>0.65493640906236616</v>
      </c>
    </row>
    <row r="426" spans="1:8" ht="16.5" customHeight="1" x14ac:dyDescent="0.3">
      <c r="A426" s="15">
        <v>3801</v>
      </c>
      <c r="B426" s="14" t="s">
        <v>836</v>
      </c>
      <c r="C426" s="13">
        <v>6340.2177940000001</v>
      </c>
      <c r="D426" s="13">
        <v>4011.6850600000002</v>
      </c>
      <c r="E426" s="13">
        <v>1991.9499169999999</v>
      </c>
      <c r="F426" s="12">
        <v>2913.1812400000003</v>
      </c>
      <c r="G426" s="11">
        <f t="shared" si="14"/>
        <v>-1098.5038199999999</v>
      </c>
      <c r="H426" s="10">
        <f t="shared" si="15"/>
        <v>-0.27382603658324062</v>
      </c>
    </row>
    <row r="427" spans="1:8" ht="16.5" customHeight="1" x14ac:dyDescent="0.3">
      <c r="A427" s="15">
        <v>3802</v>
      </c>
      <c r="B427" s="14" t="s">
        <v>835</v>
      </c>
      <c r="C427" s="13">
        <v>163711.21420699998</v>
      </c>
      <c r="D427" s="13">
        <v>20151.990969999999</v>
      </c>
      <c r="E427" s="13">
        <v>151745.03209699999</v>
      </c>
      <c r="F427" s="12">
        <v>27546.825109999998</v>
      </c>
      <c r="G427" s="11">
        <f t="shared" si="14"/>
        <v>7394.834139999999</v>
      </c>
      <c r="H427" s="10">
        <f t="shared" si="15"/>
        <v>0.36695302965392307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0.38</v>
      </c>
      <c r="F428" s="12">
        <v>2.64188</v>
      </c>
      <c r="G428" s="11">
        <f t="shared" si="14"/>
        <v>2.64188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4901.7187899999999</v>
      </c>
      <c r="D429" s="13">
        <v>1763.80422</v>
      </c>
      <c r="E429" s="13">
        <v>5878.5808999999999</v>
      </c>
      <c r="F429" s="12">
        <v>2391.3047200000001</v>
      </c>
      <c r="G429" s="11">
        <f t="shared" si="14"/>
        <v>627.5005000000001</v>
      </c>
      <c r="H429" s="10">
        <f t="shared" si="15"/>
        <v>0.35576539214766145</v>
      </c>
    </row>
    <row r="430" spans="1:8" ht="16.5" customHeight="1" x14ac:dyDescent="0.3">
      <c r="A430" s="15">
        <v>3805</v>
      </c>
      <c r="B430" s="14" t="s">
        <v>832</v>
      </c>
      <c r="C430" s="13">
        <v>1.385704</v>
      </c>
      <c r="D430" s="13">
        <v>11.00928</v>
      </c>
      <c r="E430" s="13">
        <v>19.738374</v>
      </c>
      <c r="F430" s="12">
        <v>101.49598</v>
      </c>
      <c r="G430" s="11">
        <f t="shared" si="14"/>
        <v>90.486699999999999</v>
      </c>
      <c r="H430" s="10">
        <f t="shared" si="15"/>
        <v>8.2191296796884075</v>
      </c>
    </row>
    <row r="431" spans="1:8" ht="16.5" customHeight="1" x14ac:dyDescent="0.3">
      <c r="A431" s="15">
        <v>3806</v>
      </c>
      <c r="B431" s="14" t="s">
        <v>831</v>
      </c>
      <c r="C431" s="13">
        <v>413.34979299999998</v>
      </c>
      <c r="D431" s="13">
        <v>1000.8172900000001</v>
      </c>
      <c r="E431" s="13">
        <v>614.32465400000001</v>
      </c>
      <c r="F431" s="12">
        <v>1405.28412</v>
      </c>
      <c r="G431" s="11">
        <f t="shared" si="14"/>
        <v>404.46682999999996</v>
      </c>
      <c r="H431" s="10">
        <f t="shared" si="15"/>
        <v>0.4041365332527378</v>
      </c>
    </row>
    <row r="432" spans="1:8" ht="25.5" customHeight="1" x14ac:dyDescent="0.3">
      <c r="A432" s="15">
        <v>3807</v>
      </c>
      <c r="B432" s="14" t="s">
        <v>830</v>
      </c>
      <c r="C432" s="13">
        <v>1.13541</v>
      </c>
      <c r="D432" s="13">
        <v>4.7990699999999995</v>
      </c>
      <c r="E432" s="13">
        <v>8.8307019999999987</v>
      </c>
      <c r="F432" s="12">
        <v>56.819589999999998</v>
      </c>
      <c r="G432" s="11">
        <f t="shared" si="14"/>
        <v>52.020519999999998</v>
      </c>
      <c r="H432" s="10">
        <f t="shared" si="15"/>
        <v>10.839708526860413</v>
      </c>
    </row>
    <row r="433" spans="1:8" ht="25.5" customHeight="1" x14ac:dyDescent="0.3">
      <c r="A433" s="15">
        <v>3808</v>
      </c>
      <c r="B433" s="14" t="s">
        <v>829</v>
      </c>
      <c r="C433" s="13">
        <v>84364.375108399996</v>
      </c>
      <c r="D433" s="13">
        <v>878364.77470000403</v>
      </c>
      <c r="E433" s="13">
        <v>84672.589115200506</v>
      </c>
      <c r="F433" s="12">
        <v>828353.18200999603</v>
      </c>
      <c r="G433" s="11">
        <f t="shared" si="14"/>
        <v>-50011.592690007994</v>
      </c>
      <c r="H433" s="10">
        <f t="shared" si="15"/>
        <v>-5.6937156555588092E-2</v>
      </c>
    </row>
    <row r="434" spans="1:8" ht="25.5" customHeight="1" x14ac:dyDescent="0.3">
      <c r="A434" s="15">
        <v>3809</v>
      </c>
      <c r="B434" s="14" t="s">
        <v>828</v>
      </c>
      <c r="C434" s="13">
        <v>9932.7884279999998</v>
      </c>
      <c r="D434" s="13">
        <v>14915.119060000001</v>
      </c>
      <c r="E434" s="13">
        <v>13749.764969</v>
      </c>
      <c r="F434" s="12">
        <v>21828.822379999998</v>
      </c>
      <c r="G434" s="11">
        <f t="shared" si="14"/>
        <v>6913.7033199999969</v>
      </c>
      <c r="H434" s="10">
        <f t="shared" si="15"/>
        <v>0.46353658272440212</v>
      </c>
    </row>
    <row r="435" spans="1:8" ht="25.5" customHeight="1" x14ac:dyDescent="0.3">
      <c r="A435" s="15">
        <v>3810</v>
      </c>
      <c r="B435" s="14" t="s">
        <v>827</v>
      </c>
      <c r="C435" s="13">
        <v>410.87858734600002</v>
      </c>
      <c r="D435" s="13">
        <v>1906.71605</v>
      </c>
      <c r="E435" s="13">
        <v>589.44220864000101</v>
      </c>
      <c r="F435" s="12">
        <v>2472.9762299999998</v>
      </c>
      <c r="G435" s="11">
        <f t="shared" si="14"/>
        <v>566.26017999999976</v>
      </c>
      <c r="H435" s="10">
        <f t="shared" si="15"/>
        <v>0.29698191295971926</v>
      </c>
    </row>
    <row r="436" spans="1:8" ht="25.5" customHeight="1" x14ac:dyDescent="0.3">
      <c r="A436" s="15">
        <v>3811</v>
      </c>
      <c r="B436" s="14" t="s">
        <v>826</v>
      </c>
      <c r="C436" s="13">
        <v>2240.0546290000002</v>
      </c>
      <c r="D436" s="13">
        <v>10678.25475</v>
      </c>
      <c r="E436" s="13">
        <v>2933.0974780000001</v>
      </c>
      <c r="F436" s="12">
        <v>15041.083710000001</v>
      </c>
      <c r="G436" s="11">
        <f t="shared" si="14"/>
        <v>4362.8289600000007</v>
      </c>
      <c r="H436" s="10">
        <f t="shared" si="15"/>
        <v>0.40857135010756329</v>
      </c>
    </row>
    <row r="437" spans="1:8" ht="25.5" customHeight="1" x14ac:dyDescent="0.3">
      <c r="A437" s="15">
        <v>3812</v>
      </c>
      <c r="B437" s="14" t="s">
        <v>825</v>
      </c>
      <c r="C437" s="13">
        <v>2605.4842200000003</v>
      </c>
      <c r="D437" s="13">
        <v>7913.9011399999899</v>
      </c>
      <c r="E437" s="13">
        <v>3604.6239599999999</v>
      </c>
      <c r="F437" s="12">
        <v>11389.251910000001</v>
      </c>
      <c r="G437" s="11">
        <f t="shared" si="14"/>
        <v>3475.3507700000109</v>
      </c>
      <c r="H437" s="10">
        <f t="shared" si="15"/>
        <v>0.43914508262356378</v>
      </c>
    </row>
    <row r="438" spans="1:8" ht="25.5" customHeight="1" x14ac:dyDescent="0.3">
      <c r="A438" s="15">
        <v>3813</v>
      </c>
      <c r="B438" s="14" t="s">
        <v>824</v>
      </c>
      <c r="C438" s="13">
        <v>162.593649</v>
      </c>
      <c r="D438" s="13">
        <v>348.57148000000001</v>
      </c>
      <c r="E438" s="13">
        <v>115.68242100000001</v>
      </c>
      <c r="F438" s="12">
        <v>418.48503999999997</v>
      </c>
      <c r="G438" s="11">
        <f t="shared" si="14"/>
        <v>69.913559999999961</v>
      </c>
      <c r="H438" s="10">
        <f t="shared" si="15"/>
        <v>0.2005716589320502</v>
      </c>
    </row>
    <row r="439" spans="1:8" ht="25.5" customHeight="1" x14ac:dyDescent="0.3">
      <c r="A439" s="15">
        <v>3814</v>
      </c>
      <c r="B439" s="14" t="s">
        <v>823</v>
      </c>
      <c r="C439" s="13">
        <v>33964.6405906</v>
      </c>
      <c r="D439" s="13">
        <v>35321.480689999997</v>
      </c>
      <c r="E439" s="13">
        <v>34950.491798299998</v>
      </c>
      <c r="F439" s="12">
        <v>39364.889099999898</v>
      </c>
      <c r="G439" s="11">
        <f t="shared" si="14"/>
        <v>4043.4084099999018</v>
      </c>
      <c r="H439" s="10">
        <f t="shared" si="15"/>
        <v>0.11447448779078639</v>
      </c>
    </row>
    <row r="440" spans="1:8" ht="16.5" customHeight="1" x14ac:dyDescent="0.3">
      <c r="A440" s="15">
        <v>3815</v>
      </c>
      <c r="B440" s="14" t="s">
        <v>822</v>
      </c>
      <c r="C440" s="13">
        <v>1882.7801434999999</v>
      </c>
      <c r="D440" s="13">
        <v>6912.87871</v>
      </c>
      <c r="E440" s="13">
        <v>2205.4038886000003</v>
      </c>
      <c r="F440" s="12">
        <v>9501.6783900000009</v>
      </c>
      <c r="G440" s="11">
        <f t="shared" si="14"/>
        <v>2588.799680000001</v>
      </c>
      <c r="H440" s="10">
        <f t="shared" si="15"/>
        <v>0.37448938258602849</v>
      </c>
    </row>
    <row r="441" spans="1:8" ht="16.5" customHeight="1" x14ac:dyDescent="0.3">
      <c r="A441" s="15">
        <v>3816</v>
      </c>
      <c r="B441" s="14" t="s">
        <v>821</v>
      </c>
      <c r="C441" s="13">
        <v>17034.217681999999</v>
      </c>
      <c r="D441" s="13">
        <v>19569.72825</v>
      </c>
      <c r="E441" s="13">
        <v>24050.693460999999</v>
      </c>
      <c r="F441" s="12">
        <v>25603.968780000003</v>
      </c>
      <c r="G441" s="11">
        <f t="shared" si="14"/>
        <v>6034.2405300000028</v>
      </c>
      <c r="H441" s="10">
        <f t="shared" si="15"/>
        <v>0.30834564756922483</v>
      </c>
    </row>
    <row r="442" spans="1:8" ht="16.5" customHeight="1" x14ac:dyDescent="0.3">
      <c r="A442" s="15">
        <v>3817</v>
      </c>
      <c r="B442" s="14" t="s">
        <v>820</v>
      </c>
      <c r="C442" s="13">
        <v>2.5413399999999999</v>
      </c>
      <c r="D442" s="13">
        <v>15.58489</v>
      </c>
      <c r="E442" s="13">
        <v>3.7577600000000002</v>
      </c>
      <c r="F442" s="12">
        <v>10.077639999999999</v>
      </c>
      <c r="G442" s="11">
        <f t="shared" si="14"/>
        <v>-5.5072500000000009</v>
      </c>
      <c r="H442" s="10">
        <f t="shared" si="15"/>
        <v>-0.35337111779422253</v>
      </c>
    </row>
    <row r="443" spans="1:8" ht="16.5" customHeight="1" x14ac:dyDescent="0.3">
      <c r="A443" s="15">
        <v>3818</v>
      </c>
      <c r="B443" s="14" t="s">
        <v>819</v>
      </c>
      <c r="C443" s="13">
        <v>3.98E-3</v>
      </c>
      <c r="D443" s="13">
        <v>36.839570000000002</v>
      </c>
      <c r="E443" s="13">
        <v>3.0600000000000002E-3</v>
      </c>
      <c r="F443" s="12">
        <v>13.29269</v>
      </c>
      <c r="G443" s="11">
        <f t="shared" si="14"/>
        <v>-23.546880000000002</v>
      </c>
      <c r="H443" s="10">
        <f t="shared" si="15"/>
        <v>-0.63917358427364923</v>
      </c>
    </row>
    <row r="444" spans="1:8" ht="16.5" customHeight="1" x14ac:dyDescent="0.3">
      <c r="A444" s="15">
        <v>3819</v>
      </c>
      <c r="B444" s="14" t="s">
        <v>818</v>
      </c>
      <c r="C444" s="13">
        <v>1264.0150061000002</v>
      </c>
      <c r="D444" s="13">
        <v>3924.8983199999998</v>
      </c>
      <c r="E444" s="13">
        <v>1787.7135198000099</v>
      </c>
      <c r="F444" s="12">
        <v>12311.752289999999</v>
      </c>
      <c r="G444" s="11">
        <f t="shared" si="14"/>
        <v>8386.8539699999983</v>
      </c>
      <c r="H444" s="10">
        <f t="shared" si="15"/>
        <v>2.1368334377640639</v>
      </c>
    </row>
    <row r="445" spans="1:8" ht="16.5" customHeight="1" x14ac:dyDescent="0.3">
      <c r="A445" s="15">
        <v>3820</v>
      </c>
      <c r="B445" s="14" t="s">
        <v>817</v>
      </c>
      <c r="C445" s="13">
        <v>13857.086243000002</v>
      </c>
      <c r="D445" s="13">
        <v>22824.5039499999</v>
      </c>
      <c r="E445" s="13">
        <v>11825.154316800001</v>
      </c>
      <c r="F445" s="12">
        <v>19731.6345</v>
      </c>
      <c r="G445" s="11">
        <f t="shared" si="14"/>
        <v>-3092.8694499999001</v>
      </c>
      <c r="H445" s="10">
        <f t="shared" si="15"/>
        <v>-0.13550653529098552</v>
      </c>
    </row>
    <row r="446" spans="1:8" ht="16.5" customHeight="1" x14ac:dyDescent="0.3">
      <c r="A446" s="15">
        <v>3821</v>
      </c>
      <c r="B446" s="14" t="s">
        <v>816</v>
      </c>
      <c r="C446" s="13">
        <v>122.11009587700001</v>
      </c>
      <c r="D446" s="13">
        <v>3527.9010699999999</v>
      </c>
      <c r="E446" s="13">
        <v>124.77442778</v>
      </c>
      <c r="F446" s="12">
        <v>4754.4187400000001</v>
      </c>
      <c r="G446" s="11">
        <f t="shared" si="14"/>
        <v>1226.5176700000002</v>
      </c>
      <c r="H446" s="10">
        <f t="shared" si="15"/>
        <v>0.34766214972122228</v>
      </c>
    </row>
    <row r="447" spans="1:8" ht="16.5" customHeight="1" x14ac:dyDescent="0.3">
      <c r="A447" s="15">
        <v>3822</v>
      </c>
      <c r="B447" s="14" t="s">
        <v>815</v>
      </c>
      <c r="C447" s="13">
        <v>1141.7120373663599</v>
      </c>
      <c r="D447" s="13">
        <v>50552.410919999798</v>
      </c>
      <c r="E447" s="13">
        <v>1366.61645776046</v>
      </c>
      <c r="F447" s="12">
        <v>79914.067120000007</v>
      </c>
      <c r="G447" s="11">
        <f t="shared" si="14"/>
        <v>29361.656200000209</v>
      </c>
      <c r="H447" s="10">
        <f t="shared" si="15"/>
        <v>0.58081614043028762</v>
      </c>
    </row>
    <row r="448" spans="1:8" ht="25.5" customHeight="1" x14ac:dyDescent="0.3">
      <c r="A448" s="15">
        <v>3823</v>
      </c>
      <c r="B448" s="14" t="s">
        <v>814</v>
      </c>
      <c r="C448" s="13">
        <v>2424.2138679999998</v>
      </c>
      <c r="D448" s="13">
        <v>5331.2328600000001</v>
      </c>
      <c r="E448" s="13">
        <v>3138.077252</v>
      </c>
      <c r="F448" s="12">
        <v>5540.6409999999996</v>
      </c>
      <c r="G448" s="11">
        <f t="shared" si="14"/>
        <v>209.40813999999955</v>
      </c>
      <c r="H448" s="10">
        <f t="shared" si="15"/>
        <v>3.9279496037620001E-2</v>
      </c>
    </row>
    <row r="449" spans="1:8" ht="25.5" customHeight="1" x14ac:dyDescent="0.3">
      <c r="A449" s="15">
        <v>3824</v>
      </c>
      <c r="B449" s="14" t="s">
        <v>813</v>
      </c>
      <c r="C449" s="13">
        <v>40068.5622094379</v>
      </c>
      <c r="D449" s="13">
        <v>156701.62783000001</v>
      </c>
      <c r="E449" s="13">
        <v>47461.023928800001</v>
      </c>
      <c r="F449" s="12">
        <v>81591.652509999389</v>
      </c>
      <c r="G449" s="11">
        <f t="shared" si="14"/>
        <v>-75109.975320000623</v>
      </c>
      <c r="H449" s="10">
        <f t="shared" si="15"/>
        <v>-0.47931841143019105</v>
      </c>
    </row>
    <row r="450" spans="1:8" ht="25.5" customHeight="1" x14ac:dyDescent="0.3">
      <c r="A450" s="15">
        <v>3825</v>
      </c>
      <c r="B450" s="14" t="s">
        <v>812</v>
      </c>
      <c r="C450" s="13">
        <v>5.3740000000000003E-2</v>
      </c>
      <c r="D450" s="13">
        <v>0.34872000000000003</v>
      </c>
      <c r="E450" s="13">
        <v>24970.54523</v>
      </c>
      <c r="F450" s="12">
        <v>1310.41966</v>
      </c>
      <c r="G450" s="11">
        <f t="shared" si="14"/>
        <v>1310.0709400000001</v>
      </c>
      <c r="H450" s="10">
        <f t="shared" si="15"/>
        <v>3756.7989791236519</v>
      </c>
    </row>
    <row r="451" spans="1:8" ht="16.5" customHeight="1" x14ac:dyDescent="0.3">
      <c r="A451" s="15">
        <v>3826</v>
      </c>
      <c r="B451" s="14" t="s">
        <v>811</v>
      </c>
      <c r="C451" s="13">
        <v>7.6891099999999994</v>
      </c>
      <c r="D451" s="13">
        <v>37.400320000000001</v>
      </c>
      <c r="E451" s="13">
        <v>13.05396</v>
      </c>
      <c r="F451" s="12">
        <v>40.227580000000003</v>
      </c>
      <c r="G451" s="11">
        <f t="shared" si="14"/>
        <v>2.8272600000000025</v>
      </c>
      <c r="H451" s="10">
        <f t="shared" si="15"/>
        <v>7.5594540367569116E-2</v>
      </c>
    </row>
    <row r="452" spans="1:8" ht="25.5" customHeight="1" x14ac:dyDescent="0.3">
      <c r="A452" s="15">
        <v>3827</v>
      </c>
      <c r="B452" s="14" t="s">
        <v>1346</v>
      </c>
      <c r="C452" s="13">
        <v>0</v>
      </c>
      <c r="D452" s="13">
        <v>0</v>
      </c>
      <c r="E452" s="13">
        <v>1159.1463000000001</v>
      </c>
      <c r="F452" s="12">
        <v>5064.28755000001</v>
      </c>
      <c r="G452" s="11">
        <f t="shared" si="14"/>
        <v>5064.28755000001</v>
      </c>
      <c r="H452" s="10" t="str">
        <f t="shared" si="15"/>
        <v/>
      </c>
    </row>
    <row r="453" spans="1:8" ht="16.5" customHeight="1" x14ac:dyDescent="0.3">
      <c r="A453" s="15">
        <v>3901</v>
      </c>
      <c r="B453" s="14" t="s">
        <v>810</v>
      </c>
      <c r="C453" s="13">
        <v>195889.06339550001</v>
      </c>
      <c r="D453" s="13">
        <v>336992.00824999897</v>
      </c>
      <c r="E453" s="13">
        <v>257371.51657440001</v>
      </c>
      <c r="F453" s="12">
        <v>348739.13924999797</v>
      </c>
      <c r="G453" s="11">
        <f t="shared" si="14"/>
        <v>11747.130999999004</v>
      </c>
      <c r="H453" s="10">
        <f t="shared" si="15"/>
        <v>3.4858782144425053E-2</v>
      </c>
    </row>
    <row r="454" spans="1:8" ht="16.5" customHeight="1" x14ac:dyDescent="0.3">
      <c r="A454" s="15">
        <v>3902</v>
      </c>
      <c r="B454" s="14" t="s">
        <v>809</v>
      </c>
      <c r="C454" s="13">
        <v>85287.089930099988</v>
      </c>
      <c r="D454" s="13">
        <v>144976.86408</v>
      </c>
      <c r="E454" s="13">
        <v>106543.15610025001</v>
      </c>
      <c r="F454" s="12">
        <v>143182.7108</v>
      </c>
      <c r="G454" s="11">
        <f t="shared" si="14"/>
        <v>-1794.1532799999986</v>
      </c>
      <c r="H454" s="10">
        <f t="shared" si="15"/>
        <v>-1.2375445498738081E-2</v>
      </c>
    </row>
    <row r="455" spans="1:8" ht="16.5" customHeight="1" x14ac:dyDescent="0.3">
      <c r="A455" s="15">
        <v>3903</v>
      </c>
      <c r="B455" s="14" t="s">
        <v>808</v>
      </c>
      <c r="C455" s="13">
        <v>43261.262594800006</v>
      </c>
      <c r="D455" s="13">
        <v>94383.501049999992</v>
      </c>
      <c r="E455" s="13">
        <v>56626.788037500002</v>
      </c>
      <c r="F455" s="12">
        <v>91180.941839999898</v>
      </c>
      <c r="G455" s="11">
        <f t="shared" ref="G455:G518" si="16">F455-D455</f>
        <v>-3202.559210000094</v>
      </c>
      <c r="H455" s="10">
        <f t="shared" ref="H455:H518" si="17">IF(D455&lt;&gt;0,G455/D455,"")</f>
        <v>-3.3931345779423111E-2</v>
      </c>
    </row>
    <row r="456" spans="1:8" ht="16.5" customHeight="1" x14ac:dyDescent="0.3">
      <c r="A456" s="15">
        <v>3904</v>
      </c>
      <c r="B456" s="14" t="s">
        <v>807</v>
      </c>
      <c r="C456" s="13">
        <v>64971.899859999998</v>
      </c>
      <c r="D456" s="13">
        <v>105848.8775</v>
      </c>
      <c r="E456" s="13">
        <v>89362.886657100011</v>
      </c>
      <c r="F456" s="12">
        <v>103971.85145999999</v>
      </c>
      <c r="G456" s="11">
        <f t="shared" si="16"/>
        <v>-1877.0260400000116</v>
      </c>
      <c r="H456" s="10">
        <f t="shared" si="17"/>
        <v>-1.7733074590233718E-2</v>
      </c>
    </row>
    <row r="457" spans="1:8" ht="25.5" customHeight="1" x14ac:dyDescent="0.3">
      <c r="A457" s="15">
        <v>3905</v>
      </c>
      <c r="B457" s="14" t="s">
        <v>806</v>
      </c>
      <c r="C457" s="13">
        <v>10637.885676774999</v>
      </c>
      <c r="D457" s="13">
        <v>27172.296479999899</v>
      </c>
      <c r="E457" s="13">
        <v>13067.696348150001</v>
      </c>
      <c r="F457" s="12">
        <v>31731.091969999998</v>
      </c>
      <c r="G457" s="11">
        <f t="shared" si="16"/>
        <v>4558.7954900000987</v>
      </c>
      <c r="H457" s="10">
        <f t="shared" si="17"/>
        <v>0.16777365480888184</v>
      </c>
    </row>
    <row r="458" spans="1:8" ht="16.5" customHeight="1" x14ac:dyDescent="0.3">
      <c r="A458" s="15">
        <v>3906</v>
      </c>
      <c r="B458" s="14" t="s">
        <v>805</v>
      </c>
      <c r="C458" s="13">
        <v>16607.159428300001</v>
      </c>
      <c r="D458" s="13">
        <v>36235.835350000001</v>
      </c>
      <c r="E458" s="13">
        <v>26384.8129443</v>
      </c>
      <c r="F458" s="12">
        <v>51799.298770000103</v>
      </c>
      <c r="G458" s="11">
        <f t="shared" si="16"/>
        <v>15563.463420000102</v>
      </c>
      <c r="H458" s="10">
        <f t="shared" si="17"/>
        <v>0.42950475046796738</v>
      </c>
    </row>
    <row r="459" spans="1:8" ht="25.5" customHeight="1" x14ac:dyDescent="0.3">
      <c r="A459" s="15">
        <v>3907</v>
      </c>
      <c r="B459" s="14" t="s">
        <v>804</v>
      </c>
      <c r="C459" s="13">
        <v>122206.43769901</v>
      </c>
      <c r="D459" s="13">
        <v>228011.16201</v>
      </c>
      <c r="E459" s="13">
        <v>159186.12092875</v>
      </c>
      <c r="F459" s="12">
        <v>251582.72525000101</v>
      </c>
      <c r="G459" s="11">
        <f t="shared" si="16"/>
        <v>23571.563240001007</v>
      </c>
      <c r="H459" s="10">
        <f t="shared" si="17"/>
        <v>0.10337898825745741</v>
      </c>
    </row>
    <row r="460" spans="1:8" ht="16.5" customHeight="1" x14ac:dyDescent="0.3">
      <c r="A460" s="15">
        <v>3908</v>
      </c>
      <c r="B460" s="14" t="s">
        <v>803</v>
      </c>
      <c r="C460" s="13">
        <v>3514.3094114999999</v>
      </c>
      <c r="D460" s="13">
        <v>13129.32547</v>
      </c>
      <c r="E460" s="13">
        <v>4360.7585250150005</v>
      </c>
      <c r="F460" s="12">
        <v>13058.44159</v>
      </c>
      <c r="G460" s="11">
        <f t="shared" si="16"/>
        <v>-70.883879999999408</v>
      </c>
      <c r="H460" s="10">
        <f t="shared" si="17"/>
        <v>-5.3988973128868143E-3</v>
      </c>
    </row>
    <row r="461" spans="1:8" ht="25.5" customHeight="1" x14ac:dyDescent="0.3">
      <c r="A461" s="15">
        <v>3909</v>
      </c>
      <c r="B461" s="14" t="s">
        <v>802</v>
      </c>
      <c r="C461" s="13">
        <v>120682.29757</v>
      </c>
      <c r="D461" s="13">
        <v>132731.55442</v>
      </c>
      <c r="E461" s="13">
        <v>165035.23096300001</v>
      </c>
      <c r="F461" s="12">
        <v>148046.678130001</v>
      </c>
      <c r="G461" s="11">
        <f t="shared" si="16"/>
        <v>15315.123710001004</v>
      </c>
      <c r="H461" s="10">
        <f t="shared" si="17"/>
        <v>0.11538419614630324</v>
      </c>
    </row>
    <row r="462" spans="1:8" ht="16.5" customHeight="1" x14ac:dyDescent="0.3">
      <c r="A462" s="15">
        <v>3910</v>
      </c>
      <c r="B462" s="14" t="s">
        <v>801</v>
      </c>
      <c r="C462" s="13">
        <v>1544.7361506</v>
      </c>
      <c r="D462" s="13">
        <v>9886.3235500000101</v>
      </c>
      <c r="E462" s="13">
        <v>1760.5175300000001</v>
      </c>
      <c r="F462" s="12">
        <v>9413.8469199999909</v>
      </c>
      <c r="G462" s="11">
        <f t="shared" si="16"/>
        <v>-472.47663000001921</v>
      </c>
      <c r="H462" s="10">
        <f t="shared" si="17"/>
        <v>-4.7790933364710561E-2</v>
      </c>
    </row>
    <row r="463" spans="1:8" ht="25.5" customHeight="1" x14ac:dyDescent="0.3">
      <c r="A463" s="15">
        <v>3911</v>
      </c>
      <c r="B463" s="14" t="s">
        <v>800</v>
      </c>
      <c r="C463" s="13">
        <v>1191.7027467</v>
      </c>
      <c r="D463" s="13">
        <v>4191.2867999999999</v>
      </c>
      <c r="E463" s="13">
        <v>2685.3523809000003</v>
      </c>
      <c r="F463" s="12">
        <v>8028.8366300000098</v>
      </c>
      <c r="G463" s="11">
        <f t="shared" si="16"/>
        <v>3837.5498300000099</v>
      </c>
      <c r="H463" s="10">
        <f t="shared" si="17"/>
        <v>0.91560182185576278</v>
      </c>
    </row>
    <row r="464" spans="1:8" ht="16.5" customHeight="1" x14ac:dyDescent="0.3">
      <c r="A464" s="15">
        <v>3912</v>
      </c>
      <c r="B464" s="14" t="s">
        <v>799</v>
      </c>
      <c r="C464" s="13">
        <v>4317.6717091699993</v>
      </c>
      <c r="D464" s="13">
        <v>19349.643940000002</v>
      </c>
      <c r="E464" s="13">
        <v>6587.4793491700002</v>
      </c>
      <c r="F464" s="12">
        <v>26094.3662799999</v>
      </c>
      <c r="G464" s="11">
        <f t="shared" si="16"/>
        <v>6744.7223399998984</v>
      </c>
      <c r="H464" s="10">
        <f t="shared" si="17"/>
        <v>0.34857087607989845</v>
      </c>
    </row>
    <row r="465" spans="1:8" ht="16.5" customHeight="1" x14ac:dyDescent="0.3">
      <c r="A465" s="15">
        <v>3913</v>
      </c>
      <c r="B465" s="14" t="s">
        <v>798</v>
      </c>
      <c r="C465" s="13">
        <v>968.34234559000004</v>
      </c>
      <c r="D465" s="13">
        <v>8251.4236399999991</v>
      </c>
      <c r="E465" s="13">
        <v>1403.9628208260001</v>
      </c>
      <c r="F465" s="12">
        <v>9758.6822899999897</v>
      </c>
      <c r="G465" s="11">
        <f t="shared" si="16"/>
        <v>1507.2586499999907</v>
      </c>
      <c r="H465" s="10">
        <f t="shared" si="17"/>
        <v>0.18266649680829997</v>
      </c>
    </row>
    <row r="466" spans="1:8" ht="16.5" customHeight="1" x14ac:dyDescent="0.3">
      <c r="A466" s="15">
        <v>3914</v>
      </c>
      <c r="B466" s="14" t="s">
        <v>797</v>
      </c>
      <c r="C466" s="13">
        <v>1295.7565152</v>
      </c>
      <c r="D466" s="13">
        <v>4142.8844799999997</v>
      </c>
      <c r="E466" s="13">
        <v>1503.9209532250002</v>
      </c>
      <c r="F466" s="12">
        <v>6566.5962900000004</v>
      </c>
      <c r="G466" s="11">
        <f t="shared" si="16"/>
        <v>2423.7118100000007</v>
      </c>
      <c r="H466" s="10">
        <f t="shared" si="17"/>
        <v>0.58503002478118837</v>
      </c>
    </row>
    <row r="467" spans="1:8" ht="16.5" customHeight="1" x14ac:dyDescent="0.3">
      <c r="A467" s="15">
        <v>3915</v>
      </c>
      <c r="B467" s="14" t="s">
        <v>796</v>
      </c>
      <c r="C467" s="13">
        <v>20809.550554000001</v>
      </c>
      <c r="D467" s="13">
        <v>8353.3930699999892</v>
      </c>
      <c r="E467" s="13">
        <v>23570.3834236</v>
      </c>
      <c r="F467" s="12">
        <v>7809.7987899999998</v>
      </c>
      <c r="G467" s="11">
        <f t="shared" si="16"/>
        <v>-543.59427999998934</v>
      </c>
      <c r="H467" s="10">
        <f t="shared" si="17"/>
        <v>-6.5074667915751519E-2</v>
      </c>
    </row>
    <row r="468" spans="1:8" ht="25.5" customHeight="1" x14ac:dyDescent="0.3">
      <c r="A468" s="15">
        <v>3916</v>
      </c>
      <c r="B468" s="14" t="s">
        <v>795</v>
      </c>
      <c r="C468" s="13">
        <v>18078.81291841</v>
      </c>
      <c r="D468" s="13">
        <v>51687.930489999897</v>
      </c>
      <c r="E468" s="13">
        <v>25103.297897850101</v>
      </c>
      <c r="F468" s="12">
        <v>65822.912800000195</v>
      </c>
      <c r="G468" s="11">
        <f t="shared" si="16"/>
        <v>14134.982310000298</v>
      </c>
      <c r="H468" s="10">
        <f t="shared" si="17"/>
        <v>0.27346775496718723</v>
      </c>
    </row>
    <row r="469" spans="1:8" ht="16.5" customHeight="1" x14ac:dyDescent="0.3">
      <c r="A469" s="15">
        <v>3917</v>
      </c>
      <c r="B469" s="14" t="s">
        <v>794</v>
      </c>
      <c r="C469" s="13">
        <v>18247.928728346502</v>
      </c>
      <c r="D469" s="13">
        <v>97780.854810000703</v>
      </c>
      <c r="E469" s="13">
        <v>47153.581881623999</v>
      </c>
      <c r="F469" s="12">
        <v>212869.73585000102</v>
      </c>
      <c r="G469" s="11">
        <f t="shared" si="16"/>
        <v>115088.88104000031</v>
      </c>
      <c r="H469" s="10">
        <f t="shared" si="17"/>
        <v>1.1770083342350717</v>
      </c>
    </row>
    <row r="470" spans="1:8" ht="16.5" customHeight="1" x14ac:dyDescent="0.3">
      <c r="A470" s="15">
        <v>3918</v>
      </c>
      <c r="B470" s="14" t="s">
        <v>793</v>
      </c>
      <c r="C470" s="13">
        <v>15146.364725000201</v>
      </c>
      <c r="D470" s="13">
        <v>29872.714010000098</v>
      </c>
      <c r="E470" s="13">
        <v>23778.5889307</v>
      </c>
      <c r="F470" s="12">
        <v>50535.691060000099</v>
      </c>
      <c r="G470" s="11">
        <f t="shared" si="16"/>
        <v>20662.977050000001</v>
      </c>
      <c r="H470" s="10">
        <f t="shared" si="17"/>
        <v>0.69170069525932354</v>
      </c>
    </row>
    <row r="471" spans="1:8" ht="16.5" customHeight="1" x14ac:dyDescent="0.3">
      <c r="A471" s="15">
        <v>3919</v>
      </c>
      <c r="B471" s="14" t="s">
        <v>792</v>
      </c>
      <c r="C471" s="13">
        <v>16970.444492065002</v>
      </c>
      <c r="D471" s="13">
        <v>66118.606299999999</v>
      </c>
      <c r="E471" s="13">
        <v>17329.492848147798</v>
      </c>
      <c r="F471" s="12">
        <v>77223.217319999996</v>
      </c>
      <c r="G471" s="11">
        <f t="shared" si="16"/>
        <v>11104.611019999997</v>
      </c>
      <c r="H471" s="10">
        <f t="shared" si="17"/>
        <v>0.16794986527113165</v>
      </c>
    </row>
    <row r="472" spans="1:8" ht="25.5" customHeight="1" x14ac:dyDescent="0.3">
      <c r="A472" s="15">
        <v>3920</v>
      </c>
      <c r="B472" s="14" t="s">
        <v>791</v>
      </c>
      <c r="C472" s="13">
        <v>78425.507244377601</v>
      </c>
      <c r="D472" s="13">
        <v>257443.88258999999</v>
      </c>
      <c r="E472" s="13">
        <v>100097.06730518</v>
      </c>
      <c r="F472" s="12">
        <v>294123.121800002</v>
      </c>
      <c r="G472" s="11">
        <f t="shared" si="16"/>
        <v>36679.239210002008</v>
      </c>
      <c r="H472" s="10">
        <f t="shared" si="17"/>
        <v>0.14247469716892297</v>
      </c>
    </row>
    <row r="473" spans="1:8" ht="16.5" customHeight="1" x14ac:dyDescent="0.3">
      <c r="A473" s="15">
        <v>3921</v>
      </c>
      <c r="B473" s="14" t="s">
        <v>790</v>
      </c>
      <c r="C473" s="13">
        <v>28822.039014422098</v>
      </c>
      <c r="D473" s="13">
        <v>112620.19313</v>
      </c>
      <c r="E473" s="13">
        <v>39173.817423882901</v>
      </c>
      <c r="F473" s="12">
        <v>144282.54563000001</v>
      </c>
      <c r="G473" s="11">
        <f t="shared" si="16"/>
        <v>31662.352500000008</v>
      </c>
      <c r="H473" s="10">
        <f t="shared" si="17"/>
        <v>0.28114276507634334</v>
      </c>
    </row>
    <row r="474" spans="1:8" ht="16.5" customHeight="1" x14ac:dyDescent="0.3">
      <c r="A474" s="15">
        <v>3922</v>
      </c>
      <c r="B474" s="14" t="s">
        <v>789</v>
      </c>
      <c r="C474" s="13">
        <v>4523.6615152000004</v>
      </c>
      <c r="D474" s="13">
        <v>24164.79981</v>
      </c>
      <c r="E474" s="13">
        <v>5935.4661533999797</v>
      </c>
      <c r="F474" s="12">
        <v>35416.516499999998</v>
      </c>
      <c r="G474" s="11">
        <f t="shared" si="16"/>
        <v>11251.716689999997</v>
      </c>
      <c r="H474" s="10">
        <f t="shared" si="17"/>
        <v>0.46562424594735335</v>
      </c>
    </row>
    <row r="475" spans="1:8" ht="25.5" customHeight="1" x14ac:dyDescent="0.3">
      <c r="A475" s="15">
        <v>3923</v>
      </c>
      <c r="B475" s="14" t="s">
        <v>788</v>
      </c>
      <c r="C475" s="13">
        <v>44873.895648621998</v>
      </c>
      <c r="D475" s="13">
        <v>177335.75132000199</v>
      </c>
      <c r="E475" s="13">
        <v>47366.472819413801</v>
      </c>
      <c r="F475" s="12">
        <v>178894.70786000098</v>
      </c>
      <c r="G475" s="11">
        <f t="shared" si="16"/>
        <v>1558.9565399989951</v>
      </c>
      <c r="H475" s="10">
        <f t="shared" si="17"/>
        <v>8.7909884408241025E-3</v>
      </c>
    </row>
    <row r="476" spans="1:8" ht="16.5" customHeight="1" x14ac:dyDescent="0.3">
      <c r="A476" s="15">
        <v>3924</v>
      </c>
      <c r="B476" s="14" t="s">
        <v>787</v>
      </c>
      <c r="C476" s="13">
        <v>9766.77224577985</v>
      </c>
      <c r="D476" s="13">
        <v>39723.256099999897</v>
      </c>
      <c r="E476" s="13">
        <v>15261.877558979901</v>
      </c>
      <c r="F476" s="12">
        <v>59915.384980000505</v>
      </c>
      <c r="G476" s="11">
        <f t="shared" si="16"/>
        <v>20192.128880000608</v>
      </c>
      <c r="H476" s="10">
        <f t="shared" si="17"/>
        <v>0.50832008406281326</v>
      </c>
    </row>
    <row r="477" spans="1:8" ht="16.5" customHeight="1" x14ac:dyDescent="0.3">
      <c r="A477" s="15">
        <v>3925</v>
      </c>
      <c r="B477" s="14" t="s">
        <v>786</v>
      </c>
      <c r="C477" s="13">
        <v>10344.249833620301</v>
      </c>
      <c r="D477" s="13">
        <v>46714.247019999799</v>
      </c>
      <c r="E477" s="13">
        <v>14228.679145926701</v>
      </c>
      <c r="F477" s="12">
        <v>68267.87985000039</v>
      </c>
      <c r="G477" s="11">
        <f t="shared" si="16"/>
        <v>21553.632830000592</v>
      </c>
      <c r="H477" s="10">
        <f t="shared" si="17"/>
        <v>0.4613931338928105</v>
      </c>
    </row>
    <row r="478" spans="1:8" ht="16.5" customHeight="1" x14ac:dyDescent="0.3">
      <c r="A478" s="15">
        <v>3926</v>
      </c>
      <c r="B478" s="14" t="s">
        <v>785</v>
      </c>
      <c r="C478" s="13">
        <v>9646.51103782467</v>
      </c>
      <c r="D478" s="13">
        <v>86062.260359999302</v>
      </c>
      <c r="E478" s="13">
        <v>10463.300264658401</v>
      </c>
      <c r="F478" s="12">
        <v>96953.932979999096</v>
      </c>
      <c r="G478" s="11">
        <f t="shared" si="16"/>
        <v>10891.672619999794</v>
      </c>
      <c r="H478" s="10">
        <f t="shared" si="17"/>
        <v>0.1265557350508785</v>
      </c>
    </row>
    <row r="479" spans="1:8" ht="16.5" customHeight="1" x14ac:dyDescent="0.3">
      <c r="A479" s="15">
        <v>4001</v>
      </c>
      <c r="B479" s="14" t="s">
        <v>784</v>
      </c>
      <c r="C479" s="13">
        <v>5848.4045124000004</v>
      </c>
      <c r="D479" s="13">
        <v>12176.272509999999</v>
      </c>
      <c r="E479" s="13">
        <v>8636.1055629000002</v>
      </c>
      <c r="F479" s="12">
        <v>14704.95873</v>
      </c>
      <c r="G479" s="11">
        <f t="shared" si="16"/>
        <v>2528.6862200000014</v>
      </c>
      <c r="H479" s="10">
        <f t="shared" si="17"/>
        <v>0.20767326108406894</v>
      </c>
    </row>
    <row r="480" spans="1:8" ht="25.5" customHeight="1" x14ac:dyDescent="0.3">
      <c r="A480" s="15">
        <v>4002</v>
      </c>
      <c r="B480" s="14" t="s">
        <v>783</v>
      </c>
      <c r="C480" s="13">
        <v>11345.670939</v>
      </c>
      <c r="D480" s="13">
        <v>30033.847239999999</v>
      </c>
      <c r="E480" s="13">
        <v>11943.924696</v>
      </c>
      <c r="F480" s="12">
        <v>29794.927670000001</v>
      </c>
      <c r="G480" s="11">
        <f t="shared" si="16"/>
        <v>-238.9195699999982</v>
      </c>
      <c r="H480" s="10">
        <f t="shared" si="17"/>
        <v>-7.955010495019026E-3</v>
      </c>
    </row>
    <row r="481" spans="1:8" ht="16.5" customHeight="1" x14ac:dyDescent="0.3">
      <c r="A481" s="15">
        <v>4003</v>
      </c>
      <c r="B481" s="14" t="s">
        <v>782</v>
      </c>
      <c r="C481" s="13">
        <v>10.86622</v>
      </c>
      <c r="D481" s="13">
        <v>26.84028</v>
      </c>
      <c r="E481" s="13">
        <v>20.282576000000002</v>
      </c>
      <c r="F481" s="12">
        <v>45.543089999999999</v>
      </c>
      <c r="G481" s="11">
        <f t="shared" si="16"/>
        <v>18.702809999999999</v>
      </c>
      <c r="H481" s="10">
        <f t="shared" si="17"/>
        <v>0.69681873661526628</v>
      </c>
    </row>
    <row r="482" spans="1:8" ht="16.5" customHeight="1" x14ac:dyDescent="0.3">
      <c r="A482" s="15">
        <v>4004</v>
      </c>
      <c r="B482" s="14" t="s">
        <v>781</v>
      </c>
      <c r="C482" s="13">
        <v>13292.750653000001</v>
      </c>
      <c r="D482" s="13">
        <v>2802.8422</v>
      </c>
      <c r="E482" s="13">
        <v>9513.0676860000003</v>
      </c>
      <c r="F482" s="12">
        <v>2320.7963599999998</v>
      </c>
      <c r="G482" s="11">
        <f t="shared" si="16"/>
        <v>-482.04584000000023</v>
      </c>
      <c r="H482" s="10">
        <f t="shared" si="17"/>
        <v>-0.17198465186516751</v>
      </c>
    </row>
    <row r="483" spans="1:8" ht="16.5" customHeight="1" x14ac:dyDescent="0.3">
      <c r="A483" s="15">
        <v>4005</v>
      </c>
      <c r="B483" s="14" t="s">
        <v>780</v>
      </c>
      <c r="C483" s="13">
        <v>5403.5319548000007</v>
      </c>
      <c r="D483" s="13">
        <v>8748.1668799999898</v>
      </c>
      <c r="E483" s="13">
        <v>7011.3051478000007</v>
      </c>
      <c r="F483" s="12">
        <v>9807.8299499999994</v>
      </c>
      <c r="G483" s="11">
        <f t="shared" si="16"/>
        <v>1059.6630700000096</v>
      </c>
      <c r="H483" s="10">
        <f t="shared" si="17"/>
        <v>0.1211297274658312</v>
      </c>
    </row>
    <row r="484" spans="1:8" ht="16.5" customHeight="1" x14ac:dyDescent="0.3">
      <c r="A484" s="15">
        <v>4006</v>
      </c>
      <c r="B484" s="14" t="s">
        <v>779</v>
      </c>
      <c r="C484" s="13">
        <v>13.641537</v>
      </c>
      <c r="D484" s="13">
        <v>125.786</v>
      </c>
      <c r="E484" s="13">
        <v>20.576630000000002</v>
      </c>
      <c r="F484" s="12">
        <v>187.46221</v>
      </c>
      <c r="G484" s="11">
        <f t="shared" si="16"/>
        <v>61.676209999999998</v>
      </c>
      <c r="H484" s="10">
        <f t="shared" si="17"/>
        <v>0.490326506924459</v>
      </c>
    </row>
    <row r="485" spans="1:8" ht="16.5" customHeight="1" x14ac:dyDescent="0.3">
      <c r="A485" s="15">
        <v>4007</v>
      </c>
      <c r="B485" s="14" t="s">
        <v>778</v>
      </c>
      <c r="C485" s="13">
        <v>225.34493399999999</v>
      </c>
      <c r="D485" s="13">
        <v>981.22875999999997</v>
      </c>
      <c r="E485" s="13">
        <v>449.81077299999998</v>
      </c>
      <c r="F485" s="12">
        <v>1406.6634299999998</v>
      </c>
      <c r="G485" s="11">
        <f t="shared" si="16"/>
        <v>425.43466999999987</v>
      </c>
      <c r="H485" s="10">
        <f t="shared" si="17"/>
        <v>0.43357337997308587</v>
      </c>
    </row>
    <row r="486" spans="1:8" ht="25.5" customHeight="1" x14ac:dyDescent="0.3">
      <c r="A486" s="15">
        <v>4008</v>
      </c>
      <c r="B486" s="14" t="s">
        <v>777</v>
      </c>
      <c r="C486" s="13">
        <v>1993.4539050000001</v>
      </c>
      <c r="D486" s="13">
        <v>8096.1198199999899</v>
      </c>
      <c r="E486" s="13">
        <v>2426.3668930600002</v>
      </c>
      <c r="F486" s="12">
        <v>9927.41615000001</v>
      </c>
      <c r="G486" s="11">
        <f t="shared" si="16"/>
        <v>1831.2963300000201</v>
      </c>
      <c r="H486" s="10">
        <f t="shared" si="17"/>
        <v>0.22619432156576241</v>
      </c>
    </row>
    <row r="487" spans="1:8" ht="25.5" customHeight="1" x14ac:dyDescent="0.3">
      <c r="A487" s="15">
        <v>4009</v>
      </c>
      <c r="B487" s="14" t="s">
        <v>776</v>
      </c>
      <c r="C487" s="13">
        <v>4345.5452517087806</v>
      </c>
      <c r="D487" s="13">
        <v>22940.4012</v>
      </c>
      <c r="E487" s="13">
        <v>4345.3277029500796</v>
      </c>
      <c r="F487" s="12">
        <v>28232.392329999901</v>
      </c>
      <c r="G487" s="11">
        <f t="shared" si="16"/>
        <v>5291.9911299999003</v>
      </c>
      <c r="H487" s="10">
        <f t="shared" si="17"/>
        <v>0.23068433214672376</v>
      </c>
    </row>
    <row r="488" spans="1:8" ht="25.5" customHeight="1" x14ac:dyDescent="0.3">
      <c r="A488" s="15">
        <v>4010</v>
      </c>
      <c r="B488" s="14" t="s">
        <v>775</v>
      </c>
      <c r="C488" s="13">
        <v>6409.8316377587198</v>
      </c>
      <c r="D488" s="13">
        <v>52521.552000000302</v>
      </c>
      <c r="E488" s="13">
        <v>8213.5794711060807</v>
      </c>
      <c r="F488" s="12">
        <v>68035.103799999895</v>
      </c>
      <c r="G488" s="11">
        <f t="shared" si="16"/>
        <v>15513.551799999594</v>
      </c>
      <c r="H488" s="10">
        <f t="shared" si="17"/>
        <v>0.29537496911743022</v>
      </c>
    </row>
    <row r="489" spans="1:8" ht="16.5" customHeight="1" x14ac:dyDescent="0.3">
      <c r="A489" s="15">
        <v>4011</v>
      </c>
      <c r="B489" s="14" t="s">
        <v>774</v>
      </c>
      <c r="C489" s="13">
        <v>91590.382946000609</v>
      </c>
      <c r="D489" s="13">
        <v>375409.21002999996</v>
      </c>
      <c r="E489" s="13">
        <v>127812.250985572</v>
      </c>
      <c r="F489" s="12">
        <v>496101.70225999597</v>
      </c>
      <c r="G489" s="11">
        <f t="shared" si="16"/>
        <v>120692.49222999602</v>
      </c>
      <c r="H489" s="10">
        <f t="shared" si="17"/>
        <v>0.32149582110772179</v>
      </c>
    </row>
    <row r="490" spans="1:8" ht="25.5" customHeight="1" x14ac:dyDescent="0.3">
      <c r="A490" s="15">
        <v>4012</v>
      </c>
      <c r="B490" s="14" t="s">
        <v>773</v>
      </c>
      <c r="C490" s="13">
        <v>6623.49658</v>
      </c>
      <c r="D490" s="13">
        <v>11982.91675</v>
      </c>
      <c r="E490" s="13">
        <v>6893.1033120000002</v>
      </c>
      <c r="F490" s="12">
        <v>11874.2297</v>
      </c>
      <c r="G490" s="11">
        <f t="shared" si="16"/>
        <v>-108.68705000000045</v>
      </c>
      <c r="H490" s="10">
        <f t="shared" si="17"/>
        <v>-9.0701664934791822E-3</v>
      </c>
    </row>
    <row r="491" spans="1:8" ht="16.5" customHeight="1" x14ac:dyDescent="0.3">
      <c r="A491" s="15">
        <v>4013</v>
      </c>
      <c r="B491" s="14" t="s">
        <v>772</v>
      </c>
      <c r="C491" s="13">
        <v>987.69244900000001</v>
      </c>
      <c r="D491" s="13">
        <v>2660.3658599999999</v>
      </c>
      <c r="E491" s="13">
        <v>1718.8467312</v>
      </c>
      <c r="F491" s="12">
        <v>4368.1428699999997</v>
      </c>
      <c r="G491" s="11">
        <f t="shared" si="16"/>
        <v>1707.7770099999998</v>
      </c>
      <c r="H491" s="10">
        <f t="shared" si="17"/>
        <v>0.64193313997797274</v>
      </c>
    </row>
    <row r="492" spans="1:8" ht="25.5" customHeight="1" x14ac:dyDescent="0.3">
      <c r="A492" s="15">
        <v>4014</v>
      </c>
      <c r="B492" s="14" t="s">
        <v>771</v>
      </c>
      <c r="C492" s="13">
        <v>201.94308619999998</v>
      </c>
      <c r="D492" s="13">
        <v>9918.1889499999997</v>
      </c>
      <c r="E492" s="13">
        <v>308.08855150000102</v>
      </c>
      <c r="F492" s="12">
        <v>11855.26555</v>
      </c>
      <c r="G492" s="11">
        <f t="shared" si="16"/>
        <v>1937.0766000000003</v>
      </c>
      <c r="H492" s="10">
        <f t="shared" si="17"/>
        <v>0.19530547459473438</v>
      </c>
    </row>
    <row r="493" spans="1:8" ht="16.5" customHeight="1" x14ac:dyDescent="0.3">
      <c r="A493" s="15">
        <v>4015</v>
      </c>
      <c r="B493" s="14" t="s">
        <v>770</v>
      </c>
      <c r="C493" s="13">
        <v>3914.9868116000002</v>
      </c>
      <c r="D493" s="13">
        <v>30632.829449999997</v>
      </c>
      <c r="E493" s="13">
        <v>4970.4540962900201</v>
      </c>
      <c r="F493" s="12">
        <v>27096.548589999999</v>
      </c>
      <c r="G493" s="11">
        <f t="shared" si="16"/>
        <v>-3536.2808599999989</v>
      </c>
      <c r="H493" s="10">
        <f t="shared" si="17"/>
        <v>-0.11544088233090069</v>
      </c>
    </row>
    <row r="494" spans="1:8" ht="16.5" customHeight="1" x14ac:dyDescent="0.3">
      <c r="A494" s="15">
        <v>4016</v>
      </c>
      <c r="B494" s="14" t="s">
        <v>769</v>
      </c>
      <c r="C494" s="13">
        <v>8539.6064081321001</v>
      </c>
      <c r="D494" s="13">
        <v>110593.24724000099</v>
      </c>
      <c r="E494" s="13">
        <v>13178.062230740999</v>
      </c>
      <c r="F494" s="12">
        <v>162202.56578</v>
      </c>
      <c r="G494" s="11">
        <f t="shared" si="16"/>
        <v>51609.318539999018</v>
      </c>
      <c r="H494" s="10">
        <f t="shared" si="17"/>
        <v>0.46665885872760776</v>
      </c>
    </row>
    <row r="495" spans="1:8" ht="16.5" customHeight="1" x14ac:dyDescent="0.3">
      <c r="A495" s="15">
        <v>4017</v>
      </c>
      <c r="B495" s="14" t="s">
        <v>768</v>
      </c>
      <c r="C495" s="13">
        <v>6.8252539280000004</v>
      </c>
      <c r="D495" s="13">
        <v>148.81179</v>
      </c>
      <c r="E495" s="13">
        <v>16.0288158</v>
      </c>
      <c r="F495" s="12">
        <v>260.08490999999998</v>
      </c>
      <c r="G495" s="11">
        <f t="shared" si="16"/>
        <v>111.27311999999998</v>
      </c>
      <c r="H495" s="10">
        <f t="shared" si="17"/>
        <v>0.74774397915649005</v>
      </c>
    </row>
    <row r="496" spans="1:8" ht="25.5" customHeight="1" x14ac:dyDescent="0.3">
      <c r="A496" s="15">
        <v>4101</v>
      </c>
      <c r="B496" s="14" t="s">
        <v>767</v>
      </c>
      <c r="C496" s="13">
        <v>2718.8609999999999</v>
      </c>
      <c r="D496" s="13">
        <v>2240.8067000000001</v>
      </c>
      <c r="E496" s="13">
        <v>5196.6710000000003</v>
      </c>
      <c r="F496" s="12">
        <v>5200.8525399999999</v>
      </c>
      <c r="G496" s="11">
        <f t="shared" si="16"/>
        <v>2960.0458399999998</v>
      </c>
      <c r="H496" s="10">
        <f t="shared" si="17"/>
        <v>1.3209733084071908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1152.7750000000001</v>
      </c>
      <c r="D499" s="13">
        <v>2287.09503</v>
      </c>
      <c r="E499" s="13">
        <v>2466.8723599999998</v>
      </c>
      <c r="F499" s="12">
        <v>4589.6339500000004</v>
      </c>
      <c r="G499" s="11">
        <f t="shared" si="16"/>
        <v>2302.5389200000004</v>
      </c>
      <c r="H499" s="10">
        <f t="shared" si="17"/>
        <v>1.006752622780174</v>
      </c>
    </row>
    <row r="500" spans="1:8" ht="16.5" customHeight="1" x14ac:dyDescent="0.3">
      <c r="A500" s="15">
        <v>4105</v>
      </c>
      <c r="B500" s="14" t="s">
        <v>763</v>
      </c>
      <c r="C500" s="13">
        <v>1.2170000000000001</v>
      </c>
      <c r="D500" s="13">
        <v>18.721919999999997</v>
      </c>
      <c r="E500" s="13">
        <v>0</v>
      </c>
      <c r="F500" s="12">
        <v>0</v>
      </c>
      <c r="G500" s="11">
        <f t="shared" si="16"/>
        <v>-18.721919999999997</v>
      </c>
      <c r="H500" s="10">
        <f t="shared" si="17"/>
        <v>-1</v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1318.5188149999999</v>
      </c>
      <c r="D502" s="13">
        <v>7868.9059100000004</v>
      </c>
      <c r="E502" s="13">
        <v>1263.2773710000001</v>
      </c>
      <c r="F502" s="12">
        <v>9189.9955900000004</v>
      </c>
      <c r="G502" s="11">
        <f t="shared" si="16"/>
        <v>1321.08968</v>
      </c>
      <c r="H502" s="10">
        <f t="shared" si="17"/>
        <v>0.1678873397534372</v>
      </c>
    </row>
    <row r="503" spans="1:8" ht="25.5" customHeight="1" x14ac:dyDescent="0.3">
      <c r="A503" s="15">
        <v>4112</v>
      </c>
      <c r="B503" s="14" t="s">
        <v>760</v>
      </c>
      <c r="C503" s="13">
        <v>0</v>
      </c>
      <c r="D503" s="13">
        <v>0</v>
      </c>
      <c r="E503" s="13">
        <v>0.45450000000000002</v>
      </c>
      <c r="F503" s="12">
        <v>43.863320000000002</v>
      </c>
      <c r="G503" s="11">
        <f t="shared" si="16"/>
        <v>43.863320000000002</v>
      </c>
      <c r="H503" s="10" t="str">
        <f t="shared" si="17"/>
        <v/>
      </c>
    </row>
    <row r="504" spans="1:8" ht="16.5" customHeight="1" x14ac:dyDescent="0.3">
      <c r="A504" s="15">
        <v>4113</v>
      </c>
      <c r="B504" s="14" t="s">
        <v>759</v>
      </c>
      <c r="C504" s="13">
        <v>81.229179999999999</v>
      </c>
      <c r="D504" s="13">
        <v>250.84634</v>
      </c>
      <c r="E504" s="13">
        <v>72.841700000000003</v>
      </c>
      <c r="F504" s="12">
        <v>273.22578999999996</v>
      </c>
      <c r="G504" s="11">
        <f t="shared" si="16"/>
        <v>22.379449999999963</v>
      </c>
      <c r="H504" s="10">
        <f t="shared" si="17"/>
        <v>8.9215772492434869E-2</v>
      </c>
    </row>
    <row r="505" spans="1:8" ht="16.5" customHeight="1" x14ac:dyDescent="0.3">
      <c r="A505" s="15">
        <v>4114</v>
      </c>
      <c r="B505" s="14" t="s">
        <v>758</v>
      </c>
      <c r="C505" s="13">
        <v>21.336046</v>
      </c>
      <c r="D505" s="13">
        <v>257.40465</v>
      </c>
      <c r="E505" s="13">
        <v>24.742259999999998</v>
      </c>
      <c r="F505" s="12">
        <v>362.0557</v>
      </c>
      <c r="G505" s="11">
        <f t="shared" si="16"/>
        <v>104.65105</v>
      </c>
      <c r="H505" s="10">
        <f t="shared" si="17"/>
        <v>0.40656239116115422</v>
      </c>
    </row>
    <row r="506" spans="1:8" ht="25.5" customHeight="1" x14ac:dyDescent="0.3">
      <c r="A506" s="15">
        <v>4115</v>
      </c>
      <c r="B506" s="14" t="s">
        <v>757</v>
      </c>
      <c r="C506" s="13">
        <v>58.610442999999997</v>
      </c>
      <c r="D506" s="13">
        <v>143.55198000000001</v>
      </c>
      <c r="E506" s="13">
        <v>112.914795</v>
      </c>
      <c r="F506" s="12">
        <v>282.13569000000001</v>
      </c>
      <c r="G506" s="11">
        <f t="shared" si="16"/>
        <v>138.58371</v>
      </c>
      <c r="H506" s="10">
        <f t="shared" si="17"/>
        <v>0.96539044602519575</v>
      </c>
    </row>
    <row r="507" spans="1:8" ht="16.5" customHeight="1" x14ac:dyDescent="0.3">
      <c r="A507" s="15">
        <v>4201</v>
      </c>
      <c r="B507" s="14" t="s">
        <v>756</v>
      </c>
      <c r="C507" s="13">
        <v>110.64325930000001</v>
      </c>
      <c r="D507" s="13">
        <v>1688.6524099999999</v>
      </c>
      <c r="E507" s="13">
        <v>195.3013536</v>
      </c>
      <c r="F507" s="12">
        <v>2850.0982200000003</v>
      </c>
      <c r="G507" s="11">
        <f t="shared" si="16"/>
        <v>1161.4458100000004</v>
      </c>
      <c r="H507" s="10">
        <f t="shared" si="17"/>
        <v>0.68779448222858397</v>
      </c>
    </row>
    <row r="508" spans="1:8" ht="16.5" customHeight="1" x14ac:dyDescent="0.3">
      <c r="A508" s="15">
        <v>4202</v>
      </c>
      <c r="B508" s="14" t="s">
        <v>755</v>
      </c>
      <c r="C508" s="13">
        <v>10451.0911175973</v>
      </c>
      <c r="D508" s="13">
        <v>79681.411210000602</v>
      </c>
      <c r="E508" s="13">
        <v>15695.5869831896</v>
      </c>
      <c r="F508" s="12">
        <v>99841.563960001309</v>
      </c>
      <c r="G508" s="11">
        <f t="shared" si="16"/>
        <v>20160.152750000707</v>
      </c>
      <c r="H508" s="10">
        <f t="shared" si="17"/>
        <v>0.25300948419285096</v>
      </c>
    </row>
    <row r="509" spans="1:8" ht="16.5" customHeight="1" x14ac:dyDescent="0.3">
      <c r="A509" s="15">
        <v>4203</v>
      </c>
      <c r="B509" s="14" t="s">
        <v>754</v>
      </c>
      <c r="C509" s="13">
        <v>430.5124586</v>
      </c>
      <c r="D509" s="13">
        <v>5406.3434400000097</v>
      </c>
      <c r="E509" s="13">
        <v>1414.34335628801</v>
      </c>
      <c r="F509" s="12">
        <v>12298.046329999999</v>
      </c>
      <c r="G509" s="11">
        <f t="shared" si="16"/>
        <v>6891.7028899999896</v>
      </c>
      <c r="H509" s="10">
        <f t="shared" si="17"/>
        <v>1.2747438201965167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129.08361002999899</v>
      </c>
      <c r="D511" s="13">
        <v>744.14119999999991</v>
      </c>
      <c r="E511" s="13">
        <v>183.677550268</v>
      </c>
      <c r="F511" s="12">
        <v>1273.37436</v>
      </c>
      <c r="G511" s="11">
        <f t="shared" si="16"/>
        <v>529.23316000000011</v>
      </c>
      <c r="H511" s="10">
        <f t="shared" si="17"/>
        <v>0.71119991743502464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6.3493089999999999</v>
      </c>
      <c r="D514" s="13">
        <v>58.629040000000003</v>
      </c>
      <c r="E514" s="13">
        <v>6.4562629999999999</v>
      </c>
      <c r="F514" s="12">
        <v>59.249029999999998</v>
      </c>
      <c r="G514" s="11">
        <f t="shared" si="16"/>
        <v>0.61998999999999427</v>
      </c>
      <c r="H514" s="10">
        <f t="shared" si="17"/>
        <v>1.0574793651746545E-2</v>
      </c>
    </row>
    <row r="515" spans="1:8" ht="16.5" customHeight="1" x14ac:dyDescent="0.3">
      <c r="A515" s="15">
        <v>4303</v>
      </c>
      <c r="B515" s="14" t="s">
        <v>748</v>
      </c>
      <c r="C515" s="13">
        <v>53.592005999999998</v>
      </c>
      <c r="D515" s="13">
        <v>757.59920000000102</v>
      </c>
      <c r="E515" s="13">
        <v>95.356114000000005</v>
      </c>
      <c r="F515" s="12">
        <v>1297.5310300000001</v>
      </c>
      <c r="G515" s="11">
        <f t="shared" si="16"/>
        <v>539.93182999999908</v>
      </c>
      <c r="H515" s="10">
        <f t="shared" si="17"/>
        <v>0.71268796218369601</v>
      </c>
    </row>
    <row r="516" spans="1:8" ht="16.5" customHeight="1" x14ac:dyDescent="0.3">
      <c r="A516" s="15">
        <v>4304</v>
      </c>
      <c r="B516" s="14" t="s">
        <v>747</v>
      </c>
      <c r="C516" s="13">
        <v>42.362404499999997</v>
      </c>
      <c r="D516" s="13">
        <v>344.03353000000004</v>
      </c>
      <c r="E516" s="13">
        <v>204.95057299999903</v>
      </c>
      <c r="F516" s="12">
        <v>1634.78738</v>
      </c>
      <c r="G516" s="11">
        <f t="shared" si="16"/>
        <v>1290.7538500000001</v>
      </c>
      <c r="H516" s="10">
        <f t="shared" si="17"/>
        <v>3.7518257304745846</v>
      </c>
    </row>
    <row r="517" spans="1:8" ht="16.5" customHeight="1" x14ac:dyDescent="0.3">
      <c r="A517" s="15">
        <v>4401</v>
      </c>
      <c r="B517" s="14" t="s">
        <v>746</v>
      </c>
      <c r="C517" s="13">
        <v>13581.86334</v>
      </c>
      <c r="D517" s="13">
        <v>1530.2089799999999</v>
      </c>
      <c r="E517" s="13">
        <v>245.06781000000001</v>
      </c>
      <c r="F517" s="12">
        <v>186.67088000000001</v>
      </c>
      <c r="G517" s="11">
        <f t="shared" si="16"/>
        <v>-1343.5380999999998</v>
      </c>
      <c r="H517" s="10">
        <f t="shared" si="17"/>
        <v>-0.87800955134899272</v>
      </c>
    </row>
    <row r="518" spans="1:8" ht="16.5" customHeight="1" x14ac:dyDescent="0.3">
      <c r="A518" s="15">
        <v>4402</v>
      </c>
      <c r="B518" s="14" t="s">
        <v>745</v>
      </c>
      <c r="C518" s="13">
        <v>900.64513299999999</v>
      </c>
      <c r="D518" s="13">
        <v>1283.1596299999999</v>
      </c>
      <c r="E518" s="13">
        <v>956.87543400000004</v>
      </c>
      <c r="F518" s="12">
        <v>1587.9949899999999</v>
      </c>
      <c r="G518" s="11">
        <f t="shared" si="16"/>
        <v>304.83536000000004</v>
      </c>
      <c r="H518" s="10">
        <f t="shared" si="17"/>
        <v>0.23756620211002125</v>
      </c>
    </row>
    <row r="519" spans="1:8" ht="16.5" customHeight="1" x14ac:dyDescent="0.3">
      <c r="A519" s="15">
        <v>4403</v>
      </c>
      <c r="B519" s="14" t="s">
        <v>744</v>
      </c>
      <c r="C519" s="13">
        <v>27847.385999999999</v>
      </c>
      <c r="D519" s="13">
        <v>11585.829710000002</v>
      </c>
      <c r="E519" s="13">
        <v>4133.7380000000003</v>
      </c>
      <c r="F519" s="12">
        <v>1597.0107399999999</v>
      </c>
      <c r="G519" s="11">
        <f t="shared" ref="G519:G582" si="18">F519-D519</f>
        <v>-9988.8189700000021</v>
      </c>
      <c r="H519" s="10">
        <f t="shared" ref="H519:H582" si="19">IF(D519&lt;&gt;0,G519/D519,"")</f>
        <v>-0.86215827610330042</v>
      </c>
    </row>
    <row r="520" spans="1:8" ht="25.5" customHeight="1" x14ac:dyDescent="0.3">
      <c r="A520" s="15">
        <v>4404</v>
      </c>
      <c r="B520" s="14" t="s">
        <v>743</v>
      </c>
      <c r="C520" s="13">
        <v>9.8000000000000007</v>
      </c>
      <c r="D520" s="13">
        <v>2.57836</v>
      </c>
      <c r="E520" s="13">
        <v>1.5</v>
      </c>
      <c r="F520" s="12">
        <v>2.2157199999999997</v>
      </c>
      <c r="G520" s="11">
        <f t="shared" si="18"/>
        <v>-0.3626400000000003</v>
      </c>
      <c r="H520" s="10">
        <f t="shared" si="19"/>
        <v>-0.14064754339968052</v>
      </c>
    </row>
    <row r="521" spans="1:8" ht="16.5" customHeight="1" x14ac:dyDescent="0.3">
      <c r="A521" s="15">
        <v>4405</v>
      </c>
      <c r="B521" s="14" t="s">
        <v>742</v>
      </c>
      <c r="C521" s="13">
        <v>351.32594</v>
      </c>
      <c r="D521" s="13">
        <v>337.73490999999996</v>
      </c>
      <c r="E521" s="13">
        <v>391.36304999999999</v>
      </c>
      <c r="F521" s="12">
        <v>341.90530000000001</v>
      </c>
      <c r="G521" s="11">
        <f t="shared" si="18"/>
        <v>4.1703900000000544</v>
      </c>
      <c r="H521" s="10">
        <f t="shared" si="19"/>
        <v>1.2348116456187649E-2</v>
      </c>
    </row>
    <row r="522" spans="1:8" ht="16.5" customHeight="1" x14ac:dyDescent="0.3">
      <c r="A522" s="15">
        <v>4406</v>
      </c>
      <c r="B522" s="14" t="s">
        <v>741</v>
      </c>
      <c r="C522" s="13">
        <v>450.75200000000001</v>
      </c>
      <c r="D522" s="13">
        <v>288.77100000000002</v>
      </c>
      <c r="E522" s="13">
        <v>0</v>
      </c>
      <c r="F522" s="12">
        <v>0</v>
      </c>
      <c r="G522" s="11">
        <f t="shared" si="18"/>
        <v>-288.77100000000002</v>
      </c>
      <c r="H522" s="10">
        <f t="shared" si="19"/>
        <v>-1</v>
      </c>
    </row>
    <row r="523" spans="1:8" ht="16.5" customHeight="1" x14ac:dyDescent="0.3">
      <c r="A523" s="15">
        <v>4407</v>
      </c>
      <c r="B523" s="14" t="s">
        <v>740</v>
      </c>
      <c r="C523" s="13">
        <v>5010.0305840000001</v>
      </c>
      <c r="D523" s="13">
        <v>3544.7171800000001</v>
      </c>
      <c r="E523" s="13">
        <v>3968.082441</v>
      </c>
      <c r="F523" s="12">
        <v>2913.1954700000001</v>
      </c>
      <c r="G523" s="11">
        <f t="shared" si="18"/>
        <v>-631.52170999999998</v>
      </c>
      <c r="H523" s="10">
        <f t="shared" si="19"/>
        <v>-0.17815856045248721</v>
      </c>
    </row>
    <row r="524" spans="1:8" ht="25.5" customHeight="1" x14ac:dyDescent="0.3">
      <c r="A524" s="15">
        <v>4408</v>
      </c>
      <c r="B524" s="14" t="s">
        <v>739</v>
      </c>
      <c r="C524" s="13">
        <v>5560.9144699999997</v>
      </c>
      <c r="D524" s="13">
        <v>22425.02173</v>
      </c>
      <c r="E524" s="13">
        <v>2867.495555</v>
      </c>
      <c r="F524" s="12">
        <v>14615.27368</v>
      </c>
      <c r="G524" s="11">
        <f t="shared" si="18"/>
        <v>-7809.7480500000001</v>
      </c>
      <c r="H524" s="10">
        <f t="shared" si="19"/>
        <v>-0.34826044514160653</v>
      </c>
    </row>
    <row r="525" spans="1:8" ht="25.5" customHeight="1" x14ac:dyDescent="0.3">
      <c r="A525" s="15">
        <v>4409</v>
      </c>
      <c r="B525" s="14" t="s">
        <v>738</v>
      </c>
      <c r="C525" s="13">
        <v>1033.1154000000001</v>
      </c>
      <c r="D525" s="13">
        <v>1253.71243</v>
      </c>
      <c r="E525" s="13">
        <v>1081.9710809999999</v>
      </c>
      <c r="F525" s="12">
        <v>1399.72307</v>
      </c>
      <c r="G525" s="11">
        <f t="shared" si="18"/>
        <v>146.01063999999997</v>
      </c>
      <c r="H525" s="10">
        <f t="shared" si="19"/>
        <v>0.11646262452706158</v>
      </c>
    </row>
    <row r="526" spans="1:8" ht="16.5" customHeight="1" x14ac:dyDescent="0.3">
      <c r="A526" s="15">
        <v>4410</v>
      </c>
      <c r="B526" s="14" t="s">
        <v>737</v>
      </c>
      <c r="C526" s="13">
        <v>29393.218452600198</v>
      </c>
      <c r="D526" s="13">
        <v>18772.460719999999</v>
      </c>
      <c r="E526" s="13">
        <v>32715.7400070002</v>
      </c>
      <c r="F526" s="12">
        <v>23623.28357</v>
      </c>
      <c r="G526" s="11">
        <f t="shared" si="18"/>
        <v>4850.8228500000005</v>
      </c>
      <c r="H526" s="10">
        <f t="shared" si="19"/>
        <v>0.25840101211835165</v>
      </c>
    </row>
    <row r="527" spans="1:8" ht="16.5" customHeight="1" x14ac:dyDescent="0.3">
      <c r="A527" s="15">
        <v>4411</v>
      </c>
      <c r="B527" s="14" t="s">
        <v>736</v>
      </c>
      <c r="C527" s="13">
        <v>108856.452597</v>
      </c>
      <c r="D527" s="13">
        <v>87768.79595999961</v>
      </c>
      <c r="E527" s="13">
        <v>134243.625015</v>
      </c>
      <c r="F527" s="12">
        <v>105555.85303</v>
      </c>
      <c r="G527" s="11">
        <f t="shared" si="18"/>
        <v>17787.057070000388</v>
      </c>
      <c r="H527" s="10">
        <f t="shared" si="19"/>
        <v>0.20265809591493988</v>
      </c>
    </row>
    <row r="528" spans="1:8" ht="16.5" customHeight="1" x14ac:dyDescent="0.3">
      <c r="A528" s="15">
        <v>4412</v>
      </c>
      <c r="B528" s="14" t="s">
        <v>735</v>
      </c>
      <c r="C528" s="13">
        <v>10796.048491</v>
      </c>
      <c r="D528" s="13">
        <v>14391.6317</v>
      </c>
      <c r="E528" s="13">
        <v>9582.4151410000013</v>
      </c>
      <c r="F528" s="12">
        <v>15058.49829</v>
      </c>
      <c r="G528" s="11">
        <f t="shared" si="18"/>
        <v>666.86658999999963</v>
      </c>
      <c r="H528" s="10">
        <f t="shared" si="19"/>
        <v>4.6337107834686989E-2</v>
      </c>
    </row>
    <row r="529" spans="1:8" ht="16.5" customHeight="1" x14ac:dyDescent="0.3">
      <c r="A529" s="15">
        <v>4413</v>
      </c>
      <c r="B529" s="14" t="s">
        <v>734</v>
      </c>
      <c r="C529" s="13">
        <v>58.943232000000002</v>
      </c>
      <c r="D529" s="13">
        <v>186.29207</v>
      </c>
      <c r="E529" s="13">
        <v>280.41282000000001</v>
      </c>
      <c r="F529" s="12">
        <v>265.50905999999998</v>
      </c>
      <c r="G529" s="11">
        <f t="shared" si="18"/>
        <v>79.216989999999981</v>
      </c>
      <c r="H529" s="10">
        <f t="shared" si="19"/>
        <v>0.42523007017958403</v>
      </c>
    </row>
    <row r="530" spans="1:8" ht="16.5" customHeight="1" x14ac:dyDescent="0.3">
      <c r="A530" s="15">
        <v>4414</v>
      </c>
      <c r="B530" s="14" t="s">
        <v>733</v>
      </c>
      <c r="C530" s="13">
        <v>95.341328199999495</v>
      </c>
      <c r="D530" s="13">
        <v>387.06836999999899</v>
      </c>
      <c r="E530" s="13">
        <v>106.58597388999901</v>
      </c>
      <c r="F530" s="12">
        <v>593.13454000000002</v>
      </c>
      <c r="G530" s="11">
        <f t="shared" si="18"/>
        <v>206.06617000000102</v>
      </c>
      <c r="H530" s="10">
        <f t="shared" si="19"/>
        <v>0.5323766703024625</v>
      </c>
    </row>
    <row r="531" spans="1:8" ht="25.5" customHeight="1" x14ac:dyDescent="0.3">
      <c r="A531" s="15">
        <v>4415</v>
      </c>
      <c r="B531" s="14" t="s">
        <v>732</v>
      </c>
      <c r="C531" s="13">
        <v>5201.9741469999999</v>
      </c>
      <c r="D531" s="13">
        <v>3601.55636000001</v>
      </c>
      <c r="E531" s="13">
        <v>5631.8746386000003</v>
      </c>
      <c r="F531" s="12">
        <v>3777.01028000001</v>
      </c>
      <c r="G531" s="11">
        <f t="shared" si="18"/>
        <v>175.45391999999993</v>
      </c>
      <c r="H531" s="10">
        <f t="shared" si="19"/>
        <v>4.8716138930559295E-2</v>
      </c>
    </row>
    <row r="532" spans="1:8" ht="16.5" customHeight="1" x14ac:dyDescent="0.3">
      <c r="A532" s="15">
        <v>4416</v>
      </c>
      <c r="B532" s="14" t="s">
        <v>731</v>
      </c>
      <c r="C532" s="13">
        <v>74.912000000000006</v>
      </c>
      <c r="D532" s="13">
        <v>56.231619999999999</v>
      </c>
      <c r="E532" s="13">
        <v>85.53013</v>
      </c>
      <c r="F532" s="12">
        <v>229.65415999999999</v>
      </c>
      <c r="G532" s="11">
        <f t="shared" si="18"/>
        <v>173.42254</v>
      </c>
      <c r="H532" s="10">
        <f t="shared" si="19"/>
        <v>3.0840751164558302</v>
      </c>
    </row>
    <row r="533" spans="1:8" ht="25.5" customHeight="1" x14ac:dyDescent="0.3">
      <c r="A533" s="15">
        <v>4417</v>
      </c>
      <c r="B533" s="14" t="s">
        <v>730</v>
      </c>
      <c r="C533" s="13">
        <v>83.554395</v>
      </c>
      <c r="D533" s="13">
        <v>139.41727</v>
      </c>
      <c r="E533" s="13">
        <v>80.582887600000007</v>
      </c>
      <c r="F533" s="12">
        <v>172.47577999999999</v>
      </c>
      <c r="G533" s="11">
        <f t="shared" si="18"/>
        <v>33.058509999999984</v>
      </c>
      <c r="H533" s="10">
        <f t="shared" si="19"/>
        <v>0.23711918903590626</v>
      </c>
    </row>
    <row r="534" spans="1:8" ht="16.5" customHeight="1" x14ac:dyDescent="0.3">
      <c r="A534" s="15">
        <v>4418</v>
      </c>
      <c r="B534" s="14" t="s">
        <v>729</v>
      </c>
      <c r="C534" s="13">
        <v>3968.5140860000001</v>
      </c>
      <c r="D534" s="13">
        <v>9698.8154700000014</v>
      </c>
      <c r="E534" s="13">
        <v>2527.1531500000001</v>
      </c>
      <c r="F534" s="12">
        <v>10384.48964</v>
      </c>
      <c r="G534" s="11">
        <f t="shared" si="18"/>
        <v>685.67416999999841</v>
      </c>
      <c r="H534" s="10">
        <f t="shared" si="19"/>
        <v>7.0696691995110028E-2</v>
      </c>
    </row>
    <row r="535" spans="1:8" ht="16.5" customHeight="1" x14ac:dyDescent="0.3">
      <c r="A535" s="15">
        <v>4419</v>
      </c>
      <c r="B535" s="14" t="s">
        <v>728</v>
      </c>
      <c r="C535" s="13">
        <v>767.49872146000303</v>
      </c>
      <c r="D535" s="13">
        <v>2549.5092500000001</v>
      </c>
      <c r="E535" s="13">
        <v>1379.3214894300002</v>
      </c>
      <c r="F535" s="12">
        <v>4424.9459299999999</v>
      </c>
      <c r="G535" s="11">
        <f t="shared" si="18"/>
        <v>1875.4366799999998</v>
      </c>
      <c r="H535" s="10">
        <f t="shared" si="19"/>
        <v>0.73560693298131774</v>
      </c>
    </row>
    <row r="536" spans="1:8" ht="25.5" customHeight="1" x14ac:dyDescent="0.3">
      <c r="A536" s="15">
        <v>4420</v>
      </c>
      <c r="B536" s="14" t="s">
        <v>727</v>
      </c>
      <c r="C536" s="13">
        <v>73.528257400000498</v>
      </c>
      <c r="D536" s="13">
        <v>509.83787000000001</v>
      </c>
      <c r="E536" s="13">
        <v>151.27939721000101</v>
      </c>
      <c r="F536" s="12">
        <v>1238.66806</v>
      </c>
      <c r="G536" s="11">
        <f t="shared" si="18"/>
        <v>728.8301899999999</v>
      </c>
      <c r="H536" s="10">
        <f t="shared" si="19"/>
        <v>1.4295332553464495</v>
      </c>
    </row>
    <row r="537" spans="1:8" ht="16.5" customHeight="1" x14ac:dyDescent="0.3">
      <c r="A537" s="15">
        <v>4421</v>
      </c>
      <c r="B537" s="14" t="s">
        <v>726</v>
      </c>
      <c r="C537" s="13">
        <v>1070.34949479999</v>
      </c>
      <c r="D537" s="13">
        <v>4410.60221</v>
      </c>
      <c r="E537" s="13">
        <v>1399.7213605904701</v>
      </c>
      <c r="F537" s="12">
        <v>5692.4029199999995</v>
      </c>
      <c r="G537" s="11">
        <f t="shared" si="18"/>
        <v>1281.8007099999995</v>
      </c>
      <c r="H537" s="10">
        <f t="shared" si="19"/>
        <v>0.29061807185735744</v>
      </c>
    </row>
    <row r="538" spans="1:8" ht="16.5" customHeight="1" x14ac:dyDescent="0.3">
      <c r="A538" s="15">
        <v>4501</v>
      </c>
      <c r="B538" s="14" t="s">
        <v>725</v>
      </c>
      <c r="C538" s="13">
        <v>1.1399999999999999</v>
      </c>
      <c r="D538" s="13">
        <v>8.0252499999999998</v>
      </c>
      <c r="E538" s="13">
        <v>1.805172</v>
      </c>
      <c r="F538" s="12">
        <v>12.59951</v>
      </c>
      <c r="G538" s="11">
        <f t="shared" si="18"/>
        <v>4.5742600000000007</v>
      </c>
      <c r="H538" s="10">
        <f t="shared" si="19"/>
        <v>0.56998348961091561</v>
      </c>
    </row>
    <row r="539" spans="1:8" ht="16.5" customHeight="1" x14ac:dyDescent="0.3">
      <c r="A539" s="15">
        <v>4502</v>
      </c>
      <c r="B539" s="14" t="s">
        <v>724</v>
      </c>
      <c r="C539" s="13">
        <v>0</v>
      </c>
      <c r="D539" s="13">
        <v>0</v>
      </c>
      <c r="E539" s="13">
        <v>2.8999999999999998E-3</v>
      </c>
      <c r="F539" s="12">
        <v>7.9390000000000002E-2</v>
      </c>
      <c r="G539" s="11">
        <f t="shared" si="18"/>
        <v>7.9390000000000002E-2</v>
      </c>
      <c r="H539" s="10" t="str">
        <f t="shared" si="19"/>
        <v/>
      </c>
    </row>
    <row r="540" spans="1:8" ht="16.5" customHeight="1" x14ac:dyDescent="0.3">
      <c r="A540" s="15">
        <v>4503</v>
      </c>
      <c r="B540" s="14" t="s">
        <v>723</v>
      </c>
      <c r="C540" s="13">
        <v>10.034463000000001</v>
      </c>
      <c r="D540" s="13">
        <v>195.84336999999999</v>
      </c>
      <c r="E540" s="13">
        <v>26.560132000000003</v>
      </c>
      <c r="F540" s="12">
        <v>474.89690999999999</v>
      </c>
      <c r="G540" s="11">
        <f t="shared" si="18"/>
        <v>279.05354</v>
      </c>
      <c r="H540" s="10">
        <f t="shared" si="19"/>
        <v>1.424881220130148</v>
      </c>
    </row>
    <row r="541" spans="1:8" ht="16.5" customHeight="1" x14ac:dyDescent="0.3">
      <c r="A541" s="15">
        <v>4504</v>
      </c>
      <c r="B541" s="14" t="s">
        <v>722</v>
      </c>
      <c r="C541" s="13">
        <v>733.607170199998</v>
      </c>
      <c r="D541" s="13">
        <v>5122.4651199999898</v>
      </c>
      <c r="E541" s="13">
        <v>916.55303029999607</v>
      </c>
      <c r="F541" s="12">
        <v>8190.6316900000102</v>
      </c>
      <c r="G541" s="11">
        <f t="shared" si="18"/>
        <v>3068.1665700000203</v>
      </c>
      <c r="H541" s="10">
        <f t="shared" si="19"/>
        <v>0.59896290128375274</v>
      </c>
    </row>
    <row r="542" spans="1:8" ht="16.5" customHeight="1" x14ac:dyDescent="0.3">
      <c r="A542" s="15">
        <v>4601</v>
      </c>
      <c r="B542" s="14" t="s">
        <v>721</v>
      </c>
      <c r="C542" s="13">
        <v>62.473191209998497</v>
      </c>
      <c r="D542" s="13">
        <v>264.0693</v>
      </c>
      <c r="E542" s="13">
        <v>209.251828130001</v>
      </c>
      <c r="F542" s="12">
        <v>689.684699999999</v>
      </c>
      <c r="G542" s="11">
        <f t="shared" si="18"/>
        <v>425.615399999999</v>
      </c>
      <c r="H542" s="10">
        <f t="shared" si="19"/>
        <v>1.6117564593839533</v>
      </c>
    </row>
    <row r="543" spans="1:8" ht="16.5" customHeight="1" x14ac:dyDescent="0.3">
      <c r="A543" s="15">
        <v>4602</v>
      </c>
      <c r="B543" s="14" t="s">
        <v>720</v>
      </c>
      <c r="C543" s="13">
        <v>148.980504090002</v>
      </c>
      <c r="D543" s="13">
        <v>1009.26901</v>
      </c>
      <c r="E543" s="13">
        <v>232.99009562000199</v>
      </c>
      <c r="F543" s="12">
        <v>1773.8946599999999</v>
      </c>
      <c r="G543" s="11">
        <f t="shared" si="18"/>
        <v>764.62564999999995</v>
      </c>
      <c r="H543" s="10">
        <f t="shared" si="19"/>
        <v>0.75760341635774586</v>
      </c>
    </row>
    <row r="544" spans="1:8" ht="16.5" customHeight="1" x14ac:dyDescent="0.3">
      <c r="A544" s="15">
        <v>4701</v>
      </c>
      <c r="B544" s="14" t="s">
        <v>719</v>
      </c>
      <c r="C544" s="13">
        <v>76.524000000000001</v>
      </c>
      <c r="D544" s="13">
        <v>57.707910000000005</v>
      </c>
      <c r="E544" s="13">
        <v>43.86</v>
      </c>
      <c r="F544" s="12">
        <v>25.930889999999998</v>
      </c>
      <c r="G544" s="11">
        <f t="shared" si="18"/>
        <v>-31.777020000000007</v>
      </c>
      <c r="H544" s="10">
        <f t="shared" si="19"/>
        <v>-0.55065276146718889</v>
      </c>
    </row>
    <row r="545" spans="1:8" ht="16.5" customHeight="1" x14ac:dyDescent="0.3">
      <c r="A545" s="15">
        <v>4702</v>
      </c>
      <c r="B545" s="14" t="s">
        <v>718</v>
      </c>
      <c r="C545" s="13">
        <v>4.9139999999999997</v>
      </c>
      <c r="D545" s="13">
        <v>8.1466899999999995</v>
      </c>
      <c r="E545" s="13">
        <v>1E-3</v>
      </c>
      <c r="F545" s="12">
        <v>0.16871</v>
      </c>
      <c r="G545" s="11">
        <f t="shared" si="18"/>
        <v>-7.9779799999999996</v>
      </c>
      <c r="H545" s="10">
        <f t="shared" si="19"/>
        <v>-0.97929097584417724</v>
      </c>
    </row>
    <row r="546" spans="1:8" ht="16.5" customHeight="1" x14ac:dyDescent="0.3">
      <c r="A546" s="15">
        <v>4703</v>
      </c>
      <c r="B546" s="14" t="s">
        <v>717</v>
      </c>
      <c r="C546" s="13">
        <v>33785.757512000004</v>
      </c>
      <c r="D546" s="13">
        <v>28787.248149999999</v>
      </c>
      <c r="E546" s="13">
        <v>33994.984375</v>
      </c>
      <c r="F546" s="12">
        <v>27400.720209999999</v>
      </c>
      <c r="G546" s="11">
        <f t="shared" si="18"/>
        <v>-1386.5279399999999</v>
      </c>
      <c r="H546" s="10">
        <f t="shared" si="19"/>
        <v>-4.816465723904214E-2</v>
      </c>
    </row>
    <row r="547" spans="1:8" ht="16.5" customHeight="1" x14ac:dyDescent="0.3">
      <c r="A547" s="15">
        <v>4704</v>
      </c>
      <c r="B547" s="14" t="s">
        <v>716</v>
      </c>
      <c r="C547" s="13">
        <v>285.68950000000001</v>
      </c>
      <c r="D547" s="13">
        <v>487.66990000000004</v>
      </c>
      <c r="E547" s="13">
        <v>345.11500000000001</v>
      </c>
      <c r="F547" s="12">
        <v>679.39668000000006</v>
      </c>
      <c r="G547" s="11">
        <f t="shared" si="18"/>
        <v>191.72678000000002</v>
      </c>
      <c r="H547" s="10">
        <f t="shared" si="19"/>
        <v>0.39314868520694018</v>
      </c>
    </row>
    <row r="548" spans="1:8" ht="25.5" customHeight="1" x14ac:dyDescent="0.3">
      <c r="A548" s="15">
        <v>4705</v>
      </c>
      <c r="B548" s="14" t="s">
        <v>715</v>
      </c>
      <c r="C548" s="13">
        <v>654.07500000000005</v>
      </c>
      <c r="D548" s="13">
        <v>386.44576000000001</v>
      </c>
      <c r="E548" s="13">
        <v>339.49441999999999</v>
      </c>
      <c r="F548" s="12">
        <v>259.76146999999997</v>
      </c>
      <c r="G548" s="11">
        <f t="shared" si="18"/>
        <v>-126.68429000000003</v>
      </c>
      <c r="H548" s="10">
        <f t="shared" si="19"/>
        <v>-0.32781907090920087</v>
      </c>
    </row>
    <row r="549" spans="1:8" ht="16.5" customHeight="1" x14ac:dyDescent="0.3">
      <c r="A549" s="15">
        <v>4706</v>
      </c>
      <c r="B549" s="14" t="s">
        <v>714</v>
      </c>
      <c r="C549" s="13">
        <v>2777.9389999999999</v>
      </c>
      <c r="D549" s="13">
        <v>3714.2889500000001</v>
      </c>
      <c r="E549" s="13">
        <v>3472.4076500000001</v>
      </c>
      <c r="F549" s="12">
        <v>4249.3697199999997</v>
      </c>
      <c r="G549" s="11">
        <f t="shared" si="18"/>
        <v>535.08076999999957</v>
      </c>
      <c r="H549" s="10">
        <f t="shared" si="19"/>
        <v>0.14406008180919785</v>
      </c>
    </row>
    <row r="550" spans="1:8" ht="16.5" customHeight="1" x14ac:dyDescent="0.3">
      <c r="A550" s="15">
        <v>4707</v>
      </c>
      <c r="B550" s="14" t="s">
        <v>713</v>
      </c>
      <c r="C550" s="13">
        <v>931.02566199999899</v>
      </c>
      <c r="D550" s="13">
        <v>212.39005</v>
      </c>
      <c r="E550" s="13">
        <v>978.00583299999903</v>
      </c>
      <c r="F550" s="12">
        <v>219.13368</v>
      </c>
      <c r="G550" s="11">
        <f t="shared" si="18"/>
        <v>6.743629999999996</v>
      </c>
      <c r="H550" s="10">
        <f t="shared" si="19"/>
        <v>3.1751157834371227E-2</v>
      </c>
    </row>
    <row r="551" spans="1:8" ht="16.5" customHeight="1" x14ac:dyDescent="0.3">
      <c r="A551" s="15">
        <v>4801</v>
      </c>
      <c r="B551" s="14" t="s">
        <v>712</v>
      </c>
      <c r="C551" s="13">
        <v>7423.9706999999999</v>
      </c>
      <c r="D551" s="13">
        <v>5754.3669</v>
      </c>
      <c r="E551" s="13">
        <v>8266.7469999999994</v>
      </c>
      <c r="F551" s="12">
        <v>6834.4450900000002</v>
      </c>
      <c r="G551" s="11">
        <f t="shared" si="18"/>
        <v>1080.0781900000002</v>
      </c>
      <c r="H551" s="10">
        <f t="shared" si="19"/>
        <v>0.18769713658682421</v>
      </c>
    </row>
    <row r="552" spans="1:8" ht="16.5" customHeight="1" x14ac:dyDescent="0.3">
      <c r="A552" s="15">
        <v>4802</v>
      </c>
      <c r="B552" s="14" t="s">
        <v>711</v>
      </c>
      <c r="C552" s="13">
        <v>73474.950795500001</v>
      </c>
      <c r="D552" s="13">
        <v>96736.147340000301</v>
      </c>
      <c r="E552" s="13">
        <v>97507.831132399908</v>
      </c>
      <c r="F552" s="12">
        <v>120541.25993</v>
      </c>
      <c r="G552" s="11">
        <f t="shared" si="18"/>
        <v>23805.112589999699</v>
      </c>
      <c r="H552" s="10">
        <f t="shared" si="19"/>
        <v>0.24608290948709624</v>
      </c>
    </row>
    <row r="553" spans="1:8" ht="25.5" customHeight="1" x14ac:dyDescent="0.3">
      <c r="A553" s="15">
        <v>4803</v>
      </c>
      <c r="B553" s="14" t="s">
        <v>710</v>
      </c>
      <c r="C553" s="13">
        <v>14042.770998</v>
      </c>
      <c r="D553" s="13">
        <v>23388.70103</v>
      </c>
      <c r="E553" s="13">
        <v>22079.577017</v>
      </c>
      <c r="F553" s="12">
        <v>32094.8262699999</v>
      </c>
      <c r="G553" s="11">
        <f t="shared" si="18"/>
        <v>8706.1252399998993</v>
      </c>
      <c r="H553" s="10">
        <f t="shared" si="19"/>
        <v>0.37223637297483125</v>
      </c>
    </row>
    <row r="554" spans="1:8" ht="16.5" customHeight="1" x14ac:dyDescent="0.3">
      <c r="A554" s="15">
        <v>4804</v>
      </c>
      <c r="B554" s="14" t="s">
        <v>709</v>
      </c>
      <c r="C554" s="13">
        <v>32976.447568000003</v>
      </c>
      <c r="D554" s="13">
        <v>41477.8494400001</v>
      </c>
      <c r="E554" s="13">
        <v>32431.281218</v>
      </c>
      <c r="F554" s="12">
        <v>41998.937779999898</v>
      </c>
      <c r="G554" s="11">
        <f t="shared" si="18"/>
        <v>521.08833999979834</v>
      </c>
      <c r="H554" s="10">
        <f t="shared" si="19"/>
        <v>1.256305105098518E-2</v>
      </c>
    </row>
    <row r="555" spans="1:8" ht="25.5" customHeight="1" x14ac:dyDescent="0.3">
      <c r="A555" s="15">
        <v>4805</v>
      </c>
      <c r="B555" s="14" t="s">
        <v>708</v>
      </c>
      <c r="C555" s="13">
        <v>65189.737500000003</v>
      </c>
      <c r="D555" s="13">
        <v>49966.88854</v>
      </c>
      <c r="E555" s="13">
        <v>76103.418000999998</v>
      </c>
      <c r="F555" s="12">
        <v>48615.224749999907</v>
      </c>
      <c r="G555" s="11">
        <f t="shared" si="18"/>
        <v>-1351.6637900000933</v>
      </c>
      <c r="H555" s="10">
        <f t="shared" si="19"/>
        <v>-2.7051189887840339E-2</v>
      </c>
    </row>
    <row r="556" spans="1:8" ht="16.5" customHeight="1" x14ac:dyDescent="0.3">
      <c r="A556" s="15">
        <v>4806</v>
      </c>
      <c r="B556" s="14" t="s">
        <v>707</v>
      </c>
      <c r="C556" s="13">
        <v>3329.5509150000003</v>
      </c>
      <c r="D556" s="13">
        <v>6948.7550599999995</v>
      </c>
      <c r="E556" s="13">
        <v>3725.9864419999999</v>
      </c>
      <c r="F556" s="12">
        <v>8321.8141699999996</v>
      </c>
      <c r="G556" s="11">
        <f t="shared" si="18"/>
        <v>1373.0591100000001</v>
      </c>
      <c r="H556" s="10">
        <f t="shared" si="19"/>
        <v>0.19759785719083905</v>
      </c>
    </row>
    <row r="557" spans="1:8" ht="25.5" customHeight="1" x14ac:dyDescent="0.3">
      <c r="A557" s="15">
        <v>4807</v>
      </c>
      <c r="B557" s="14" t="s">
        <v>706</v>
      </c>
      <c r="C557" s="13">
        <v>1539.0300400000001</v>
      </c>
      <c r="D557" s="13">
        <v>1996.26261</v>
      </c>
      <c r="E557" s="13">
        <v>2162.3280299999997</v>
      </c>
      <c r="F557" s="12">
        <v>2193.3703599999999</v>
      </c>
      <c r="G557" s="11">
        <f t="shared" si="18"/>
        <v>197.1077499999999</v>
      </c>
      <c r="H557" s="10">
        <f t="shared" si="19"/>
        <v>9.8738386929964034E-2</v>
      </c>
    </row>
    <row r="558" spans="1:8" ht="16.5" customHeight="1" x14ac:dyDescent="0.3">
      <c r="A558" s="15">
        <v>4808</v>
      </c>
      <c r="B558" s="14" t="s">
        <v>705</v>
      </c>
      <c r="C558" s="13">
        <v>4055.5181660000003</v>
      </c>
      <c r="D558" s="13">
        <v>4340.4986400000098</v>
      </c>
      <c r="E558" s="13">
        <v>4905.6466890000002</v>
      </c>
      <c r="F558" s="12">
        <v>4187.6039199999996</v>
      </c>
      <c r="G558" s="11">
        <f t="shared" si="18"/>
        <v>-152.89472000001024</v>
      </c>
      <c r="H558" s="10">
        <f t="shared" si="19"/>
        <v>-3.5225150997860902E-2</v>
      </c>
    </row>
    <row r="559" spans="1:8" ht="16.5" customHeight="1" x14ac:dyDescent="0.3">
      <c r="A559" s="15">
        <v>4809</v>
      </c>
      <c r="B559" s="14" t="s">
        <v>704</v>
      </c>
      <c r="C559" s="13">
        <v>462.83369300000004</v>
      </c>
      <c r="D559" s="13">
        <v>1076.27754</v>
      </c>
      <c r="E559" s="13">
        <v>622.13411499999995</v>
      </c>
      <c r="F559" s="12">
        <v>1487.3871000000001</v>
      </c>
      <c r="G559" s="11">
        <f t="shared" si="18"/>
        <v>411.1095600000001</v>
      </c>
      <c r="H559" s="10">
        <f t="shared" si="19"/>
        <v>0.38197355674633893</v>
      </c>
    </row>
    <row r="560" spans="1:8" ht="16.5" customHeight="1" x14ac:dyDescent="0.3">
      <c r="A560" s="15">
        <v>4810</v>
      </c>
      <c r="B560" s="14" t="s">
        <v>703</v>
      </c>
      <c r="C560" s="13">
        <v>91596.213458400001</v>
      </c>
      <c r="D560" s="13">
        <v>120563.34110999999</v>
      </c>
      <c r="E560" s="13">
        <v>96076.791399000096</v>
      </c>
      <c r="F560" s="12">
        <v>122114.29747</v>
      </c>
      <c r="G560" s="11">
        <f t="shared" si="18"/>
        <v>1550.956360000011</v>
      </c>
      <c r="H560" s="10">
        <f t="shared" si="19"/>
        <v>1.2864245016111026E-2</v>
      </c>
    </row>
    <row r="561" spans="1:8" ht="25.5" customHeight="1" x14ac:dyDescent="0.3">
      <c r="A561" s="15">
        <v>4811</v>
      </c>
      <c r="B561" s="14" t="s">
        <v>702</v>
      </c>
      <c r="C561" s="13">
        <v>41156.544055000297</v>
      </c>
      <c r="D561" s="13">
        <v>109982.8438</v>
      </c>
      <c r="E561" s="13">
        <v>47892.159549400298</v>
      </c>
      <c r="F561" s="12">
        <v>131661.37593000001</v>
      </c>
      <c r="G561" s="11">
        <f t="shared" si="18"/>
        <v>21678.532130000007</v>
      </c>
      <c r="H561" s="10">
        <f t="shared" si="19"/>
        <v>0.19710830690486297</v>
      </c>
    </row>
    <row r="562" spans="1:8" ht="25.5" customHeight="1" x14ac:dyDescent="0.3">
      <c r="A562" s="15">
        <v>4812</v>
      </c>
      <c r="B562" s="14" t="s">
        <v>701</v>
      </c>
      <c r="C562" s="13">
        <v>219.03352699999999</v>
      </c>
      <c r="D562" s="13">
        <v>1385.7499499999999</v>
      </c>
      <c r="E562" s="13">
        <v>333.77901739999999</v>
      </c>
      <c r="F562" s="12">
        <v>2061.1210799999999</v>
      </c>
      <c r="G562" s="11">
        <f t="shared" si="18"/>
        <v>675.37112999999999</v>
      </c>
      <c r="H562" s="10">
        <f t="shared" si="19"/>
        <v>0.4873686843719533</v>
      </c>
    </row>
    <row r="563" spans="1:8" ht="16.5" customHeight="1" x14ac:dyDescent="0.3">
      <c r="A563" s="15">
        <v>4813</v>
      </c>
      <c r="B563" s="14" t="s">
        <v>700</v>
      </c>
      <c r="C563" s="13">
        <v>5385.122198</v>
      </c>
      <c r="D563" s="13">
        <v>21960.152489999997</v>
      </c>
      <c r="E563" s="13">
        <v>5083.303124</v>
      </c>
      <c r="F563" s="12">
        <v>26105.517059999998</v>
      </c>
      <c r="G563" s="11">
        <f t="shared" si="18"/>
        <v>4145.3645700000015</v>
      </c>
      <c r="H563" s="10">
        <f t="shared" si="19"/>
        <v>0.18876756761537417</v>
      </c>
    </row>
    <row r="564" spans="1:8" ht="16.5" customHeight="1" x14ac:dyDescent="0.3">
      <c r="A564" s="15">
        <v>4814</v>
      </c>
      <c r="B564" s="14" t="s">
        <v>699</v>
      </c>
      <c r="C564" s="13">
        <v>1234.5775599999999</v>
      </c>
      <c r="D564" s="13">
        <v>3677.5144700000001</v>
      </c>
      <c r="E564" s="13">
        <v>1862.536488</v>
      </c>
      <c r="F564" s="12">
        <v>6606.9228499999999</v>
      </c>
      <c r="G564" s="11">
        <f t="shared" si="18"/>
        <v>2929.4083799999999</v>
      </c>
      <c r="H564" s="10">
        <f t="shared" si="19"/>
        <v>0.79657290376344858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43.469709900000005</v>
      </c>
      <c r="D566" s="13">
        <v>204.76489999999998</v>
      </c>
      <c r="E566" s="13">
        <v>31.035439</v>
      </c>
      <c r="F566" s="12">
        <v>212.31657999999999</v>
      </c>
      <c r="G566" s="11">
        <f t="shared" si="18"/>
        <v>7.5516800000000046</v>
      </c>
      <c r="H566" s="10">
        <f t="shared" si="19"/>
        <v>3.6879758200746342E-2</v>
      </c>
    </row>
    <row r="567" spans="1:8" ht="16.5" customHeight="1" x14ac:dyDescent="0.3">
      <c r="A567" s="15">
        <v>4817</v>
      </c>
      <c r="B567" s="14" t="s">
        <v>696</v>
      </c>
      <c r="C567" s="13">
        <v>152.19270589999999</v>
      </c>
      <c r="D567" s="13">
        <v>386.87021000000004</v>
      </c>
      <c r="E567" s="13">
        <v>169.5471732</v>
      </c>
      <c r="F567" s="12">
        <v>500.90024</v>
      </c>
      <c r="G567" s="11">
        <f t="shared" si="18"/>
        <v>114.03002999999995</v>
      </c>
      <c r="H567" s="10">
        <f t="shared" si="19"/>
        <v>0.29475009202698738</v>
      </c>
    </row>
    <row r="568" spans="1:8" ht="25.5" customHeight="1" x14ac:dyDescent="0.3">
      <c r="A568" s="15">
        <v>4818</v>
      </c>
      <c r="B568" s="14" t="s">
        <v>695</v>
      </c>
      <c r="C568" s="13">
        <v>12576.88974948</v>
      </c>
      <c r="D568" s="13">
        <v>29241.668329999902</v>
      </c>
      <c r="E568" s="13">
        <v>16251.2011108799</v>
      </c>
      <c r="F568" s="12">
        <v>39046.004209999999</v>
      </c>
      <c r="G568" s="11">
        <f t="shared" si="18"/>
        <v>9804.3358800000969</v>
      </c>
      <c r="H568" s="10">
        <f t="shared" si="19"/>
        <v>0.33528647440206194</v>
      </c>
    </row>
    <row r="569" spans="1:8" ht="25.5" customHeight="1" x14ac:dyDescent="0.3">
      <c r="A569" s="15">
        <v>4819</v>
      </c>
      <c r="B569" s="14" t="s">
        <v>694</v>
      </c>
      <c r="C569" s="13">
        <v>13107.039711400099</v>
      </c>
      <c r="D569" s="13">
        <v>38573.716029999894</v>
      </c>
      <c r="E569" s="13">
        <v>14066.803723199901</v>
      </c>
      <c r="F569" s="12">
        <v>43442.803540000103</v>
      </c>
      <c r="G569" s="11">
        <f t="shared" si="18"/>
        <v>4869.0875100002086</v>
      </c>
      <c r="H569" s="10">
        <f t="shared" si="19"/>
        <v>0.12622811621813618</v>
      </c>
    </row>
    <row r="570" spans="1:8" ht="16.5" customHeight="1" x14ac:dyDescent="0.3">
      <c r="A570" s="15">
        <v>4820</v>
      </c>
      <c r="B570" s="14" t="s">
        <v>693</v>
      </c>
      <c r="C570" s="13">
        <v>1218.8307032</v>
      </c>
      <c r="D570" s="13">
        <v>5044.3259900000003</v>
      </c>
      <c r="E570" s="13">
        <v>1830.7863305999999</v>
      </c>
      <c r="F570" s="12">
        <v>7531.0710800000106</v>
      </c>
      <c r="G570" s="11">
        <f t="shared" si="18"/>
        <v>2486.7450900000104</v>
      </c>
      <c r="H570" s="10">
        <f t="shared" si="19"/>
        <v>0.49297866452917533</v>
      </c>
    </row>
    <row r="571" spans="1:8" ht="16.5" customHeight="1" x14ac:dyDescent="0.3">
      <c r="A571" s="15">
        <v>4821</v>
      </c>
      <c r="B571" s="14" t="s">
        <v>692</v>
      </c>
      <c r="C571" s="13">
        <v>574.04692919199999</v>
      </c>
      <c r="D571" s="13">
        <v>3808.0801800000004</v>
      </c>
      <c r="E571" s="13">
        <v>495.66419069999898</v>
      </c>
      <c r="F571" s="12">
        <v>2928.0759900000003</v>
      </c>
      <c r="G571" s="11">
        <f t="shared" si="18"/>
        <v>-880.00419000000011</v>
      </c>
      <c r="H571" s="10">
        <f t="shared" si="19"/>
        <v>-0.2310886715625825</v>
      </c>
    </row>
    <row r="572" spans="1:8" ht="25.5" customHeight="1" x14ac:dyDescent="0.3">
      <c r="A572" s="15">
        <v>4822</v>
      </c>
      <c r="B572" s="14" t="s">
        <v>691</v>
      </c>
      <c r="C572" s="13">
        <v>397.68163699999997</v>
      </c>
      <c r="D572" s="13">
        <v>661.79680000000008</v>
      </c>
      <c r="E572" s="13">
        <v>619.27688920000003</v>
      </c>
      <c r="F572" s="12">
        <v>1122.40858</v>
      </c>
      <c r="G572" s="11">
        <f t="shared" si="18"/>
        <v>460.61177999999995</v>
      </c>
      <c r="H572" s="10">
        <f t="shared" si="19"/>
        <v>0.69600182412486722</v>
      </c>
    </row>
    <row r="573" spans="1:8" ht="16.5" customHeight="1" x14ac:dyDescent="0.3">
      <c r="A573" s="15">
        <v>4823</v>
      </c>
      <c r="B573" s="14" t="s">
        <v>690</v>
      </c>
      <c r="C573" s="13">
        <v>7991.6814911599504</v>
      </c>
      <c r="D573" s="13">
        <v>20325.615899999997</v>
      </c>
      <c r="E573" s="13">
        <v>8905.4378659199301</v>
      </c>
      <c r="F573" s="12">
        <v>24913.736460000102</v>
      </c>
      <c r="G573" s="11">
        <f t="shared" si="18"/>
        <v>4588.1205600001049</v>
      </c>
      <c r="H573" s="10">
        <f t="shared" si="19"/>
        <v>0.22573094869908003</v>
      </c>
    </row>
    <row r="574" spans="1:8" ht="16.5" customHeight="1" x14ac:dyDescent="0.3">
      <c r="A574" s="15">
        <v>4901</v>
      </c>
      <c r="B574" s="14" t="s">
        <v>689</v>
      </c>
      <c r="C574" s="13">
        <v>760.21188699999993</v>
      </c>
      <c r="D574" s="13">
        <v>4971.3042500000101</v>
      </c>
      <c r="E574" s="13">
        <v>637.27518660000089</v>
      </c>
      <c r="F574" s="12">
        <v>5846.5630800000099</v>
      </c>
      <c r="G574" s="11">
        <f t="shared" si="18"/>
        <v>875.25882999999976</v>
      </c>
      <c r="H574" s="10">
        <f t="shared" si="19"/>
        <v>0.17606221345233455</v>
      </c>
    </row>
    <row r="575" spans="1:8" ht="16.5" customHeight="1" x14ac:dyDescent="0.3">
      <c r="A575" s="15">
        <v>4902</v>
      </c>
      <c r="B575" s="14" t="s">
        <v>688</v>
      </c>
      <c r="C575" s="13">
        <v>54.753689999999999</v>
      </c>
      <c r="D575" s="13">
        <v>94.660269999999997</v>
      </c>
      <c r="E575" s="13">
        <v>41.654099499999994</v>
      </c>
      <c r="F575" s="12">
        <v>93.484649999999988</v>
      </c>
      <c r="G575" s="11">
        <f t="shared" si="18"/>
        <v>-1.1756200000000092</v>
      </c>
      <c r="H575" s="10">
        <f t="shared" si="19"/>
        <v>-1.2419360308184302E-2</v>
      </c>
    </row>
    <row r="576" spans="1:8" ht="25.5" customHeight="1" x14ac:dyDescent="0.3">
      <c r="A576" s="15">
        <v>4903</v>
      </c>
      <c r="B576" s="14" t="s">
        <v>687</v>
      </c>
      <c r="C576" s="13">
        <v>53.714903</v>
      </c>
      <c r="D576" s="13">
        <v>258.88845000000003</v>
      </c>
      <c r="E576" s="13">
        <v>162.497983</v>
      </c>
      <c r="F576" s="12">
        <v>603.71619999999996</v>
      </c>
      <c r="G576" s="11">
        <f t="shared" si="18"/>
        <v>344.82774999999992</v>
      </c>
      <c r="H576" s="10">
        <f t="shared" si="19"/>
        <v>1.3319549404386324</v>
      </c>
    </row>
    <row r="577" spans="1:8" ht="16.5" customHeight="1" x14ac:dyDescent="0.3">
      <c r="A577" s="15">
        <v>4904</v>
      </c>
      <c r="B577" s="14" t="s">
        <v>686</v>
      </c>
      <c r="C577" s="13">
        <v>0</v>
      </c>
      <c r="D577" s="13">
        <v>0</v>
      </c>
      <c r="E577" s="13">
        <v>0.12301999999999999</v>
      </c>
      <c r="F577" s="12">
        <v>0.37595999999999996</v>
      </c>
      <c r="G577" s="11">
        <f t="shared" si="18"/>
        <v>0.37595999999999996</v>
      </c>
      <c r="H577" s="10" t="str">
        <f t="shared" si="19"/>
        <v/>
      </c>
    </row>
    <row r="578" spans="1:8" ht="25.5" customHeight="1" x14ac:dyDescent="0.3">
      <c r="A578" s="15">
        <v>4905</v>
      </c>
      <c r="B578" s="14" t="s">
        <v>685</v>
      </c>
      <c r="C578" s="13">
        <v>0.82161000000000006</v>
      </c>
      <c r="D578" s="13">
        <v>38.27993</v>
      </c>
      <c r="E578" s="13">
        <v>0.93059000000000003</v>
      </c>
      <c r="F578" s="12">
        <v>11.760059999999999</v>
      </c>
      <c r="G578" s="11">
        <f t="shared" si="18"/>
        <v>-26.519870000000001</v>
      </c>
      <c r="H578" s="10">
        <f t="shared" si="19"/>
        <v>-0.69278783947619549</v>
      </c>
    </row>
    <row r="579" spans="1:8" ht="16.5" customHeight="1" x14ac:dyDescent="0.3">
      <c r="A579" s="15">
        <v>4906</v>
      </c>
      <c r="B579" s="14" t="s">
        <v>684</v>
      </c>
      <c r="C579" s="13">
        <v>7.9420000000000001E-4</v>
      </c>
      <c r="D579" s="13">
        <v>0.21402000000000002</v>
      </c>
      <c r="E579" s="13">
        <v>0.13128200000000001</v>
      </c>
      <c r="F579" s="12">
        <v>8.7697199999999995</v>
      </c>
      <c r="G579" s="11">
        <f t="shared" si="18"/>
        <v>8.5556999999999999</v>
      </c>
      <c r="H579" s="10">
        <f t="shared" si="19"/>
        <v>39.976170451359685</v>
      </c>
    </row>
    <row r="580" spans="1:8" ht="25.5" customHeight="1" x14ac:dyDescent="0.3">
      <c r="A580" s="15">
        <v>4907</v>
      </c>
      <c r="B580" s="14" t="s">
        <v>683</v>
      </c>
      <c r="C580" s="13">
        <v>6.6619740499999995</v>
      </c>
      <c r="D580" s="13">
        <v>1657.23029</v>
      </c>
      <c r="E580" s="13">
        <v>7.4484414999999995</v>
      </c>
      <c r="F580" s="12">
        <v>1751.12042</v>
      </c>
      <c r="G580" s="11">
        <f t="shared" si="18"/>
        <v>93.890129999999999</v>
      </c>
      <c r="H580" s="10">
        <f t="shared" si="19"/>
        <v>5.6654847890814257E-2</v>
      </c>
    </row>
    <row r="581" spans="1:8" ht="16.5" customHeight="1" x14ac:dyDescent="0.3">
      <c r="A581" s="15">
        <v>4908</v>
      </c>
      <c r="B581" s="14" t="s">
        <v>682</v>
      </c>
      <c r="C581" s="13">
        <v>8.9496812699999992</v>
      </c>
      <c r="D581" s="13">
        <v>124.45155</v>
      </c>
      <c r="E581" s="13">
        <v>33.107996</v>
      </c>
      <c r="F581" s="12">
        <v>187.86663000000001</v>
      </c>
      <c r="G581" s="11">
        <f t="shared" si="18"/>
        <v>63.415080000000017</v>
      </c>
      <c r="H581" s="10">
        <f t="shared" si="19"/>
        <v>0.5095563695269365</v>
      </c>
    </row>
    <row r="582" spans="1:8" ht="16.5" customHeight="1" x14ac:dyDescent="0.3">
      <c r="A582" s="15">
        <v>4909</v>
      </c>
      <c r="B582" s="14" t="s">
        <v>681</v>
      </c>
      <c r="C582" s="13">
        <v>2.4608938</v>
      </c>
      <c r="D582" s="13">
        <v>31.58672</v>
      </c>
      <c r="E582" s="13">
        <v>12.038373</v>
      </c>
      <c r="F582" s="12">
        <v>56.606190000000005</v>
      </c>
      <c r="G582" s="11">
        <f t="shared" si="18"/>
        <v>25.019470000000005</v>
      </c>
      <c r="H582" s="10">
        <f t="shared" si="19"/>
        <v>0.79208825734359267</v>
      </c>
    </row>
    <row r="583" spans="1:8" ht="16.5" customHeight="1" x14ac:dyDescent="0.3">
      <c r="A583" s="15">
        <v>4910</v>
      </c>
      <c r="B583" s="14" t="s">
        <v>680</v>
      </c>
      <c r="C583" s="13">
        <v>22.34648</v>
      </c>
      <c r="D583" s="13">
        <v>157.04973000000001</v>
      </c>
      <c r="E583" s="13">
        <v>38.438641199999999</v>
      </c>
      <c r="F583" s="12">
        <v>274.59534000000002</v>
      </c>
      <c r="G583" s="11">
        <f t="shared" ref="G583:G646" si="20">F583-D583</f>
        <v>117.54561000000001</v>
      </c>
      <c r="H583" s="10">
        <f t="shared" ref="H583:H646" si="21">IF(D583&lt;&gt;0,G583/D583,"")</f>
        <v>0.748461076628403</v>
      </c>
    </row>
    <row r="584" spans="1:8" ht="16.5" customHeight="1" x14ac:dyDescent="0.3">
      <c r="A584" s="15">
        <v>4911</v>
      </c>
      <c r="B584" s="14" t="s">
        <v>679</v>
      </c>
      <c r="C584" s="13">
        <v>921.23198026999501</v>
      </c>
      <c r="D584" s="13">
        <v>5826.86995999998</v>
      </c>
      <c r="E584" s="13">
        <v>868.64282591998904</v>
      </c>
      <c r="F584" s="12">
        <v>8149.4238699999705</v>
      </c>
      <c r="G584" s="11">
        <f t="shared" si="20"/>
        <v>2322.5539099999905</v>
      </c>
      <c r="H584" s="10">
        <f t="shared" si="21"/>
        <v>0.39859374345810844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0.3</v>
      </c>
      <c r="D587" s="13">
        <v>3.7029099999999997</v>
      </c>
      <c r="E587" s="13">
        <v>0</v>
      </c>
      <c r="F587" s="12">
        <v>0</v>
      </c>
      <c r="G587" s="11">
        <f t="shared" si="20"/>
        <v>-3.7029099999999997</v>
      </c>
      <c r="H587" s="10">
        <f t="shared" si="21"/>
        <v>-1</v>
      </c>
    </row>
    <row r="588" spans="1:8" ht="16.5" customHeight="1" x14ac:dyDescent="0.3">
      <c r="A588" s="15">
        <v>5004</v>
      </c>
      <c r="B588" s="14" t="s">
        <v>675</v>
      </c>
      <c r="C588" s="13">
        <v>2.3199999999999998E-2</v>
      </c>
      <c r="D588" s="13">
        <v>6.1074999999999999</v>
      </c>
      <c r="E588" s="13">
        <v>4.48E-2</v>
      </c>
      <c r="F588" s="12">
        <v>1.1678299999999999</v>
      </c>
      <c r="G588" s="11">
        <f t="shared" si="20"/>
        <v>-4.9396699999999996</v>
      </c>
      <c r="H588" s="10">
        <f t="shared" si="21"/>
        <v>-0.80878755628325827</v>
      </c>
    </row>
    <row r="589" spans="1:8" ht="16.5" customHeight="1" x14ac:dyDescent="0.3">
      <c r="A589" s="15">
        <v>5005</v>
      </c>
      <c r="B589" s="14" t="s">
        <v>674</v>
      </c>
      <c r="C589" s="13">
        <v>5.0999999999999995E-3</v>
      </c>
      <c r="D589" s="13">
        <v>5.8680000000000003E-2</v>
      </c>
      <c r="E589" s="13">
        <v>5.8099999999999992E-3</v>
      </c>
      <c r="F589" s="12">
        <v>7.0139999999999994E-2</v>
      </c>
      <c r="G589" s="11">
        <f t="shared" si="20"/>
        <v>1.1459999999999991E-2</v>
      </c>
      <c r="H589" s="10">
        <f t="shared" si="21"/>
        <v>0.19529652351738225</v>
      </c>
    </row>
    <row r="590" spans="1:8" ht="25.5" customHeight="1" x14ac:dyDescent="0.3">
      <c r="A590" s="15">
        <v>5006</v>
      </c>
      <c r="B590" s="14" t="s">
        <v>673</v>
      </c>
      <c r="C590" s="13">
        <v>4.0037999999999997E-2</v>
      </c>
      <c r="D590" s="13">
        <v>0.62042999999999993</v>
      </c>
      <c r="E590" s="13">
        <v>5.638E-2</v>
      </c>
      <c r="F590" s="12">
        <v>3.0218600000000002</v>
      </c>
      <c r="G590" s="11">
        <f t="shared" si="20"/>
        <v>2.4014300000000004</v>
      </c>
      <c r="H590" s="10">
        <f t="shared" si="21"/>
        <v>3.870589752268589</v>
      </c>
    </row>
    <row r="591" spans="1:8" ht="16.5" customHeight="1" x14ac:dyDescent="0.3">
      <c r="A591" s="15">
        <v>5007</v>
      </c>
      <c r="B591" s="14" t="s">
        <v>672</v>
      </c>
      <c r="C591" s="13">
        <v>0.52479500000000001</v>
      </c>
      <c r="D591" s="13">
        <v>62.064749999999997</v>
      </c>
      <c r="E591" s="13">
        <v>0.53595000000000004</v>
      </c>
      <c r="F591" s="12">
        <v>54.69153</v>
      </c>
      <c r="G591" s="11">
        <f t="shared" si="20"/>
        <v>-7.3732199999999963</v>
      </c>
      <c r="H591" s="10">
        <f t="shared" si="21"/>
        <v>-0.11879883508754964</v>
      </c>
    </row>
    <row r="592" spans="1:8" ht="16.5" customHeight="1" x14ac:dyDescent="0.3">
      <c r="A592" s="15">
        <v>5101</v>
      </c>
      <c r="B592" s="14" t="s">
        <v>671</v>
      </c>
      <c r="C592" s="13">
        <v>477.23020000000002</v>
      </c>
      <c r="D592" s="13">
        <v>922.87345999999991</v>
      </c>
      <c r="E592" s="13">
        <v>906.14549999999997</v>
      </c>
      <c r="F592" s="12">
        <v>1025.0905500000001</v>
      </c>
      <c r="G592" s="11">
        <f t="shared" si="20"/>
        <v>102.21709000000021</v>
      </c>
      <c r="H592" s="10">
        <f t="shared" si="21"/>
        <v>0.11075959427850512</v>
      </c>
    </row>
    <row r="593" spans="1:8" ht="16.5" customHeight="1" x14ac:dyDescent="0.3">
      <c r="A593" s="15">
        <v>5102</v>
      </c>
      <c r="B593" s="14" t="s">
        <v>670</v>
      </c>
      <c r="C593" s="13">
        <v>1.4514</v>
      </c>
      <c r="D593" s="13">
        <v>75.623779999999996</v>
      </c>
      <c r="E593" s="13">
        <v>0.10965000000000001</v>
      </c>
      <c r="F593" s="12">
        <v>4.2927700000000009</v>
      </c>
      <c r="G593" s="11">
        <f t="shared" si="20"/>
        <v>-71.331009999999992</v>
      </c>
      <c r="H593" s="10">
        <f t="shared" si="21"/>
        <v>-0.94323518343039714</v>
      </c>
    </row>
    <row r="594" spans="1:8" ht="16.5" customHeight="1" x14ac:dyDescent="0.3">
      <c r="A594" s="15">
        <v>5103</v>
      </c>
      <c r="B594" s="14" t="s">
        <v>669</v>
      </c>
      <c r="C594" s="13">
        <v>41.8215</v>
      </c>
      <c r="D594" s="13">
        <v>42.775370000000002</v>
      </c>
      <c r="E594" s="13">
        <v>84.179320000000004</v>
      </c>
      <c r="F594" s="12">
        <v>78.231340000000003</v>
      </c>
      <c r="G594" s="11">
        <f t="shared" si="20"/>
        <v>35.455970000000001</v>
      </c>
      <c r="H594" s="10">
        <f t="shared" si="21"/>
        <v>0.82888751166851393</v>
      </c>
    </row>
    <row r="595" spans="1:8" ht="16.5" customHeight="1" x14ac:dyDescent="0.3">
      <c r="A595" s="15">
        <v>5104</v>
      </c>
      <c r="B595" s="14" t="s">
        <v>668</v>
      </c>
      <c r="C595" s="13">
        <v>254.73500000000001</v>
      </c>
      <c r="D595" s="13">
        <v>945.19684999999993</v>
      </c>
      <c r="E595" s="13">
        <v>91.962000000000003</v>
      </c>
      <c r="F595" s="12">
        <v>361.79568999999998</v>
      </c>
      <c r="G595" s="11">
        <f t="shared" si="20"/>
        <v>-583.40115999999989</v>
      </c>
      <c r="H595" s="10">
        <f t="shared" si="21"/>
        <v>-0.61722715220644242</v>
      </c>
    </row>
    <row r="596" spans="1:8" ht="16.5" customHeight="1" x14ac:dyDescent="0.3">
      <c r="A596" s="15">
        <v>5105</v>
      </c>
      <c r="B596" s="14" t="s">
        <v>667</v>
      </c>
      <c r="C596" s="13">
        <v>35.635849999999998</v>
      </c>
      <c r="D596" s="13">
        <v>96.189800000000005</v>
      </c>
      <c r="E596" s="13">
        <v>42.406010000000002</v>
      </c>
      <c r="F596" s="12">
        <v>90.859850000000009</v>
      </c>
      <c r="G596" s="11">
        <f t="shared" si="20"/>
        <v>-5.3299499999999966</v>
      </c>
      <c r="H596" s="10">
        <f t="shared" si="21"/>
        <v>-5.5410760808318513E-2</v>
      </c>
    </row>
    <row r="597" spans="1:8" ht="16.5" customHeight="1" x14ac:dyDescent="0.3">
      <c r="A597" s="15">
        <v>5106</v>
      </c>
      <c r="B597" s="14" t="s">
        <v>666</v>
      </c>
      <c r="C597" s="13">
        <v>25.277200000000001</v>
      </c>
      <c r="D597" s="13">
        <v>209.52624</v>
      </c>
      <c r="E597" s="13">
        <v>71.495559999999998</v>
      </c>
      <c r="F597" s="12">
        <v>228.62246999999999</v>
      </c>
      <c r="G597" s="11">
        <f t="shared" si="20"/>
        <v>19.096229999999991</v>
      </c>
      <c r="H597" s="10">
        <f t="shared" si="21"/>
        <v>9.1140040502802847E-2</v>
      </c>
    </row>
    <row r="598" spans="1:8" ht="16.5" customHeight="1" x14ac:dyDescent="0.3">
      <c r="A598" s="15">
        <v>5107</v>
      </c>
      <c r="B598" s="14" t="s">
        <v>665</v>
      </c>
      <c r="C598" s="13">
        <v>24.605820000000001</v>
      </c>
      <c r="D598" s="13">
        <v>381.47990999999996</v>
      </c>
      <c r="E598" s="13">
        <v>45.847569999999997</v>
      </c>
      <c r="F598" s="12">
        <v>781.36572999999999</v>
      </c>
      <c r="G598" s="11">
        <f t="shared" si="20"/>
        <v>399.88582000000002</v>
      </c>
      <c r="H598" s="10">
        <f t="shared" si="21"/>
        <v>1.0482487006982886</v>
      </c>
    </row>
    <row r="599" spans="1:8" ht="25.5" customHeight="1" x14ac:dyDescent="0.3">
      <c r="A599" s="15">
        <v>5108</v>
      </c>
      <c r="B599" s="14" t="s">
        <v>664</v>
      </c>
      <c r="C599" s="13">
        <v>33.225730000000006</v>
      </c>
      <c r="D599" s="13">
        <v>160.96982999999997</v>
      </c>
      <c r="E599" s="13">
        <v>64.943267000000006</v>
      </c>
      <c r="F599" s="12">
        <v>317.46434000000005</v>
      </c>
      <c r="G599" s="11">
        <f t="shared" si="20"/>
        <v>156.49451000000008</v>
      </c>
      <c r="H599" s="10">
        <f t="shared" si="21"/>
        <v>0.97219777147059239</v>
      </c>
    </row>
    <row r="600" spans="1:8" ht="25.5" customHeight="1" x14ac:dyDescent="0.3">
      <c r="A600" s="15">
        <v>5109</v>
      </c>
      <c r="B600" s="14" t="s">
        <v>663</v>
      </c>
      <c r="C600" s="13">
        <v>9.5884410000000013</v>
      </c>
      <c r="D600" s="13">
        <v>80.950699999999998</v>
      </c>
      <c r="E600" s="13">
        <v>20.781307999999999</v>
      </c>
      <c r="F600" s="12">
        <v>142.77965</v>
      </c>
      <c r="G600" s="11">
        <f t="shared" si="20"/>
        <v>61.828950000000006</v>
      </c>
      <c r="H600" s="10">
        <f t="shared" si="21"/>
        <v>0.76378524212885135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10.607574000000001</v>
      </c>
      <c r="D602" s="13">
        <v>95.109359999999995</v>
      </c>
      <c r="E602" s="13">
        <v>1.907807</v>
      </c>
      <c r="F602" s="12">
        <v>59.676190000000005</v>
      </c>
      <c r="G602" s="11">
        <f t="shared" si="20"/>
        <v>-35.43316999999999</v>
      </c>
      <c r="H602" s="10">
        <f t="shared" si="21"/>
        <v>-0.37255187081481772</v>
      </c>
    </row>
    <row r="603" spans="1:8" ht="25.5" customHeight="1" x14ac:dyDescent="0.3">
      <c r="A603" s="15">
        <v>5112</v>
      </c>
      <c r="B603" s="14" t="s">
        <v>660</v>
      </c>
      <c r="C603" s="13">
        <v>5.13713</v>
      </c>
      <c r="D603" s="13">
        <v>100.06546</v>
      </c>
      <c r="E603" s="13">
        <v>10.21799</v>
      </c>
      <c r="F603" s="12">
        <v>131.19255999999999</v>
      </c>
      <c r="G603" s="11">
        <f t="shared" si="20"/>
        <v>31.127099999999984</v>
      </c>
      <c r="H603" s="10">
        <f t="shared" si="21"/>
        <v>0.31106737529613099</v>
      </c>
    </row>
    <row r="604" spans="1:8" ht="16.5" customHeight="1" x14ac:dyDescent="0.3">
      <c r="A604" s="15">
        <v>5113</v>
      </c>
      <c r="B604" s="14" t="s">
        <v>659</v>
      </c>
      <c r="C604" s="13">
        <v>0.67</v>
      </c>
      <c r="D604" s="13">
        <v>3.3824999999999998</v>
      </c>
      <c r="E604" s="13">
        <v>1.6320000000000001E-2</v>
      </c>
      <c r="F604" s="12">
        <v>2.4572600000000002</v>
      </c>
      <c r="G604" s="11">
        <f t="shared" si="20"/>
        <v>-0.92523999999999962</v>
      </c>
      <c r="H604" s="10">
        <f t="shared" si="21"/>
        <v>-0.27353732446415363</v>
      </c>
    </row>
    <row r="605" spans="1:8" ht="16.5" customHeight="1" x14ac:dyDescent="0.3">
      <c r="A605" s="15">
        <v>5201</v>
      </c>
      <c r="B605" s="14" t="s">
        <v>658</v>
      </c>
      <c r="C605" s="13">
        <v>248.56665799999999</v>
      </c>
      <c r="D605" s="13">
        <v>625.47993000000008</v>
      </c>
      <c r="E605" s="13">
        <v>321.435136</v>
      </c>
      <c r="F605" s="12">
        <v>817.73906999999997</v>
      </c>
      <c r="G605" s="11">
        <f t="shared" si="20"/>
        <v>192.25913999999989</v>
      </c>
      <c r="H605" s="10">
        <f t="shared" si="21"/>
        <v>0.30737859166800102</v>
      </c>
    </row>
    <row r="606" spans="1:8" ht="16.5" customHeight="1" x14ac:dyDescent="0.3">
      <c r="A606" s="15">
        <v>5202</v>
      </c>
      <c r="B606" s="14" t="s">
        <v>657</v>
      </c>
      <c r="C606" s="13">
        <v>826.10248000000001</v>
      </c>
      <c r="D606" s="13">
        <v>1607.51091</v>
      </c>
      <c r="E606" s="13">
        <v>608.82835</v>
      </c>
      <c r="F606" s="12">
        <v>1048.7251899999999</v>
      </c>
      <c r="G606" s="11">
        <f t="shared" si="20"/>
        <v>-558.78572000000008</v>
      </c>
      <c r="H606" s="10">
        <f t="shared" si="21"/>
        <v>-0.34760928621007003</v>
      </c>
    </row>
    <row r="607" spans="1:8" ht="16.5" customHeight="1" x14ac:dyDescent="0.3">
      <c r="A607" s="15">
        <v>5203</v>
      </c>
      <c r="B607" s="14" t="s">
        <v>656</v>
      </c>
      <c r="C607" s="13">
        <v>1.9794</v>
      </c>
      <c r="D607" s="13">
        <v>7.3650699999999993</v>
      </c>
      <c r="E607" s="13">
        <v>2.5999999999999998E-5</v>
      </c>
      <c r="F607" s="12">
        <v>6.1009999999999995E-2</v>
      </c>
      <c r="G607" s="11">
        <f t="shared" si="20"/>
        <v>-7.3040599999999998</v>
      </c>
      <c r="H607" s="10">
        <f t="shared" si="21"/>
        <v>-0.99171630412202472</v>
      </c>
    </row>
    <row r="608" spans="1:8" ht="16.5" customHeight="1" x14ac:dyDescent="0.3">
      <c r="A608" s="15">
        <v>5204</v>
      </c>
      <c r="B608" s="14" t="s">
        <v>655</v>
      </c>
      <c r="C608" s="13">
        <v>24.443662</v>
      </c>
      <c r="D608" s="13">
        <v>185.65439000000001</v>
      </c>
      <c r="E608" s="13">
        <v>28.790858</v>
      </c>
      <c r="F608" s="12">
        <v>283.07413000000003</v>
      </c>
      <c r="G608" s="11">
        <f t="shared" si="20"/>
        <v>97.419740000000019</v>
      </c>
      <c r="H608" s="10">
        <f t="shared" si="21"/>
        <v>0.52473706654606989</v>
      </c>
    </row>
    <row r="609" spans="1:8" ht="25.5" customHeight="1" x14ac:dyDescent="0.3">
      <c r="A609" s="15">
        <v>5205</v>
      </c>
      <c r="B609" s="14" t="s">
        <v>654</v>
      </c>
      <c r="C609" s="13">
        <v>3714.5744030000001</v>
      </c>
      <c r="D609" s="13">
        <v>15237.355170000001</v>
      </c>
      <c r="E609" s="13">
        <v>4652.1285109999999</v>
      </c>
      <c r="F609" s="12">
        <v>16889.882739999997</v>
      </c>
      <c r="G609" s="11">
        <f t="shared" si="20"/>
        <v>1652.5275699999966</v>
      </c>
      <c r="H609" s="10">
        <f t="shared" si="21"/>
        <v>0.10845238898503647</v>
      </c>
    </row>
    <row r="610" spans="1:8" ht="25.5" customHeight="1" x14ac:dyDescent="0.3">
      <c r="A610" s="15">
        <v>5206</v>
      </c>
      <c r="B610" s="14" t="s">
        <v>653</v>
      </c>
      <c r="C610" s="13">
        <v>4249.7820099999999</v>
      </c>
      <c r="D610" s="13">
        <v>10952.80603</v>
      </c>
      <c r="E610" s="13">
        <v>4900.8493360000002</v>
      </c>
      <c r="F610" s="12">
        <v>9938.5646299999898</v>
      </c>
      <c r="G610" s="11">
        <f t="shared" si="20"/>
        <v>-1014.2414000000099</v>
      </c>
      <c r="H610" s="10">
        <f t="shared" si="21"/>
        <v>-9.2601055585388642E-2</v>
      </c>
    </row>
    <row r="611" spans="1:8" ht="16.5" customHeight="1" x14ac:dyDescent="0.3">
      <c r="A611" s="15">
        <v>5207</v>
      </c>
      <c r="B611" s="14" t="s">
        <v>652</v>
      </c>
      <c r="C611" s="13">
        <v>4.9628459999999999</v>
      </c>
      <c r="D611" s="13">
        <v>205.13864999999998</v>
      </c>
      <c r="E611" s="13">
        <v>10.493392</v>
      </c>
      <c r="F611" s="12">
        <v>316.02866999999998</v>
      </c>
      <c r="G611" s="11">
        <f t="shared" si="20"/>
        <v>110.89001999999999</v>
      </c>
      <c r="H611" s="10">
        <f t="shared" si="21"/>
        <v>0.54056132279314506</v>
      </c>
    </row>
    <row r="612" spans="1:8" ht="25.5" customHeight="1" x14ac:dyDescent="0.3">
      <c r="A612" s="15">
        <v>5208</v>
      </c>
      <c r="B612" s="14" t="s">
        <v>651</v>
      </c>
      <c r="C612" s="13">
        <v>3800.7999279999999</v>
      </c>
      <c r="D612" s="13">
        <v>22556.661519999998</v>
      </c>
      <c r="E612" s="13">
        <v>4541.9167446000001</v>
      </c>
      <c r="F612" s="12">
        <v>23769.197670000001</v>
      </c>
      <c r="G612" s="11">
        <f t="shared" si="20"/>
        <v>1212.5361500000035</v>
      </c>
      <c r="H612" s="10">
        <f t="shared" si="21"/>
        <v>5.3755124574835736E-2</v>
      </c>
    </row>
    <row r="613" spans="1:8" ht="25.5" customHeight="1" x14ac:dyDescent="0.3">
      <c r="A613" s="15">
        <v>5209</v>
      </c>
      <c r="B613" s="14" t="s">
        <v>650</v>
      </c>
      <c r="C613" s="13">
        <v>742.10733600000003</v>
      </c>
      <c r="D613" s="13">
        <v>3980.7750899999996</v>
      </c>
      <c r="E613" s="13">
        <v>1490.509178</v>
      </c>
      <c r="F613" s="12">
        <v>7133.4929000000002</v>
      </c>
      <c r="G613" s="11">
        <f t="shared" si="20"/>
        <v>3152.7178100000006</v>
      </c>
      <c r="H613" s="10">
        <f t="shared" si="21"/>
        <v>0.79198591699386889</v>
      </c>
    </row>
    <row r="614" spans="1:8" ht="25.5" customHeight="1" x14ac:dyDescent="0.3">
      <c r="A614" s="15">
        <v>5210</v>
      </c>
      <c r="B614" s="14" t="s">
        <v>649</v>
      </c>
      <c r="C614" s="13">
        <v>108.62105899999999</v>
      </c>
      <c r="D614" s="13">
        <v>725.08193000000006</v>
      </c>
      <c r="E614" s="13">
        <v>63.282616000000004</v>
      </c>
      <c r="F614" s="12">
        <v>630.69886999999994</v>
      </c>
      <c r="G614" s="11">
        <f t="shared" si="20"/>
        <v>-94.383060000000114</v>
      </c>
      <c r="H614" s="10">
        <f t="shared" si="21"/>
        <v>-0.13016882105998712</v>
      </c>
    </row>
    <row r="615" spans="1:8" ht="25.5" customHeight="1" x14ac:dyDescent="0.3">
      <c r="A615" s="15">
        <v>5211</v>
      </c>
      <c r="B615" s="14" t="s">
        <v>648</v>
      </c>
      <c r="C615" s="13">
        <v>1702.8146159999999</v>
      </c>
      <c r="D615" s="13">
        <v>10566.206759999999</v>
      </c>
      <c r="E615" s="13">
        <v>1658.63017006</v>
      </c>
      <c r="F615" s="12">
        <v>10723.984470000001</v>
      </c>
      <c r="G615" s="11">
        <f t="shared" si="20"/>
        <v>157.77771000000212</v>
      </c>
      <c r="H615" s="10">
        <f t="shared" si="21"/>
        <v>1.4932294397010468E-2</v>
      </c>
    </row>
    <row r="616" spans="1:8" ht="16.5" customHeight="1" x14ac:dyDescent="0.3">
      <c r="A616" s="15">
        <v>5212</v>
      </c>
      <c r="B616" s="14" t="s">
        <v>647</v>
      </c>
      <c r="C616" s="13">
        <v>28.641971000000002</v>
      </c>
      <c r="D616" s="13">
        <v>147.02101999999999</v>
      </c>
      <c r="E616" s="13">
        <v>48.488728000000002</v>
      </c>
      <c r="F616" s="12">
        <v>290.60490999999996</v>
      </c>
      <c r="G616" s="11">
        <f t="shared" si="20"/>
        <v>143.58388999999997</v>
      </c>
      <c r="H616" s="10">
        <f t="shared" si="21"/>
        <v>0.97662150623087751</v>
      </c>
    </row>
    <row r="617" spans="1:8" ht="16.5" customHeight="1" x14ac:dyDescent="0.3">
      <c r="A617" s="15">
        <v>5301</v>
      </c>
      <c r="B617" s="14" t="s">
        <v>646</v>
      </c>
      <c r="C617" s="13">
        <v>54.369589999999995</v>
      </c>
      <c r="D617" s="13">
        <v>190.19422</v>
      </c>
      <c r="E617" s="13">
        <v>29.296400000000002</v>
      </c>
      <c r="F617" s="12">
        <v>141.09611999999998</v>
      </c>
      <c r="G617" s="11">
        <f t="shared" si="20"/>
        <v>-49.098100000000017</v>
      </c>
      <c r="H617" s="10">
        <f t="shared" si="21"/>
        <v>-0.25814717187514963</v>
      </c>
    </row>
    <row r="618" spans="1:8" ht="25.5" customHeight="1" x14ac:dyDescent="0.3">
      <c r="A618" s="15">
        <v>5302</v>
      </c>
      <c r="B618" s="14" t="s">
        <v>645</v>
      </c>
      <c r="C618" s="13">
        <v>20.059540000000002</v>
      </c>
      <c r="D618" s="13">
        <v>15.462629999999999</v>
      </c>
      <c r="E618" s="13">
        <v>20.399999999999999</v>
      </c>
      <c r="F618" s="12">
        <v>9.7320200000000003</v>
      </c>
      <c r="G618" s="11">
        <f t="shared" si="20"/>
        <v>-5.7306099999999986</v>
      </c>
      <c r="H618" s="10">
        <f t="shared" si="21"/>
        <v>-0.37061030368055103</v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4.1738000000000001E-3</v>
      </c>
      <c r="F619" s="12">
        <v>3.7289999999999997E-2</v>
      </c>
      <c r="G619" s="11">
        <f t="shared" si="20"/>
        <v>3.7289999999999997E-2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79.303089999999997</v>
      </c>
      <c r="D621" s="13">
        <v>245.41547</v>
      </c>
      <c r="E621" s="13">
        <v>17.693316599999999</v>
      </c>
      <c r="F621" s="12">
        <v>44.607019999999999</v>
      </c>
      <c r="G621" s="11">
        <f t="shared" si="20"/>
        <v>-200.80844999999999</v>
      </c>
      <c r="H621" s="10">
        <f t="shared" si="21"/>
        <v>-0.81823876058017042</v>
      </c>
    </row>
    <row r="622" spans="1:8" ht="16.5" customHeight="1" x14ac:dyDescent="0.3">
      <c r="A622" s="15">
        <v>5306</v>
      </c>
      <c r="B622" s="14" t="s">
        <v>641</v>
      </c>
      <c r="C622" s="13">
        <v>11.581100000000001</v>
      </c>
      <c r="D622" s="13">
        <v>185.92342000000002</v>
      </c>
      <c r="E622" s="13">
        <v>21.409672999999998</v>
      </c>
      <c r="F622" s="12">
        <v>291.06578000000002</v>
      </c>
      <c r="G622" s="11">
        <f t="shared" si="20"/>
        <v>105.14236</v>
      </c>
      <c r="H622" s="10">
        <f t="shared" si="21"/>
        <v>0.56551433918330452</v>
      </c>
    </row>
    <row r="623" spans="1:8" ht="25.5" customHeight="1" x14ac:dyDescent="0.3">
      <c r="A623" s="15">
        <v>5307</v>
      </c>
      <c r="B623" s="14" t="s">
        <v>640</v>
      </c>
      <c r="C623" s="13">
        <v>1103.5204199999998</v>
      </c>
      <c r="D623" s="13">
        <v>1997.8258000000001</v>
      </c>
      <c r="E623" s="13">
        <v>2257.1388400000001</v>
      </c>
      <c r="F623" s="12">
        <v>3050.67371</v>
      </c>
      <c r="G623" s="11">
        <f t="shared" si="20"/>
        <v>1052.84791</v>
      </c>
      <c r="H623" s="10">
        <f t="shared" si="21"/>
        <v>0.52699685327919976</v>
      </c>
    </row>
    <row r="624" spans="1:8" ht="25.5" customHeight="1" x14ac:dyDescent="0.3">
      <c r="A624" s="15">
        <v>5308</v>
      </c>
      <c r="B624" s="14" t="s">
        <v>639</v>
      </c>
      <c r="C624" s="13">
        <v>52.951482000000006</v>
      </c>
      <c r="D624" s="13">
        <v>255.93314999999998</v>
      </c>
      <c r="E624" s="13">
        <v>39.634730000000005</v>
      </c>
      <c r="F624" s="12">
        <v>199.61678000000001</v>
      </c>
      <c r="G624" s="11">
        <f t="shared" si="20"/>
        <v>-56.316369999999978</v>
      </c>
      <c r="H624" s="10">
        <f t="shared" si="21"/>
        <v>-0.22004328083329566</v>
      </c>
    </row>
    <row r="625" spans="1:8" ht="16.5" customHeight="1" x14ac:dyDescent="0.3">
      <c r="A625" s="15">
        <v>5309</v>
      </c>
      <c r="B625" s="14" t="s">
        <v>638</v>
      </c>
      <c r="C625" s="13">
        <v>173.66082900000001</v>
      </c>
      <c r="D625" s="13">
        <v>2727.4646299999999</v>
      </c>
      <c r="E625" s="13">
        <v>354.03890699999999</v>
      </c>
      <c r="F625" s="12">
        <v>5230.0328899999995</v>
      </c>
      <c r="G625" s="11">
        <f t="shared" si="20"/>
        <v>2502.5682599999996</v>
      </c>
      <c r="H625" s="10">
        <f t="shared" si="21"/>
        <v>0.91754379964223387</v>
      </c>
    </row>
    <row r="626" spans="1:8" ht="25.5" customHeight="1" x14ac:dyDescent="0.3">
      <c r="A626" s="15">
        <v>5310</v>
      </c>
      <c r="B626" s="14" t="s">
        <v>637</v>
      </c>
      <c r="C626" s="13">
        <v>134.49184</v>
      </c>
      <c r="D626" s="13">
        <v>402.37642999999997</v>
      </c>
      <c r="E626" s="13">
        <v>272.62483000000003</v>
      </c>
      <c r="F626" s="12">
        <v>774.01925000000006</v>
      </c>
      <c r="G626" s="11">
        <f t="shared" si="20"/>
        <v>371.64282000000009</v>
      </c>
      <c r="H626" s="10">
        <f t="shared" si="21"/>
        <v>0.92361975575955113</v>
      </c>
    </row>
    <row r="627" spans="1:8" ht="25.5" customHeight="1" x14ac:dyDescent="0.3">
      <c r="A627" s="15">
        <v>5311</v>
      </c>
      <c r="B627" s="14" t="s">
        <v>636</v>
      </c>
      <c r="C627" s="13">
        <v>0.81201000000000001</v>
      </c>
      <c r="D627" s="13">
        <v>5.1211400000000005</v>
      </c>
      <c r="E627" s="13">
        <v>0.59704000000000002</v>
      </c>
      <c r="F627" s="12">
        <v>20.035619999999998</v>
      </c>
      <c r="G627" s="11">
        <f t="shared" si="20"/>
        <v>14.914479999999998</v>
      </c>
      <c r="H627" s="10">
        <f t="shared" si="21"/>
        <v>2.912335925204153</v>
      </c>
    </row>
    <row r="628" spans="1:8" ht="16.5" customHeight="1" x14ac:dyDescent="0.3">
      <c r="A628" s="15">
        <v>5401</v>
      </c>
      <c r="B628" s="14" t="s">
        <v>635</v>
      </c>
      <c r="C628" s="13">
        <v>1740.937946</v>
      </c>
      <c r="D628" s="13">
        <v>6600.6987800000006</v>
      </c>
      <c r="E628" s="13">
        <v>1378.4594709999999</v>
      </c>
      <c r="F628" s="12">
        <v>7220.3519999999999</v>
      </c>
      <c r="G628" s="11">
        <f t="shared" si="20"/>
        <v>619.65321999999924</v>
      </c>
      <c r="H628" s="10">
        <f t="shared" si="21"/>
        <v>9.3876912225950598E-2</v>
      </c>
    </row>
    <row r="629" spans="1:8" ht="16.5" customHeight="1" x14ac:dyDescent="0.3">
      <c r="A629" s="15">
        <v>5402</v>
      </c>
      <c r="B629" s="14" t="s">
        <v>634</v>
      </c>
      <c r="C629" s="13">
        <v>8894.0710243000103</v>
      </c>
      <c r="D629" s="13">
        <v>26803.704539999897</v>
      </c>
      <c r="E629" s="13">
        <v>12534.378177799999</v>
      </c>
      <c r="F629" s="12">
        <v>31096.858499999998</v>
      </c>
      <c r="G629" s="11">
        <f t="shared" si="20"/>
        <v>4293.1539600001015</v>
      </c>
      <c r="H629" s="10">
        <f t="shared" si="21"/>
        <v>0.16017017176089637</v>
      </c>
    </row>
    <row r="630" spans="1:8" ht="16.5" customHeight="1" x14ac:dyDescent="0.3">
      <c r="A630" s="15">
        <v>5403</v>
      </c>
      <c r="B630" s="14" t="s">
        <v>633</v>
      </c>
      <c r="C630" s="13">
        <v>425.66341</v>
      </c>
      <c r="D630" s="13">
        <v>2381.5730400000002</v>
      </c>
      <c r="E630" s="13">
        <v>909.86815000000001</v>
      </c>
      <c r="F630" s="12">
        <v>7003.3173200000001</v>
      </c>
      <c r="G630" s="11">
        <f t="shared" si="20"/>
        <v>4621.7442799999999</v>
      </c>
      <c r="H630" s="10">
        <f t="shared" si="21"/>
        <v>1.9406267212363133</v>
      </c>
    </row>
    <row r="631" spans="1:8" ht="16.5" customHeight="1" x14ac:dyDescent="0.3">
      <c r="A631" s="15">
        <v>5404</v>
      </c>
      <c r="B631" s="14" t="s">
        <v>632</v>
      </c>
      <c r="C631" s="13">
        <v>1041.2041959999999</v>
      </c>
      <c r="D631" s="13">
        <v>2323.1549799999998</v>
      </c>
      <c r="E631" s="13">
        <v>1271.6839533500001</v>
      </c>
      <c r="F631" s="12">
        <v>3263.7241800000002</v>
      </c>
      <c r="G631" s="11">
        <f t="shared" si="20"/>
        <v>940.56920000000036</v>
      </c>
      <c r="H631" s="10">
        <f t="shared" si="21"/>
        <v>0.4048671776516608</v>
      </c>
    </row>
    <row r="632" spans="1:8" ht="16.5" customHeight="1" x14ac:dyDescent="0.3">
      <c r="A632" s="15">
        <v>5405</v>
      </c>
      <c r="B632" s="14" t="s">
        <v>631</v>
      </c>
      <c r="C632" s="13">
        <v>402.46</v>
      </c>
      <c r="D632" s="13">
        <v>1904.1961799999999</v>
      </c>
      <c r="E632" s="13">
        <v>310.07279999999997</v>
      </c>
      <c r="F632" s="12">
        <v>2720.5090099999998</v>
      </c>
      <c r="G632" s="11">
        <f t="shared" si="20"/>
        <v>816.31282999999985</v>
      </c>
      <c r="H632" s="10">
        <f t="shared" si="21"/>
        <v>0.42869155950097532</v>
      </c>
    </row>
    <row r="633" spans="1:8" ht="25.5" customHeight="1" x14ac:dyDescent="0.3">
      <c r="A633" s="15">
        <v>5406</v>
      </c>
      <c r="B633" s="14" t="s">
        <v>630</v>
      </c>
      <c r="C633" s="13">
        <v>9.9439799999999998</v>
      </c>
      <c r="D633" s="13">
        <v>35.80021</v>
      </c>
      <c r="E633" s="13">
        <v>19.613167000000001</v>
      </c>
      <c r="F633" s="12">
        <v>61.156190000000002</v>
      </c>
      <c r="G633" s="11">
        <f t="shared" si="20"/>
        <v>25.355980000000002</v>
      </c>
      <c r="H633" s="10">
        <f t="shared" si="21"/>
        <v>0.70826344314740064</v>
      </c>
    </row>
    <row r="634" spans="1:8" ht="16.5" customHeight="1" x14ac:dyDescent="0.3">
      <c r="A634" s="15">
        <v>5407</v>
      </c>
      <c r="B634" s="14" t="s">
        <v>629</v>
      </c>
      <c r="C634" s="13">
        <v>11820.7455481</v>
      </c>
      <c r="D634" s="13">
        <v>52069.861929999999</v>
      </c>
      <c r="E634" s="13">
        <v>18357.304566639999</v>
      </c>
      <c r="F634" s="12">
        <v>84539.03611000019</v>
      </c>
      <c r="G634" s="11">
        <f t="shared" si="20"/>
        <v>32469.174180000191</v>
      </c>
      <c r="H634" s="10">
        <f t="shared" si="21"/>
        <v>0.62356943107800156</v>
      </c>
    </row>
    <row r="635" spans="1:8" ht="16.5" customHeight="1" x14ac:dyDescent="0.3">
      <c r="A635" s="15">
        <v>5408</v>
      </c>
      <c r="B635" s="14" t="s">
        <v>628</v>
      </c>
      <c r="C635" s="13">
        <v>13.773843999999999</v>
      </c>
      <c r="D635" s="13">
        <v>258.56414999999998</v>
      </c>
      <c r="E635" s="13">
        <v>6.773485</v>
      </c>
      <c r="F635" s="12">
        <v>168.7851</v>
      </c>
      <c r="G635" s="11">
        <f t="shared" si="20"/>
        <v>-89.779049999999984</v>
      </c>
      <c r="H635" s="10">
        <f t="shared" si="21"/>
        <v>-0.34722156957954142</v>
      </c>
    </row>
    <row r="636" spans="1:8" ht="16.5" customHeight="1" x14ac:dyDescent="0.3">
      <c r="A636" s="15">
        <v>5501</v>
      </c>
      <c r="B636" s="14" t="s">
        <v>627</v>
      </c>
      <c r="C636" s="13">
        <v>0.54837999999999998</v>
      </c>
      <c r="D636" s="13">
        <v>55.48395</v>
      </c>
      <c r="E636" s="13">
        <v>83.324448000000004</v>
      </c>
      <c r="F636" s="12">
        <v>207.66735</v>
      </c>
      <c r="G636" s="11">
        <f t="shared" si="20"/>
        <v>152.18340000000001</v>
      </c>
      <c r="H636" s="10">
        <f t="shared" si="21"/>
        <v>2.7428364418899522</v>
      </c>
    </row>
    <row r="637" spans="1:8" ht="16.5" customHeight="1" x14ac:dyDescent="0.3">
      <c r="A637" s="15">
        <v>5502</v>
      </c>
      <c r="B637" s="14" t="s">
        <v>626</v>
      </c>
      <c r="C637" s="13">
        <v>6577.7339000000002</v>
      </c>
      <c r="D637" s="13">
        <v>32633.134050000001</v>
      </c>
      <c r="E637" s="13">
        <v>5199.2913499999995</v>
      </c>
      <c r="F637" s="12">
        <v>35277.484880000004</v>
      </c>
      <c r="G637" s="11">
        <f t="shared" si="20"/>
        <v>2644.350830000003</v>
      </c>
      <c r="H637" s="10">
        <f t="shared" si="21"/>
        <v>8.1032695969328855E-2</v>
      </c>
    </row>
    <row r="638" spans="1:8" ht="16.5" customHeight="1" x14ac:dyDescent="0.3">
      <c r="A638" s="15">
        <v>5503</v>
      </c>
      <c r="B638" s="14" t="s">
        <v>625</v>
      </c>
      <c r="C638" s="13">
        <v>11126.363925000001</v>
      </c>
      <c r="D638" s="13">
        <v>23860.217280000001</v>
      </c>
      <c r="E638" s="13">
        <v>14955.750622699999</v>
      </c>
      <c r="F638" s="12">
        <v>26917.156620000103</v>
      </c>
      <c r="G638" s="11">
        <f t="shared" si="20"/>
        <v>3056.9393400001027</v>
      </c>
      <c r="H638" s="10">
        <f t="shared" si="21"/>
        <v>0.12811867151614231</v>
      </c>
    </row>
    <row r="639" spans="1:8" ht="16.5" customHeight="1" x14ac:dyDescent="0.3">
      <c r="A639" s="15">
        <v>5504</v>
      </c>
      <c r="B639" s="14" t="s">
        <v>624</v>
      </c>
      <c r="C639" s="13">
        <v>338.22361000000001</v>
      </c>
      <c r="D639" s="13">
        <v>930.86026000000004</v>
      </c>
      <c r="E639" s="13">
        <v>378.49966999999998</v>
      </c>
      <c r="F639" s="12">
        <v>806.95087000000001</v>
      </c>
      <c r="G639" s="11">
        <f t="shared" si="20"/>
        <v>-123.90939000000003</v>
      </c>
      <c r="H639" s="10">
        <f t="shared" si="21"/>
        <v>-0.13311277247994241</v>
      </c>
    </row>
    <row r="640" spans="1:8" ht="16.5" customHeight="1" x14ac:dyDescent="0.3">
      <c r="A640" s="15">
        <v>5505</v>
      </c>
      <c r="B640" s="14" t="s">
        <v>623</v>
      </c>
      <c r="C640" s="13">
        <v>3782.110799</v>
      </c>
      <c r="D640" s="13">
        <v>3324.1272000000004</v>
      </c>
      <c r="E640" s="13">
        <v>14607.538514</v>
      </c>
      <c r="F640" s="12">
        <v>13602.813189999999</v>
      </c>
      <c r="G640" s="11">
        <f t="shared" si="20"/>
        <v>10278.685989999998</v>
      </c>
      <c r="H640" s="10">
        <f t="shared" si="21"/>
        <v>3.0921458089810754</v>
      </c>
    </row>
    <row r="641" spans="1:8" ht="16.5" customHeight="1" x14ac:dyDescent="0.3">
      <c r="A641" s="15">
        <v>5506</v>
      </c>
      <c r="B641" s="14" t="s">
        <v>622</v>
      </c>
      <c r="C641" s="13">
        <v>41.839199999999998</v>
      </c>
      <c r="D641" s="13">
        <v>43.997660000000003</v>
      </c>
      <c r="E641" s="13">
        <v>427.32029</v>
      </c>
      <c r="F641" s="12">
        <v>423.66901000000001</v>
      </c>
      <c r="G641" s="11">
        <f t="shared" si="20"/>
        <v>379.67135000000002</v>
      </c>
      <c r="H641" s="10">
        <f t="shared" si="21"/>
        <v>8.6293532428770074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599.35881700000004</v>
      </c>
      <c r="D643" s="13">
        <v>2472.0299100000002</v>
      </c>
      <c r="E643" s="13">
        <v>1318.6564935000001</v>
      </c>
      <c r="F643" s="12">
        <v>4723.4628200000097</v>
      </c>
      <c r="G643" s="11">
        <f t="shared" si="20"/>
        <v>2251.4329100000095</v>
      </c>
      <c r="H643" s="10">
        <f t="shared" si="21"/>
        <v>0.91076281111825597</v>
      </c>
    </row>
    <row r="644" spans="1:8" ht="25.5" customHeight="1" x14ac:dyDescent="0.3">
      <c r="A644" s="15">
        <v>5509</v>
      </c>
      <c r="B644" s="14" t="s">
        <v>619</v>
      </c>
      <c r="C644" s="13">
        <v>5395.4154079999998</v>
      </c>
      <c r="D644" s="13">
        <v>17791.167260000002</v>
      </c>
      <c r="E644" s="13">
        <v>5708.8998570000103</v>
      </c>
      <c r="F644" s="12">
        <v>18005.715840000001</v>
      </c>
      <c r="G644" s="11">
        <f t="shared" si="20"/>
        <v>214.54857999999876</v>
      </c>
      <c r="H644" s="10">
        <f t="shared" si="21"/>
        <v>1.2059275080976263E-2</v>
      </c>
    </row>
    <row r="645" spans="1:8" ht="25.5" customHeight="1" x14ac:dyDescent="0.3">
      <c r="A645" s="15">
        <v>5510</v>
      </c>
      <c r="B645" s="14" t="s">
        <v>618</v>
      </c>
      <c r="C645" s="13">
        <v>153.11179999999999</v>
      </c>
      <c r="D645" s="13">
        <v>707.12509</v>
      </c>
      <c r="E645" s="13">
        <v>192.100615</v>
      </c>
      <c r="F645" s="12">
        <v>983.77516000000003</v>
      </c>
      <c r="G645" s="11">
        <f t="shared" si="20"/>
        <v>276.65007000000003</v>
      </c>
      <c r="H645" s="10">
        <f t="shared" si="21"/>
        <v>0.39123215101871162</v>
      </c>
    </row>
    <row r="646" spans="1:8" ht="25.5" customHeight="1" x14ac:dyDescent="0.3">
      <c r="A646" s="15">
        <v>5511</v>
      </c>
      <c r="B646" s="14" t="s">
        <v>617</v>
      </c>
      <c r="C646" s="13">
        <v>687.36461800000006</v>
      </c>
      <c r="D646" s="13">
        <v>2772.7445400000001</v>
      </c>
      <c r="E646" s="13">
        <v>1050.615215</v>
      </c>
      <c r="F646" s="12">
        <v>4528.5366900000008</v>
      </c>
      <c r="G646" s="11">
        <f t="shared" si="20"/>
        <v>1755.7921500000007</v>
      </c>
      <c r="H646" s="10">
        <f t="shared" si="21"/>
        <v>0.63323256963297481</v>
      </c>
    </row>
    <row r="647" spans="1:8" ht="25.5" customHeight="1" x14ac:dyDescent="0.3">
      <c r="A647" s="15">
        <v>5512</v>
      </c>
      <c r="B647" s="14" t="s">
        <v>616</v>
      </c>
      <c r="C647" s="13">
        <v>26.650365000000001</v>
      </c>
      <c r="D647" s="13">
        <v>346.08859000000001</v>
      </c>
      <c r="E647" s="13">
        <v>30.270377</v>
      </c>
      <c r="F647" s="12">
        <v>647.22163</v>
      </c>
      <c r="G647" s="11">
        <f t="shared" ref="G647:G710" si="22">F647-D647</f>
        <v>301.13303999999999</v>
      </c>
      <c r="H647" s="10">
        <f t="shared" ref="H647:H710" si="23">IF(D647&lt;&gt;0,G647/D647,"")</f>
        <v>0.87010392339140674</v>
      </c>
    </row>
    <row r="648" spans="1:8" ht="25.5" customHeight="1" x14ac:dyDescent="0.3">
      <c r="A648" s="15">
        <v>5513</v>
      </c>
      <c r="B648" s="14" t="s">
        <v>615</v>
      </c>
      <c r="C648" s="13">
        <v>4231.606659</v>
      </c>
      <c r="D648" s="13">
        <v>17257.376350000002</v>
      </c>
      <c r="E648" s="13">
        <v>6554.9620949999999</v>
      </c>
      <c r="F648" s="12">
        <v>24943.43304</v>
      </c>
      <c r="G648" s="11">
        <f t="shared" si="22"/>
        <v>7686.0566899999976</v>
      </c>
      <c r="H648" s="10">
        <f t="shared" si="23"/>
        <v>0.44537805365761735</v>
      </c>
    </row>
    <row r="649" spans="1:8" ht="25.5" customHeight="1" x14ac:dyDescent="0.3">
      <c r="A649" s="15">
        <v>5514</v>
      </c>
      <c r="B649" s="14" t="s">
        <v>614</v>
      </c>
      <c r="C649" s="13">
        <v>1275.701337</v>
      </c>
      <c r="D649" s="13">
        <v>8266.8485199999996</v>
      </c>
      <c r="E649" s="13">
        <v>1524.532956</v>
      </c>
      <c r="F649" s="12">
        <v>11747.838900000001</v>
      </c>
      <c r="G649" s="11">
        <f t="shared" si="22"/>
        <v>3480.9903800000011</v>
      </c>
      <c r="H649" s="10">
        <f t="shared" si="23"/>
        <v>0.42107828292467625</v>
      </c>
    </row>
    <row r="650" spans="1:8" ht="16.5" customHeight="1" x14ac:dyDescent="0.3">
      <c r="A650" s="15">
        <v>5515</v>
      </c>
      <c r="B650" s="14" t="s">
        <v>613</v>
      </c>
      <c r="C650" s="13">
        <v>400.28757100000001</v>
      </c>
      <c r="D650" s="13">
        <v>1718.55132</v>
      </c>
      <c r="E650" s="13">
        <v>470.54992099999998</v>
      </c>
      <c r="F650" s="12">
        <v>2333.3346499999998</v>
      </c>
      <c r="G650" s="11">
        <f t="shared" si="22"/>
        <v>614.78332999999975</v>
      </c>
      <c r="H650" s="10">
        <f t="shared" si="23"/>
        <v>0.35773347170103698</v>
      </c>
    </row>
    <row r="651" spans="1:8" ht="16.5" customHeight="1" x14ac:dyDescent="0.3">
      <c r="A651" s="15">
        <v>5516</v>
      </c>
      <c r="B651" s="14" t="s">
        <v>612</v>
      </c>
      <c r="C651" s="13">
        <v>58.652071000000007</v>
      </c>
      <c r="D651" s="13">
        <v>725.22026000000005</v>
      </c>
      <c r="E651" s="13">
        <v>30.601702399999997</v>
      </c>
      <c r="F651" s="12">
        <v>387.47328999999996</v>
      </c>
      <c r="G651" s="11">
        <f t="shared" si="22"/>
        <v>-337.74697000000009</v>
      </c>
      <c r="H651" s="10">
        <f t="shared" si="23"/>
        <v>-0.46571640180046825</v>
      </c>
    </row>
    <row r="652" spans="1:8" ht="16.5" customHeight="1" x14ac:dyDescent="0.3">
      <c r="A652" s="15">
        <v>5601</v>
      </c>
      <c r="B652" s="14" t="s">
        <v>611</v>
      </c>
      <c r="C652" s="13">
        <v>3565.703348</v>
      </c>
      <c r="D652" s="13">
        <v>34475.541239999999</v>
      </c>
      <c r="E652" s="13">
        <v>4282.7511200000099</v>
      </c>
      <c r="F652" s="12">
        <v>53952.593829999998</v>
      </c>
      <c r="G652" s="11">
        <f t="shared" si="22"/>
        <v>19477.052589999999</v>
      </c>
      <c r="H652" s="10">
        <f t="shared" si="23"/>
        <v>0.56495277200759042</v>
      </c>
    </row>
    <row r="653" spans="1:8" ht="16.5" customHeight="1" x14ac:dyDescent="0.3">
      <c r="A653" s="15">
        <v>5602</v>
      </c>
      <c r="B653" s="14" t="s">
        <v>610</v>
      </c>
      <c r="C653" s="13">
        <v>781.45665641000005</v>
      </c>
      <c r="D653" s="13">
        <v>2772.54349</v>
      </c>
      <c r="E653" s="13">
        <v>1465.7292024000001</v>
      </c>
      <c r="F653" s="12">
        <v>5302.7319500000003</v>
      </c>
      <c r="G653" s="11">
        <f t="shared" si="22"/>
        <v>2530.1884600000003</v>
      </c>
      <c r="H653" s="10">
        <f t="shared" si="23"/>
        <v>0.91258747396600814</v>
      </c>
    </row>
    <row r="654" spans="1:8" ht="16.5" customHeight="1" x14ac:dyDescent="0.3">
      <c r="A654" s="15">
        <v>5603</v>
      </c>
      <c r="B654" s="14" t="s">
        <v>609</v>
      </c>
      <c r="C654" s="13">
        <v>10537.153364</v>
      </c>
      <c r="D654" s="13">
        <v>35247.5025100001</v>
      </c>
      <c r="E654" s="13">
        <v>15367.77927273</v>
      </c>
      <c r="F654" s="12">
        <v>50798.654130000097</v>
      </c>
      <c r="G654" s="11">
        <f t="shared" si="22"/>
        <v>15551.151619999997</v>
      </c>
      <c r="H654" s="10">
        <f t="shared" si="23"/>
        <v>0.44119868111472482</v>
      </c>
    </row>
    <row r="655" spans="1:8" ht="16.5" customHeight="1" x14ac:dyDescent="0.3">
      <c r="A655" s="15">
        <v>5604</v>
      </c>
      <c r="B655" s="14" t="s">
        <v>608</v>
      </c>
      <c r="C655" s="13">
        <v>252.28475500000002</v>
      </c>
      <c r="D655" s="13">
        <v>1573.83818</v>
      </c>
      <c r="E655" s="13">
        <v>299.93645199999997</v>
      </c>
      <c r="F655" s="12">
        <v>1683.1460400000001</v>
      </c>
      <c r="G655" s="11">
        <f t="shared" si="22"/>
        <v>109.30786000000012</v>
      </c>
      <c r="H655" s="10">
        <f t="shared" si="23"/>
        <v>6.9453048851566251E-2</v>
      </c>
    </row>
    <row r="656" spans="1:8" ht="25.5" customHeight="1" x14ac:dyDescent="0.3">
      <c r="A656" s="15">
        <v>5605</v>
      </c>
      <c r="B656" s="14" t="s">
        <v>607</v>
      </c>
      <c r="C656" s="13">
        <v>6.9032770000000001</v>
      </c>
      <c r="D656" s="13">
        <v>100.78115</v>
      </c>
      <c r="E656" s="13">
        <v>11.726388</v>
      </c>
      <c r="F656" s="12">
        <v>207.54864999999998</v>
      </c>
      <c r="G656" s="11">
        <f t="shared" si="22"/>
        <v>106.76749999999998</v>
      </c>
      <c r="H656" s="10">
        <f t="shared" si="23"/>
        <v>1.0593995007995045</v>
      </c>
    </row>
    <row r="657" spans="1:8" ht="25.5" customHeight="1" x14ac:dyDescent="0.3">
      <c r="A657" s="15">
        <v>5606</v>
      </c>
      <c r="B657" s="14" t="s">
        <v>606</v>
      </c>
      <c r="C657" s="13">
        <v>67.846718999999993</v>
      </c>
      <c r="D657" s="13">
        <v>658.76576</v>
      </c>
      <c r="E657" s="13">
        <v>108.149787</v>
      </c>
      <c r="F657" s="12">
        <v>868.41681000000005</v>
      </c>
      <c r="G657" s="11">
        <f t="shared" si="22"/>
        <v>209.65105000000005</v>
      </c>
      <c r="H657" s="10">
        <f t="shared" si="23"/>
        <v>0.31824824957508424</v>
      </c>
    </row>
    <row r="658" spans="1:8" ht="16.5" customHeight="1" x14ac:dyDescent="0.3">
      <c r="A658" s="15">
        <v>5607</v>
      </c>
      <c r="B658" s="14" t="s">
        <v>605</v>
      </c>
      <c r="C658" s="13">
        <v>2059.8812845000002</v>
      </c>
      <c r="D658" s="13">
        <v>6048.8126099999899</v>
      </c>
      <c r="E658" s="13">
        <v>2168.5096529000002</v>
      </c>
      <c r="F658" s="12">
        <v>7163.74639999999</v>
      </c>
      <c r="G658" s="11">
        <f t="shared" si="22"/>
        <v>1114.93379</v>
      </c>
      <c r="H658" s="10">
        <f t="shared" si="23"/>
        <v>0.18432275256085373</v>
      </c>
    </row>
    <row r="659" spans="1:8" ht="16.5" customHeight="1" x14ac:dyDescent="0.3">
      <c r="A659" s="15">
        <v>5608</v>
      </c>
      <c r="B659" s="14" t="s">
        <v>604</v>
      </c>
      <c r="C659" s="13">
        <v>868.80257700000004</v>
      </c>
      <c r="D659" s="13">
        <v>2419.5489500000003</v>
      </c>
      <c r="E659" s="13">
        <v>1044.648641</v>
      </c>
      <c r="F659" s="12">
        <v>2676.4991099999997</v>
      </c>
      <c r="G659" s="11">
        <f t="shared" si="22"/>
        <v>256.95015999999941</v>
      </c>
      <c r="H659" s="10">
        <f t="shared" si="23"/>
        <v>0.10619754562105445</v>
      </c>
    </row>
    <row r="660" spans="1:8" ht="16.5" customHeight="1" x14ac:dyDescent="0.3">
      <c r="A660" s="15">
        <v>5609</v>
      </c>
      <c r="B660" s="14" t="s">
        <v>603</v>
      </c>
      <c r="C660" s="13">
        <v>193.93246139999999</v>
      </c>
      <c r="D660" s="13">
        <v>1087.88726</v>
      </c>
      <c r="E660" s="13">
        <v>312.34055029999899</v>
      </c>
      <c r="F660" s="12">
        <v>1782.9249299999999</v>
      </c>
      <c r="G660" s="11">
        <f t="shared" si="22"/>
        <v>695.03766999999993</v>
      </c>
      <c r="H660" s="10">
        <f t="shared" si="23"/>
        <v>0.6388875902453347</v>
      </c>
    </row>
    <row r="661" spans="1:8" ht="16.5" customHeight="1" x14ac:dyDescent="0.3">
      <c r="A661" s="15">
        <v>5701</v>
      </c>
      <c r="B661" s="14" t="s">
        <v>602</v>
      </c>
      <c r="C661" s="13">
        <v>0.19002000000000002</v>
      </c>
      <c r="D661" s="13">
        <v>2.0198900000000002</v>
      </c>
      <c r="E661" s="13">
        <v>0.15462999999999999</v>
      </c>
      <c r="F661" s="12">
        <v>3.19536</v>
      </c>
      <c r="G661" s="11">
        <f t="shared" si="22"/>
        <v>1.1754699999999998</v>
      </c>
      <c r="H661" s="10">
        <f t="shared" si="23"/>
        <v>0.58194753179628578</v>
      </c>
    </row>
    <row r="662" spans="1:8" ht="25.5" customHeight="1" x14ac:dyDescent="0.3">
      <c r="A662" s="15">
        <v>5702</v>
      </c>
      <c r="B662" s="14" t="s">
        <v>601</v>
      </c>
      <c r="C662" s="13">
        <v>1675.63842539999</v>
      </c>
      <c r="D662" s="13">
        <v>5148.5591399999903</v>
      </c>
      <c r="E662" s="13">
        <v>2662.3870837999802</v>
      </c>
      <c r="F662" s="12">
        <v>8237.3245800000204</v>
      </c>
      <c r="G662" s="11">
        <f t="shared" si="22"/>
        <v>3088.7654400000301</v>
      </c>
      <c r="H662" s="10">
        <f t="shared" si="23"/>
        <v>0.59992812668750584</v>
      </c>
    </row>
    <row r="663" spans="1:8" ht="16.5" customHeight="1" x14ac:dyDescent="0.3">
      <c r="A663" s="15">
        <v>5703</v>
      </c>
      <c r="B663" s="14" t="s">
        <v>600</v>
      </c>
      <c r="C663" s="13">
        <v>3128.72593859996</v>
      </c>
      <c r="D663" s="13">
        <v>10432.800439999999</v>
      </c>
      <c r="E663" s="13">
        <v>4781.4411188999902</v>
      </c>
      <c r="F663" s="12">
        <v>16159.00541</v>
      </c>
      <c r="G663" s="11">
        <f t="shared" si="22"/>
        <v>5726.2049700000007</v>
      </c>
      <c r="H663" s="10">
        <f t="shared" si="23"/>
        <v>0.54886557093964705</v>
      </c>
    </row>
    <row r="664" spans="1:8" ht="25.5" customHeight="1" x14ac:dyDescent="0.3">
      <c r="A664" s="15">
        <v>5704</v>
      </c>
      <c r="B664" s="14" t="s">
        <v>599</v>
      </c>
      <c r="C664" s="13">
        <v>719.1064725</v>
      </c>
      <c r="D664" s="13">
        <v>1493.4111599999999</v>
      </c>
      <c r="E664" s="13">
        <v>836.22214199999996</v>
      </c>
      <c r="F664" s="12">
        <v>1967.7170900000001</v>
      </c>
      <c r="G664" s="11">
        <f t="shared" si="22"/>
        <v>474.30593000000022</v>
      </c>
      <c r="H664" s="10">
        <f t="shared" si="23"/>
        <v>0.31759902611146967</v>
      </c>
    </row>
    <row r="665" spans="1:8" ht="16.5" customHeight="1" x14ac:dyDescent="0.3">
      <c r="A665" s="15">
        <v>5705</v>
      </c>
      <c r="B665" s="14" t="s">
        <v>598</v>
      </c>
      <c r="C665" s="13">
        <v>626.72699474000694</v>
      </c>
      <c r="D665" s="13">
        <v>2475.6521899999998</v>
      </c>
      <c r="E665" s="13">
        <v>1071.8718487600099</v>
      </c>
      <c r="F665" s="12">
        <v>4021.8068599999997</v>
      </c>
      <c r="G665" s="11">
        <f t="shared" si="22"/>
        <v>1546.1546699999999</v>
      </c>
      <c r="H665" s="10">
        <f t="shared" si="23"/>
        <v>0.6245443831914046</v>
      </c>
    </row>
    <row r="666" spans="1:8" ht="16.5" customHeight="1" x14ac:dyDescent="0.3">
      <c r="A666" s="15">
        <v>5801</v>
      </c>
      <c r="B666" s="14" t="s">
        <v>597</v>
      </c>
      <c r="C666" s="13">
        <v>388.40679800000004</v>
      </c>
      <c r="D666" s="13">
        <v>2448.3698999999997</v>
      </c>
      <c r="E666" s="13">
        <v>655.82611700000098</v>
      </c>
      <c r="F666" s="12">
        <v>4597.22516</v>
      </c>
      <c r="G666" s="11">
        <f t="shared" si="22"/>
        <v>2148.8552600000003</v>
      </c>
      <c r="H666" s="10">
        <f t="shared" si="23"/>
        <v>0.87766773313133795</v>
      </c>
    </row>
    <row r="667" spans="1:8" ht="25.5" customHeight="1" x14ac:dyDescent="0.3">
      <c r="A667" s="15">
        <v>5802</v>
      </c>
      <c r="B667" s="14" t="s">
        <v>596</v>
      </c>
      <c r="C667" s="13">
        <v>55.250879999999995</v>
      </c>
      <c r="D667" s="13">
        <v>351.75410999999997</v>
      </c>
      <c r="E667" s="13">
        <v>191.32314000000002</v>
      </c>
      <c r="F667" s="12">
        <v>1068.4194199999999</v>
      </c>
      <c r="G667" s="11">
        <f t="shared" si="22"/>
        <v>716.66530999999998</v>
      </c>
      <c r="H667" s="10">
        <f t="shared" si="23"/>
        <v>2.037404225355036</v>
      </c>
    </row>
    <row r="668" spans="1:8" ht="16.5" customHeight="1" x14ac:dyDescent="0.3">
      <c r="A668" s="15">
        <v>5803</v>
      </c>
      <c r="B668" s="14" t="s">
        <v>595</v>
      </c>
      <c r="C668" s="13">
        <v>51.485459999999996</v>
      </c>
      <c r="D668" s="13">
        <v>362.32640000000004</v>
      </c>
      <c r="E668" s="13">
        <v>51.345949999999995</v>
      </c>
      <c r="F668" s="12">
        <v>348.60096999999996</v>
      </c>
      <c r="G668" s="11">
        <f t="shared" si="22"/>
        <v>-13.725430000000074</v>
      </c>
      <c r="H668" s="10">
        <f t="shared" si="23"/>
        <v>-3.7881396442544825E-2</v>
      </c>
    </row>
    <row r="669" spans="1:8" ht="16.5" customHeight="1" x14ac:dyDescent="0.3">
      <c r="A669" s="15">
        <v>5804</v>
      </c>
      <c r="B669" s="14" t="s">
        <v>594</v>
      </c>
      <c r="C669" s="13">
        <v>1131.5928019999999</v>
      </c>
      <c r="D669" s="13">
        <v>6862.7858799999995</v>
      </c>
      <c r="E669" s="13">
        <v>2505.2042040000001</v>
      </c>
      <c r="F669" s="12">
        <v>13693.33531</v>
      </c>
      <c r="G669" s="11">
        <f t="shared" si="22"/>
        <v>6830.5494300000009</v>
      </c>
      <c r="H669" s="10">
        <f t="shared" si="23"/>
        <v>0.99530271662795944</v>
      </c>
    </row>
    <row r="670" spans="1:8" ht="16.5" customHeight="1" x14ac:dyDescent="0.3">
      <c r="A670" s="15">
        <v>5805</v>
      </c>
      <c r="B670" s="14" t="s">
        <v>593</v>
      </c>
      <c r="C670" s="13">
        <v>0.21421000000000001</v>
      </c>
      <c r="D670" s="13">
        <v>1.5423099999999998</v>
      </c>
      <c r="E670" s="13">
        <v>1.5429999999999999E-2</v>
      </c>
      <c r="F670" s="12">
        <v>0.11109999999999999</v>
      </c>
      <c r="G670" s="11">
        <f t="shared" si="22"/>
        <v>-1.4312099999999999</v>
      </c>
      <c r="H670" s="10">
        <f t="shared" si="23"/>
        <v>-0.927965195064546</v>
      </c>
    </row>
    <row r="671" spans="1:8" ht="16.5" customHeight="1" x14ac:dyDescent="0.3">
      <c r="A671" s="15">
        <v>5806</v>
      </c>
      <c r="B671" s="14" t="s">
        <v>592</v>
      </c>
      <c r="C671" s="13">
        <v>2241.4347082000004</v>
      </c>
      <c r="D671" s="13">
        <v>15733.831269999999</v>
      </c>
      <c r="E671" s="13">
        <v>2812.7232358000001</v>
      </c>
      <c r="F671" s="12">
        <v>19171.031289999999</v>
      </c>
      <c r="G671" s="11">
        <f t="shared" si="22"/>
        <v>3437.2000200000002</v>
      </c>
      <c r="H671" s="10">
        <f t="shared" si="23"/>
        <v>0.21845918905675416</v>
      </c>
    </row>
    <row r="672" spans="1:8" ht="16.5" customHeight="1" x14ac:dyDescent="0.3">
      <c r="A672" s="15">
        <v>5807</v>
      </c>
      <c r="B672" s="14" t="s">
        <v>591</v>
      </c>
      <c r="C672" s="13">
        <v>40.573369899999996</v>
      </c>
      <c r="D672" s="13">
        <v>485.82658000000004</v>
      </c>
      <c r="E672" s="13">
        <v>86.371027000000097</v>
      </c>
      <c r="F672" s="12">
        <v>864.922920000001</v>
      </c>
      <c r="G672" s="11">
        <f t="shared" si="22"/>
        <v>379.09634000000096</v>
      </c>
      <c r="H672" s="10">
        <f t="shared" si="23"/>
        <v>0.78031206114741791</v>
      </c>
    </row>
    <row r="673" spans="1:8" ht="25.5" customHeight="1" x14ac:dyDescent="0.3">
      <c r="A673" s="15">
        <v>5808</v>
      </c>
      <c r="B673" s="14" t="s">
        <v>590</v>
      </c>
      <c r="C673" s="13">
        <v>182.75195719999999</v>
      </c>
      <c r="D673" s="13">
        <v>1551.5849099999998</v>
      </c>
      <c r="E673" s="13">
        <v>278.80757539999996</v>
      </c>
      <c r="F673" s="12">
        <v>2565.7896999999898</v>
      </c>
      <c r="G673" s="11">
        <f t="shared" si="22"/>
        <v>1014.20478999999</v>
      </c>
      <c r="H673" s="10">
        <f t="shared" si="23"/>
        <v>0.65365729162704356</v>
      </c>
    </row>
    <row r="674" spans="1:8" ht="16.5" customHeight="1" x14ac:dyDescent="0.3">
      <c r="A674" s="15">
        <v>5809</v>
      </c>
      <c r="B674" s="14" t="s">
        <v>589</v>
      </c>
      <c r="C674" s="13">
        <v>0</v>
      </c>
      <c r="D674" s="13">
        <v>0</v>
      </c>
      <c r="E674" s="13">
        <v>1.2E-2</v>
      </c>
      <c r="F674" s="12">
        <v>3.5224000000000002</v>
      </c>
      <c r="G674" s="11">
        <f t="shared" si="22"/>
        <v>3.5224000000000002</v>
      </c>
      <c r="H674" s="10" t="str">
        <f t="shared" si="23"/>
        <v/>
      </c>
    </row>
    <row r="675" spans="1:8" ht="16.5" customHeight="1" x14ac:dyDescent="0.3">
      <c r="A675" s="15">
        <v>5810</v>
      </c>
      <c r="B675" s="14" t="s">
        <v>588</v>
      </c>
      <c r="C675" s="13">
        <v>38.523678999999994</v>
      </c>
      <c r="D675" s="13">
        <v>947.51232999999991</v>
      </c>
      <c r="E675" s="13">
        <v>36.759841999999999</v>
      </c>
      <c r="F675" s="12">
        <v>648.75662999999997</v>
      </c>
      <c r="G675" s="11">
        <f t="shared" si="22"/>
        <v>-298.75569999999993</v>
      </c>
      <c r="H675" s="10">
        <f t="shared" si="23"/>
        <v>-0.31530534278113292</v>
      </c>
    </row>
    <row r="676" spans="1:8" ht="16.5" customHeight="1" x14ac:dyDescent="0.3">
      <c r="A676" s="15">
        <v>5811</v>
      </c>
      <c r="B676" s="14" t="s">
        <v>587</v>
      </c>
      <c r="C676" s="13">
        <v>793.19833299999993</v>
      </c>
      <c r="D676" s="13">
        <v>5505.2991199999997</v>
      </c>
      <c r="E676" s="13">
        <v>1083.3504800000001</v>
      </c>
      <c r="F676" s="12">
        <v>7331.7540999999992</v>
      </c>
      <c r="G676" s="11">
        <f t="shared" si="22"/>
        <v>1826.4549799999995</v>
      </c>
      <c r="H676" s="10">
        <f t="shared" si="23"/>
        <v>0.33176307775262165</v>
      </c>
    </row>
    <row r="677" spans="1:8" ht="16.5" customHeight="1" x14ac:dyDescent="0.3">
      <c r="A677" s="15">
        <v>5901</v>
      </c>
      <c r="B677" s="14" t="s">
        <v>586</v>
      </c>
      <c r="C677" s="13">
        <v>201.231131</v>
      </c>
      <c r="D677" s="13">
        <v>1232.6743899999999</v>
      </c>
      <c r="E677" s="13">
        <v>468.10163400000005</v>
      </c>
      <c r="F677" s="12">
        <v>2754.13573</v>
      </c>
      <c r="G677" s="11">
        <f t="shared" si="22"/>
        <v>1521.4613400000001</v>
      </c>
      <c r="H677" s="10">
        <f t="shared" si="23"/>
        <v>1.2342767500832075</v>
      </c>
    </row>
    <row r="678" spans="1:8" ht="16.5" customHeight="1" x14ac:dyDescent="0.3">
      <c r="A678" s="15">
        <v>5902</v>
      </c>
      <c r="B678" s="14" t="s">
        <v>585</v>
      </c>
      <c r="C678" s="13">
        <v>1259.0654099999999</v>
      </c>
      <c r="D678" s="13">
        <v>8011.7256299999999</v>
      </c>
      <c r="E678" s="13">
        <v>1470.18361</v>
      </c>
      <c r="F678" s="12">
        <v>8862.2181600000004</v>
      </c>
      <c r="G678" s="11">
        <f t="shared" si="22"/>
        <v>850.49253000000044</v>
      </c>
      <c r="H678" s="10">
        <f t="shared" si="23"/>
        <v>0.10615597304222717</v>
      </c>
    </row>
    <row r="679" spans="1:8" ht="16.5" customHeight="1" x14ac:dyDescent="0.3">
      <c r="A679" s="15">
        <v>5903</v>
      </c>
      <c r="B679" s="14" t="s">
        <v>584</v>
      </c>
      <c r="C679" s="13">
        <v>7527.8544621999899</v>
      </c>
      <c r="D679" s="13">
        <v>45222.6085100001</v>
      </c>
      <c r="E679" s="13">
        <v>11456.173606300101</v>
      </c>
      <c r="F679" s="12">
        <v>61294.310610000204</v>
      </c>
      <c r="G679" s="11">
        <f t="shared" si="22"/>
        <v>16071.702100000104</v>
      </c>
      <c r="H679" s="10">
        <f t="shared" si="23"/>
        <v>0.35539086818590221</v>
      </c>
    </row>
    <row r="680" spans="1:8" ht="16.5" customHeight="1" x14ac:dyDescent="0.3">
      <c r="A680" s="15">
        <v>5904</v>
      </c>
      <c r="B680" s="14" t="s">
        <v>583</v>
      </c>
      <c r="C680" s="13">
        <v>282.51289500000001</v>
      </c>
      <c r="D680" s="13">
        <v>604.12828999999999</v>
      </c>
      <c r="E680" s="13">
        <v>122.191816</v>
      </c>
      <c r="F680" s="12">
        <v>277.9941</v>
      </c>
      <c r="G680" s="11">
        <f t="shared" si="22"/>
        <v>-326.13418999999999</v>
      </c>
      <c r="H680" s="10">
        <f t="shared" si="23"/>
        <v>-0.53984260528504635</v>
      </c>
    </row>
    <row r="681" spans="1:8" ht="16.5" customHeight="1" x14ac:dyDescent="0.3">
      <c r="A681" s="15">
        <v>5905</v>
      </c>
      <c r="B681" s="14" t="s">
        <v>582</v>
      </c>
      <c r="C681" s="13">
        <v>1.6908510000000001</v>
      </c>
      <c r="D681" s="13">
        <v>9.3694400000000009</v>
      </c>
      <c r="E681" s="13">
        <v>3.9089679999999998</v>
      </c>
      <c r="F681" s="12">
        <v>11783.90976</v>
      </c>
      <c r="G681" s="11">
        <f t="shared" si="22"/>
        <v>11774.54032</v>
      </c>
      <c r="H681" s="10">
        <f t="shared" si="23"/>
        <v>1256.6962721357945</v>
      </c>
    </row>
    <row r="682" spans="1:8" ht="16.5" customHeight="1" x14ac:dyDescent="0.3">
      <c r="A682" s="15">
        <v>5906</v>
      </c>
      <c r="B682" s="14" t="s">
        <v>581</v>
      </c>
      <c r="C682" s="13">
        <v>906.82420500000103</v>
      </c>
      <c r="D682" s="13">
        <v>10002.03289</v>
      </c>
      <c r="E682" s="13">
        <v>788.82429909999996</v>
      </c>
      <c r="F682" s="12">
        <v>9159.5275599999895</v>
      </c>
      <c r="G682" s="11">
        <f t="shared" si="22"/>
        <v>-842.50533000001087</v>
      </c>
      <c r="H682" s="10">
        <f t="shared" si="23"/>
        <v>-8.4233409274463086E-2</v>
      </c>
    </row>
    <row r="683" spans="1:8" ht="16.5" customHeight="1" x14ac:dyDescent="0.3">
      <c r="A683" s="15">
        <v>5907</v>
      </c>
      <c r="B683" s="14" t="s">
        <v>580</v>
      </c>
      <c r="C683" s="13">
        <v>124.073185</v>
      </c>
      <c r="D683" s="13">
        <v>903.42944999999997</v>
      </c>
      <c r="E683" s="13">
        <v>143.6555032</v>
      </c>
      <c r="F683" s="12">
        <v>1091.5401299999999</v>
      </c>
      <c r="G683" s="11">
        <f t="shared" si="22"/>
        <v>188.11067999999989</v>
      </c>
      <c r="H683" s="10">
        <f t="shared" si="23"/>
        <v>0.20821845026194341</v>
      </c>
    </row>
    <row r="684" spans="1:8" ht="16.5" customHeight="1" x14ac:dyDescent="0.3">
      <c r="A684" s="15">
        <v>5908</v>
      </c>
      <c r="B684" s="14" t="s">
        <v>579</v>
      </c>
      <c r="C684" s="13">
        <v>2.560311</v>
      </c>
      <c r="D684" s="13">
        <v>68.191960000000009</v>
      </c>
      <c r="E684" s="13">
        <v>3.04013351</v>
      </c>
      <c r="F684" s="12">
        <v>106.01775000000001</v>
      </c>
      <c r="G684" s="11">
        <f t="shared" si="22"/>
        <v>37.825789999999998</v>
      </c>
      <c r="H684" s="10">
        <f t="shared" si="23"/>
        <v>0.55469574419037071</v>
      </c>
    </row>
    <row r="685" spans="1:8" ht="16.5" customHeight="1" x14ac:dyDescent="0.3">
      <c r="A685" s="15">
        <v>5909</v>
      </c>
      <c r="B685" s="14" t="s">
        <v>578</v>
      </c>
      <c r="C685" s="13">
        <v>501.779178</v>
      </c>
      <c r="D685" s="13">
        <v>2459.8605200000002</v>
      </c>
      <c r="E685" s="13">
        <v>560.10108500000001</v>
      </c>
      <c r="F685" s="12">
        <v>2236.1294199999998</v>
      </c>
      <c r="G685" s="11">
        <f t="shared" si="22"/>
        <v>-223.73110000000042</v>
      </c>
      <c r="H685" s="10">
        <f t="shared" si="23"/>
        <v>-9.0952758573482215E-2</v>
      </c>
    </row>
    <row r="686" spans="1:8" ht="16.5" customHeight="1" x14ac:dyDescent="0.3">
      <c r="A686" s="15">
        <v>5910</v>
      </c>
      <c r="B686" s="14" t="s">
        <v>577</v>
      </c>
      <c r="C686" s="13">
        <v>115.00180424</v>
      </c>
      <c r="D686" s="13">
        <v>2693.0918900000001</v>
      </c>
      <c r="E686" s="13">
        <v>140.78273800000002</v>
      </c>
      <c r="F686" s="12">
        <v>3673.3731499999999</v>
      </c>
      <c r="G686" s="11">
        <f t="shared" si="22"/>
        <v>980.28125999999975</v>
      </c>
      <c r="H686" s="10">
        <f t="shared" si="23"/>
        <v>0.36399844492495192</v>
      </c>
    </row>
    <row r="687" spans="1:8" ht="16.5" customHeight="1" x14ac:dyDescent="0.3">
      <c r="A687" s="15">
        <v>5911</v>
      </c>
      <c r="B687" s="14" t="s">
        <v>576</v>
      </c>
      <c r="C687" s="13">
        <v>532.97209577000092</v>
      </c>
      <c r="D687" s="13">
        <v>12377.271640000001</v>
      </c>
      <c r="E687" s="13">
        <v>667.33817955800203</v>
      </c>
      <c r="F687" s="12">
        <v>13569.527830000001</v>
      </c>
      <c r="G687" s="11">
        <f t="shared" si="22"/>
        <v>1192.2561900000001</v>
      </c>
      <c r="H687" s="10">
        <f t="shared" si="23"/>
        <v>9.6326252236959065E-2</v>
      </c>
    </row>
    <row r="688" spans="1:8" ht="16.5" customHeight="1" x14ac:dyDescent="0.3">
      <c r="A688" s="15">
        <v>6001</v>
      </c>
      <c r="B688" s="14" t="s">
        <v>575</v>
      </c>
      <c r="C688" s="13">
        <v>3948.78856</v>
      </c>
      <c r="D688" s="13">
        <v>17404.382530000003</v>
      </c>
      <c r="E688" s="13">
        <v>6152.5383360000005</v>
      </c>
      <c r="F688" s="12">
        <v>27467.1433</v>
      </c>
      <c r="G688" s="11">
        <f t="shared" si="22"/>
        <v>10062.760769999997</v>
      </c>
      <c r="H688" s="10">
        <f t="shared" si="23"/>
        <v>0.57817396007326183</v>
      </c>
    </row>
    <row r="689" spans="1:8" ht="25.5" customHeight="1" x14ac:dyDescent="0.3">
      <c r="A689" s="15">
        <v>6002</v>
      </c>
      <c r="B689" s="14" t="s">
        <v>574</v>
      </c>
      <c r="C689" s="13">
        <v>112.185845</v>
      </c>
      <c r="D689" s="13">
        <v>1391.6055900000001</v>
      </c>
      <c r="E689" s="13">
        <v>330.70021500000001</v>
      </c>
      <c r="F689" s="12">
        <v>2693.5540799999999</v>
      </c>
      <c r="G689" s="11">
        <f t="shared" si="22"/>
        <v>1301.9484899999998</v>
      </c>
      <c r="H689" s="10">
        <f t="shared" si="23"/>
        <v>0.93557290898781142</v>
      </c>
    </row>
    <row r="690" spans="1:8" ht="25.5" customHeight="1" x14ac:dyDescent="0.3">
      <c r="A690" s="15">
        <v>6003</v>
      </c>
      <c r="B690" s="14" t="s">
        <v>573</v>
      </c>
      <c r="C690" s="13">
        <v>45.098029000000004</v>
      </c>
      <c r="D690" s="13">
        <v>495.59585999999996</v>
      </c>
      <c r="E690" s="13">
        <v>58.596866999999996</v>
      </c>
      <c r="F690" s="12">
        <v>502.34671999999995</v>
      </c>
      <c r="G690" s="11">
        <f t="shared" si="22"/>
        <v>6.7508599999999888</v>
      </c>
      <c r="H690" s="10">
        <f t="shared" si="23"/>
        <v>1.3621703780979908E-2</v>
      </c>
    </row>
    <row r="691" spans="1:8" ht="25.5" customHeight="1" x14ac:dyDescent="0.3">
      <c r="A691" s="15">
        <v>6004</v>
      </c>
      <c r="B691" s="14" t="s">
        <v>572</v>
      </c>
      <c r="C691" s="13">
        <v>5720.9390560000102</v>
      </c>
      <c r="D691" s="13">
        <v>24645.08023</v>
      </c>
      <c r="E691" s="13">
        <v>8874.429682</v>
      </c>
      <c r="F691" s="12">
        <v>40684.716930000002</v>
      </c>
      <c r="G691" s="11">
        <f t="shared" si="22"/>
        <v>16039.636700000003</v>
      </c>
      <c r="H691" s="10">
        <f t="shared" si="23"/>
        <v>0.65082509573149006</v>
      </c>
    </row>
    <row r="692" spans="1:8" ht="16.5" customHeight="1" x14ac:dyDescent="0.3">
      <c r="A692" s="15">
        <v>6005</v>
      </c>
      <c r="B692" s="14" t="s">
        <v>571</v>
      </c>
      <c r="C692" s="13">
        <v>3666.8617990000002</v>
      </c>
      <c r="D692" s="13">
        <v>19396.848550000002</v>
      </c>
      <c r="E692" s="13">
        <v>4379.9703997999895</v>
      </c>
      <c r="F692" s="12">
        <v>23075.944199999998</v>
      </c>
      <c r="G692" s="11">
        <f t="shared" si="22"/>
        <v>3679.0956499999957</v>
      </c>
      <c r="H692" s="10">
        <f t="shared" si="23"/>
        <v>0.18967491757829882</v>
      </c>
    </row>
    <row r="693" spans="1:8" ht="16.5" customHeight="1" x14ac:dyDescent="0.3">
      <c r="A693" s="15">
        <v>6006</v>
      </c>
      <c r="B693" s="14" t="s">
        <v>570</v>
      </c>
      <c r="C693" s="13">
        <v>20995.3674154</v>
      </c>
      <c r="D693" s="13">
        <v>86353.282619999707</v>
      </c>
      <c r="E693" s="13">
        <v>28803.581006999899</v>
      </c>
      <c r="F693" s="12">
        <v>121863.24033</v>
      </c>
      <c r="G693" s="11">
        <f t="shared" si="22"/>
        <v>35509.957710000293</v>
      </c>
      <c r="H693" s="10">
        <f t="shared" si="23"/>
        <v>0.41121723034274171</v>
      </c>
    </row>
    <row r="694" spans="1:8" ht="25.5" customHeight="1" x14ac:dyDescent="0.3">
      <c r="A694" s="15">
        <v>6101</v>
      </c>
      <c r="B694" s="14" t="s">
        <v>569</v>
      </c>
      <c r="C694" s="13">
        <v>132.03044599999998</v>
      </c>
      <c r="D694" s="13">
        <v>2848.4602200000004</v>
      </c>
      <c r="E694" s="13">
        <v>282.84250386000002</v>
      </c>
      <c r="F694" s="12">
        <v>7123.1246199999896</v>
      </c>
      <c r="G694" s="11">
        <f t="shared" si="22"/>
        <v>4274.6643999999887</v>
      </c>
      <c r="H694" s="10">
        <f t="shared" si="23"/>
        <v>1.5006930305665243</v>
      </c>
    </row>
    <row r="695" spans="1:8" ht="16.5" customHeight="1" x14ac:dyDescent="0.3">
      <c r="A695" s="15">
        <v>6102</v>
      </c>
      <c r="B695" s="14" t="s">
        <v>568</v>
      </c>
      <c r="C695" s="13">
        <v>139.77097899999998</v>
      </c>
      <c r="D695" s="13">
        <v>2240.8422999999998</v>
      </c>
      <c r="E695" s="13">
        <v>354.63905660000103</v>
      </c>
      <c r="F695" s="12">
        <v>5233.3239999999896</v>
      </c>
      <c r="G695" s="11">
        <f t="shared" si="22"/>
        <v>2992.4816999999898</v>
      </c>
      <c r="H695" s="10">
        <f t="shared" si="23"/>
        <v>1.3354271739693553</v>
      </c>
    </row>
    <row r="696" spans="1:8" ht="25.5" customHeight="1" x14ac:dyDescent="0.3">
      <c r="A696" s="15">
        <v>6103</v>
      </c>
      <c r="B696" s="14" t="s">
        <v>567</v>
      </c>
      <c r="C696" s="13">
        <v>1013.04091916091</v>
      </c>
      <c r="D696" s="13">
        <v>18170.2382</v>
      </c>
      <c r="E696" s="13">
        <v>1695.01781006899</v>
      </c>
      <c r="F696" s="12">
        <v>29106.105399999997</v>
      </c>
      <c r="G696" s="11">
        <f t="shared" si="22"/>
        <v>10935.867199999997</v>
      </c>
      <c r="H696" s="10">
        <f t="shared" si="23"/>
        <v>0.60185601749568685</v>
      </c>
    </row>
    <row r="697" spans="1:8" ht="16.5" customHeight="1" x14ac:dyDescent="0.3">
      <c r="A697" s="15">
        <v>6104</v>
      </c>
      <c r="B697" s="14" t="s">
        <v>566</v>
      </c>
      <c r="C697" s="13">
        <v>1500.8121342299999</v>
      </c>
      <c r="D697" s="13">
        <v>21843.62023</v>
      </c>
      <c r="E697" s="13">
        <v>2965.6151421689697</v>
      </c>
      <c r="F697" s="12">
        <v>40483.256629999603</v>
      </c>
      <c r="G697" s="11">
        <f t="shared" si="22"/>
        <v>18639.636399999603</v>
      </c>
      <c r="H697" s="10">
        <f t="shared" si="23"/>
        <v>0.85332175727904069</v>
      </c>
    </row>
    <row r="698" spans="1:8" ht="16.5" customHeight="1" x14ac:dyDescent="0.3">
      <c r="A698" s="15">
        <v>6105</v>
      </c>
      <c r="B698" s="14" t="s">
        <v>565</v>
      </c>
      <c r="C698" s="13">
        <v>191.33497592999998</v>
      </c>
      <c r="D698" s="13">
        <v>3984.2287300000103</v>
      </c>
      <c r="E698" s="13">
        <v>407.84035402199902</v>
      </c>
      <c r="F698" s="12">
        <v>10102.154050000001</v>
      </c>
      <c r="G698" s="11">
        <f t="shared" si="22"/>
        <v>6117.9253199999912</v>
      </c>
      <c r="H698" s="10">
        <f t="shared" si="23"/>
        <v>1.5355356668993188</v>
      </c>
    </row>
    <row r="699" spans="1:8" ht="16.5" customHeight="1" x14ac:dyDescent="0.3">
      <c r="A699" s="15">
        <v>6106</v>
      </c>
      <c r="B699" s="14" t="s">
        <v>564</v>
      </c>
      <c r="C699" s="13">
        <v>98.522102000000601</v>
      </c>
      <c r="D699" s="13">
        <v>2336.9645699999996</v>
      </c>
      <c r="E699" s="13">
        <v>247.01606661399899</v>
      </c>
      <c r="F699" s="12">
        <v>5929.8383399999893</v>
      </c>
      <c r="G699" s="11">
        <f t="shared" si="22"/>
        <v>3592.8737699999897</v>
      </c>
      <c r="H699" s="10">
        <f t="shared" si="23"/>
        <v>1.5374104580455792</v>
      </c>
    </row>
    <row r="700" spans="1:8" ht="16.5" customHeight="1" x14ac:dyDescent="0.3">
      <c r="A700" s="15">
        <v>6107</v>
      </c>
      <c r="B700" s="14" t="s">
        <v>563</v>
      </c>
      <c r="C700" s="13">
        <v>876.831372269996</v>
      </c>
      <c r="D700" s="13">
        <v>12921.765960000001</v>
      </c>
      <c r="E700" s="13">
        <v>1309.50417438809</v>
      </c>
      <c r="F700" s="12">
        <v>19910.932020000098</v>
      </c>
      <c r="G700" s="11">
        <f t="shared" si="22"/>
        <v>6989.1660600000978</v>
      </c>
      <c r="H700" s="10">
        <f t="shared" si="23"/>
        <v>0.54088319519448236</v>
      </c>
    </row>
    <row r="701" spans="1:8" ht="16.5" customHeight="1" x14ac:dyDescent="0.3">
      <c r="A701" s="15">
        <v>6108</v>
      </c>
      <c r="B701" s="14" t="s">
        <v>562</v>
      </c>
      <c r="C701" s="13">
        <v>1206.4603314200099</v>
      </c>
      <c r="D701" s="13">
        <v>16004.9659499999</v>
      </c>
      <c r="E701" s="13">
        <v>2314.4731690559402</v>
      </c>
      <c r="F701" s="12">
        <v>26555.887200000099</v>
      </c>
      <c r="G701" s="11">
        <f t="shared" si="22"/>
        <v>10550.9212500002</v>
      </c>
      <c r="H701" s="10">
        <f t="shared" si="23"/>
        <v>0.6592279723032004</v>
      </c>
    </row>
    <row r="702" spans="1:8" ht="16.5" customHeight="1" x14ac:dyDescent="0.3">
      <c r="A702" s="15">
        <v>6109</v>
      </c>
      <c r="B702" s="14" t="s">
        <v>561</v>
      </c>
      <c r="C702" s="13">
        <v>2276.6516952556503</v>
      </c>
      <c r="D702" s="13">
        <v>37479.2922500001</v>
      </c>
      <c r="E702" s="13">
        <v>4821.6279906911004</v>
      </c>
      <c r="F702" s="12">
        <v>71427.710280000902</v>
      </c>
      <c r="G702" s="11">
        <f t="shared" si="22"/>
        <v>33948.418030000801</v>
      </c>
      <c r="H702" s="10">
        <f t="shared" si="23"/>
        <v>0.90579133147853697</v>
      </c>
    </row>
    <row r="703" spans="1:8" ht="16.5" customHeight="1" x14ac:dyDescent="0.3">
      <c r="A703" s="15">
        <v>6110</v>
      </c>
      <c r="B703" s="14" t="s">
        <v>560</v>
      </c>
      <c r="C703" s="13">
        <v>4216.7725798541696</v>
      </c>
      <c r="D703" s="13">
        <v>60286.442660000102</v>
      </c>
      <c r="E703" s="13">
        <v>7709.7855534810496</v>
      </c>
      <c r="F703" s="12">
        <v>100989.319479999</v>
      </c>
      <c r="G703" s="11">
        <f t="shared" si="22"/>
        <v>40702.876819998899</v>
      </c>
      <c r="H703" s="10">
        <f t="shared" si="23"/>
        <v>0.67515804589022721</v>
      </c>
    </row>
    <row r="704" spans="1:8" ht="16.5" customHeight="1" x14ac:dyDescent="0.3">
      <c r="A704" s="15">
        <v>6111</v>
      </c>
      <c r="B704" s="14" t="s">
        <v>559</v>
      </c>
      <c r="C704" s="13">
        <v>638.88048919999903</v>
      </c>
      <c r="D704" s="13">
        <v>7221.2677900000099</v>
      </c>
      <c r="E704" s="13">
        <v>1030.52051727199</v>
      </c>
      <c r="F704" s="12">
        <v>11352.769390000001</v>
      </c>
      <c r="G704" s="11">
        <f t="shared" si="22"/>
        <v>4131.5015999999914</v>
      </c>
      <c r="H704" s="10">
        <f t="shared" si="23"/>
        <v>0.57212967586125008</v>
      </c>
    </row>
    <row r="705" spans="1:8" ht="16.5" customHeight="1" x14ac:dyDescent="0.3">
      <c r="A705" s="15">
        <v>6112</v>
      </c>
      <c r="B705" s="14" t="s">
        <v>558</v>
      </c>
      <c r="C705" s="13">
        <v>765.39973699999996</v>
      </c>
      <c r="D705" s="13">
        <v>7936.9674599999898</v>
      </c>
      <c r="E705" s="13">
        <v>1012.4623417099999</v>
      </c>
      <c r="F705" s="12">
        <v>12219.83793</v>
      </c>
      <c r="G705" s="11">
        <f t="shared" si="22"/>
        <v>4282.8704700000098</v>
      </c>
      <c r="H705" s="10">
        <f t="shared" si="23"/>
        <v>0.53961043579735368</v>
      </c>
    </row>
    <row r="706" spans="1:8" ht="16.5" customHeight="1" x14ac:dyDescent="0.3">
      <c r="A706" s="15">
        <v>6113</v>
      </c>
      <c r="B706" s="14" t="s">
        <v>557</v>
      </c>
      <c r="C706" s="13">
        <v>21.809885999999999</v>
      </c>
      <c r="D706" s="13">
        <v>484.55264999999895</v>
      </c>
      <c r="E706" s="13">
        <v>27.172436000000001</v>
      </c>
      <c r="F706" s="12">
        <v>618.46456000000001</v>
      </c>
      <c r="G706" s="11">
        <f t="shared" si="22"/>
        <v>133.91191000000106</v>
      </c>
      <c r="H706" s="10">
        <f t="shared" si="23"/>
        <v>0.27636193920310076</v>
      </c>
    </row>
    <row r="707" spans="1:8" ht="16.5" customHeight="1" x14ac:dyDescent="0.3">
      <c r="A707" s="15">
        <v>6114</v>
      </c>
      <c r="B707" s="14" t="s">
        <v>556</v>
      </c>
      <c r="C707" s="13">
        <v>88.369857399999901</v>
      </c>
      <c r="D707" s="13">
        <v>2114.0045700000001</v>
      </c>
      <c r="E707" s="13">
        <v>148.61855790000001</v>
      </c>
      <c r="F707" s="12">
        <v>3733.9402600000099</v>
      </c>
      <c r="G707" s="11">
        <f t="shared" si="22"/>
        <v>1619.9356900000098</v>
      </c>
      <c r="H707" s="10">
        <f t="shared" si="23"/>
        <v>0.76628769539510022</v>
      </c>
    </row>
    <row r="708" spans="1:8" ht="16.5" customHeight="1" x14ac:dyDescent="0.3">
      <c r="A708" s="15">
        <v>6115</v>
      </c>
      <c r="B708" s="14" t="s">
        <v>555</v>
      </c>
      <c r="C708" s="13">
        <v>1170.02004096105</v>
      </c>
      <c r="D708" s="13">
        <v>20806.466890000203</v>
      </c>
      <c r="E708" s="13">
        <v>1635.1840603400101</v>
      </c>
      <c r="F708" s="12">
        <v>30586.152500000102</v>
      </c>
      <c r="G708" s="11">
        <f t="shared" si="22"/>
        <v>9779.6856099998986</v>
      </c>
      <c r="H708" s="10">
        <f t="shared" si="23"/>
        <v>0.47003105629145109</v>
      </c>
    </row>
    <row r="709" spans="1:8" ht="16.5" customHeight="1" x14ac:dyDescent="0.3">
      <c r="A709" s="15">
        <v>6116</v>
      </c>
      <c r="B709" s="14" t="s">
        <v>554</v>
      </c>
      <c r="C709" s="13">
        <v>2260.3213247840399</v>
      </c>
      <c r="D709" s="13">
        <v>16608.203089999999</v>
      </c>
      <c r="E709" s="13">
        <v>2511.6175077200101</v>
      </c>
      <c r="F709" s="12">
        <v>21532.46357</v>
      </c>
      <c r="G709" s="11">
        <f t="shared" si="22"/>
        <v>4924.2604800000008</v>
      </c>
      <c r="H709" s="10">
        <f t="shared" si="23"/>
        <v>0.29649568067751758</v>
      </c>
    </row>
    <row r="710" spans="1:8" ht="16.5" customHeight="1" x14ac:dyDescent="0.3">
      <c r="A710" s="15">
        <v>6117</v>
      </c>
      <c r="B710" s="14" t="s">
        <v>553</v>
      </c>
      <c r="C710" s="13">
        <v>177.64409979999999</v>
      </c>
      <c r="D710" s="13">
        <v>2734.7776600000002</v>
      </c>
      <c r="E710" s="13">
        <v>393.85022049999702</v>
      </c>
      <c r="F710" s="12">
        <v>5071.9450500000003</v>
      </c>
      <c r="G710" s="11">
        <f t="shared" si="22"/>
        <v>2337.1673900000001</v>
      </c>
      <c r="H710" s="10">
        <f t="shared" si="23"/>
        <v>0.85460965408061729</v>
      </c>
    </row>
    <row r="711" spans="1:8" ht="25.5" customHeight="1" x14ac:dyDescent="0.3">
      <c r="A711" s="15">
        <v>6201</v>
      </c>
      <c r="B711" s="14" t="s">
        <v>552</v>
      </c>
      <c r="C711" s="13">
        <v>1781.1385286987502</v>
      </c>
      <c r="D711" s="13">
        <v>37779.5887</v>
      </c>
      <c r="E711" s="13">
        <v>2866.2365987860003</v>
      </c>
      <c r="F711" s="12">
        <v>59289.976710000097</v>
      </c>
      <c r="G711" s="11">
        <f t="shared" ref="G711:G774" si="24">F711-D711</f>
        <v>21510.388010000097</v>
      </c>
      <c r="H711" s="10">
        <f t="shared" ref="H711:H774" si="25">IF(D711&lt;&gt;0,G711/D711,"")</f>
        <v>0.56936533059715644</v>
      </c>
    </row>
    <row r="712" spans="1:8" ht="16.5" customHeight="1" x14ac:dyDescent="0.3">
      <c r="A712" s="15">
        <v>6202</v>
      </c>
      <c r="B712" s="14" t="s">
        <v>551</v>
      </c>
      <c r="C712" s="13">
        <v>1826.74017490601</v>
      </c>
      <c r="D712" s="13">
        <v>31589.509410000101</v>
      </c>
      <c r="E712" s="13">
        <v>3273.2527641639999</v>
      </c>
      <c r="F712" s="12">
        <v>50453.6266500001</v>
      </c>
      <c r="G712" s="11">
        <f t="shared" si="24"/>
        <v>18864.11724</v>
      </c>
      <c r="H712" s="10">
        <f t="shared" si="25"/>
        <v>0.59716398235764623</v>
      </c>
    </row>
    <row r="713" spans="1:8" ht="16.5" customHeight="1" x14ac:dyDescent="0.3">
      <c r="A713" s="15">
        <v>6203</v>
      </c>
      <c r="B713" s="14" t="s">
        <v>550</v>
      </c>
      <c r="C713" s="13">
        <v>2380.2542257079899</v>
      </c>
      <c r="D713" s="13">
        <v>39114.782270000302</v>
      </c>
      <c r="E713" s="13">
        <v>4289.6135728899899</v>
      </c>
      <c r="F713" s="12">
        <v>75663.404790000204</v>
      </c>
      <c r="G713" s="11">
        <f t="shared" si="24"/>
        <v>36548.622519999903</v>
      </c>
      <c r="H713" s="10">
        <f t="shared" si="25"/>
        <v>0.93439411902418912</v>
      </c>
    </row>
    <row r="714" spans="1:8" ht="16.5" customHeight="1" x14ac:dyDescent="0.3">
      <c r="A714" s="15">
        <v>6204</v>
      </c>
      <c r="B714" s="14" t="s">
        <v>549</v>
      </c>
      <c r="C714" s="13">
        <v>2596.6491096729801</v>
      </c>
      <c r="D714" s="13">
        <v>40466.515290000294</v>
      </c>
      <c r="E714" s="13">
        <v>5036.2335118500496</v>
      </c>
      <c r="F714" s="12">
        <v>71410.028040000005</v>
      </c>
      <c r="G714" s="11">
        <f t="shared" si="24"/>
        <v>30943.512749999711</v>
      </c>
      <c r="H714" s="10">
        <f t="shared" si="25"/>
        <v>0.76466956762264582</v>
      </c>
    </row>
    <row r="715" spans="1:8" ht="16.5" customHeight="1" x14ac:dyDescent="0.3">
      <c r="A715" s="15">
        <v>6205</v>
      </c>
      <c r="B715" s="14" t="s">
        <v>548</v>
      </c>
      <c r="C715" s="13">
        <v>298.50100140000001</v>
      </c>
      <c r="D715" s="13">
        <v>6586.6019700000397</v>
      </c>
      <c r="E715" s="13">
        <v>499.52660751000099</v>
      </c>
      <c r="F715" s="12">
        <v>10212.945689999999</v>
      </c>
      <c r="G715" s="11">
        <f t="shared" si="24"/>
        <v>3626.3437199999589</v>
      </c>
      <c r="H715" s="10">
        <f t="shared" si="25"/>
        <v>0.55056366492416686</v>
      </c>
    </row>
    <row r="716" spans="1:8" ht="16.5" customHeight="1" x14ac:dyDescent="0.3">
      <c r="A716" s="15">
        <v>6206</v>
      </c>
      <c r="B716" s="14" t="s">
        <v>547</v>
      </c>
      <c r="C716" s="13">
        <v>388.31122700000202</v>
      </c>
      <c r="D716" s="13">
        <v>7596.3857799999896</v>
      </c>
      <c r="E716" s="13">
        <v>641.84617227000001</v>
      </c>
      <c r="F716" s="12">
        <v>12475.512429999899</v>
      </c>
      <c r="G716" s="11">
        <f t="shared" si="24"/>
        <v>4879.1266499999092</v>
      </c>
      <c r="H716" s="10">
        <f t="shared" si="25"/>
        <v>0.64229579583041074</v>
      </c>
    </row>
    <row r="717" spans="1:8" ht="16.5" customHeight="1" x14ac:dyDescent="0.3">
      <c r="A717" s="15">
        <v>6207</v>
      </c>
      <c r="B717" s="14" t="s">
        <v>546</v>
      </c>
      <c r="C717" s="13">
        <v>47.760233890000002</v>
      </c>
      <c r="D717" s="13">
        <v>628.38578999999902</v>
      </c>
      <c r="E717" s="13">
        <v>48.2892133000001</v>
      </c>
      <c r="F717" s="12">
        <v>715.19661000000099</v>
      </c>
      <c r="G717" s="11">
        <f t="shared" si="24"/>
        <v>86.810820000001968</v>
      </c>
      <c r="H717" s="10">
        <f t="shared" si="25"/>
        <v>0.13814892281380536</v>
      </c>
    </row>
    <row r="718" spans="1:8" ht="16.5" customHeight="1" x14ac:dyDescent="0.3">
      <c r="A718" s="15">
        <v>6208</v>
      </c>
      <c r="B718" s="14" t="s">
        <v>545</v>
      </c>
      <c r="C718" s="13">
        <v>269.12614911000099</v>
      </c>
      <c r="D718" s="13">
        <v>3263.5922900000096</v>
      </c>
      <c r="E718" s="13">
        <v>513.029460260007</v>
      </c>
      <c r="F718" s="12">
        <v>6244.5722600000299</v>
      </c>
      <c r="G718" s="11">
        <f t="shared" si="24"/>
        <v>2980.9799700000203</v>
      </c>
      <c r="H718" s="10">
        <f t="shared" si="25"/>
        <v>0.91340452639689607</v>
      </c>
    </row>
    <row r="719" spans="1:8" ht="16.5" customHeight="1" x14ac:dyDescent="0.3">
      <c r="A719" s="15">
        <v>6209</v>
      </c>
      <c r="B719" s="14" t="s">
        <v>544</v>
      </c>
      <c r="C719" s="13">
        <v>35.212375699999996</v>
      </c>
      <c r="D719" s="13">
        <v>1034.6434400000001</v>
      </c>
      <c r="E719" s="13">
        <v>41.216022000000102</v>
      </c>
      <c r="F719" s="12">
        <v>1257.4225700000002</v>
      </c>
      <c r="G719" s="11">
        <f t="shared" si="24"/>
        <v>222.77913000000012</v>
      </c>
      <c r="H719" s="10">
        <f t="shared" si="25"/>
        <v>0.21531971439358868</v>
      </c>
    </row>
    <row r="720" spans="1:8" ht="25.5" customHeight="1" x14ac:dyDescent="0.3">
      <c r="A720" s="15">
        <v>6210</v>
      </c>
      <c r="B720" s="14" t="s">
        <v>543</v>
      </c>
      <c r="C720" s="13">
        <v>391.148063000001</v>
      </c>
      <c r="D720" s="13">
        <v>7053.0257300000003</v>
      </c>
      <c r="E720" s="13">
        <v>862.61849540000401</v>
      </c>
      <c r="F720" s="12">
        <v>11429.87232</v>
      </c>
      <c r="G720" s="11">
        <f t="shared" si="24"/>
        <v>4376.8465900000001</v>
      </c>
      <c r="H720" s="10">
        <f t="shared" si="25"/>
        <v>0.62056296936265398</v>
      </c>
    </row>
    <row r="721" spans="1:8" ht="16.5" customHeight="1" x14ac:dyDescent="0.3">
      <c r="A721" s="15">
        <v>6211</v>
      </c>
      <c r="B721" s="14" t="s">
        <v>542</v>
      </c>
      <c r="C721" s="13">
        <v>477.18353311000004</v>
      </c>
      <c r="D721" s="13">
        <v>8497.9682400000002</v>
      </c>
      <c r="E721" s="13">
        <v>1092.58562115</v>
      </c>
      <c r="F721" s="12">
        <v>15093.41649</v>
      </c>
      <c r="G721" s="11">
        <f t="shared" si="24"/>
        <v>6595.4482499999995</v>
      </c>
      <c r="H721" s="10">
        <f t="shared" si="25"/>
        <v>0.77612060480000089</v>
      </c>
    </row>
    <row r="722" spans="1:8" ht="16.5" customHeight="1" x14ac:dyDescent="0.3">
      <c r="A722" s="15">
        <v>6212</v>
      </c>
      <c r="B722" s="14" t="s">
        <v>541</v>
      </c>
      <c r="C722" s="13">
        <v>283.07441702900002</v>
      </c>
      <c r="D722" s="13">
        <v>7384.4634299999907</v>
      </c>
      <c r="E722" s="13">
        <v>870.13494519509595</v>
      </c>
      <c r="F722" s="12">
        <v>17533.954389999999</v>
      </c>
      <c r="G722" s="11">
        <f t="shared" si="24"/>
        <v>10149.490960000008</v>
      </c>
      <c r="H722" s="10">
        <f t="shared" si="25"/>
        <v>1.3744385162457256</v>
      </c>
    </row>
    <row r="723" spans="1:8" ht="16.5" customHeight="1" x14ac:dyDescent="0.3">
      <c r="A723" s="15">
        <v>6213</v>
      </c>
      <c r="B723" s="14" t="s">
        <v>540</v>
      </c>
      <c r="C723" s="13">
        <v>11.066519</v>
      </c>
      <c r="D723" s="13">
        <v>118.80438000000001</v>
      </c>
      <c r="E723" s="13">
        <v>25.696300999999998</v>
      </c>
      <c r="F723" s="12">
        <v>216.79772</v>
      </c>
      <c r="G723" s="11">
        <f t="shared" si="24"/>
        <v>97.993339999999989</v>
      </c>
      <c r="H723" s="10">
        <f t="shared" si="25"/>
        <v>0.82482935393459389</v>
      </c>
    </row>
    <row r="724" spans="1:8" ht="16.5" customHeight="1" x14ac:dyDescent="0.3">
      <c r="A724" s="15">
        <v>6214</v>
      </c>
      <c r="B724" s="14" t="s">
        <v>539</v>
      </c>
      <c r="C724" s="13">
        <v>60.888852</v>
      </c>
      <c r="D724" s="13">
        <v>1057.1862699999999</v>
      </c>
      <c r="E724" s="13">
        <v>68.855233060000202</v>
      </c>
      <c r="F724" s="12">
        <v>1185.6139800000001</v>
      </c>
      <c r="G724" s="11">
        <f t="shared" si="24"/>
        <v>128.42771000000016</v>
      </c>
      <c r="H724" s="10">
        <f t="shared" si="25"/>
        <v>0.12148068286963297</v>
      </c>
    </row>
    <row r="725" spans="1:8" ht="16.5" customHeight="1" x14ac:dyDescent="0.3">
      <c r="A725" s="15">
        <v>6215</v>
      </c>
      <c r="B725" s="14" t="s">
        <v>538</v>
      </c>
      <c r="C725" s="13">
        <v>1.0451440000000001</v>
      </c>
      <c r="D725" s="13">
        <v>36.963359999999902</v>
      </c>
      <c r="E725" s="13">
        <v>2.3026520000000001</v>
      </c>
      <c r="F725" s="12">
        <v>61.648809999999905</v>
      </c>
      <c r="G725" s="11">
        <f t="shared" si="24"/>
        <v>24.685450000000003</v>
      </c>
      <c r="H725" s="10">
        <f t="shared" si="25"/>
        <v>0.6678356621259558</v>
      </c>
    </row>
    <row r="726" spans="1:8" ht="16.5" customHeight="1" x14ac:dyDescent="0.3">
      <c r="A726" s="15">
        <v>6216</v>
      </c>
      <c r="B726" s="14" t="s">
        <v>537</v>
      </c>
      <c r="C726" s="13">
        <v>28.138679459999999</v>
      </c>
      <c r="D726" s="13">
        <v>900.42653999999902</v>
      </c>
      <c r="E726" s="13">
        <v>33.032584390000004</v>
      </c>
      <c r="F726" s="12">
        <v>1162.2104399999998</v>
      </c>
      <c r="G726" s="11">
        <f t="shared" si="24"/>
        <v>261.78390000000081</v>
      </c>
      <c r="H726" s="10">
        <f t="shared" si="25"/>
        <v>0.29073321183980327</v>
      </c>
    </row>
    <row r="727" spans="1:8" ht="16.5" customHeight="1" x14ac:dyDescent="0.3">
      <c r="A727" s="15">
        <v>6217</v>
      </c>
      <c r="B727" s="14" t="s">
        <v>536</v>
      </c>
      <c r="C727" s="13">
        <v>70.488519799999992</v>
      </c>
      <c r="D727" s="13">
        <v>1185.19029</v>
      </c>
      <c r="E727" s="13">
        <v>76.422927999999899</v>
      </c>
      <c r="F727" s="12">
        <v>1467.2183799999998</v>
      </c>
      <c r="G727" s="11">
        <f t="shared" si="24"/>
        <v>282.02808999999979</v>
      </c>
      <c r="H727" s="10">
        <f t="shared" si="25"/>
        <v>0.23796017599840427</v>
      </c>
    </row>
    <row r="728" spans="1:8" ht="16.5" customHeight="1" x14ac:dyDescent="0.3">
      <c r="A728" s="15">
        <v>6301</v>
      </c>
      <c r="B728" s="14" t="s">
        <v>535</v>
      </c>
      <c r="C728" s="13">
        <v>1799.6997727099999</v>
      </c>
      <c r="D728" s="13">
        <v>8742.6318699999701</v>
      </c>
      <c r="E728" s="13">
        <v>2192.5990480400101</v>
      </c>
      <c r="F728" s="12">
        <v>9918.6345099999908</v>
      </c>
      <c r="G728" s="11">
        <f t="shared" si="24"/>
        <v>1176.0026400000206</v>
      </c>
      <c r="H728" s="10">
        <f t="shared" si="25"/>
        <v>0.13451357182674381</v>
      </c>
    </row>
    <row r="729" spans="1:8" ht="16.5" customHeight="1" x14ac:dyDescent="0.3">
      <c r="A729" s="15">
        <v>6302</v>
      </c>
      <c r="B729" s="14" t="s">
        <v>534</v>
      </c>
      <c r="C729" s="13">
        <v>5956.9397579804099</v>
      </c>
      <c r="D729" s="13">
        <v>31255.3929400003</v>
      </c>
      <c r="E729" s="13">
        <v>11166.7025178002</v>
      </c>
      <c r="F729" s="12">
        <v>55928.387260000403</v>
      </c>
      <c r="G729" s="11">
        <f t="shared" si="24"/>
        <v>24672.994320000103</v>
      </c>
      <c r="H729" s="10">
        <f t="shared" si="25"/>
        <v>0.78939958833228696</v>
      </c>
    </row>
    <row r="730" spans="1:8" ht="16.5" customHeight="1" x14ac:dyDescent="0.3">
      <c r="A730" s="15">
        <v>6303</v>
      </c>
      <c r="B730" s="14" t="s">
        <v>533</v>
      </c>
      <c r="C730" s="13">
        <v>740.64513020001505</v>
      </c>
      <c r="D730" s="13">
        <v>4377.0190399999901</v>
      </c>
      <c r="E730" s="13">
        <v>1156.42630480002</v>
      </c>
      <c r="F730" s="12">
        <v>6683.22558999999</v>
      </c>
      <c r="G730" s="11">
        <f t="shared" si="24"/>
        <v>2306.2065499999999</v>
      </c>
      <c r="H730" s="10">
        <f t="shared" si="25"/>
        <v>0.52688976879570648</v>
      </c>
    </row>
    <row r="731" spans="1:8" ht="16.5" customHeight="1" x14ac:dyDescent="0.3">
      <c r="A731" s="15">
        <v>6304</v>
      </c>
      <c r="B731" s="14" t="s">
        <v>532</v>
      </c>
      <c r="C731" s="13">
        <v>649.77008647998002</v>
      </c>
      <c r="D731" s="13">
        <v>3433.8211200000001</v>
      </c>
      <c r="E731" s="13">
        <v>1749.7841154300099</v>
      </c>
      <c r="F731" s="12">
        <v>8404.8443099999713</v>
      </c>
      <c r="G731" s="11">
        <f t="shared" si="24"/>
        <v>4971.0231899999708</v>
      </c>
      <c r="H731" s="10">
        <f t="shared" si="25"/>
        <v>1.4476651567685537</v>
      </c>
    </row>
    <row r="732" spans="1:8" ht="16.5" customHeight="1" x14ac:dyDescent="0.3">
      <c r="A732" s="15">
        <v>6305</v>
      </c>
      <c r="B732" s="14" t="s">
        <v>531</v>
      </c>
      <c r="C732" s="13">
        <v>7640.8611745999997</v>
      </c>
      <c r="D732" s="13">
        <v>22708.989160000001</v>
      </c>
      <c r="E732" s="13">
        <v>9283.6919354000001</v>
      </c>
      <c r="F732" s="12">
        <v>24608.131460000001</v>
      </c>
      <c r="G732" s="11">
        <f t="shared" si="24"/>
        <v>1899.1422999999995</v>
      </c>
      <c r="H732" s="10">
        <f t="shared" si="25"/>
        <v>8.3629539237491959E-2</v>
      </c>
    </row>
    <row r="733" spans="1:8" ht="16.5" customHeight="1" x14ac:dyDescent="0.3">
      <c r="A733" s="15">
        <v>6306</v>
      </c>
      <c r="B733" s="14" t="s">
        <v>530</v>
      </c>
      <c r="C733" s="13">
        <v>1865.6802823</v>
      </c>
      <c r="D733" s="13">
        <v>10023.337449999999</v>
      </c>
      <c r="E733" s="13">
        <v>2014.6857757000098</v>
      </c>
      <c r="F733" s="12">
        <v>9432.6827799999901</v>
      </c>
      <c r="G733" s="11">
        <f t="shared" si="24"/>
        <v>-590.65467000000899</v>
      </c>
      <c r="H733" s="10">
        <f t="shared" si="25"/>
        <v>-5.8927944204852548E-2</v>
      </c>
    </row>
    <row r="734" spans="1:8" ht="16.5" customHeight="1" x14ac:dyDescent="0.3">
      <c r="A734" s="15">
        <v>6307</v>
      </c>
      <c r="B734" s="14" t="s">
        <v>529</v>
      </c>
      <c r="C734" s="13">
        <v>3797.48161377002</v>
      </c>
      <c r="D734" s="13">
        <v>25976.929120000001</v>
      </c>
      <c r="E734" s="13">
        <v>4953.1810018801198</v>
      </c>
      <c r="F734" s="12">
        <v>34328.050009999701</v>
      </c>
      <c r="G734" s="11">
        <f t="shared" si="24"/>
        <v>8351.1208899997</v>
      </c>
      <c r="H734" s="10">
        <f t="shared" si="25"/>
        <v>0.32148222183699365</v>
      </c>
    </row>
    <row r="735" spans="1:8" ht="16.5" customHeight="1" x14ac:dyDescent="0.3">
      <c r="A735" s="15">
        <v>6308</v>
      </c>
      <c r="B735" s="14" t="s">
        <v>528</v>
      </c>
      <c r="C735" s="13">
        <v>9.2103029999999997</v>
      </c>
      <c r="D735" s="13">
        <v>73.613160000000008</v>
      </c>
      <c r="E735" s="13">
        <v>29.028207500000001</v>
      </c>
      <c r="F735" s="12">
        <v>293.77219000000002</v>
      </c>
      <c r="G735" s="11">
        <f t="shared" si="24"/>
        <v>220.15903000000003</v>
      </c>
      <c r="H735" s="10">
        <f t="shared" si="25"/>
        <v>2.9907564082291809</v>
      </c>
    </row>
    <row r="736" spans="1:8" ht="16.5" customHeight="1" x14ac:dyDescent="0.3">
      <c r="A736" s="15">
        <v>6309</v>
      </c>
      <c r="B736" s="14" t="s">
        <v>527</v>
      </c>
      <c r="C736" s="13">
        <v>71741.2376028</v>
      </c>
      <c r="D736" s="13">
        <v>108015.77994999901</v>
      </c>
      <c r="E736" s="13">
        <v>109158.28867000001</v>
      </c>
      <c r="F736" s="12">
        <v>170369.53319000101</v>
      </c>
      <c r="G736" s="11">
        <f t="shared" si="24"/>
        <v>62353.753240001999</v>
      </c>
      <c r="H736" s="10">
        <f t="shared" si="25"/>
        <v>0.57726522244125655</v>
      </c>
    </row>
    <row r="737" spans="1:8" ht="25.5" customHeight="1" x14ac:dyDescent="0.3">
      <c r="A737" s="15">
        <v>6310</v>
      </c>
      <c r="B737" s="14" t="s">
        <v>526</v>
      </c>
      <c r="C737" s="13">
        <v>380.6050654</v>
      </c>
      <c r="D737" s="13">
        <v>896.27404000000001</v>
      </c>
      <c r="E737" s="13">
        <v>592.90080319999993</v>
      </c>
      <c r="F737" s="12">
        <v>1383.74315</v>
      </c>
      <c r="G737" s="11">
        <f t="shared" si="24"/>
        <v>487.46911</v>
      </c>
      <c r="H737" s="10">
        <f t="shared" si="25"/>
        <v>0.54388400003195447</v>
      </c>
    </row>
    <row r="738" spans="1:8" ht="16.5" customHeight="1" x14ac:dyDescent="0.3">
      <c r="A738" s="15">
        <v>6401</v>
      </c>
      <c r="B738" s="14" t="s">
        <v>525</v>
      </c>
      <c r="C738" s="13">
        <v>919.47536649999995</v>
      </c>
      <c r="D738" s="13">
        <v>5558.0379700000103</v>
      </c>
      <c r="E738" s="13">
        <v>307.85870127999999</v>
      </c>
      <c r="F738" s="12">
        <v>2928.5081399999999</v>
      </c>
      <c r="G738" s="11">
        <f t="shared" si="24"/>
        <v>-2629.5298300000104</v>
      </c>
      <c r="H738" s="10">
        <f t="shared" si="25"/>
        <v>-0.47310397017672867</v>
      </c>
    </row>
    <row r="739" spans="1:8" ht="16.5" customHeight="1" x14ac:dyDescent="0.3">
      <c r="A739" s="15">
        <v>6402</v>
      </c>
      <c r="B739" s="14" t="s">
        <v>524</v>
      </c>
      <c r="C739" s="13">
        <v>2936.49169324269</v>
      </c>
      <c r="D739" s="13">
        <v>45261.118560000003</v>
      </c>
      <c r="E739" s="13">
        <v>6981.3681395700096</v>
      </c>
      <c r="F739" s="12">
        <v>94440.232669999794</v>
      </c>
      <c r="G739" s="11">
        <f t="shared" si="24"/>
        <v>49179.114109999791</v>
      </c>
      <c r="H739" s="10">
        <f t="shared" si="25"/>
        <v>1.0865642669614082</v>
      </c>
    </row>
    <row r="740" spans="1:8" ht="16.5" customHeight="1" x14ac:dyDescent="0.3">
      <c r="A740" s="15">
        <v>6403</v>
      </c>
      <c r="B740" s="14" t="s">
        <v>523</v>
      </c>
      <c r="C740" s="13">
        <v>4285.6210129278097</v>
      </c>
      <c r="D740" s="13">
        <v>85685.252770000094</v>
      </c>
      <c r="E740" s="13">
        <v>7140.22611927663</v>
      </c>
      <c r="F740" s="12">
        <v>144384.99727000002</v>
      </c>
      <c r="G740" s="11">
        <f t="shared" si="24"/>
        <v>58699.744499999928</v>
      </c>
      <c r="H740" s="10">
        <f t="shared" si="25"/>
        <v>0.68506239524745538</v>
      </c>
    </row>
    <row r="741" spans="1:8" ht="16.5" customHeight="1" x14ac:dyDescent="0.3">
      <c r="A741" s="15">
        <v>6404</v>
      </c>
      <c r="B741" s="14" t="s">
        <v>522</v>
      </c>
      <c r="C741" s="13">
        <v>3356.0386811222802</v>
      </c>
      <c r="D741" s="13">
        <v>58518.7889499999</v>
      </c>
      <c r="E741" s="13">
        <v>6623.4851741800103</v>
      </c>
      <c r="F741" s="12">
        <v>115780.91593999999</v>
      </c>
      <c r="G741" s="11">
        <f t="shared" si="24"/>
        <v>57262.126990000092</v>
      </c>
      <c r="H741" s="10">
        <f t="shared" si="25"/>
        <v>0.97852549612614959</v>
      </c>
    </row>
    <row r="742" spans="1:8" ht="16.5" customHeight="1" x14ac:dyDescent="0.3">
      <c r="A742" s="15">
        <v>6405</v>
      </c>
      <c r="B742" s="14" t="s">
        <v>521</v>
      </c>
      <c r="C742" s="13">
        <v>1685.68182775997</v>
      </c>
      <c r="D742" s="13">
        <v>23248.147089999999</v>
      </c>
      <c r="E742" s="13">
        <v>2307.6308765599997</v>
      </c>
      <c r="F742" s="12">
        <v>26887.46198</v>
      </c>
      <c r="G742" s="11">
        <f t="shared" si="24"/>
        <v>3639.3148900000015</v>
      </c>
      <c r="H742" s="10">
        <f t="shared" si="25"/>
        <v>0.15654214832309896</v>
      </c>
    </row>
    <row r="743" spans="1:8" ht="16.5" customHeight="1" x14ac:dyDescent="0.3">
      <c r="A743" s="15">
        <v>6406</v>
      </c>
      <c r="B743" s="14" t="s">
        <v>520</v>
      </c>
      <c r="C743" s="13">
        <v>1380.5493755</v>
      </c>
      <c r="D743" s="13">
        <v>12848.06107</v>
      </c>
      <c r="E743" s="13">
        <v>3249.4247565100004</v>
      </c>
      <c r="F743" s="12">
        <v>22640.37818</v>
      </c>
      <c r="G743" s="11">
        <f t="shared" si="24"/>
        <v>9792.31711</v>
      </c>
      <c r="H743" s="10">
        <f t="shared" si="25"/>
        <v>0.76216302651805501</v>
      </c>
    </row>
    <row r="744" spans="1:8" ht="16.5" customHeight="1" x14ac:dyDescent="0.3">
      <c r="A744" s="15">
        <v>6501</v>
      </c>
      <c r="B744" s="14" t="s">
        <v>519</v>
      </c>
      <c r="C744" s="13">
        <v>1.9E-3</v>
      </c>
      <c r="D744" s="13">
        <v>1.6375999999999999</v>
      </c>
      <c r="E744" s="13">
        <v>0</v>
      </c>
      <c r="F744" s="12">
        <v>0</v>
      </c>
      <c r="G744" s="11">
        <f t="shared" si="24"/>
        <v>-1.6375999999999999</v>
      </c>
      <c r="H744" s="10">
        <f t="shared" si="25"/>
        <v>-1</v>
      </c>
    </row>
    <row r="745" spans="1:8" ht="16.5" customHeight="1" x14ac:dyDescent="0.3">
      <c r="A745" s="15">
        <v>6502</v>
      </c>
      <c r="B745" s="14" t="s">
        <v>518</v>
      </c>
      <c r="C745" s="13">
        <v>4.0800000000000003E-3</v>
      </c>
      <c r="D745" s="13">
        <v>0.49230000000000002</v>
      </c>
      <c r="E745" s="13">
        <v>1.6100000000000001E-3</v>
      </c>
      <c r="F745" s="12">
        <v>6.8830000000000002E-2</v>
      </c>
      <c r="G745" s="11">
        <f t="shared" si="24"/>
        <v>-0.42347000000000001</v>
      </c>
      <c r="H745" s="10">
        <f t="shared" si="25"/>
        <v>-0.86018687791996751</v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31.258186000000002</v>
      </c>
      <c r="D747" s="13">
        <v>294.73778999999996</v>
      </c>
      <c r="E747" s="13">
        <v>19.659059000000003</v>
      </c>
      <c r="F747" s="12">
        <v>312.55579999999998</v>
      </c>
      <c r="G747" s="11">
        <f t="shared" si="24"/>
        <v>17.818010000000015</v>
      </c>
      <c r="H747" s="10">
        <f t="shared" si="25"/>
        <v>6.0453768076363802E-2</v>
      </c>
    </row>
    <row r="748" spans="1:8" ht="16.5" customHeight="1" x14ac:dyDescent="0.3">
      <c r="A748" s="15">
        <v>6505</v>
      </c>
      <c r="B748" s="14" t="s">
        <v>515</v>
      </c>
      <c r="C748" s="13">
        <v>545.63295904059896</v>
      </c>
      <c r="D748" s="13">
        <v>10522.621810000001</v>
      </c>
      <c r="E748" s="13">
        <v>769.43024593399105</v>
      </c>
      <c r="F748" s="12">
        <v>13515.222609999999</v>
      </c>
      <c r="G748" s="11">
        <f t="shared" si="24"/>
        <v>2992.6007999999983</v>
      </c>
      <c r="H748" s="10">
        <f t="shared" si="25"/>
        <v>0.28439687884211801</v>
      </c>
    </row>
    <row r="749" spans="1:8" ht="16.5" customHeight="1" x14ac:dyDescent="0.3">
      <c r="A749" s="15">
        <v>6506</v>
      </c>
      <c r="B749" s="14" t="s">
        <v>514</v>
      </c>
      <c r="C749" s="13">
        <v>315.87822920000002</v>
      </c>
      <c r="D749" s="13">
        <v>3771.5771599999898</v>
      </c>
      <c r="E749" s="13">
        <v>502.59786649</v>
      </c>
      <c r="F749" s="12">
        <v>6299.8644800000102</v>
      </c>
      <c r="G749" s="11">
        <f t="shared" si="24"/>
        <v>2528.2873200000204</v>
      </c>
      <c r="H749" s="10">
        <f t="shared" si="25"/>
        <v>0.67035280275162845</v>
      </c>
    </row>
    <row r="750" spans="1:8" ht="16.5" customHeight="1" x14ac:dyDescent="0.3">
      <c r="A750" s="15">
        <v>6507</v>
      </c>
      <c r="B750" s="14" t="s">
        <v>513</v>
      </c>
      <c r="C750" s="13">
        <v>45.520105300000004</v>
      </c>
      <c r="D750" s="13">
        <v>2599.27673</v>
      </c>
      <c r="E750" s="13">
        <v>54.547746799999999</v>
      </c>
      <c r="F750" s="12">
        <v>2683.2647099999999</v>
      </c>
      <c r="G750" s="11">
        <f t="shared" si="24"/>
        <v>83.98797999999988</v>
      </c>
      <c r="H750" s="10">
        <f t="shared" si="25"/>
        <v>3.2312057823870054E-2</v>
      </c>
    </row>
    <row r="751" spans="1:8" ht="16.5" customHeight="1" x14ac:dyDescent="0.3">
      <c r="A751" s="15">
        <v>6601</v>
      </c>
      <c r="B751" s="14" t="s">
        <v>512</v>
      </c>
      <c r="C751" s="13">
        <v>610.88237370000104</v>
      </c>
      <c r="D751" s="13">
        <v>3546.9831600000098</v>
      </c>
      <c r="E751" s="13">
        <v>1118.6208736000101</v>
      </c>
      <c r="F751" s="12">
        <v>5619.5456399999803</v>
      </c>
      <c r="G751" s="11">
        <f t="shared" si="24"/>
        <v>2072.5624799999705</v>
      </c>
      <c r="H751" s="10">
        <f t="shared" si="25"/>
        <v>0.58431697769886359</v>
      </c>
    </row>
    <row r="752" spans="1:8" ht="16.5" customHeight="1" x14ac:dyDescent="0.3">
      <c r="A752" s="15">
        <v>6602</v>
      </c>
      <c r="B752" s="14" t="s">
        <v>511</v>
      </c>
      <c r="C752" s="13">
        <v>15.041825000000001</v>
      </c>
      <c r="D752" s="13">
        <v>185.5754</v>
      </c>
      <c r="E752" s="13">
        <v>32.175930600000001</v>
      </c>
      <c r="F752" s="12">
        <v>383.89138000000003</v>
      </c>
      <c r="G752" s="11">
        <f t="shared" si="24"/>
        <v>198.31598000000002</v>
      </c>
      <c r="H752" s="10">
        <f t="shared" si="25"/>
        <v>1.068654466055307</v>
      </c>
    </row>
    <row r="753" spans="1:8" ht="16.5" customHeight="1" x14ac:dyDescent="0.3">
      <c r="A753" s="15">
        <v>6603</v>
      </c>
      <c r="B753" s="14" t="s">
        <v>510</v>
      </c>
      <c r="C753" s="13">
        <v>45.027842400000004</v>
      </c>
      <c r="D753" s="13">
        <v>274.98581999999999</v>
      </c>
      <c r="E753" s="13">
        <v>33.689911600000002</v>
      </c>
      <c r="F753" s="12">
        <v>100.46872999999999</v>
      </c>
      <c r="G753" s="11">
        <f t="shared" si="24"/>
        <v>-174.51709</v>
      </c>
      <c r="H753" s="10">
        <f t="shared" si="25"/>
        <v>-0.63464032436290718</v>
      </c>
    </row>
    <row r="754" spans="1:8" ht="16.5" customHeight="1" x14ac:dyDescent="0.3">
      <c r="A754" s="15">
        <v>6701</v>
      </c>
      <c r="B754" s="14" t="s">
        <v>509</v>
      </c>
      <c r="C754" s="13">
        <v>3.949802</v>
      </c>
      <c r="D754" s="13">
        <v>207.43486999999999</v>
      </c>
      <c r="E754" s="13">
        <v>7.0973429999999995</v>
      </c>
      <c r="F754" s="12">
        <v>195.53988000000001</v>
      </c>
      <c r="G754" s="11">
        <f t="shared" si="24"/>
        <v>-11.894989999999979</v>
      </c>
      <c r="H754" s="10">
        <f t="shared" si="25"/>
        <v>-5.7343251884314238E-2</v>
      </c>
    </row>
    <row r="755" spans="1:8" ht="16.5" customHeight="1" x14ac:dyDescent="0.3">
      <c r="A755" s="15">
        <v>6702</v>
      </c>
      <c r="B755" s="14" t="s">
        <v>508</v>
      </c>
      <c r="C755" s="13">
        <v>516.64796321999904</v>
      </c>
      <c r="D755" s="13">
        <v>3231.3190399999899</v>
      </c>
      <c r="E755" s="13">
        <v>1122.5039097199901</v>
      </c>
      <c r="F755" s="12">
        <v>5792.8663499999993</v>
      </c>
      <c r="G755" s="11">
        <f t="shared" si="24"/>
        <v>2561.5473100000095</v>
      </c>
      <c r="H755" s="10">
        <f t="shared" si="25"/>
        <v>0.79272497648515006</v>
      </c>
    </row>
    <row r="756" spans="1:8" ht="16.5" customHeight="1" x14ac:dyDescent="0.3">
      <c r="A756" s="15">
        <v>6703</v>
      </c>
      <c r="B756" s="14" t="s">
        <v>507</v>
      </c>
      <c r="C756" s="13">
        <v>3.7000000000000002E-3</v>
      </c>
      <c r="D756" s="13">
        <v>0.20630000000000001</v>
      </c>
      <c r="E756" s="13">
        <v>5.4400000000000004E-3</v>
      </c>
      <c r="F756" s="12">
        <v>0.24875999999999998</v>
      </c>
      <c r="G756" s="11">
        <f t="shared" si="24"/>
        <v>4.245999999999997E-2</v>
      </c>
      <c r="H756" s="10">
        <f t="shared" si="25"/>
        <v>0.20581677169171095</v>
      </c>
    </row>
    <row r="757" spans="1:8" ht="16.5" customHeight="1" x14ac:dyDescent="0.3">
      <c r="A757" s="15">
        <v>6704</v>
      </c>
      <c r="B757" s="14" t="s">
        <v>506</v>
      </c>
      <c r="C757" s="13">
        <v>54.283391999999999</v>
      </c>
      <c r="D757" s="13">
        <v>596.58769999999993</v>
      </c>
      <c r="E757" s="13">
        <v>83.5818510000001</v>
      </c>
      <c r="F757" s="12">
        <v>956.80146999999795</v>
      </c>
      <c r="G757" s="11">
        <f t="shared" si="24"/>
        <v>360.21376999999802</v>
      </c>
      <c r="H757" s="10">
        <f t="shared" si="25"/>
        <v>0.60379013848257024</v>
      </c>
    </row>
    <row r="758" spans="1:8" ht="16.5" customHeight="1" x14ac:dyDescent="0.3">
      <c r="A758" s="15">
        <v>6801</v>
      </c>
      <c r="B758" s="14" t="s">
        <v>505</v>
      </c>
      <c r="C758" s="13">
        <v>0</v>
      </c>
      <c r="D758" s="13">
        <v>0</v>
      </c>
      <c r="E758" s="13">
        <v>45.19</v>
      </c>
      <c r="F758" s="12">
        <v>15.387420000000001</v>
      </c>
      <c r="G758" s="11">
        <f t="shared" si="24"/>
        <v>15.387420000000001</v>
      </c>
      <c r="H758" s="10" t="str">
        <f t="shared" si="25"/>
        <v/>
      </c>
    </row>
    <row r="759" spans="1:8" ht="16.5" customHeight="1" x14ac:dyDescent="0.3">
      <c r="A759" s="15">
        <v>6802</v>
      </c>
      <c r="B759" s="14" t="s">
        <v>504</v>
      </c>
      <c r="C759" s="13">
        <v>9394.6858918999988</v>
      </c>
      <c r="D759" s="13">
        <v>9932.65643000001</v>
      </c>
      <c r="E759" s="13">
        <v>17703.070691744</v>
      </c>
      <c r="F759" s="12">
        <v>14365.956990000001</v>
      </c>
      <c r="G759" s="11">
        <f t="shared" si="24"/>
        <v>4433.3005599999906</v>
      </c>
      <c r="H759" s="10">
        <f t="shared" si="25"/>
        <v>0.4463358408944772</v>
      </c>
    </row>
    <row r="760" spans="1:8" ht="16.5" customHeight="1" x14ac:dyDescent="0.3">
      <c r="A760" s="15">
        <v>6803</v>
      </c>
      <c r="B760" s="14" t="s">
        <v>503</v>
      </c>
      <c r="C760" s="13">
        <v>389.93418800000001</v>
      </c>
      <c r="D760" s="13">
        <v>263.84505000000001</v>
      </c>
      <c r="E760" s="13">
        <v>328.90365299999996</v>
      </c>
      <c r="F760" s="12">
        <v>255.49337</v>
      </c>
      <c r="G760" s="11">
        <f t="shared" si="24"/>
        <v>-8.351680000000016</v>
      </c>
      <c r="H760" s="10">
        <f t="shared" si="25"/>
        <v>-3.1653730096509354E-2</v>
      </c>
    </row>
    <row r="761" spans="1:8" ht="16.5" customHeight="1" x14ac:dyDescent="0.3">
      <c r="A761" s="15">
        <v>6804</v>
      </c>
      <c r="B761" s="14" t="s">
        <v>502</v>
      </c>
      <c r="C761" s="13">
        <v>2560.3329958700001</v>
      </c>
      <c r="D761" s="13">
        <v>14554.782800000001</v>
      </c>
      <c r="E761" s="13">
        <v>3134.0428957999898</v>
      </c>
      <c r="F761" s="12">
        <v>18148.394680000001</v>
      </c>
      <c r="G761" s="11">
        <f t="shared" si="24"/>
        <v>3593.6118800000004</v>
      </c>
      <c r="H761" s="10">
        <f t="shared" si="25"/>
        <v>0.24690247387271214</v>
      </c>
    </row>
    <row r="762" spans="1:8" ht="16.5" customHeight="1" x14ac:dyDescent="0.3">
      <c r="A762" s="15">
        <v>6805</v>
      </c>
      <c r="B762" s="14" t="s">
        <v>501</v>
      </c>
      <c r="C762" s="13">
        <v>3490.41576505999</v>
      </c>
      <c r="D762" s="13">
        <v>15162.570760000001</v>
      </c>
      <c r="E762" s="13">
        <v>3637.7031249199999</v>
      </c>
      <c r="F762" s="12">
        <v>19667.177660000001</v>
      </c>
      <c r="G762" s="11">
        <f t="shared" si="24"/>
        <v>4504.6069000000007</v>
      </c>
      <c r="H762" s="10">
        <f t="shared" si="25"/>
        <v>0.29708727967710408</v>
      </c>
    </row>
    <row r="763" spans="1:8" ht="25.5" customHeight="1" x14ac:dyDescent="0.3">
      <c r="A763" s="15">
        <v>6806</v>
      </c>
      <c r="B763" s="14" t="s">
        <v>500</v>
      </c>
      <c r="C763" s="13">
        <v>16015.315981</v>
      </c>
      <c r="D763" s="13">
        <v>17266.73187</v>
      </c>
      <c r="E763" s="13">
        <v>19782.314897799999</v>
      </c>
      <c r="F763" s="12">
        <v>22814.90612</v>
      </c>
      <c r="G763" s="11">
        <f t="shared" si="24"/>
        <v>5548.17425</v>
      </c>
      <c r="H763" s="10">
        <f t="shared" si="25"/>
        <v>0.32132161961926614</v>
      </c>
    </row>
    <row r="764" spans="1:8" ht="16.5" customHeight="1" x14ac:dyDescent="0.3">
      <c r="A764" s="15">
        <v>6807</v>
      </c>
      <c r="B764" s="14" t="s">
        <v>499</v>
      </c>
      <c r="C764" s="13">
        <v>8503.1758432000006</v>
      </c>
      <c r="D764" s="13">
        <v>6068.34123</v>
      </c>
      <c r="E764" s="13">
        <v>14896.917772999999</v>
      </c>
      <c r="F764" s="12">
        <v>11479.87131</v>
      </c>
      <c r="G764" s="11">
        <f t="shared" si="24"/>
        <v>5411.5300800000005</v>
      </c>
      <c r="H764" s="10">
        <f t="shared" si="25"/>
        <v>0.89176430179091959</v>
      </c>
    </row>
    <row r="765" spans="1:8" ht="16.5" customHeight="1" x14ac:dyDescent="0.3">
      <c r="A765" s="15">
        <v>6808</v>
      </c>
      <c r="B765" s="14" t="s">
        <v>498</v>
      </c>
      <c r="C765" s="13">
        <v>1145.38942</v>
      </c>
      <c r="D765" s="13">
        <v>621.7434300000001</v>
      </c>
      <c r="E765" s="13">
        <v>1806.1995900000002</v>
      </c>
      <c r="F765" s="12">
        <v>1352.2450700000002</v>
      </c>
      <c r="G765" s="11">
        <f t="shared" si="24"/>
        <v>730.50164000000007</v>
      </c>
      <c r="H765" s="10">
        <f t="shared" si="25"/>
        <v>1.1749245826369246</v>
      </c>
    </row>
    <row r="766" spans="1:8" ht="16.5" customHeight="1" x14ac:dyDescent="0.3">
      <c r="A766" s="15">
        <v>6809</v>
      </c>
      <c r="B766" s="14" t="s">
        <v>497</v>
      </c>
      <c r="C766" s="13">
        <v>44220.387161000101</v>
      </c>
      <c r="D766" s="13">
        <v>12015.54243</v>
      </c>
      <c r="E766" s="13">
        <v>63192.680269000004</v>
      </c>
      <c r="F766" s="12">
        <v>18409.5507</v>
      </c>
      <c r="G766" s="11">
        <f t="shared" si="24"/>
        <v>6394.0082700000003</v>
      </c>
      <c r="H766" s="10">
        <f t="shared" si="25"/>
        <v>0.53214478724120329</v>
      </c>
    </row>
    <row r="767" spans="1:8" ht="16.5" customHeight="1" x14ac:dyDescent="0.3">
      <c r="A767" s="15">
        <v>6810</v>
      </c>
      <c r="B767" s="14" t="s">
        <v>496</v>
      </c>
      <c r="C767" s="13">
        <v>80241.823588909596</v>
      </c>
      <c r="D767" s="13">
        <v>11414.739880000001</v>
      </c>
      <c r="E767" s="13">
        <v>20279.718638799899</v>
      </c>
      <c r="F767" s="12">
        <v>11172.7914</v>
      </c>
      <c r="G767" s="11">
        <f t="shared" si="24"/>
        <v>-241.94848000000093</v>
      </c>
      <c r="H767" s="10">
        <f t="shared" si="25"/>
        <v>-2.1196144856872632E-2</v>
      </c>
    </row>
    <row r="768" spans="1:8" ht="16.5" customHeight="1" x14ac:dyDescent="0.3">
      <c r="A768" s="15">
        <v>6811</v>
      </c>
      <c r="B768" s="14" t="s">
        <v>495</v>
      </c>
      <c r="C768" s="13">
        <v>3317.2646490000002</v>
      </c>
      <c r="D768" s="13">
        <v>1428.8448799999999</v>
      </c>
      <c r="E768" s="13">
        <v>763.68278599999996</v>
      </c>
      <c r="F768" s="12">
        <v>988.54336000000001</v>
      </c>
      <c r="G768" s="11">
        <f t="shared" si="24"/>
        <v>-440.30151999999987</v>
      </c>
      <c r="H768" s="10">
        <f t="shared" si="25"/>
        <v>-0.30815207876169171</v>
      </c>
    </row>
    <row r="769" spans="1:8" ht="16.5" customHeight="1" x14ac:dyDescent="0.3">
      <c r="A769" s="15">
        <v>6812</v>
      </c>
      <c r="B769" s="14" t="s">
        <v>494</v>
      </c>
      <c r="C769" s="13">
        <v>533.88948086999994</v>
      </c>
      <c r="D769" s="13">
        <v>1253.4981499999999</v>
      </c>
      <c r="E769" s="13">
        <v>1260.92589114001</v>
      </c>
      <c r="F769" s="12">
        <v>2077.7593899999997</v>
      </c>
      <c r="G769" s="11">
        <f t="shared" si="24"/>
        <v>824.26123999999982</v>
      </c>
      <c r="H769" s="10">
        <f t="shared" si="25"/>
        <v>0.65756877263839586</v>
      </c>
    </row>
    <row r="770" spans="1:8" ht="16.5" customHeight="1" x14ac:dyDescent="0.3">
      <c r="A770" s="15">
        <v>6813</v>
      </c>
      <c r="B770" s="14" t="s">
        <v>493</v>
      </c>
      <c r="C770" s="13">
        <v>449.06503199500003</v>
      </c>
      <c r="D770" s="13">
        <v>1694.9574499999999</v>
      </c>
      <c r="E770" s="13">
        <v>552.72018371000092</v>
      </c>
      <c r="F770" s="12">
        <v>2254.4699100000003</v>
      </c>
      <c r="G770" s="11">
        <f t="shared" si="24"/>
        <v>559.51246000000037</v>
      </c>
      <c r="H770" s="10">
        <f t="shared" si="25"/>
        <v>0.33010413329254984</v>
      </c>
    </row>
    <row r="771" spans="1:8" ht="16.5" customHeight="1" x14ac:dyDescent="0.3">
      <c r="A771" s="15">
        <v>6814</v>
      </c>
      <c r="B771" s="14" t="s">
        <v>492</v>
      </c>
      <c r="C771" s="13">
        <v>95.203317999999996</v>
      </c>
      <c r="D771" s="13">
        <v>594.16617000000008</v>
      </c>
      <c r="E771" s="13">
        <v>53.285629</v>
      </c>
      <c r="F771" s="12">
        <v>437.23505</v>
      </c>
      <c r="G771" s="11">
        <f t="shared" si="24"/>
        <v>-156.93112000000008</v>
      </c>
      <c r="H771" s="10">
        <f t="shared" si="25"/>
        <v>-0.26411991783376032</v>
      </c>
    </row>
    <row r="772" spans="1:8" ht="16.5" customHeight="1" x14ac:dyDescent="0.3">
      <c r="A772" s="15">
        <v>6815</v>
      </c>
      <c r="B772" s="14" t="s">
        <v>491</v>
      </c>
      <c r="C772" s="13">
        <v>14383.5190563002</v>
      </c>
      <c r="D772" s="13">
        <v>26451.058279999899</v>
      </c>
      <c r="E772" s="13">
        <v>13720.122638315201</v>
      </c>
      <c r="F772" s="12">
        <v>25867.676889999999</v>
      </c>
      <c r="G772" s="11">
        <f t="shared" si="24"/>
        <v>-583.38138999990042</v>
      </c>
      <c r="H772" s="10">
        <f t="shared" si="25"/>
        <v>-2.2055124744895561E-2</v>
      </c>
    </row>
    <row r="773" spans="1:8" ht="16.5" customHeight="1" x14ac:dyDescent="0.3">
      <c r="A773" s="15">
        <v>6901</v>
      </c>
      <c r="B773" s="14" t="s">
        <v>490</v>
      </c>
      <c r="C773" s="13">
        <v>28.67212</v>
      </c>
      <c r="D773" s="13">
        <v>55.644030000000001</v>
      </c>
      <c r="E773" s="13">
        <v>240.11914999999999</v>
      </c>
      <c r="F773" s="12">
        <v>232.08329999999998</v>
      </c>
      <c r="G773" s="11">
        <f t="shared" si="24"/>
        <v>176.43926999999996</v>
      </c>
      <c r="H773" s="10">
        <f t="shared" si="25"/>
        <v>3.170857143165223</v>
      </c>
    </row>
    <row r="774" spans="1:8" ht="16.5" customHeight="1" x14ac:dyDescent="0.3">
      <c r="A774" s="15">
        <v>6902</v>
      </c>
      <c r="B774" s="14" t="s">
        <v>489</v>
      </c>
      <c r="C774" s="13">
        <v>10478.757183</v>
      </c>
      <c r="D774" s="13">
        <v>15731.10384</v>
      </c>
      <c r="E774" s="13">
        <v>18653.959204999999</v>
      </c>
      <c r="F774" s="12">
        <v>36831.52175</v>
      </c>
      <c r="G774" s="11">
        <f t="shared" si="24"/>
        <v>21100.41791</v>
      </c>
      <c r="H774" s="10">
        <f t="shared" si="25"/>
        <v>1.3413183286189534</v>
      </c>
    </row>
    <row r="775" spans="1:8" ht="16.5" customHeight="1" x14ac:dyDescent="0.3">
      <c r="A775" s="15">
        <v>6903</v>
      </c>
      <c r="B775" s="14" t="s">
        <v>488</v>
      </c>
      <c r="C775" s="13">
        <v>2197.5551580400002</v>
      </c>
      <c r="D775" s="13">
        <v>10068.976470000001</v>
      </c>
      <c r="E775" s="13">
        <v>2065.8308019999999</v>
      </c>
      <c r="F775" s="12">
        <v>9461.1467499999999</v>
      </c>
      <c r="G775" s="11">
        <f t="shared" ref="G775:G838" si="26">F775-D775</f>
        <v>-607.82972000000154</v>
      </c>
      <c r="H775" s="10">
        <f t="shared" ref="H775:H838" si="27">IF(D775&lt;&gt;0,G775/D775,"")</f>
        <v>-6.0366584608773192E-2</v>
      </c>
    </row>
    <row r="776" spans="1:8" ht="16.5" customHeight="1" x14ac:dyDescent="0.3">
      <c r="A776" s="15">
        <v>6904</v>
      </c>
      <c r="B776" s="14" t="s">
        <v>487</v>
      </c>
      <c r="C776" s="13">
        <v>30267.013722</v>
      </c>
      <c r="D776" s="13">
        <v>3971.5670599999999</v>
      </c>
      <c r="E776" s="13">
        <v>13143.338820000001</v>
      </c>
      <c r="F776" s="12">
        <v>3564.1979900000001</v>
      </c>
      <c r="G776" s="11">
        <f t="shared" si="26"/>
        <v>-407.36906999999974</v>
      </c>
      <c r="H776" s="10">
        <f t="shared" si="27"/>
        <v>-0.10257136889437284</v>
      </c>
    </row>
    <row r="777" spans="1:8" ht="16.5" customHeight="1" x14ac:dyDescent="0.3">
      <c r="A777" s="15">
        <v>6905</v>
      </c>
      <c r="B777" s="14" t="s">
        <v>486</v>
      </c>
      <c r="C777" s="13">
        <v>7169.2152500000002</v>
      </c>
      <c r="D777" s="13">
        <v>2569.93586</v>
      </c>
      <c r="E777" s="13">
        <v>3199.5693199999996</v>
      </c>
      <c r="F777" s="12">
        <v>1561.2069299999998</v>
      </c>
      <c r="G777" s="11">
        <f t="shared" si="26"/>
        <v>-1008.7289300000002</v>
      </c>
      <c r="H777" s="10">
        <f t="shared" si="27"/>
        <v>-0.39251132516591297</v>
      </c>
    </row>
    <row r="778" spans="1:8" ht="16.5" customHeight="1" x14ac:dyDescent="0.3">
      <c r="A778" s="15">
        <v>6906</v>
      </c>
      <c r="B778" s="14" t="s">
        <v>485</v>
      </c>
      <c r="C778" s="13">
        <v>29.397333999999997</v>
      </c>
      <c r="D778" s="13">
        <v>23.201630000000002</v>
      </c>
      <c r="E778" s="13">
        <v>7.5966870000000002</v>
      </c>
      <c r="F778" s="12">
        <v>7.2085499999999998</v>
      </c>
      <c r="G778" s="11">
        <f t="shared" si="26"/>
        <v>-15.993080000000003</v>
      </c>
      <c r="H778" s="10">
        <f t="shared" si="27"/>
        <v>-0.68930846668962487</v>
      </c>
    </row>
    <row r="779" spans="1:8" ht="16.5" customHeight="1" x14ac:dyDescent="0.3">
      <c r="A779" s="15">
        <v>6907</v>
      </c>
      <c r="B779" s="14" t="s">
        <v>484</v>
      </c>
      <c r="C779" s="13">
        <v>113238.97729178</v>
      </c>
      <c r="D779" s="13">
        <v>68535.454499999891</v>
      </c>
      <c r="E779" s="13">
        <v>150342.29723600001</v>
      </c>
      <c r="F779" s="12">
        <v>100467.32638</v>
      </c>
      <c r="G779" s="11">
        <f t="shared" si="26"/>
        <v>31931.871880000108</v>
      </c>
      <c r="H779" s="10">
        <f t="shared" si="27"/>
        <v>0.46591756212837487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1056.6296768</v>
      </c>
      <c r="D781" s="13">
        <v>3109.67002</v>
      </c>
      <c r="E781" s="13">
        <v>1201.0856233900001</v>
      </c>
      <c r="F781" s="12">
        <v>3343.1460400000001</v>
      </c>
      <c r="G781" s="11">
        <f t="shared" si="26"/>
        <v>233.47602000000006</v>
      </c>
      <c r="H781" s="10">
        <f t="shared" si="27"/>
        <v>7.5080641514497434E-2</v>
      </c>
    </row>
    <row r="782" spans="1:8" ht="16.5" customHeight="1" x14ac:dyDescent="0.3">
      <c r="A782" s="15">
        <v>6910</v>
      </c>
      <c r="B782" s="14" t="s">
        <v>481</v>
      </c>
      <c r="C782" s="13">
        <v>5645.7695719999992</v>
      </c>
      <c r="D782" s="13">
        <v>12568.333070000001</v>
      </c>
      <c r="E782" s="13">
        <v>8586.2796733999912</v>
      </c>
      <c r="F782" s="12">
        <v>19703.407230000001</v>
      </c>
      <c r="G782" s="11">
        <f t="shared" si="26"/>
        <v>7135.0741600000001</v>
      </c>
      <c r="H782" s="10">
        <f t="shared" si="27"/>
        <v>0.56770250440220071</v>
      </c>
    </row>
    <row r="783" spans="1:8" ht="16.5" customHeight="1" x14ac:dyDescent="0.3">
      <c r="A783" s="15">
        <v>6911</v>
      </c>
      <c r="B783" s="14" t="s">
        <v>480</v>
      </c>
      <c r="C783" s="13">
        <v>3597.5044149099899</v>
      </c>
      <c r="D783" s="13">
        <v>10307.76995</v>
      </c>
      <c r="E783" s="13">
        <v>6998.1862503899702</v>
      </c>
      <c r="F783" s="12">
        <v>21005.34605</v>
      </c>
      <c r="G783" s="11">
        <f t="shared" si="26"/>
        <v>10697.5761</v>
      </c>
      <c r="H783" s="10">
        <f t="shared" si="27"/>
        <v>1.0378167296991334</v>
      </c>
    </row>
    <row r="784" spans="1:8" ht="25.5" customHeight="1" x14ac:dyDescent="0.3">
      <c r="A784" s="15">
        <v>6912</v>
      </c>
      <c r="B784" s="14" t="s">
        <v>479</v>
      </c>
      <c r="C784" s="13">
        <v>2331.0741531599801</v>
      </c>
      <c r="D784" s="13">
        <v>5834.0390900000102</v>
      </c>
      <c r="E784" s="13">
        <v>3287.97917005001</v>
      </c>
      <c r="F784" s="12">
        <v>8442.5933699999896</v>
      </c>
      <c r="G784" s="11">
        <f t="shared" si="26"/>
        <v>2608.5542799999794</v>
      </c>
      <c r="H784" s="10">
        <f t="shared" si="27"/>
        <v>0.44712663726769353</v>
      </c>
    </row>
    <row r="785" spans="1:8" ht="16.5" customHeight="1" x14ac:dyDescent="0.3">
      <c r="A785" s="15">
        <v>6913</v>
      </c>
      <c r="B785" s="14" t="s">
        <v>478</v>
      </c>
      <c r="C785" s="13">
        <v>169.88286830999999</v>
      </c>
      <c r="D785" s="13">
        <v>767.62194</v>
      </c>
      <c r="E785" s="13">
        <v>316.514341456002</v>
      </c>
      <c r="F785" s="12">
        <v>1418.64031</v>
      </c>
      <c r="G785" s="11">
        <f t="shared" si="26"/>
        <v>651.01837</v>
      </c>
      <c r="H785" s="10">
        <f t="shared" si="27"/>
        <v>0.84809765859480257</v>
      </c>
    </row>
    <row r="786" spans="1:8" ht="16.5" customHeight="1" x14ac:dyDescent="0.3">
      <c r="A786" s="15">
        <v>6914</v>
      </c>
      <c r="B786" s="14" t="s">
        <v>477</v>
      </c>
      <c r="C786" s="13">
        <v>1797.1972686000001</v>
      </c>
      <c r="D786" s="13">
        <v>4321.4334100000005</v>
      </c>
      <c r="E786" s="13">
        <v>5759.6534854599895</v>
      </c>
      <c r="F786" s="12">
        <v>6982.8549900000098</v>
      </c>
      <c r="G786" s="11">
        <f t="shared" si="26"/>
        <v>2661.4215800000093</v>
      </c>
      <c r="H786" s="10">
        <f t="shared" si="27"/>
        <v>0.61586546117807905</v>
      </c>
    </row>
    <row r="787" spans="1:8" ht="16.5" customHeight="1" x14ac:dyDescent="0.3">
      <c r="A787" s="15">
        <v>7001</v>
      </c>
      <c r="B787" s="14" t="s">
        <v>476</v>
      </c>
      <c r="C787" s="13">
        <v>10336.609759999999</v>
      </c>
      <c r="D787" s="13">
        <v>706.98461999999893</v>
      </c>
      <c r="E787" s="13">
        <v>6024.0023620000002</v>
      </c>
      <c r="F787" s="12">
        <v>429.84672999999998</v>
      </c>
      <c r="G787" s="11">
        <f t="shared" si="26"/>
        <v>-277.13788999999895</v>
      </c>
      <c r="H787" s="10">
        <f t="shared" si="27"/>
        <v>-0.39199988537232872</v>
      </c>
    </row>
    <row r="788" spans="1:8" ht="16.5" customHeight="1" x14ac:dyDescent="0.3">
      <c r="A788" s="15">
        <v>7002</v>
      </c>
      <c r="B788" s="14" t="s">
        <v>475</v>
      </c>
      <c r="C788" s="13">
        <v>702.85755400000005</v>
      </c>
      <c r="D788" s="13">
        <v>1187.54441</v>
      </c>
      <c r="E788" s="13">
        <v>468.57777600000003</v>
      </c>
      <c r="F788" s="12">
        <v>1026.83735</v>
      </c>
      <c r="G788" s="11">
        <f t="shared" si="26"/>
        <v>-160.70705999999996</v>
      </c>
      <c r="H788" s="10">
        <f t="shared" si="27"/>
        <v>-0.13532720010024715</v>
      </c>
    </row>
    <row r="789" spans="1:8" ht="16.5" customHeight="1" x14ac:dyDescent="0.3">
      <c r="A789" s="15">
        <v>7003</v>
      </c>
      <c r="B789" s="14" t="s">
        <v>474</v>
      </c>
      <c r="C789" s="13">
        <v>675.77053999999998</v>
      </c>
      <c r="D789" s="13">
        <v>583.93840999999998</v>
      </c>
      <c r="E789" s="13">
        <v>848.67417</v>
      </c>
      <c r="F789" s="12">
        <v>1018.1255600000001</v>
      </c>
      <c r="G789" s="11">
        <f t="shared" si="26"/>
        <v>434.18715000000009</v>
      </c>
      <c r="H789" s="10">
        <f t="shared" si="27"/>
        <v>0.74354956372881875</v>
      </c>
    </row>
    <row r="790" spans="1:8" ht="16.5" customHeight="1" x14ac:dyDescent="0.3">
      <c r="A790" s="15">
        <v>7004</v>
      </c>
      <c r="B790" s="14" t="s">
        <v>473</v>
      </c>
      <c r="C790" s="13">
        <v>324.53108000000003</v>
      </c>
      <c r="D790" s="13">
        <v>340.30955</v>
      </c>
      <c r="E790" s="13">
        <v>380.91299699999996</v>
      </c>
      <c r="F790" s="12">
        <v>387.69496999999996</v>
      </c>
      <c r="G790" s="11">
        <f t="shared" si="26"/>
        <v>47.385419999999954</v>
      </c>
      <c r="H790" s="10">
        <f t="shared" si="27"/>
        <v>0.13924211060195035</v>
      </c>
    </row>
    <row r="791" spans="1:8" ht="16.5" customHeight="1" x14ac:dyDescent="0.3">
      <c r="A791" s="15">
        <v>7005</v>
      </c>
      <c r="B791" s="14" t="s">
        <v>472</v>
      </c>
      <c r="C791" s="13">
        <v>168318.78870309901</v>
      </c>
      <c r="D791" s="13">
        <v>104840.99518000001</v>
      </c>
      <c r="E791" s="13">
        <v>200262.98681809899</v>
      </c>
      <c r="F791" s="12">
        <v>104165.87879</v>
      </c>
      <c r="G791" s="11">
        <f t="shared" si="26"/>
        <v>-675.11639000001014</v>
      </c>
      <c r="H791" s="10">
        <f t="shared" si="27"/>
        <v>-6.4394313392477096E-3</v>
      </c>
    </row>
    <row r="792" spans="1:8" ht="16.5" customHeight="1" x14ac:dyDescent="0.3">
      <c r="A792" s="15">
        <v>7006</v>
      </c>
      <c r="B792" s="14" t="s">
        <v>471</v>
      </c>
      <c r="C792" s="13">
        <v>552.52160739999999</v>
      </c>
      <c r="D792" s="13">
        <v>800.20738000000006</v>
      </c>
      <c r="E792" s="13">
        <v>977.02878243600105</v>
      </c>
      <c r="F792" s="12">
        <v>1479.3491399999998</v>
      </c>
      <c r="G792" s="11">
        <f t="shared" si="26"/>
        <v>679.14175999999975</v>
      </c>
      <c r="H792" s="10">
        <f t="shared" si="27"/>
        <v>0.84870719387766669</v>
      </c>
    </row>
    <row r="793" spans="1:8" ht="16.5" customHeight="1" x14ac:dyDescent="0.3">
      <c r="A793" s="15">
        <v>7007</v>
      </c>
      <c r="B793" s="14" t="s">
        <v>470</v>
      </c>
      <c r="C793" s="13">
        <v>4986.7129873386293</v>
      </c>
      <c r="D793" s="13">
        <v>16048.20325</v>
      </c>
      <c r="E793" s="13">
        <v>6731.2519970999692</v>
      </c>
      <c r="F793" s="12">
        <v>21430.2254599999</v>
      </c>
      <c r="G793" s="11">
        <f t="shared" si="26"/>
        <v>5382.0222099998991</v>
      </c>
      <c r="H793" s="10">
        <f t="shared" si="27"/>
        <v>0.33536602983887925</v>
      </c>
    </row>
    <row r="794" spans="1:8" ht="16.5" customHeight="1" x14ac:dyDescent="0.3">
      <c r="A794" s="15">
        <v>7008</v>
      </c>
      <c r="B794" s="14" t="s">
        <v>469</v>
      </c>
      <c r="C794" s="13">
        <v>926.09547699999996</v>
      </c>
      <c r="D794" s="13">
        <v>1991.37041</v>
      </c>
      <c r="E794" s="13">
        <v>1876.98386</v>
      </c>
      <c r="F794" s="12">
        <v>3816.4523899999999</v>
      </c>
      <c r="G794" s="11">
        <f t="shared" si="26"/>
        <v>1825.0819799999999</v>
      </c>
      <c r="H794" s="10">
        <f t="shared" si="27"/>
        <v>0.91649548011512327</v>
      </c>
    </row>
    <row r="795" spans="1:8" ht="16.5" customHeight="1" x14ac:dyDescent="0.3">
      <c r="A795" s="15">
        <v>7009</v>
      </c>
      <c r="B795" s="14" t="s">
        <v>468</v>
      </c>
      <c r="C795" s="13">
        <v>12444.0285595599</v>
      </c>
      <c r="D795" s="13">
        <v>14005.02679</v>
      </c>
      <c r="E795" s="13">
        <v>13419.2740560601</v>
      </c>
      <c r="F795" s="12">
        <v>16985.226569999901</v>
      </c>
      <c r="G795" s="11">
        <f t="shared" si="26"/>
        <v>2980.1997799999008</v>
      </c>
      <c r="H795" s="10">
        <f t="shared" si="27"/>
        <v>0.2127950074417459</v>
      </c>
    </row>
    <row r="796" spans="1:8" ht="25.5" customHeight="1" x14ac:dyDescent="0.3">
      <c r="A796" s="15">
        <v>7010</v>
      </c>
      <c r="B796" s="14" t="s">
        <v>467</v>
      </c>
      <c r="C796" s="13">
        <v>18250.805102799899</v>
      </c>
      <c r="D796" s="13">
        <v>20012.224670000003</v>
      </c>
      <c r="E796" s="13">
        <v>20059.183849500001</v>
      </c>
      <c r="F796" s="12">
        <v>24611.731370000001</v>
      </c>
      <c r="G796" s="11">
        <f t="shared" si="26"/>
        <v>4599.5066999999981</v>
      </c>
      <c r="H796" s="10">
        <f t="shared" si="27"/>
        <v>0.22983485223884392</v>
      </c>
    </row>
    <row r="797" spans="1:8" ht="16.5" customHeight="1" x14ac:dyDescent="0.3">
      <c r="A797" s="15">
        <v>7011</v>
      </c>
      <c r="B797" s="14" t="s">
        <v>466</v>
      </c>
      <c r="C797" s="13">
        <v>658.52124600000002</v>
      </c>
      <c r="D797" s="13">
        <v>1237.44967</v>
      </c>
      <c r="E797" s="13">
        <v>389.50511599999999</v>
      </c>
      <c r="F797" s="12">
        <v>822.01366000000007</v>
      </c>
      <c r="G797" s="11">
        <f t="shared" si="26"/>
        <v>-415.4360099999999</v>
      </c>
      <c r="H797" s="10">
        <f t="shared" si="27"/>
        <v>-0.33571952061694754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14009.702684444201</v>
      </c>
      <c r="D799" s="13">
        <v>32152.920969999999</v>
      </c>
      <c r="E799" s="13">
        <v>22314.212090560501</v>
      </c>
      <c r="F799" s="12">
        <v>55482.249049999802</v>
      </c>
      <c r="G799" s="11">
        <f t="shared" si="26"/>
        <v>23329.328079999803</v>
      </c>
      <c r="H799" s="10">
        <f t="shared" si="27"/>
        <v>0.7255741430698327</v>
      </c>
    </row>
    <row r="800" spans="1:8" ht="16.5" customHeight="1" x14ac:dyDescent="0.3">
      <c r="A800" s="15">
        <v>7014</v>
      </c>
      <c r="B800" s="14" t="s">
        <v>463</v>
      </c>
      <c r="C800" s="13">
        <v>22.972947000000001</v>
      </c>
      <c r="D800" s="13">
        <v>163.26598000000001</v>
      </c>
      <c r="E800" s="13">
        <v>45.479610800000202</v>
      </c>
      <c r="F800" s="12">
        <v>295.45188999999999</v>
      </c>
      <c r="G800" s="11">
        <f t="shared" si="26"/>
        <v>132.18590999999998</v>
      </c>
      <c r="H800" s="10">
        <f t="shared" si="27"/>
        <v>0.80963535698006384</v>
      </c>
    </row>
    <row r="801" spans="1:8" ht="16.5" customHeight="1" x14ac:dyDescent="0.3">
      <c r="A801" s="15">
        <v>7015</v>
      </c>
      <c r="B801" s="14" t="s">
        <v>462</v>
      </c>
      <c r="C801" s="13">
        <v>3.8492937999999999</v>
      </c>
      <c r="D801" s="13">
        <v>25.07544</v>
      </c>
      <c r="E801" s="13">
        <v>4.5597967344999999</v>
      </c>
      <c r="F801" s="12">
        <v>41.440239999999996</v>
      </c>
      <c r="G801" s="11">
        <f t="shared" si="26"/>
        <v>16.364799999999995</v>
      </c>
      <c r="H801" s="10">
        <f t="shared" si="27"/>
        <v>0.65262264590372077</v>
      </c>
    </row>
    <row r="802" spans="1:8" ht="16.5" customHeight="1" x14ac:dyDescent="0.3">
      <c r="A802" s="15">
        <v>7016</v>
      </c>
      <c r="B802" s="14" t="s">
        <v>461</v>
      </c>
      <c r="C802" s="13">
        <v>177.219795</v>
      </c>
      <c r="D802" s="13">
        <v>393.94137000000001</v>
      </c>
      <c r="E802" s="13">
        <v>419.82099099999999</v>
      </c>
      <c r="F802" s="12">
        <v>666.06040000000007</v>
      </c>
      <c r="G802" s="11">
        <f t="shared" si="26"/>
        <v>272.11903000000007</v>
      </c>
      <c r="H802" s="10">
        <f t="shared" si="27"/>
        <v>0.69076022657889435</v>
      </c>
    </row>
    <row r="803" spans="1:8" ht="25.5" customHeight="1" x14ac:dyDescent="0.3">
      <c r="A803" s="15">
        <v>7017</v>
      </c>
      <c r="B803" s="14" t="s">
        <v>460</v>
      </c>
      <c r="C803" s="13">
        <v>125.16422509799999</v>
      </c>
      <c r="D803" s="13">
        <v>1717.4222400000001</v>
      </c>
      <c r="E803" s="13">
        <v>186.73673986999998</v>
      </c>
      <c r="F803" s="12">
        <v>2395.7110899999998</v>
      </c>
      <c r="G803" s="11">
        <f t="shared" si="26"/>
        <v>678.28884999999968</v>
      </c>
      <c r="H803" s="10">
        <f t="shared" si="27"/>
        <v>0.39494588704056821</v>
      </c>
    </row>
    <row r="804" spans="1:8" ht="16.5" customHeight="1" x14ac:dyDescent="0.3">
      <c r="A804" s="15">
        <v>7018</v>
      </c>
      <c r="B804" s="14" t="s">
        <v>459</v>
      </c>
      <c r="C804" s="13">
        <v>754.2825914</v>
      </c>
      <c r="D804" s="13">
        <v>1936.96093</v>
      </c>
      <c r="E804" s="13">
        <v>1873.7461776</v>
      </c>
      <c r="F804" s="12">
        <v>3874.01125</v>
      </c>
      <c r="G804" s="11">
        <f t="shared" si="26"/>
        <v>1937.0503200000001</v>
      </c>
      <c r="H804" s="10">
        <f t="shared" si="27"/>
        <v>1.000046149614386</v>
      </c>
    </row>
    <row r="805" spans="1:8" ht="16.5" customHeight="1" x14ac:dyDescent="0.3">
      <c r="A805" s="15">
        <v>7019</v>
      </c>
      <c r="B805" s="14" t="s">
        <v>458</v>
      </c>
      <c r="C805" s="13">
        <v>21351.330281300103</v>
      </c>
      <c r="D805" s="13">
        <v>38884.330569999998</v>
      </c>
      <c r="E805" s="13">
        <v>27477.8065279</v>
      </c>
      <c r="F805" s="12">
        <v>52307.292590000194</v>
      </c>
      <c r="G805" s="11">
        <f t="shared" si="26"/>
        <v>13422.962020000195</v>
      </c>
      <c r="H805" s="10">
        <f t="shared" si="27"/>
        <v>0.34520234303213815</v>
      </c>
    </row>
    <row r="806" spans="1:8" ht="16.5" customHeight="1" x14ac:dyDescent="0.3">
      <c r="A806" s="15">
        <v>7020</v>
      </c>
      <c r="B806" s="14" t="s">
        <v>457</v>
      </c>
      <c r="C806" s="13">
        <v>4328.9271776699898</v>
      </c>
      <c r="D806" s="13">
        <v>11428.934800000001</v>
      </c>
      <c r="E806" s="13">
        <v>5532.16068059998</v>
      </c>
      <c r="F806" s="12">
        <v>15102.510259999999</v>
      </c>
      <c r="G806" s="11">
        <f t="shared" si="26"/>
        <v>3673.5754599999982</v>
      </c>
      <c r="H806" s="10">
        <f t="shared" si="27"/>
        <v>0.32142763295840993</v>
      </c>
    </row>
    <row r="807" spans="1:8" ht="16.5" customHeight="1" x14ac:dyDescent="0.3">
      <c r="A807" s="15">
        <v>7101</v>
      </c>
      <c r="B807" s="14" t="s">
        <v>456</v>
      </c>
      <c r="C807" s="13">
        <v>0.30668105000000001</v>
      </c>
      <c r="D807" s="13">
        <v>227.14509000000001</v>
      </c>
      <c r="E807" s="13">
        <v>0.1681725</v>
      </c>
      <c r="F807" s="12">
        <v>341.32952</v>
      </c>
      <c r="G807" s="11">
        <f t="shared" si="26"/>
        <v>114.18442999999999</v>
      </c>
      <c r="H807" s="10">
        <f t="shared" si="27"/>
        <v>0.5026938068527036</v>
      </c>
    </row>
    <row r="808" spans="1:8" ht="16.5" customHeight="1" x14ac:dyDescent="0.3">
      <c r="A808" s="15">
        <v>7102</v>
      </c>
      <c r="B808" s="14" t="s">
        <v>455</v>
      </c>
      <c r="C808" s="13">
        <v>2.0086E-5</v>
      </c>
      <c r="D808" s="13">
        <v>21.260120000000001</v>
      </c>
      <c r="E808" s="13">
        <v>3.9039200000000004E-4</v>
      </c>
      <c r="F808" s="12">
        <v>353.12718000000001</v>
      </c>
      <c r="G808" s="11">
        <f t="shared" si="26"/>
        <v>331.86706000000004</v>
      </c>
      <c r="H808" s="10">
        <f t="shared" si="27"/>
        <v>15.609839455280593</v>
      </c>
    </row>
    <row r="809" spans="1:8" ht="16.5" customHeight="1" x14ac:dyDescent="0.3">
      <c r="A809" s="15">
        <v>7103</v>
      </c>
      <c r="B809" s="14" t="s">
        <v>454</v>
      </c>
      <c r="C809" s="13">
        <v>0.29608158900000003</v>
      </c>
      <c r="D809" s="13">
        <v>52.637819999999998</v>
      </c>
      <c r="E809" s="13">
        <v>2.6452669000000002E-2</v>
      </c>
      <c r="F809" s="12">
        <v>200.46113</v>
      </c>
      <c r="G809" s="11">
        <f t="shared" si="26"/>
        <v>147.82330999999999</v>
      </c>
      <c r="H809" s="10">
        <f t="shared" si="27"/>
        <v>2.8083098806143569</v>
      </c>
    </row>
    <row r="810" spans="1:8" ht="25.5" customHeight="1" x14ac:dyDescent="0.3">
      <c r="A810" s="15">
        <v>7104</v>
      </c>
      <c r="B810" s="14" t="s">
        <v>453</v>
      </c>
      <c r="C810" s="13">
        <v>1.6943988E-2</v>
      </c>
      <c r="D810" s="13">
        <v>47.159620000000004</v>
      </c>
      <c r="E810" s="13">
        <v>1.290934E-2</v>
      </c>
      <c r="F810" s="12">
        <v>44.741210000000002</v>
      </c>
      <c r="G810" s="11">
        <f t="shared" si="26"/>
        <v>-2.4184100000000015</v>
      </c>
      <c r="H810" s="10">
        <f t="shared" si="27"/>
        <v>-5.1281371648032814E-2</v>
      </c>
    </row>
    <row r="811" spans="1:8" ht="25.5" customHeight="1" x14ac:dyDescent="0.3">
      <c r="A811" s="15">
        <v>7105</v>
      </c>
      <c r="B811" s="14" t="s">
        <v>452</v>
      </c>
      <c r="C811" s="13">
        <v>3.5435089999999998</v>
      </c>
      <c r="D811" s="13">
        <v>1108.9066599999999</v>
      </c>
      <c r="E811" s="13">
        <v>3.655113944</v>
      </c>
      <c r="F811" s="12">
        <v>1127.1460199999999</v>
      </c>
      <c r="G811" s="11">
        <f t="shared" si="26"/>
        <v>18.239360000000033</v>
      </c>
      <c r="H811" s="10">
        <f t="shared" si="27"/>
        <v>1.6448057043863398E-2</v>
      </c>
    </row>
    <row r="812" spans="1:8" ht="16.5" customHeight="1" x14ac:dyDescent="0.3">
      <c r="A812" s="15">
        <v>7106</v>
      </c>
      <c r="B812" s="14" t="s">
        <v>451</v>
      </c>
      <c r="C812" s="13">
        <v>8.9772034999999999</v>
      </c>
      <c r="D812" s="13">
        <v>726.95222000000001</v>
      </c>
      <c r="E812" s="13">
        <v>7.48863232213</v>
      </c>
      <c r="F812" s="12">
        <v>906.64269999999999</v>
      </c>
      <c r="G812" s="11">
        <f t="shared" si="26"/>
        <v>179.69047999999998</v>
      </c>
      <c r="H812" s="10">
        <f t="shared" si="27"/>
        <v>0.24718334308133755</v>
      </c>
    </row>
    <row r="813" spans="1:8" ht="16.5" customHeight="1" x14ac:dyDescent="0.3">
      <c r="A813" s="15">
        <v>7107</v>
      </c>
      <c r="B813" s="14" t="s">
        <v>450</v>
      </c>
      <c r="C813" s="13">
        <v>2.2600000000000002E-2</v>
      </c>
      <c r="D813" s="13">
        <v>5.8192899999999996</v>
      </c>
      <c r="E813" s="13">
        <v>4.3970999999999996E-2</v>
      </c>
      <c r="F813" s="12">
        <v>8.3860700000000001</v>
      </c>
      <c r="G813" s="11">
        <f t="shared" si="26"/>
        <v>2.5667800000000005</v>
      </c>
      <c r="H813" s="10">
        <f t="shared" si="27"/>
        <v>0.44108130029608433</v>
      </c>
    </row>
    <row r="814" spans="1:8" ht="16.5" customHeight="1" x14ac:dyDescent="0.3">
      <c r="A814" s="15">
        <v>7108</v>
      </c>
      <c r="B814" s="14" t="s">
        <v>449</v>
      </c>
      <c r="C814" s="13">
        <v>5.6918899999999998E-3</v>
      </c>
      <c r="D814" s="13">
        <v>113.19922</v>
      </c>
      <c r="E814" s="13">
        <v>1.48295468E-3</v>
      </c>
      <c r="F814" s="12">
        <v>23.068080000000002</v>
      </c>
      <c r="G814" s="11">
        <f t="shared" si="26"/>
        <v>-90.131139999999988</v>
      </c>
      <c r="H814" s="10">
        <f t="shared" si="27"/>
        <v>-0.79621697039961925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8.370476E-3</v>
      </c>
      <c r="D816" s="13">
        <v>1429.3271499999998</v>
      </c>
      <c r="E816" s="13">
        <v>8.4346388099999989E-3</v>
      </c>
      <c r="F816" s="12">
        <v>932.43141000000003</v>
      </c>
      <c r="G816" s="11">
        <f t="shared" si="26"/>
        <v>-496.89573999999982</v>
      </c>
      <c r="H816" s="10">
        <f t="shared" si="27"/>
        <v>-0.34764311305497825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4.0000000000000003E-5</v>
      </c>
      <c r="F817" s="12">
        <v>0.29505999999999999</v>
      </c>
      <c r="G817" s="11">
        <f t="shared" si="26"/>
        <v>0.29505999999999999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6.8888249999999998E-2</v>
      </c>
      <c r="D818" s="13">
        <v>44.912970000000001</v>
      </c>
      <c r="E818" s="13">
        <v>0</v>
      </c>
      <c r="F818" s="12">
        <v>0</v>
      </c>
      <c r="G818" s="11">
        <f t="shared" si="26"/>
        <v>-44.912970000000001</v>
      </c>
      <c r="H818" s="10">
        <f t="shared" si="27"/>
        <v>-1</v>
      </c>
    </row>
    <row r="819" spans="1:8" ht="16.5" customHeight="1" x14ac:dyDescent="0.3">
      <c r="A819" s="15">
        <v>7113</v>
      </c>
      <c r="B819" s="14" t="s">
        <v>444</v>
      </c>
      <c r="C819" s="13">
        <v>2.1015742598</v>
      </c>
      <c r="D819" s="13">
        <v>14426.306970000001</v>
      </c>
      <c r="E819" s="13">
        <v>3.8069236099999997</v>
      </c>
      <c r="F819" s="12">
        <v>17889.955489999997</v>
      </c>
      <c r="G819" s="11">
        <f t="shared" si="26"/>
        <v>3463.6485199999952</v>
      </c>
      <c r="H819" s="10">
        <f t="shared" si="27"/>
        <v>0.24009252868407491</v>
      </c>
    </row>
    <row r="820" spans="1:8" ht="16.5" customHeight="1" x14ac:dyDescent="0.3">
      <c r="A820" s="15">
        <v>7114</v>
      </c>
      <c r="B820" s="14" t="s">
        <v>443</v>
      </c>
      <c r="C820" s="13">
        <v>2.0862663100000001</v>
      </c>
      <c r="D820" s="13">
        <v>227.32557999999997</v>
      </c>
      <c r="E820" s="13">
        <v>7.7727651099999999</v>
      </c>
      <c r="F820" s="12">
        <v>388.83337999999998</v>
      </c>
      <c r="G820" s="11">
        <f t="shared" si="26"/>
        <v>161.5078</v>
      </c>
      <c r="H820" s="10">
        <f t="shared" si="27"/>
        <v>0.7104690989900917</v>
      </c>
    </row>
    <row r="821" spans="1:8" ht="16.5" customHeight="1" x14ac:dyDescent="0.3">
      <c r="A821" s="15">
        <v>7115</v>
      </c>
      <c r="B821" s="14" t="s">
        <v>442</v>
      </c>
      <c r="C821" s="13">
        <v>0.51960298599999999</v>
      </c>
      <c r="D821" s="13">
        <v>10040.234899999999</v>
      </c>
      <c r="E821" s="13">
        <v>0.66489756430000002</v>
      </c>
      <c r="F821" s="12">
        <v>13906.95386</v>
      </c>
      <c r="G821" s="11">
        <f t="shared" si="26"/>
        <v>3866.7189600000002</v>
      </c>
      <c r="H821" s="10">
        <f t="shared" si="27"/>
        <v>0.38512236003562034</v>
      </c>
    </row>
    <row r="822" spans="1:8" ht="25.5" customHeight="1" x14ac:dyDescent="0.3">
      <c r="A822" s="15">
        <v>7116</v>
      </c>
      <c r="B822" s="14" t="s">
        <v>441</v>
      </c>
      <c r="C822" s="13">
        <v>1.78365474</v>
      </c>
      <c r="D822" s="13">
        <v>93.565279999999902</v>
      </c>
      <c r="E822" s="13">
        <v>0.3321694</v>
      </c>
      <c r="F822" s="12">
        <v>99.845700000000093</v>
      </c>
      <c r="G822" s="11">
        <f t="shared" si="26"/>
        <v>6.2804200000001913</v>
      </c>
      <c r="H822" s="10">
        <f t="shared" si="27"/>
        <v>6.7123403040104168E-2</v>
      </c>
    </row>
    <row r="823" spans="1:8" ht="16.5" customHeight="1" x14ac:dyDescent="0.3">
      <c r="A823" s="15">
        <v>7117</v>
      </c>
      <c r="B823" s="14" t="s">
        <v>440</v>
      </c>
      <c r="C823" s="13">
        <v>245.75281552199999</v>
      </c>
      <c r="D823" s="13">
        <v>3286.0687399999902</v>
      </c>
      <c r="E823" s="13">
        <v>902.48674757000595</v>
      </c>
      <c r="F823" s="12">
        <v>8919.3622799999903</v>
      </c>
      <c r="G823" s="11">
        <f t="shared" si="26"/>
        <v>5633.2935400000006</v>
      </c>
      <c r="H823" s="10">
        <f t="shared" si="27"/>
        <v>1.7142957088597048</v>
      </c>
    </row>
    <row r="824" spans="1:8" ht="16.5" customHeight="1" x14ac:dyDescent="0.3">
      <c r="A824" s="15">
        <v>7118</v>
      </c>
      <c r="B824" s="14" t="s">
        <v>439</v>
      </c>
      <c r="C824" s="13">
        <v>1.00432E-2</v>
      </c>
      <c r="D824" s="13">
        <v>30.026949999999999</v>
      </c>
      <c r="E824" s="13">
        <v>0</v>
      </c>
      <c r="F824" s="12">
        <v>0</v>
      </c>
      <c r="G824" s="11">
        <f t="shared" si="26"/>
        <v>-30.026949999999999</v>
      </c>
      <c r="H824" s="10">
        <f t="shared" si="27"/>
        <v>-1</v>
      </c>
    </row>
    <row r="825" spans="1:8" ht="25.5" customHeight="1" x14ac:dyDescent="0.3">
      <c r="A825" s="15">
        <v>7201</v>
      </c>
      <c r="B825" s="14" t="s">
        <v>438</v>
      </c>
      <c r="C825" s="13">
        <v>22.589970000000001</v>
      </c>
      <c r="D825" s="13">
        <v>40.386580000000002</v>
      </c>
      <c r="E825" s="13">
        <v>154.00877</v>
      </c>
      <c r="F825" s="12">
        <v>156.32264000000001</v>
      </c>
      <c r="G825" s="11">
        <f t="shared" si="26"/>
        <v>115.93606</v>
      </c>
      <c r="H825" s="10">
        <f t="shared" si="27"/>
        <v>2.870658025512435</v>
      </c>
    </row>
    <row r="826" spans="1:8" ht="16.5" customHeight="1" x14ac:dyDescent="0.3">
      <c r="A826" s="15">
        <v>7202</v>
      </c>
      <c r="B826" s="14" t="s">
        <v>437</v>
      </c>
      <c r="C826" s="13">
        <v>19957.951820999999</v>
      </c>
      <c r="D826" s="13">
        <v>68228.488599999997</v>
      </c>
      <c r="E826" s="13">
        <v>14197.732679999999</v>
      </c>
      <c r="F826" s="12">
        <v>42999.23674</v>
      </c>
      <c r="G826" s="11">
        <f t="shared" si="26"/>
        <v>-25229.251859999997</v>
      </c>
      <c r="H826" s="10">
        <f t="shared" si="27"/>
        <v>-0.36977591586280573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987.70292400000005</v>
      </c>
      <c r="D828" s="13">
        <v>320.08816999999999</v>
      </c>
      <c r="E828" s="13">
        <v>1188.8601839999999</v>
      </c>
      <c r="F828" s="12">
        <v>462.10141999999996</v>
      </c>
      <c r="G828" s="11">
        <f t="shared" si="26"/>
        <v>142.01324999999997</v>
      </c>
      <c r="H828" s="10">
        <f t="shared" si="27"/>
        <v>0.44366916153133673</v>
      </c>
    </row>
    <row r="829" spans="1:8" ht="25.5" customHeight="1" x14ac:dyDescent="0.3">
      <c r="A829" s="15">
        <v>7205</v>
      </c>
      <c r="B829" s="14" t="s">
        <v>434</v>
      </c>
      <c r="C829" s="13">
        <v>709.19042200000001</v>
      </c>
      <c r="D829" s="13">
        <v>1224.7521899999999</v>
      </c>
      <c r="E829" s="13">
        <v>1121.5056499999998</v>
      </c>
      <c r="F829" s="12">
        <v>2003.0941200000002</v>
      </c>
      <c r="G829" s="11">
        <f t="shared" si="26"/>
        <v>778.34193000000027</v>
      </c>
      <c r="H829" s="10">
        <f t="shared" si="27"/>
        <v>0.63550972707385023</v>
      </c>
    </row>
    <row r="830" spans="1:8" ht="16.5" customHeight="1" x14ac:dyDescent="0.3">
      <c r="A830" s="15">
        <v>7206</v>
      </c>
      <c r="B830" s="14" t="s">
        <v>433</v>
      </c>
      <c r="C830" s="13">
        <v>55.77</v>
      </c>
      <c r="D830" s="13">
        <v>49.42313</v>
      </c>
      <c r="E830" s="13">
        <v>0</v>
      </c>
      <c r="F830" s="12">
        <v>0</v>
      </c>
      <c r="G830" s="11">
        <f t="shared" si="26"/>
        <v>-49.42313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5556.393</v>
      </c>
      <c r="D831" s="13">
        <v>3631.3937400000004</v>
      </c>
      <c r="E831" s="13">
        <v>96.114999999999995</v>
      </c>
      <c r="F831" s="12">
        <v>171.79738</v>
      </c>
      <c r="G831" s="11">
        <f t="shared" si="26"/>
        <v>-3459.5963600000005</v>
      </c>
      <c r="H831" s="10">
        <f t="shared" si="27"/>
        <v>-0.95269106235778223</v>
      </c>
    </row>
    <row r="832" spans="1:8" ht="38.25" customHeight="1" x14ac:dyDescent="0.3">
      <c r="A832" s="15">
        <v>7208</v>
      </c>
      <c r="B832" s="14" t="s">
        <v>431</v>
      </c>
      <c r="C832" s="13">
        <v>122602.67087</v>
      </c>
      <c r="D832" s="13">
        <v>126793.43904000001</v>
      </c>
      <c r="E832" s="13">
        <v>312111.51384600002</v>
      </c>
      <c r="F832" s="12">
        <v>268038.06338000001</v>
      </c>
      <c r="G832" s="11">
        <f t="shared" si="26"/>
        <v>141244.62433999998</v>
      </c>
      <c r="H832" s="10">
        <f t="shared" si="27"/>
        <v>1.113974235649851</v>
      </c>
    </row>
    <row r="833" spans="1:8" ht="38.25" customHeight="1" x14ac:dyDescent="0.3">
      <c r="A833" s="15">
        <v>7209</v>
      </c>
      <c r="B833" s="14" t="s">
        <v>430</v>
      </c>
      <c r="C833" s="13">
        <v>28784.898587</v>
      </c>
      <c r="D833" s="13">
        <v>31054.221269999998</v>
      </c>
      <c r="E833" s="13">
        <v>79957.914365999997</v>
      </c>
      <c r="F833" s="12">
        <v>69477.020140000008</v>
      </c>
      <c r="G833" s="11">
        <f t="shared" si="26"/>
        <v>38422.798870000013</v>
      </c>
      <c r="H833" s="10">
        <f t="shared" si="27"/>
        <v>1.2372810297168342</v>
      </c>
    </row>
    <row r="834" spans="1:8" ht="25.5" customHeight="1" x14ac:dyDescent="0.3">
      <c r="A834" s="15">
        <v>7210</v>
      </c>
      <c r="B834" s="14" t="s">
        <v>429</v>
      </c>
      <c r="C834" s="13">
        <v>240365.88282499998</v>
      </c>
      <c r="D834" s="13">
        <v>348013.31640999904</v>
      </c>
      <c r="E834" s="13">
        <v>437111.89902800001</v>
      </c>
      <c r="F834" s="12">
        <v>513368.97694999998</v>
      </c>
      <c r="G834" s="11">
        <f t="shared" si="26"/>
        <v>165355.66054000094</v>
      </c>
      <c r="H834" s="10">
        <f t="shared" si="27"/>
        <v>0.47514176252150442</v>
      </c>
    </row>
    <row r="835" spans="1:8" ht="38.25" customHeight="1" x14ac:dyDescent="0.3">
      <c r="A835" s="15">
        <v>7211</v>
      </c>
      <c r="B835" s="14" t="s">
        <v>428</v>
      </c>
      <c r="C835" s="13">
        <v>8240.7591401999998</v>
      </c>
      <c r="D835" s="13">
        <v>10832.61636</v>
      </c>
      <c r="E835" s="13">
        <v>9449.1667579999994</v>
      </c>
      <c r="F835" s="12">
        <v>10288.82696</v>
      </c>
      <c r="G835" s="11">
        <f t="shared" si="26"/>
        <v>-543.78939999999966</v>
      </c>
      <c r="H835" s="10">
        <f t="shared" si="27"/>
        <v>-5.0199266910990248E-2</v>
      </c>
    </row>
    <row r="836" spans="1:8" ht="25.5" customHeight="1" x14ac:dyDescent="0.3">
      <c r="A836" s="15">
        <v>7212</v>
      </c>
      <c r="B836" s="14" t="s">
        <v>427</v>
      </c>
      <c r="C836" s="13">
        <v>5603.1212319999995</v>
      </c>
      <c r="D836" s="13">
        <v>8676.8924899999911</v>
      </c>
      <c r="E836" s="13">
        <v>8859.0004250000002</v>
      </c>
      <c r="F836" s="12">
        <v>11368.601949999998</v>
      </c>
      <c r="G836" s="11">
        <f t="shared" si="26"/>
        <v>2691.7094600000073</v>
      </c>
      <c r="H836" s="10">
        <f t="shared" si="27"/>
        <v>0.31021583626882188</v>
      </c>
    </row>
    <row r="837" spans="1:8" ht="25.5" customHeight="1" x14ac:dyDescent="0.3">
      <c r="A837" s="15">
        <v>7213</v>
      </c>
      <c r="B837" s="14" t="s">
        <v>426</v>
      </c>
      <c r="C837" s="13">
        <v>6905.9139999999998</v>
      </c>
      <c r="D837" s="13">
        <v>5860.2997800000003</v>
      </c>
      <c r="E837" s="13">
        <v>3246.0661</v>
      </c>
      <c r="F837" s="12">
        <v>2426.62592</v>
      </c>
      <c r="G837" s="11">
        <f t="shared" si="26"/>
        <v>-3433.6738600000003</v>
      </c>
      <c r="H837" s="10">
        <f t="shared" si="27"/>
        <v>-0.58592119667980536</v>
      </c>
    </row>
    <row r="838" spans="1:8" ht="25.5" customHeight="1" x14ac:dyDescent="0.3">
      <c r="A838" s="15">
        <v>7214</v>
      </c>
      <c r="B838" s="14" t="s">
        <v>425</v>
      </c>
      <c r="C838" s="13">
        <v>39622.389147000002</v>
      </c>
      <c r="D838" s="13">
        <v>32604.771719999997</v>
      </c>
      <c r="E838" s="13">
        <v>62080.181068000005</v>
      </c>
      <c r="F838" s="12">
        <v>47901.6599099999</v>
      </c>
      <c r="G838" s="11">
        <f t="shared" si="26"/>
        <v>15296.888189999903</v>
      </c>
      <c r="H838" s="10">
        <f t="shared" si="27"/>
        <v>0.46916102714550473</v>
      </c>
    </row>
    <row r="839" spans="1:8" ht="16.5" customHeight="1" x14ac:dyDescent="0.3">
      <c r="A839" s="15">
        <v>7215</v>
      </c>
      <c r="B839" s="14" t="s">
        <v>424</v>
      </c>
      <c r="C839" s="13">
        <v>2762.2000499999999</v>
      </c>
      <c r="D839" s="13">
        <v>5098.2592000000004</v>
      </c>
      <c r="E839" s="13">
        <v>3405.674587</v>
      </c>
      <c r="F839" s="12">
        <v>5292.8347000000003</v>
      </c>
      <c r="G839" s="11">
        <f t="shared" ref="G839:G902" si="28">F839-D839</f>
        <v>194.57549999999992</v>
      </c>
      <c r="H839" s="10">
        <f t="shared" ref="H839:H902" si="29">IF(D839&lt;&gt;0,G839/D839,"")</f>
        <v>3.8165085839495939E-2</v>
      </c>
    </row>
    <row r="840" spans="1:8" ht="16.5" customHeight="1" x14ac:dyDescent="0.3">
      <c r="A840" s="15">
        <v>7216</v>
      </c>
      <c r="B840" s="14" t="s">
        <v>423</v>
      </c>
      <c r="C840" s="13">
        <v>34408.125994000002</v>
      </c>
      <c r="D840" s="13">
        <v>34163.487310000004</v>
      </c>
      <c r="E840" s="13">
        <v>65462.247406999901</v>
      </c>
      <c r="F840" s="12">
        <v>56412.426250000099</v>
      </c>
      <c r="G840" s="11">
        <f t="shared" si="28"/>
        <v>22248.938940000095</v>
      </c>
      <c r="H840" s="10">
        <f t="shared" si="29"/>
        <v>0.65124905833274227</v>
      </c>
    </row>
    <row r="841" spans="1:8" ht="16.5" customHeight="1" x14ac:dyDescent="0.3">
      <c r="A841" s="15">
        <v>7217</v>
      </c>
      <c r="B841" s="14" t="s">
        <v>422</v>
      </c>
      <c r="C841" s="13">
        <v>4384.2215350000006</v>
      </c>
      <c r="D841" s="13">
        <v>8025.02351000001</v>
      </c>
      <c r="E841" s="13">
        <v>4396.5395454</v>
      </c>
      <c r="F841" s="12">
        <v>7338.3835499999996</v>
      </c>
      <c r="G841" s="11">
        <f t="shared" si="28"/>
        <v>-686.63996000001043</v>
      </c>
      <c r="H841" s="10">
        <f t="shared" si="29"/>
        <v>-8.5562361174940607E-2</v>
      </c>
    </row>
    <row r="842" spans="1:8" ht="25.5" customHeight="1" x14ac:dyDescent="0.3">
      <c r="A842" s="15">
        <v>7218</v>
      </c>
      <c r="B842" s="14" t="s">
        <v>421</v>
      </c>
      <c r="C842" s="13">
        <v>4038.8292759999999</v>
      </c>
      <c r="D842" s="13">
        <v>22851.495050000001</v>
      </c>
      <c r="E842" s="13">
        <v>9057.6059999999998</v>
      </c>
      <c r="F842" s="12">
        <v>51156.0353599999</v>
      </c>
      <c r="G842" s="11">
        <f t="shared" si="28"/>
        <v>28304.540309999898</v>
      </c>
      <c r="H842" s="10">
        <f t="shared" si="29"/>
        <v>1.2386296935088235</v>
      </c>
    </row>
    <row r="843" spans="1:8" ht="25.5" customHeight="1" x14ac:dyDescent="0.3">
      <c r="A843" s="15">
        <v>7219</v>
      </c>
      <c r="B843" s="14" t="s">
        <v>420</v>
      </c>
      <c r="C843" s="13">
        <v>20933.973063000001</v>
      </c>
      <c r="D843" s="13">
        <v>65117.666480000102</v>
      </c>
      <c r="E843" s="13">
        <v>24367.104034000004</v>
      </c>
      <c r="F843" s="12">
        <v>56262.160530000096</v>
      </c>
      <c r="G843" s="11">
        <f t="shared" si="28"/>
        <v>-8855.5059500000061</v>
      </c>
      <c r="H843" s="10">
        <f t="shared" si="29"/>
        <v>-0.13599237240357562</v>
      </c>
    </row>
    <row r="844" spans="1:8" ht="25.5" customHeight="1" x14ac:dyDescent="0.3">
      <c r="A844" s="15">
        <v>7220</v>
      </c>
      <c r="B844" s="14" t="s">
        <v>419</v>
      </c>
      <c r="C844" s="13">
        <v>1107.0226250000001</v>
      </c>
      <c r="D844" s="13">
        <v>3858.3592999999996</v>
      </c>
      <c r="E844" s="13">
        <v>1252.70373</v>
      </c>
      <c r="F844" s="12">
        <v>3961.2017500000002</v>
      </c>
      <c r="G844" s="11">
        <f t="shared" si="28"/>
        <v>102.84245000000055</v>
      </c>
      <c r="H844" s="10">
        <f t="shared" si="29"/>
        <v>2.6654451284513749E-2</v>
      </c>
    </row>
    <row r="845" spans="1:8" ht="25.5" customHeight="1" x14ac:dyDescent="0.3">
      <c r="A845" s="15">
        <v>7221</v>
      </c>
      <c r="B845" s="14" t="s">
        <v>418</v>
      </c>
      <c r="C845" s="13">
        <v>123.48078</v>
      </c>
      <c r="D845" s="13">
        <v>635.04404</v>
      </c>
      <c r="E845" s="13">
        <v>237.74766</v>
      </c>
      <c r="F845" s="12">
        <v>1386.8096</v>
      </c>
      <c r="G845" s="11">
        <f t="shared" si="28"/>
        <v>751.76556000000005</v>
      </c>
      <c r="H845" s="10">
        <f t="shared" si="29"/>
        <v>1.1838006699503865</v>
      </c>
    </row>
    <row r="846" spans="1:8" ht="25.5" customHeight="1" x14ac:dyDescent="0.3">
      <c r="A846" s="15">
        <v>7222</v>
      </c>
      <c r="B846" s="14" t="s">
        <v>417</v>
      </c>
      <c r="C846" s="13">
        <v>1992.3475190000001</v>
      </c>
      <c r="D846" s="13">
        <v>8712.3119900000002</v>
      </c>
      <c r="E846" s="13">
        <v>2689.5879369999998</v>
      </c>
      <c r="F846" s="12">
        <v>9498.78071000001</v>
      </c>
      <c r="G846" s="11">
        <f t="shared" si="28"/>
        <v>786.46872000000985</v>
      </c>
      <c r="H846" s="10">
        <f t="shared" si="29"/>
        <v>9.0270954587337943E-2</v>
      </c>
    </row>
    <row r="847" spans="1:8" ht="16.5" customHeight="1" x14ac:dyDescent="0.3">
      <c r="A847" s="15">
        <v>7223</v>
      </c>
      <c r="B847" s="14" t="s">
        <v>416</v>
      </c>
      <c r="C847" s="13">
        <v>511.47652600000004</v>
      </c>
      <c r="D847" s="13">
        <v>2380.2542599999997</v>
      </c>
      <c r="E847" s="13">
        <v>604.41510100000005</v>
      </c>
      <c r="F847" s="12">
        <v>2605.9104900000002</v>
      </c>
      <c r="G847" s="11">
        <f t="shared" si="28"/>
        <v>225.65623000000051</v>
      </c>
      <c r="H847" s="10">
        <f t="shared" si="29"/>
        <v>9.4803413984857449E-2</v>
      </c>
    </row>
    <row r="848" spans="1:8" ht="25.5" customHeight="1" x14ac:dyDescent="0.3">
      <c r="A848" s="15">
        <v>7224</v>
      </c>
      <c r="B848" s="14" t="s">
        <v>415</v>
      </c>
      <c r="C848" s="13">
        <v>116.00749</v>
      </c>
      <c r="D848" s="13">
        <v>286.47773999999998</v>
      </c>
      <c r="E848" s="13">
        <v>1094.3614399999999</v>
      </c>
      <c r="F848" s="12">
        <v>5055.9272699999992</v>
      </c>
      <c r="G848" s="11">
        <f t="shared" si="28"/>
        <v>4769.449529999999</v>
      </c>
      <c r="H848" s="10">
        <f t="shared" si="29"/>
        <v>16.648586832610448</v>
      </c>
    </row>
    <row r="849" spans="1:8" ht="25.5" customHeight="1" x14ac:dyDescent="0.3">
      <c r="A849" s="15">
        <v>7225</v>
      </c>
      <c r="B849" s="14" t="s">
        <v>414</v>
      </c>
      <c r="C849" s="13">
        <v>17643.99768</v>
      </c>
      <c r="D849" s="13">
        <v>44495.349979999999</v>
      </c>
      <c r="E849" s="13">
        <v>23287.180829999998</v>
      </c>
      <c r="F849" s="12">
        <v>47360.209320000002</v>
      </c>
      <c r="G849" s="11">
        <f t="shared" si="28"/>
        <v>2864.8593400000027</v>
      </c>
      <c r="H849" s="10">
        <f t="shared" si="29"/>
        <v>6.438558953436066E-2</v>
      </c>
    </row>
    <row r="850" spans="1:8" ht="25.5" customHeight="1" x14ac:dyDescent="0.3">
      <c r="A850" s="15">
        <v>7226</v>
      </c>
      <c r="B850" s="14" t="s">
        <v>413</v>
      </c>
      <c r="C850" s="13">
        <v>805.73666000000003</v>
      </c>
      <c r="D850" s="13">
        <v>2318.8098500000001</v>
      </c>
      <c r="E850" s="13">
        <v>1395.3961489999999</v>
      </c>
      <c r="F850" s="12">
        <v>3935.3005800000001</v>
      </c>
      <c r="G850" s="11">
        <f t="shared" si="28"/>
        <v>1616.49073</v>
      </c>
      <c r="H850" s="10">
        <f t="shared" si="29"/>
        <v>0.69712086568892229</v>
      </c>
    </row>
    <row r="851" spans="1:8" ht="25.5" customHeight="1" x14ac:dyDescent="0.3">
      <c r="A851" s="15">
        <v>7227</v>
      </c>
      <c r="B851" s="14" t="s">
        <v>412</v>
      </c>
      <c r="C851" s="13">
        <v>395.411</v>
      </c>
      <c r="D851" s="13">
        <v>400.11358000000001</v>
      </c>
      <c r="E851" s="13">
        <v>232.06299999999999</v>
      </c>
      <c r="F851" s="12">
        <v>260.56506000000002</v>
      </c>
      <c r="G851" s="11">
        <f t="shared" si="28"/>
        <v>-139.54852</v>
      </c>
      <c r="H851" s="10">
        <f t="shared" si="29"/>
        <v>-0.34877226611503659</v>
      </c>
    </row>
    <row r="852" spans="1:8" ht="38.25" customHeight="1" x14ac:dyDescent="0.3">
      <c r="A852" s="15">
        <v>7228</v>
      </c>
      <c r="B852" s="14" t="s">
        <v>411</v>
      </c>
      <c r="C852" s="13">
        <v>16700.838215</v>
      </c>
      <c r="D852" s="13">
        <v>22677.966929999999</v>
      </c>
      <c r="E852" s="13">
        <v>14445.962111999999</v>
      </c>
      <c r="F852" s="12">
        <v>26581.109339999999</v>
      </c>
      <c r="G852" s="11">
        <f t="shared" si="28"/>
        <v>3903.1424100000004</v>
      </c>
      <c r="H852" s="10">
        <f t="shared" si="29"/>
        <v>0.17211165454327615</v>
      </c>
    </row>
    <row r="853" spans="1:8" ht="16.5" customHeight="1" x14ac:dyDescent="0.3">
      <c r="A853" s="15">
        <v>7229</v>
      </c>
      <c r="B853" s="14" t="s">
        <v>410</v>
      </c>
      <c r="C853" s="13">
        <v>7162.5317100000002</v>
      </c>
      <c r="D853" s="13">
        <v>12680.57634</v>
      </c>
      <c r="E853" s="13">
        <v>6312.4106500000007</v>
      </c>
      <c r="F853" s="12">
        <v>9362.2543000000096</v>
      </c>
      <c r="G853" s="11">
        <f t="shared" si="28"/>
        <v>-3318.32203999999</v>
      </c>
      <c r="H853" s="10">
        <f t="shared" si="29"/>
        <v>-0.26168542746220241</v>
      </c>
    </row>
    <row r="854" spans="1:8" ht="25.5" customHeight="1" x14ac:dyDescent="0.3">
      <c r="A854" s="15">
        <v>7301</v>
      </c>
      <c r="B854" s="14" t="s">
        <v>409</v>
      </c>
      <c r="C854" s="13">
        <v>804.45642000000009</v>
      </c>
      <c r="D854" s="13">
        <v>1542.99746</v>
      </c>
      <c r="E854" s="13">
        <v>2882.1944199999998</v>
      </c>
      <c r="F854" s="12">
        <v>3616.2671099999998</v>
      </c>
      <c r="G854" s="11">
        <f t="shared" si="28"/>
        <v>2073.2696499999997</v>
      </c>
      <c r="H854" s="10">
        <f t="shared" si="29"/>
        <v>1.3436636830238202</v>
      </c>
    </row>
    <row r="855" spans="1:8" ht="25.5" customHeight="1" x14ac:dyDescent="0.3">
      <c r="A855" s="15">
        <v>7302</v>
      </c>
      <c r="B855" s="14" t="s">
        <v>408</v>
      </c>
      <c r="C855" s="13">
        <v>8764.6243759999998</v>
      </c>
      <c r="D855" s="13">
        <v>16195.374310000001</v>
      </c>
      <c r="E855" s="13">
        <v>31228.837203000003</v>
      </c>
      <c r="F855" s="12">
        <v>55001.930469999999</v>
      </c>
      <c r="G855" s="11">
        <f t="shared" si="28"/>
        <v>38806.55616</v>
      </c>
      <c r="H855" s="10">
        <f t="shared" si="29"/>
        <v>2.3961506178982535</v>
      </c>
    </row>
    <row r="856" spans="1:8" ht="16.5" customHeight="1" x14ac:dyDescent="0.3">
      <c r="A856" s="15">
        <v>7303</v>
      </c>
      <c r="B856" s="14" t="s">
        <v>407</v>
      </c>
      <c r="C856" s="13">
        <v>888.704883</v>
      </c>
      <c r="D856" s="13">
        <v>1289.1511599999999</v>
      </c>
      <c r="E856" s="13">
        <v>661.78665000000001</v>
      </c>
      <c r="F856" s="12">
        <v>1056.1671299999998</v>
      </c>
      <c r="G856" s="11">
        <f t="shared" si="28"/>
        <v>-232.98403000000008</v>
      </c>
      <c r="H856" s="10">
        <f t="shared" si="29"/>
        <v>-0.18072669616183729</v>
      </c>
    </row>
    <row r="857" spans="1:8" ht="25.5" customHeight="1" x14ac:dyDescent="0.3">
      <c r="A857" s="15">
        <v>7304</v>
      </c>
      <c r="B857" s="14" t="s">
        <v>406</v>
      </c>
      <c r="C857" s="13">
        <v>14598.600235600001</v>
      </c>
      <c r="D857" s="13">
        <v>35422.991959999898</v>
      </c>
      <c r="E857" s="13">
        <v>46740.243026799901</v>
      </c>
      <c r="F857" s="12">
        <v>142898.73204</v>
      </c>
      <c r="G857" s="11">
        <f t="shared" si="28"/>
        <v>107475.74008000011</v>
      </c>
      <c r="H857" s="10">
        <f t="shared" si="29"/>
        <v>3.0340672578240455</v>
      </c>
    </row>
    <row r="858" spans="1:8" ht="25.5" customHeight="1" x14ac:dyDescent="0.3">
      <c r="A858" s="15">
        <v>7305</v>
      </c>
      <c r="B858" s="14" t="s">
        <v>405</v>
      </c>
      <c r="C858" s="13">
        <v>2143.0513999999998</v>
      </c>
      <c r="D858" s="13">
        <v>3050.8738699999999</v>
      </c>
      <c r="E858" s="13">
        <v>3223.087356</v>
      </c>
      <c r="F858" s="12">
        <v>5354.8779199999999</v>
      </c>
      <c r="G858" s="11">
        <f t="shared" si="28"/>
        <v>2304.00405</v>
      </c>
      <c r="H858" s="10">
        <f t="shared" si="29"/>
        <v>0.75519478948502061</v>
      </c>
    </row>
    <row r="859" spans="1:8" ht="16.5" customHeight="1" x14ac:dyDescent="0.3">
      <c r="A859" s="15">
        <v>7306</v>
      </c>
      <c r="B859" s="14" t="s">
        <v>404</v>
      </c>
      <c r="C859" s="13">
        <v>19231.279799899898</v>
      </c>
      <c r="D859" s="13">
        <v>35670.423499999997</v>
      </c>
      <c r="E859" s="13">
        <v>52808.858667699904</v>
      </c>
      <c r="F859" s="12">
        <v>69035.283280000105</v>
      </c>
      <c r="G859" s="11">
        <f t="shared" si="28"/>
        <v>33364.859780000108</v>
      </c>
      <c r="H859" s="10">
        <f t="shared" si="29"/>
        <v>0.93536483467879517</v>
      </c>
    </row>
    <row r="860" spans="1:8" ht="16.5" customHeight="1" x14ac:dyDescent="0.3">
      <c r="A860" s="15">
        <v>7307</v>
      </c>
      <c r="B860" s="14" t="s">
        <v>403</v>
      </c>
      <c r="C860" s="13">
        <v>5091.1569962449994</v>
      </c>
      <c r="D860" s="13">
        <v>27253.277599999899</v>
      </c>
      <c r="E860" s="13">
        <v>7236.7395299971704</v>
      </c>
      <c r="F860" s="12">
        <v>41791.864030000303</v>
      </c>
      <c r="G860" s="11">
        <f t="shared" si="28"/>
        <v>14538.586430000403</v>
      </c>
      <c r="H860" s="10">
        <f t="shared" si="29"/>
        <v>0.53346194330770902</v>
      </c>
    </row>
    <row r="861" spans="1:8" ht="16.5" customHeight="1" x14ac:dyDescent="0.3">
      <c r="A861" s="15">
        <v>7308</v>
      </c>
      <c r="B861" s="14" t="s">
        <v>402</v>
      </c>
      <c r="C861" s="13">
        <v>22528.468364700002</v>
      </c>
      <c r="D861" s="13">
        <v>68486.771189999999</v>
      </c>
      <c r="E861" s="13">
        <v>25496.7493282</v>
      </c>
      <c r="F861" s="12">
        <v>71489.539859999801</v>
      </c>
      <c r="G861" s="11">
        <f t="shared" si="28"/>
        <v>3002.7686699998012</v>
      </c>
      <c r="H861" s="10">
        <f t="shared" si="29"/>
        <v>4.3844506286759309E-2</v>
      </c>
    </row>
    <row r="862" spans="1:8" ht="25.5" customHeight="1" x14ac:dyDescent="0.3">
      <c r="A862" s="15">
        <v>7309</v>
      </c>
      <c r="B862" s="14" t="s">
        <v>401</v>
      </c>
      <c r="C862" s="13">
        <v>4933.9289079999999</v>
      </c>
      <c r="D862" s="13">
        <v>16800.886760000001</v>
      </c>
      <c r="E862" s="13">
        <v>5257.0197060000091</v>
      </c>
      <c r="F862" s="12">
        <v>19175.754109999998</v>
      </c>
      <c r="G862" s="11">
        <f t="shared" si="28"/>
        <v>2374.8673499999968</v>
      </c>
      <c r="H862" s="10">
        <f t="shared" si="29"/>
        <v>0.14135369066674172</v>
      </c>
    </row>
    <row r="863" spans="1:8" ht="38.25" customHeight="1" x14ac:dyDescent="0.3">
      <c r="A863" s="15">
        <v>7310</v>
      </c>
      <c r="B863" s="14" t="s">
        <v>400</v>
      </c>
      <c r="C863" s="13">
        <v>4779.2253440172399</v>
      </c>
      <c r="D863" s="13">
        <v>15298.570599999999</v>
      </c>
      <c r="E863" s="13">
        <v>9783.8920440000002</v>
      </c>
      <c r="F863" s="12">
        <v>28207.097269999998</v>
      </c>
      <c r="G863" s="11">
        <f t="shared" si="28"/>
        <v>12908.526669999999</v>
      </c>
      <c r="H863" s="10">
        <f t="shared" si="29"/>
        <v>0.84377338298520521</v>
      </c>
    </row>
    <row r="864" spans="1:8" ht="25.5" customHeight="1" x14ac:dyDescent="0.3">
      <c r="A864" s="15">
        <v>7311</v>
      </c>
      <c r="B864" s="14" t="s">
        <v>399</v>
      </c>
      <c r="C864" s="13">
        <v>3002.021416</v>
      </c>
      <c r="D864" s="13">
        <v>11867.045189999999</v>
      </c>
      <c r="E864" s="13">
        <v>3372.1914121</v>
      </c>
      <c r="F864" s="12">
        <v>11775.224109999999</v>
      </c>
      <c r="G864" s="11">
        <f t="shared" si="28"/>
        <v>-91.821079999999711</v>
      </c>
      <c r="H864" s="10">
        <f t="shared" si="29"/>
        <v>-7.7374846501279499E-3</v>
      </c>
    </row>
    <row r="865" spans="1:8" ht="25.5" customHeight="1" x14ac:dyDescent="0.3">
      <c r="A865" s="15">
        <v>7312</v>
      </c>
      <c r="B865" s="14" t="s">
        <v>398</v>
      </c>
      <c r="C865" s="13">
        <v>2489.55273928</v>
      </c>
      <c r="D865" s="13">
        <v>6933.7408399999995</v>
      </c>
      <c r="E865" s="13">
        <v>3586.7597386500101</v>
      </c>
      <c r="F865" s="12">
        <v>10191.26161</v>
      </c>
      <c r="G865" s="11">
        <f t="shared" si="28"/>
        <v>3257.5207700000001</v>
      </c>
      <c r="H865" s="10">
        <f t="shared" si="29"/>
        <v>0.46980711352921006</v>
      </c>
    </row>
    <row r="866" spans="1:8" ht="25.5" customHeight="1" x14ac:dyDescent="0.3">
      <c r="A866" s="15">
        <v>7313</v>
      </c>
      <c r="B866" s="14" t="s">
        <v>397</v>
      </c>
      <c r="C866" s="13">
        <v>47.391120000000001</v>
      </c>
      <c r="D866" s="13">
        <v>83.200690000000009</v>
      </c>
      <c r="E866" s="13">
        <v>179.14302600000002</v>
      </c>
      <c r="F866" s="12">
        <v>289.61462</v>
      </c>
      <c r="G866" s="11">
        <f t="shared" si="28"/>
        <v>206.41392999999999</v>
      </c>
      <c r="H866" s="10">
        <f t="shared" si="29"/>
        <v>2.4809160837488244</v>
      </c>
    </row>
    <row r="867" spans="1:8" ht="25.5" customHeight="1" x14ac:dyDescent="0.3">
      <c r="A867" s="15">
        <v>7314</v>
      </c>
      <c r="B867" s="14" t="s">
        <v>396</v>
      </c>
      <c r="C867" s="13">
        <v>1011.4865516</v>
      </c>
      <c r="D867" s="13">
        <v>3434.5682499999998</v>
      </c>
      <c r="E867" s="13">
        <v>1211.3590012</v>
      </c>
      <c r="F867" s="12">
        <v>4610.6828299999897</v>
      </c>
      <c r="G867" s="11">
        <f t="shared" si="28"/>
        <v>1176.1145799999899</v>
      </c>
      <c r="H867" s="10">
        <f t="shared" si="29"/>
        <v>0.34243447629843721</v>
      </c>
    </row>
    <row r="868" spans="1:8" ht="16.5" customHeight="1" x14ac:dyDescent="0.3">
      <c r="A868" s="15">
        <v>7315</v>
      </c>
      <c r="B868" s="14" t="s">
        <v>395</v>
      </c>
      <c r="C868" s="13">
        <v>4465.39096046537</v>
      </c>
      <c r="D868" s="13">
        <v>23142.368699999803</v>
      </c>
      <c r="E868" s="13">
        <v>5239.1427046213594</v>
      </c>
      <c r="F868" s="12">
        <v>28059.841619999901</v>
      </c>
      <c r="G868" s="11">
        <f t="shared" si="28"/>
        <v>4917.4729200000984</v>
      </c>
      <c r="H868" s="10">
        <f t="shared" si="29"/>
        <v>0.21248788245259181</v>
      </c>
    </row>
    <row r="869" spans="1:8" ht="16.5" customHeight="1" x14ac:dyDescent="0.3">
      <c r="A869" s="15">
        <v>7316</v>
      </c>
      <c r="B869" s="14" t="s">
        <v>394</v>
      </c>
      <c r="C869" s="13">
        <v>26.801196000000001</v>
      </c>
      <c r="D869" s="13">
        <v>76.556490000000011</v>
      </c>
      <c r="E869" s="13">
        <v>2.2622849999999999</v>
      </c>
      <c r="F869" s="12">
        <v>76.951449999999994</v>
      </c>
      <c r="G869" s="11">
        <f t="shared" si="28"/>
        <v>0.39495999999998332</v>
      </c>
      <c r="H869" s="10">
        <f t="shared" si="29"/>
        <v>5.1590662006576228E-3</v>
      </c>
    </row>
    <row r="870" spans="1:8" ht="25.5" customHeight="1" x14ac:dyDescent="0.3">
      <c r="A870" s="15">
        <v>7317</v>
      </c>
      <c r="B870" s="14" t="s">
        <v>393</v>
      </c>
      <c r="C870" s="13">
        <v>1083.5713377</v>
      </c>
      <c r="D870" s="13">
        <v>2615.55762</v>
      </c>
      <c r="E870" s="13">
        <v>405.23147999999998</v>
      </c>
      <c r="F870" s="12">
        <v>1222.65095</v>
      </c>
      <c r="G870" s="11">
        <f t="shared" si="28"/>
        <v>-1392.9066700000001</v>
      </c>
      <c r="H870" s="10">
        <f t="shared" si="29"/>
        <v>-0.5325467347188475</v>
      </c>
    </row>
    <row r="871" spans="1:8" ht="25.5" customHeight="1" x14ac:dyDescent="0.3">
      <c r="A871" s="15">
        <v>7318</v>
      </c>
      <c r="B871" s="14" t="s">
        <v>392</v>
      </c>
      <c r="C871" s="13">
        <v>30009.217698955301</v>
      </c>
      <c r="D871" s="13">
        <v>83064.881910001495</v>
      </c>
      <c r="E871" s="13">
        <v>36839.122086707197</v>
      </c>
      <c r="F871" s="12">
        <v>93942.742419999995</v>
      </c>
      <c r="G871" s="11">
        <f t="shared" si="28"/>
        <v>10877.8605099985</v>
      </c>
      <c r="H871" s="10">
        <f t="shared" si="29"/>
        <v>0.1309561906292043</v>
      </c>
    </row>
    <row r="872" spans="1:8" ht="25.5" customHeight="1" x14ac:dyDescent="0.3">
      <c r="A872" s="15">
        <v>7319</v>
      </c>
      <c r="B872" s="14" t="s">
        <v>391</v>
      </c>
      <c r="C872" s="13">
        <v>51.926645999999998</v>
      </c>
      <c r="D872" s="13">
        <v>313.49427000000003</v>
      </c>
      <c r="E872" s="13">
        <v>89.324132000000105</v>
      </c>
      <c r="F872" s="12">
        <v>448.23897999999997</v>
      </c>
      <c r="G872" s="11">
        <f t="shared" si="28"/>
        <v>134.74470999999994</v>
      </c>
      <c r="H872" s="10">
        <f t="shared" si="29"/>
        <v>0.42981554335905381</v>
      </c>
    </row>
    <row r="873" spans="1:8" ht="16.5" customHeight="1" x14ac:dyDescent="0.3">
      <c r="A873" s="15">
        <v>7320</v>
      </c>
      <c r="B873" s="14" t="s">
        <v>390</v>
      </c>
      <c r="C873" s="13">
        <v>4883.2863423830904</v>
      </c>
      <c r="D873" s="13">
        <v>20900.6973699999</v>
      </c>
      <c r="E873" s="13">
        <v>6297.8744280361007</v>
      </c>
      <c r="F873" s="12">
        <v>26757.359780000003</v>
      </c>
      <c r="G873" s="11">
        <f t="shared" si="28"/>
        <v>5856.6624100001027</v>
      </c>
      <c r="H873" s="10">
        <f t="shared" si="29"/>
        <v>0.28021373193061694</v>
      </c>
    </row>
    <row r="874" spans="1:8" ht="38.25" customHeight="1" x14ac:dyDescent="0.3">
      <c r="A874" s="15">
        <v>7321</v>
      </c>
      <c r="B874" s="14" t="s">
        <v>389</v>
      </c>
      <c r="C874" s="13">
        <v>9186.8056647999892</v>
      </c>
      <c r="D874" s="13">
        <v>36619.728029999998</v>
      </c>
      <c r="E874" s="13">
        <v>11575.839514000001</v>
      </c>
      <c r="F874" s="12">
        <v>45971.098079999996</v>
      </c>
      <c r="G874" s="11">
        <f t="shared" si="28"/>
        <v>9351.3700499999977</v>
      </c>
      <c r="H874" s="10">
        <f t="shared" si="29"/>
        <v>0.25536426819825286</v>
      </c>
    </row>
    <row r="875" spans="1:8" ht="25.5" customHeight="1" x14ac:dyDescent="0.3">
      <c r="A875" s="15">
        <v>7322</v>
      </c>
      <c r="B875" s="14" t="s">
        <v>388</v>
      </c>
      <c r="C875" s="13">
        <v>6115.7269707999903</v>
      </c>
      <c r="D875" s="13">
        <v>21566.227280000003</v>
      </c>
      <c r="E875" s="13">
        <v>7394.9556382999999</v>
      </c>
      <c r="F875" s="12">
        <v>26155.05487</v>
      </c>
      <c r="G875" s="11">
        <f t="shared" si="28"/>
        <v>4588.8275899999971</v>
      </c>
      <c r="H875" s="10">
        <f t="shared" si="29"/>
        <v>0.21277841183912427</v>
      </c>
    </row>
    <row r="876" spans="1:8" ht="25.5" customHeight="1" x14ac:dyDescent="0.3">
      <c r="A876" s="15">
        <v>7323</v>
      </c>
      <c r="B876" s="14" t="s">
        <v>387</v>
      </c>
      <c r="C876" s="13">
        <v>5611.2445261300509</v>
      </c>
      <c r="D876" s="13">
        <v>28031.08655</v>
      </c>
      <c r="E876" s="13">
        <v>8779.9302393501785</v>
      </c>
      <c r="F876" s="12">
        <v>42340.099960000203</v>
      </c>
      <c r="G876" s="11">
        <f t="shared" si="28"/>
        <v>14309.013410000203</v>
      </c>
      <c r="H876" s="10">
        <f t="shared" si="29"/>
        <v>0.51046945270839683</v>
      </c>
    </row>
    <row r="877" spans="1:8" ht="25.5" customHeight="1" x14ac:dyDescent="0.3">
      <c r="A877" s="15">
        <v>7324</v>
      </c>
      <c r="B877" s="14" t="s">
        <v>386</v>
      </c>
      <c r="C877" s="13">
        <v>1547.1813492000001</v>
      </c>
      <c r="D877" s="13">
        <v>6337.6225300000096</v>
      </c>
      <c r="E877" s="13">
        <v>2168.6710202999998</v>
      </c>
      <c r="F877" s="12">
        <v>8961.8724999999704</v>
      </c>
      <c r="G877" s="11">
        <f t="shared" si="28"/>
        <v>2624.2499699999607</v>
      </c>
      <c r="H877" s="10">
        <f t="shared" si="29"/>
        <v>0.41407482972955739</v>
      </c>
    </row>
    <row r="878" spans="1:8" ht="16.5" customHeight="1" x14ac:dyDescent="0.3">
      <c r="A878" s="15">
        <v>7325</v>
      </c>
      <c r="B878" s="14" t="s">
        <v>385</v>
      </c>
      <c r="C878" s="13">
        <v>3425.8552559600002</v>
      </c>
      <c r="D878" s="13">
        <v>8993.6484100000089</v>
      </c>
      <c r="E878" s="13">
        <v>3471.6136900000001</v>
      </c>
      <c r="F878" s="12">
        <v>9196.0474499999891</v>
      </c>
      <c r="G878" s="11">
        <f t="shared" si="28"/>
        <v>202.39903999998023</v>
      </c>
      <c r="H878" s="10">
        <f t="shared" si="29"/>
        <v>2.2504664489100261E-2</v>
      </c>
    </row>
    <row r="879" spans="1:8" ht="16.5" customHeight="1" x14ac:dyDescent="0.3">
      <c r="A879" s="15">
        <v>7326</v>
      </c>
      <c r="B879" s="14" t="s">
        <v>384</v>
      </c>
      <c r="C879" s="13">
        <v>19043.1537688147</v>
      </c>
      <c r="D879" s="13">
        <v>101014.57295</v>
      </c>
      <c r="E879" s="13">
        <v>18048.706584888601</v>
      </c>
      <c r="F879" s="12">
        <v>107489.552829999</v>
      </c>
      <c r="G879" s="11">
        <f t="shared" si="28"/>
        <v>6474.9798799989949</v>
      </c>
      <c r="H879" s="10">
        <f t="shared" si="29"/>
        <v>6.4099462987424277E-2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6.8434409999999994</v>
      </c>
      <c r="D882" s="13">
        <v>108.66038</v>
      </c>
      <c r="E882" s="13">
        <v>15.9723726</v>
      </c>
      <c r="F882" s="12">
        <v>198.93188000000001</v>
      </c>
      <c r="G882" s="11">
        <f t="shared" si="28"/>
        <v>90.271500000000003</v>
      </c>
      <c r="H882" s="10">
        <f t="shared" si="29"/>
        <v>0.83076738734026145</v>
      </c>
    </row>
    <row r="883" spans="1:8" ht="16.5" customHeight="1" x14ac:dyDescent="0.3">
      <c r="A883" s="15">
        <v>7404</v>
      </c>
      <c r="B883" s="14" t="s">
        <v>380</v>
      </c>
      <c r="C883" s="13">
        <v>193.51107479999999</v>
      </c>
      <c r="D883" s="13">
        <v>1693.70974</v>
      </c>
      <c r="E883" s="13">
        <v>38.499984400000002</v>
      </c>
      <c r="F883" s="12">
        <v>324.33636999999999</v>
      </c>
      <c r="G883" s="11">
        <f t="shared" si="28"/>
        <v>-1369.37337</v>
      </c>
      <c r="H883" s="10">
        <f t="shared" si="29"/>
        <v>-0.80850534047232914</v>
      </c>
    </row>
    <row r="884" spans="1:8" ht="16.5" customHeight="1" x14ac:dyDescent="0.3">
      <c r="A884" s="15">
        <v>7405</v>
      </c>
      <c r="B884" s="14" t="s">
        <v>379</v>
      </c>
      <c r="C884" s="13">
        <v>1.02</v>
      </c>
      <c r="D884" s="13">
        <v>13.943049999999999</v>
      </c>
      <c r="E884" s="13">
        <v>3.0009999999999999</v>
      </c>
      <c r="F884" s="12">
        <v>29.856180000000002</v>
      </c>
      <c r="G884" s="11">
        <f t="shared" si="28"/>
        <v>15.913130000000002</v>
      </c>
      <c r="H884" s="10">
        <f t="shared" si="29"/>
        <v>1.141294766926892</v>
      </c>
    </row>
    <row r="885" spans="1:8" ht="16.5" customHeight="1" x14ac:dyDescent="0.3">
      <c r="A885" s="15">
        <v>7406</v>
      </c>
      <c r="B885" s="14" t="s">
        <v>378</v>
      </c>
      <c r="C885" s="13">
        <v>50.267199999999995</v>
      </c>
      <c r="D885" s="13">
        <v>795.73410999999999</v>
      </c>
      <c r="E885" s="13">
        <v>47.974571000000005</v>
      </c>
      <c r="F885" s="12">
        <v>778.53604000000007</v>
      </c>
      <c r="G885" s="11">
        <f t="shared" si="28"/>
        <v>-17.198069999999916</v>
      </c>
      <c r="H885" s="10">
        <f t="shared" si="29"/>
        <v>-2.1612834970716432E-2</v>
      </c>
    </row>
    <row r="886" spans="1:8" ht="16.5" customHeight="1" x14ac:dyDescent="0.3">
      <c r="A886" s="15">
        <v>7407</v>
      </c>
      <c r="B886" s="14" t="s">
        <v>377</v>
      </c>
      <c r="C886" s="13">
        <v>278.25702899999999</v>
      </c>
      <c r="D886" s="13">
        <v>2972.0833600000001</v>
      </c>
      <c r="E886" s="13">
        <v>457.08655599999997</v>
      </c>
      <c r="F886" s="12">
        <v>4932.6732000000102</v>
      </c>
      <c r="G886" s="11">
        <f t="shared" si="28"/>
        <v>1960.5898400000101</v>
      </c>
      <c r="H886" s="10">
        <f t="shared" si="29"/>
        <v>0.65966852289096289</v>
      </c>
    </row>
    <row r="887" spans="1:8" ht="16.5" customHeight="1" x14ac:dyDescent="0.3">
      <c r="A887" s="15">
        <v>7408</v>
      </c>
      <c r="B887" s="14" t="s">
        <v>376</v>
      </c>
      <c r="C887" s="13">
        <v>1275.9489550000001</v>
      </c>
      <c r="D887" s="13">
        <v>12632.108980000001</v>
      </c>
      <c r="E887" s="13">
        <v>4855.4798799999999</v>
      </c>
      <c r="F887" s="12">
        <v>44275.008590000005</v>
      </c>
      <c r="G887" s="11">
        <f t="shared" si="28"/>
        <v>31642.899610000004</v>
      </c>
      <c r="H887" s="10">
        <f t="shared" si="29"/>
        <v>2.5049577754671968</v>
      </c>
    </row>
    <row r="888" spans="1:8" ht="16.5" customHeight="1" x14ac:dyDescent="0.3">
      <c r="A888" s="15">
        <v>7409</v>
      </c>
      <c r="B888" s="14" t="s">
        <v>375</v>
      </c>
      <c r="C888" s="13">
        <v>394.90314799999999</v>
      </c>
      <c r="D888" s="13">
        <v>4752.4616100000003</v>
      </c>
      <c r="E888" s="13">
        <v>651.94923814000003</v>
      </c>
      <c r="F888" s="12">
        <v>7626.0605300000007</v>
      </c>
      <c r="G888" s="11">
        <f t="shared" si="28"/>
        <v>2873.5989200000004</v>
      </c>
      <c r="H888" s="10">
        <f t="shared" si="29"/>
        <v>0.60465484117819102</v>
      </c>
    </row>
    <row r="889" spans="1:8" ht="16.5" customHeight="1" x14ac:dyDescent="0.3">
      <c r="A889" s="15">
        <v>7410</v>
      </c>
      <c r="B889" s="14" t="s">
        <v>374</v>
      </c>
      <c r="C889" s="13">
        <v>45.164779170000003</v>
      </c>
      <c r="D889" s="13">
        <v>737.97786999999994</v>
      </c>
      <c r="E889" s="13">
        <v>117.36061994999999</v>
      </c>
      <c r="F889" s="12">
        <v>1815.3975</v>
      </c>
      <c r="G889" s="11">
        <f t="shared" si="28"/>
        <v>1077.4196300000001</v>
      </c>
      <c r="H889" s="10">
        <f t="shared" si="29"/>
        <v>1.4599619769086032</v>
      </c>
    </row>
    <row r="890" spans="1:8" ht="16.5" customHeight="1" x14ac:dyDescent="0.3">
      <c r="A890" s="15">
        <v>7411</v>
      </c>
      <c r="B890" s="14" t="s">
        <v>373</v>
      </c>
      <c r="C890" s="13">
        <v>1266.2670446</v>
      </c>
      <c r="D890" s="13">
        <v>14944.685960000001</v>
      </c>
      <c r="E890" s="13">
        <v>1642.356062648</v>
      </c>
      <c r="F890" s="12">
        <v>20319.153170000001</v>
      </c>
      <c r="G890" s="11">
        <f t="shared" si="28"/>
        <v>5374.4672100000007</v>
      </c>
      <c r="H890" s="10">
        <f t="shared" si="29"/>
        <v>0.35962396428971199</v>
      </c>
    </row>
    <row r="891" spans="1:8" ht="16.5" customHeight="1" x14ac:dyDescent="0.3">
      <c r="A891" s="15">
        <v>7412</v>
      </c>
      <c r="B891" s="14" t="s">
        <v>372</v>
      </c>
      <c r="C891" s="13">
        <v>1080.4599174500001</v>
      </c>
      <c r="D891" s="13">
        <v>13684.610560000001</v>
      </c>
      <c r="E891" s="13">
        <v>1235.6581957100002</v>
      </c>
      <c r="F891" s="12">
        <v>16183.06667</v>
      </c>
      <c r="G891" s="11">
        <f t="shared" si="28"/>
        <v>2498.4561099999992</v>
      </c>
      <c r="H891" s="10">
        <f t="shared" si="29"/>
        <v>0.18257414772934533</v>
      </c>
    </row>
    <row r="892" spans="1:8" ht="25.5" customHeight="1" x14ac:dyDescent="0.3">
      <c r="A892" s="15">
        <v>7413</v>
      </c>
      <c r="B892" s="14" t="s">
        <v>371</v>
      </c>
      <c r="C892" s="13">
        <v>7.0655550000000007</v>
      </c>
      <c r="D892" s="13">
        <v>190.05579</v>
      </c>
      <c r="E892" s="13">
        <v>75.259869000000009</v>
      </c>
      <c r="F892" s="12">
        <v>999.79863</v>
      </c>
      <c r="G892" s="11">
        <f t="shared" si="28"/>
        <v>809.74284</v>
      </c>
      <c r="H892" s="10">
        <f t="shared" si="29"/>
        <v>4.2605533880341131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37.752903414999899</v>
      </c>
      <c r="D894" s="13">
        <v>1031.55594</v>
      </c>
      <c r="E894" s="13">
        <v>68.681450524999903</v>
      </c>
      <c r="F894" s="12">
        <v>1364.8691899999899</v>
      </c>
      <c r="G894" s="11">
        <f t="shared" si="28"/>
        <v>333.31324999998992</v>
      </c>
      <c r="H894" s="10">
        <f t="shared" si="29"/>
        <v>0.32311698966125862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33.960453999999999</v>
      </c>
      <c r="D897" s="13">
        <v>534.77498000000105</v>
      </c>
      <c r="E897" s="13">
        <v>46.656356000000002</v>
      </c>
      <c r="F897" s="12">
        <v>1095.2035100000001</v>
      </c>
      <c r="G897" s="11">
        <f t="shared" si="28"/>
        <v>560.428529999999</v>
      </c>
      <c r="H897" s="10">
        <f t="shared" si="29"/>
        <v>1.04797073715004</v>
      </c>
    </row>
    <row r="898" spans="1:8" ht="16.5" customHeight="1" x14ac:dyDescent="0.3">
      <c r="A898" s="15">
        <v>7419</v>
      </c>
      <c r="B898" s="14" t="s">
        <v>365</v>
      </c>
      <c r="C898" s="13">
        <v>64.49653401979991</v>
      </c>
      <c r="D898" s="13">
        <v>1717.9798799999999</v>
      </c>
      <c r="E898" s="13">
        <v>106.693806774</v>
      </c>
      <c r="F898" s="12">
        <v>2319.1064100000003</v>
      </c>
      <c r="G898" s="11">
        <f t="shared" si="28"/>
        <v>601.12653000000046</v>
      </c>
      <c r="H898" s="10">
        <f t="shared" si="29"/>
        <v>0.34990312575721233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12</v>
      </c>
      <c r="F899" s="12">
        <v>10.801200000000001</v>
      </c>
      <c r="G899" s="11">
        <f t="shared" si="28"/>
        <v>10.801200000000001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661.69399999999996</v>
      </c>
      <c r="D900" s="13">
        <v>17306.588789999998</v>
      </c>
      <c r="E900" s="13">
        <v>396.61412199999995</v>
      </c>
      <c r="F900" s="12">
        <v>9915.3855399999993</v>
      </c>
      <c r="G900" s="11">
        <f t="shared" si="28"/>
        <v>-7391.2032499999987</v>
      </c>
      <c r="H900" s="10">
        <f t="shared" si="29"/>
        <v>-0.42707452864834605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12.996892799999999</v>
      </c>
      <c r="D902" s="13">
        <v>542.07718</v>
      </c>
      <c r="E902" s="13">
        <v>16.277381999999999</v>
      </c>
      <c r="F902" s="12">
        <v>655.12957999999992</v>
      </c>
      <c r="G902" s="11">
        <f t="shared" si="28"/>
        <v>113.05239999999992</v>
      </c>
      <c r="H902" s="10">
        <f t="shared" si="29"/>
        <v>0.20855406604646209</v>
      </c>
    </row>
    <row r="903" spans="1:8" ht="16.5" customHeight="1" x14ac:dyDescent="0.3">
      <c r="A903" s="15">
        <v>7505</v>
      </c>
      <c r="B903" s="14" t="s">
        <v>360</v>
      </c>
      <c r="C903" s="13">
        <v>34.526557799999999</v>
      </c>
      <c r="D903" s="13">
        <v>1419.2886699999999</v>
      </c>
      <c r="E903" s="13">
        <v>34.733944999999999</v>
      </c>
      <c r="F903" s="12">
        <v>1460.8663300000001</v>
      </c>
      <c r="G903" s="11">
        <f t="shared" ref="G903:G966" si="30">F903-D903</f>
        <v>41.577660000000151</v>
      </c>
      <c r="H903" s="10">
        <f t="shared" ref="H903:H966" si="31">IF(D903&lt;&gt;0,G903/D903,"")</f>
        <v>2.9294717050055895E-2</v>
      </c>
    </row>
    <row r="904" spans="1:8" ht="16.5" customHeight="1" x14ac:dyDescent="0.3">
      <c r="A904" s="15">
        <v>7506</v>
      </c>
      <c r="B904" s="14" t="s">
        <v>359</v>
      </c>
      <c r="C904" s="13">
        <v>37.517610999999995</v>
      </c>
      <c r="D904" s="13">
        <v>1330.24064</v>
      </c>
      <c r="E904" s="13">
        <v>47.298059000000002</v>
      </c>
      <c r="F904" s="12">
        <v>2209.9438300000002</v>
      </c>
      <c r="G904" s="11">
        <f t="shared" si="30"/>
        <v>879.70319000000018</v>
      </c>
      <c r="H904" s="10">
        <f t="shared" si="31"/>
        <v>0.66131131732676596</v>
      </c>
    </row>
    <row r="905" spans="1:8" ht="16.5" customHeight="1" x14ac:dyDescent="0.3">
      <c r="A905" s="15">
        <v>7507</v>
      </c>
      <c r="B905" s="14" t="s">
        <v>358</v>
      </c>
      <c r="C905" s="13">
        <v>3.470399</v>
      </c>
      <c r="D905" s="13">
        <v>167.65585999999999</v>
      </c>
      <c r="E905" s="13">
        <v>1.4522149999999998</v>
      </c>
      <c r="F905" s="12">
        <v>114.47302999999999</v>
      </c>
      <c r="G905" s="11">
        <f t="shared" si="30"/>
        <v>-53.182829999999996</v>
      </c>
      <c r="H905" s="10">
        <f t="shared" si="31"/>
        <v>-0.31721426259720359</v>
      </c>
    </row>
    <row r="906" spans="1:8" ht="16.5" customHeight="1" x14ac:dyDescent="0.3">
      <c r="A906" s="15">
        <v>7508</v>
      </c>
      <c r="B906" s="14" t="s">
        <v>357</v>
      </c>
      <c r="C906" s="13">
        <v>34.647821</v>
      </c>
      <c r="D906" s="13">
        <v>16483.294809999999</v>
      </c>
      <c r="E906" s="13">
        <v>3.5053798999999999</v>
      </c>
      <c r="F906" s="12">
        <v>509.57590999999996</v>
      </c>
      <c r="G906" s="11">
        <f t="shared" si="30"/>
        <v>-15973.7189</v>
      </c>
      <c r="H906" s="10">
        <f t="shared" si="31"/>
        <v>-0.96908531237997075</v>
      </c>
    </row>
    <row r="907" spans="1:8" ht="16.5" customHeight="1" x14ac:dyDescent="0.3">
      <c r="A907" s="15">
        <v>7601</v>
      </c>
      <c r="B907" s="14" t="s">
        <v>356</v>
      </c>
      <c r="C907" s="13">
        <v>2157.7224999999999</v>
      </c>
      <c r="D907" s="13">
        <v>7937.6868199999999</v>
      </c>
      <c r="E907" s="13">
        <v>3642.4946</v>
      </c>
      <c r="F907" s="12">
        <v>11871.23589</v>
      </c>
      <c r="G907" s="11">
        <f t="shared" si="30"/>
        <v>3933.54907</v>
      </c>
      <c r="H907" s="10">
        <f t="shared" si="31"/>
        <v>0.49555357362914959</v>
      </c>
    </row>
    <row r="908" spans="1:8" ht="16.5" customHeight="1" x14ac:dyDescent="0.3">
      <c r="A908" s="15">
        <v>7602</v>
      </c>
      <c r="B908" s="14" t="s">
        <v>355</v>
      </c>
      <c r="C908" s="13">
        <v>117.419032</v>
      </c>
      <c r="D908" s="13">
        <v>242.35682</v>
      </c>
      <c r="E908" s="13">
        <v>85.797341199999991</v>
      </c>
      <c r="F908" s="12">
        <v>193.73885000000001</v>
      </c>
      <c r="G908" s="11">
        <f t="shared" si="30"/>
        <v>-48.617969999999985</v>
      </c>
      <c r="H908" s="10">
        <f t="shared" si="31"/>
        <v>-0.20060491798827854</v>
      </c>
    </row>
    <row r="909" spans="1:8" ht="16.5" customHeight="1" x14ac:dyDescent="0.3">
      <c r="A909" s="15">
        <v>7603</v>
      </c>
      <c r="B909" s="14" t="s">
        <v>354</v>
      </c>
      <c r="C909" s="13">
        <v>271.68158</v>
      </c>
      <c r="D909" s="13">
        <v>1879.19884</v>
      </c>
      <c r="E909" s="13">
        <v>241.2372</v>
      </c>
      <c r="F909" s="12">
        <v>2829.9867799999997</v>
      </c>
      <c r="G909" s="11">
        <f t="shared" si="30"/>
        <v>950.78793999999971</v>
      </c>
      <c r="H909" s="10">
        <f t="shared" si="31"/>
        <v>0.50595387766416444</v>
      </c>
    </row>
    <row r="910" spans="1:8" ht="16.5" customHeight="1" x14ac:dyDescent="0.3">
      <c r="A910" s="15">
        <v>7604</v>
      </c>
      <c r="B910" s="14" t="s">
        <v>353</v>
      </c>
      <c r="C910" s="13">
        <v>10244.220162793801</v>
      </c>
      <c r="D910" s="13">
        <v>49380.801700000004</v>
      </c>
      <c r="E910" s="13">
        <v>14138.692084240001</v>
      </c>
      <c r="F910" s="12">
        <v>63069.481559999898</v>
      </c>
      <c r="G910" s="11">
        <f t="shared" si="30"/>
        <v>13688.679859999895</v>
      </c>
      <c r="H910" s="10">
        <f t="shared" si="31"/>
        <v>0.27720651323487716</v>
      </c>
    </row>
    <row r="911" spans="1:8" ht="16.5" customHeight="1" x14ac:dyDescent="0.3">
      <c r="A911" s="15">
        <v>7605</v>
      </c>
      <c r="B911" s="14" t="s">
        <v>352</v>
      </c>
      <c r="C911" s="13">
        <v>8358.4505109999991</v>
      </c>
      <c r="D911" s="13">
        <v>33884.354590000003</v>
      </c>
      <c r="E911" s="13">
        <v>8141.7641119999998</v>
      </c>
      <c r="F911" s="12">
        <v>24850.221030000001</v>
      </c>
      <c r="G911" s="11">
        <f t="shared" si="30"/>
        <v>-9034.133560000002</v>
      </c>
      <c r="H911" s="10">
        <f t="shared" si="31"/>
        <v>-0.26661666333364864</v>
      </c>
    </row>
    <row r="912" spans="1:8" ht="25.5" customHeight="1" x14ac:dyDescent="0.3">
      <c r="A912" s="15">
        <v>7606</v>
      </c>
      <c r="B912" s="14" t="s">
        <v>351</v>
      </c>
      <c r="C912" s="13">
        <v>21643.312095500001</v>
      </c>
      <c r="D912" s="13">
        <v>91562.91156000011</v>
      </c>
      <c r="E912" s="13">
        <v>25567.839174222601</v>
      </c>
      <c r="F912" s="12">
        <v>95321.155139999901</v>
      </c>
      <c r="G912" s="11">
        <f t="shared" si="30"/>
        <v>3758.2435799997911</v>
      </c>
      <c r="H912" s="10">
        <f t="shared" si="31"/>
        <v>4.104547917894745E-2</v>
      </c>
    </row>
    <row r="913" spans="1:8" ht="16.5" customHeight="1" x14ac:dyDescent="0.3">
      <c r="A913" s="15">
        <v>7607</v>
      </c>
      <c r="B913" s="14" t="s">
        <v>350</v>
      </c>
      <c r="C913" s="13">
        <v>11604.819560399999</v>
      </c>
      <c r="D913" s="13">
        <v>58755.436690000104</v>
      </c>
      <c r="E913" s="13">
        <v>10816.381340800001</v>
      </c>
      <c r="F913" s="12">
        <v>50505.110950000002</v>
      </c>
      <c r="G913" s="11">
        <f t="shared" si="30"/>
        <v>-8250.3257400001021</v>
      </c>
      <c r="H913" s="10">
        <f t="shared" si="31"/>
        <v>-0.1404180822198581</v>
      </c>
    </row>
    <row r="914" spans="1:8" ht="16.5" customHeight="1" x14ac:dyDescent="0.3">
      <c r="A914" s="15">
        <v>7608</v>
      </c>
      <c r="B914" s="14" t="s">
        <v>349</v>
      </c>
      <c r="C914" s="13">
        <v>614.68138840000006</v>
      </c>
      <c r="D914" s="13">
        <v>3299.34878999999</v>
      </c>
      <c r="E914" s="13">
        <v>780.76068399999997</v>
      </c>
      <c r="F914" s="12">
        <v>4519.5726699999996</v>
      </c>
      <c r="G914" s="11">
        <f t="shared" si="30"/>
        <v>1220.2238800000096</v>
      </c>
      <c r="H914" s="10">
        <f t="shared" si="31"/>
        <v>0.36983779456673121</v>
      </c>
    </row>
    <row r="915" spans="1:8" ht="16.5" customHeight="1" x14ac:dyDescent="0.3">
      <c r="A915" s="15">
        <v>7609</v>
      </c>
      <c r="B915" s="14" t="s">
        <v>348</v>
      </c>
      <c r="C915" s="13">
        <v>94.227615200000002</v>
      </c>
      <c r="D915" s="13">
        <v>1334.4826699999999</v>
      </c>
      <c r="E915" s="13">
        <v>134.62492129999998</v>
      </c>
      <c r="F915" s="12">
        <v>1601.4603400000001</v>
      </c>
      <c r="G915" s="11">
        <f t="shared" si="30"/>
        <v>266.97767000000022</v>
      </c>
      <c r="H915" s="10">
        <f t="shared" si="31"/>
        <v>0.20006079959060108</v>
      </c>
    </row>
    <row r="916" spans="1:8" ht="38.25" customHeight="1" x14ac:dyDescent="0.3">
      <c r="A916" s="15">
        <v>7610</v>
      </c>
      <c r="B916" s="14" t="s">
        <v>347</v>
      </c>
      <c r="C916" s="13">
        <v>1679.2356189</v>
      </c>
      <c r="D916" s="13">
        <v>8405.5638900000013</v>
      </c>
      <c r="E916" s="13">
        <v>1568.2447969</v>
      </c>
      <c r="F916" s="12">
        <v>8725.34314000001</v>
      </c>
      <c r="G916" s="11">
        <f t="shared" si="30"/>
        <v>319.77925000000869</v>
      </c>
      <c r="H916" s="10">
        <f t="shared" si="31"/>
        <v>3.8043759369962821E-2</v>
      </c>
    </row>
    <row r="917" spans="1:8" ht="25.5" customHeight="1" x14ac:dyDescent="0.3">
      <c r="A917" s="15">
        <v>7611</v>
      </c>
      <c r="B917" s="14" t="s">
        <v>346</v>
      </c>
      <c r="C917" s="13">
        <v>5.5780000000000003</v>
      </c>
      <c r="D917" s="13">
        <v>14.73944</v>
      </c>
      <c r="E917" s="13">
        <v>4.5650000000000004</v>
      </c>
      <c r="F917" s="12">
        <v>12.58325</v>
      </c>
      <c r="G917" s="11">
        <f t="shared" si="30"/>
        <v>-2.1561900000000005</v>
      </c>
      <c r="H917" s="10">
        <f t="shared" si="31"/>
        <v>-0.14628710453042995</v>
      </c>
    </row>
    <row r="918" spans="1:8" ht="25.5" customHeight="1" x14ac:dyDescent="0.3">
      <c r="A918" s="15">
        <v>7612</v>
      </c>
      <c r="B918" s="14" t="s">
        <v>345</v>
      </c>
      <c r="C918" s="13">
        <v>2213.6628076919901</v>
      </c>
      <c r="D918" s="13">
        <v>17271.8898999999</v>
      </c>
      <c r="E918" s="13">
        <v>2086.0199040099901</v>
      </c>
      <c r="F918" s="12">
        <v>18710.3197799999</v>
      </c>
      <c r="G918" s="11">
        <f t="shared" si="30"/>
        <v>1438.4298799999997</v>
      </c>
      <c r="H918" s="10">
        <f t="shared" si="31"/>
        <v>8.3281556814463489E-2</v>
      </c>
    </row>
    <row r="919" spans="1:8" ht="16.5" customHeight="1" x14ac:dyDescent="0.3">
      <c r="A919" s="15">
        <v>7613</v>
      </c>
      <c r="B919" s="14" t="s">
        <v>344</v>
      </c>
      <c r="C919" s="13">
        <v>8.5350560000000009</v>
      </c>
      <c r="D919" s="13">
        <v>205.05880999999999</v>
      </c>
      <c r="E919" s="13">
        <v>9.6756799999999998</v>
      </c>
      <c r="F919" s="12">
        <v>118.44427</v>
      </c>
      <c r="G919" s="11">
        <f t="shared" si="30"/>
        <v>-86.614539999999991</v>
      </c>
      <c r="H919" s="10">
        <f t="shared" si="31"/>
        <v>-0.42238877715129625</v>
      </c>
    </row>
    <row r="920" spans="1:8" ht="25.5" customHeight="1" x14ac:dyDescent="0.3">
      <c r="A920" s="15">
        <v>7614</v>
      </c>
      <c r="B920" s="14" t="s">
        <v>343</v>
      </c>
      <c r="C920" s="13">
        <v>59.285119999999999</v>
      </c>
      <c r="D920" s="13">
        <v>378.64143999999999</v>
      </c>
      <c r="E920" s="13">
        <v>5.2801</v>
      </c>
      <c r="F920" s="12">
        <v>25.139330000000001</v>
      </c>
      <c r="G920" s="11">
        <f t="shared" si="30"/>
        <v>-353.50211000000002</v>
      </c>
      <c r="H920" s="10">
        <f t="shared" si="31"/>
        <v>-0.93360650117958566</v>
      </c>
    </row>
    <row r="921" spans="1:8" ht="25.5" customHeight="1" x14ac:dyDescent="0.3">
      <c r="A921" s="15">
        <v>7615</v>
      </c>
      <c r="B921" s="14" t="s">
        <v>342</v>
      </c>
      <c r="C921" s="13">
        <v>2960.4358430800098</v>
      </c>
      <c r="D921" s="13">
        <v>18672.590550000001</v>
      </c>
      <c r="E921" s="13">
        <v>4798.7383731999998</v>
      </c>
      <c r="F921" s="12">
        <v>26524.659809999997</v>
      </c>
      <c r="G921" s="11">
        <f t="shared" si="30"/>
        <v>7852.0692599999966</v>
      </c>
      <c r="H921" s="10">
        <f t="shared" si="31"/>
        <v>0.42051311728677071</v>
      </c>
    </row>
    <row r="922" spans="1:8" ht="16.5" customHeight="1" x14ac:dyDescent="0.3">
      <c r="A922" s="15">
        <v>7616</v>
      </c>
      <c r="B922" s="14" t="s">
        <v>341</v>
      </c>
      <c r="C922" s="13">
        <v>3669.3332866364299</v>
      </c>
      <c r="D922" s="13">
        <v>16828.1469</v>
      </c>
      <c r="E922" s="13">
        <v>5442.15412109303</v>
      </c>
      <c r="F922" s="12">
        <v>25444.644190000097</v>
      </c>
      <c r="G922" s="11">
        <f t="shared" si="30"/>
        <v>8616.4972900000976</v>
      </c>
      <c r="H922" s="10">
        <f t="shared" si="31"/>
        <v>0.51202888477281461</v>
      </c>
    </row>
    <row r="923" spans="1:8" ht="16.5" customHeight="1" x14ac:dyDescent="0.3">
      <c r="A923" s="15">
        <v>7801</v>
      </c>
      <c r="B923" s="14" t="s">
        <v>340</v>
      </c>
      <c r="C923" s="13">
        <v>961.35400000000004</v>
      </c>
      <c r="D923" s="13">
        <v>2307.4755499999997</v>
      </c>
      <c r="E923" s="13">
        <v>49.110500000000002</v>
      </c>
      <c r="F923" s="12">
        <v>128.30063000000001</v>
      </c>
      <c r="G923" s="11">
        <f t="shared" si="30"/>
        <v>-2179.1749199999995</v>
      </c>
      <c r="H923" s="10">
        <f t="shared" si="31"/>
        <v>-0.94439783771490005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63.203440000000001</v>
      </c>
      <c r="D926" s="13">
        <v>194.56429</v>
      </c>
      <c r="E926" s="13">
        <v>152.19385999999997</v>
      </c>
      <c r="F926" s="12">
        <v>493.16737999999998</v>
      </c>
      <c r="G926" s="11">
        <f t="shared" si="30"/>
        <v>298.60308999999995</v>
      </c>
      <c r="H926" s="10">
        <f t="shared" si="31"/>
        <v>1.5347271074255195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7.0036535999999998</v>
      </c>
      <c r="D928" s="13">
        <v>77.255240000000001</v>
      </c>
      <c r="E928" s="13">
        <v>33.948326000000002</v>
      </c>
      <c r="F928" s="12">
        <v>204.72529</v>
      </c>
      <c r="G928" s="11">
        <f t="shared" si="30"/>
        <v>127.47005</v>
      </c>
      <c r="H928" s="10">
        <f t="shared" si="31"/>
        <v>1.6499858132600456</v>
      </c>
    </row>
    <row r="929" spans="1:8" ht="16.5" customHeight="1" x14ac:dyDescent="0.3">
      <c r="A929" s="15">
        <v>7901</v>
      </c>
      <c r="B929" s="14" t="s">
        <v>334</v>
      </c>
      <c r="C929" s="13">
        <v>8106.3008</v>
      </c>
      <c r="D929" s="13">
        <v>31389.104309999999</v>
      </c>
      <c r="E929" s="13">
        <v>9552.1620999999996</v>
      </c>
      <c r="F929" s="12">
        <v>30943.400289999998</v>
      </c>
      <c r="G929" s="11">
        <f t="shared" si="30"/>
        <v>-445.70402000000104</v>
      </c>
      <c r="H929" s="10">
        <f t="shared" si="31"/>
        <v>-1.4199322656620305E-2</v>
      </c>
    </row>
    <row r="930" spans="1:8" ht="16.5" customHeight="1" x14ac:dyDescent="0.3">
      <c r="A930" s="15">
        <v>7902</v>
      </c>
      <c r="B930" s="14" t="s">
        <v>333</v>
      </c>
      <c r="C930" s="13">
        <v>64.472999999999999</v>
      </c>
      <c r="D930" s="13">
        <v>187.91900000000001</v>
      </c>
      <c r="E930" s="13">
        <v>0</v>
      </c>
      <c r="F930" s="12">
        <v>0</v>
      </c>
      <c r="G930" s="11">
        <f t="shared" si="30"/>
        <v>-187.91900000000001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36.752379999999995</v>
      </c>
      <c r="D931" s="13">
        <v>177.99785</v>
      </c>
      <c r="E931" s="13">
        <v>64.208653999999996</v>
      </c>
      <c r="F931" s="12">
        <v>294.6549</v>
      </c>
      <c r="G931" s="11">
        <f t="shared" si="30"/>
        <v>116.65705</v>
      </c>
      <c r="H931" s="10">
        <f t="shared" si="31"/>
        <v>0.65538460155558054</v>
      </c>
    </row>
    <row r="932" spans="1:8" ht="16.5" customHeight="1" x14ac:dyDescent="0.3">
      <c r="A932" s="15">
        <v>7904</v>
      </c>
      <c r="B932" s="14" t="s">
        <v>331</v>
      </c>
      <c r="C932" s="13">
        <v>9.82</v>
      </c>
      <c r="D932" s="13">
        <v>44.195699999999995</v>
      </c>
      <c r="E932" s="13">
        <v>14.410600000000001</v>
      </c>
      <c r="F932" s="12">
        <v>64.252620000000007</v>
      </c>
      <c r="G932" s="11">
        <f t="shared" si="30"/>
        <v>20.056920000000012</v>
      </c>
      <c r="H932" s="10">
        <f t="shared" si="31"/>
        <v>0.4538206205581089</v>
      </c>
    </row>
    <row r="933" spans="1:8" ht="16.5" customHeight="1" x14ac:dyDescent="0.3">
      <c r="A933" s="15">
        <v>7905</v>
      </c>
      <c r="B933" s="14" t="s">
        <v>330</v>
      </c>
      <c r="C933" s="13">
        <v>116.317556</v>
      </c>
      <c r="D933" s="13">
        <v>510.28305</v>
      </c>
      <c r="E933" s="13">
        <v>105.8662635</v>
      </c>
      <c r="F933" s="12">
        <v>451.58888999999999</v>
      </c>
      <c r="G933" s="11">
        <f t="shared" si="30"/>
        <v>-58.694160000000011</v>
      </c>
      <c r="H933" s="10">
        <f t="shared" si="31"/>
        <v>-0.1150227506087063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226.279312</v>
      </c>
      <c r="D935" s="13">
        <v>3173.31405</v>
      </c>
      <c r="E935" s="13">
        <v>902.39565900000105</v>
      </c>
      <c r="F935" s="12">
        <v>12540.354300000001</v>
      </c>
      <c r="G935" s="11">
        <f t="shared" si="30"/>
        <v>9367.0402500000018</v>
      </c>
      <c r="H935" s="10">
        <f t="shared" si="31"/>
        <v>2.9518163353545175</v>
      </c>
    </row>
    <row r="936" spans="1:8" ht="16.5" customHeight="1" x14ac:dyDescent="0.3">
      <c r="A936" s="15">
        <v>8001</v>
      </c>
      <c r="B936" s="14" t="s">
        <v>327</v>
      </c>
      <c r="C936" s="13">
        <v>43.111750000000001</v>
      </c>
      <c r="D936" s="13">
        <v>1387.2956200000001</v>
      </c>
      <c r="E936" s="13">
        <v>55.27525</v>
      </c>
      <c r="F936" s="12">
        <v>1529.8688200000001</v>
      </c>
      <c r="G936" s="11">
        <f t="shared" si="30"/>
        <v>142.57320000000004</v>
      </c>
      <c r="H936" s="10">
        <f t="shared" si="31"/>
        <v>0.10277059766108108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19.641312999999997</v>
      </c>
      <c r="D938" s="13">
        <v>785.31128999999999</v>
      </c>
      <c r="E938" s="13">
        <v>13.434404000000001</v>
      </c>
      <c r="F938" s="12">
        <v>463.82083</v>
      </c>
      <c r="G938" s="11">
        <f t="shared" si="30"/>
        <v>-321.49045999999998</v>
      </c>
      <c r="H938" s="10">
        <f t="shared" si="31"/>
        <v>-0.40937964867409454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7.0350870000000008</v>
      </c>
      <c r="D942" s="13">
        <v>269.28908000000001</v>
      </c>
      <c r="E942" s="13">
        <v>7.7046619999999999</v>
      </c>
      <c r="F942" s="12">
        <v>266.05813000000001</v>
      </c>
      <c r="G942" s="11">
        <f t="shared" si="30"/>
        <v>-3.2309500000000071</v>
      </c>
      <c r="H942" s="10">
        <f t="shared" si="31"/>
        <v>-1.1998072851673031E-2</v>
      </c>
    </row>
    <row r="943" spans="1:8" ht="25.5" customHeight="1" x14ac:dyDescent="0.3">
      <c r="A943" s="15">
        <v>8101</v>
      </c>
      <c r="B943" s="14" t="s">
        <v>320</v>
      </c>
      <c r="C943" s="13">
        <v>6.2638574</v>
      </c>
      <c r="D943" s="13">
        <v>654.96480000000008</v>
      </c>
      <c r="E943" s="13">
        <v>13.3219008</v>
      </c>
      <c r="F943" s="12">
        <v>783.27162999999996</v>
      </c>
      <c r="G943" s="11">
        <f t="shared" si="30"/>
        <v>128.30682999999988</v>
      </c>
      <c r="H943" s="10">
        <f t="shared" si="31"/>
        <v>0.19589881776852719</v>
      </c>
    </row>
    <row r="944" spans="1:8" ht="25.5" customHeight="1" x14ac:dyDescent="0.3">
      <c r="A944" s="15">
        <v>8102</v>
      </c>
      <c r="B944" s="14" t="s">
        <v>319</v>
      </c>
      <c r="C944" s="13">
        <v>3.2481450000000001</v>
      </c>
      <c r="D944" s="13">
        <v>219.5059</v>
      </c>
      <c r="E944" s="13">
        <v>7.0647140000000004</v>
      </c>
      <c r="F944" s="12">
        <v>590.93879000000004</v>
      </c>
      <c r="G944" s="11">
        <f t="shared" si="30"/>
        <v>371.43289000000004</v>
      </c>
      <c r="H944" s="10">
        <f t="shared" si="31"/>
        <v>1.6921316921321934</v>
      </c>
    </row>
    <row r="945" spans="1:8" ht="16.5" customHeight="1" x14ac:dyDescent="0.3">
      <c r="A945" s="15">
        <v>8103</v>
      </c>
      <c r="B945" s="14" t="s">
        <v>318</v>
      </c>
      <c r="C945" s="13">
        <v>1.6911000000000002E-2</v>
      </c>
      <c r="D945" s="13">
        <v>14.047969999999999</v>
      </c>
      <c r="E945" s="13">
        <v>0.33773999999999998</v>
      </c>
      <c r="F945" s="12">
        <v>236.6815</v>
      </c>
      <c r="G945" s="11">
        <f t="shared" si="30"/>
        <v>222.63353000000001</v>
      </c>
      <c r="H945" s="10">
        <f t="shared" si="31"/>
        <v>15.848092642566863</v>
      </c>
    </row>
    <row r="946" spans="1:8" ht="16.5" customHeight="1" x14ac:dyDescent="0.3">
      <c r="A946" s="15">
        <v>8104</v>
      </c>
      <c r="B946" s="14" t="s">
        <v>317</v>
      </c>
      <c r="C946" s="13">
        <v>609.87896999999998</v>
      </c>
      <c r="D946" s="13">
        <v>4987.8155900000002</v>
      </c>
      <c r="E946" s="13">
        <v>321.39919099999997</v>
      </c>
      <c r="F946" s="12">
        <v>1729.13924</v>
      </c>
      <c r="G946" s="11">
        <f t="shared" si="30"/>
        <v>-3258.6763500000002</v>
      </c>
      <c r="H946" s="10">
        <f t="shared" si="31"/>
        <v>-0.65332735166337619</v>
      </c>
    </row>
    <row r="947" spans="1:8" ht="38.25" customHeight="1" x14ac:dyDescent="0.3">
      <c r="A947" s="15">
        <v>8105</v>
      </c>
      <c r="B947" s="14" t="s">
        <v>316</v>
      </c>
      <c r="C947" s="13">
        <v>12.935107</v>
      </c>
      <c r="D947" s="13">
        <v>1053.7172399999999</v>
      </c>
      <c r="E947" s="13">
        <v>14.050129999999999</v>
      </c>
      <c r="F947" s="12">
        <v>845.69063000000006</v>
      </c>
      <c r="G947" s="11">
        <f t="shared" si="30"/>
        <v>-208.02660999999989</v>
      </c>
      <c r="H947" s="10">
        <f t="shared" si="31"/>
        <v>-0.19742166313991399</v>
      </c>
    </row>
    <row r="948" spans="1:8" ht="16.5" customHeight="1" x14ac:dyDescent="0.3">
      <c r="A948" s="15">
        <v>8106</v>
      </c>
      <c r="B948" s="14" t="s">
        <v>315</v>
      </c>
      <c r="C948" s="13">
        <v>1.7</v>
      </c>
      <c r="D948" s="13">
        <v>22.148709999999998</v>
      </c>
      <c r="E948" s="13">
        <v>1.03108</v>
      </c>
      <c r="F948" s="12">
        <v>12.452669999999999</v>
      </c>
      <c r="G948" s="11">
        <f t="shared" si="30"/>
        <v>-9.6960399999999982</v>
      </c>
      <c r="H948" s="10">
        <f t="shared" si="31"/>
        <v>-0.43776996493249493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446.87448749999999</v>
      </c>
      <c r="D950" s="13">
        <v>5228.1454899999999</v>
      </c>
      <c r="E950" s="13">
        <v>103.858081</v>
      </c>
      <c r="F950" s="12">
        <v>2858.7878300000002</v>
      </c>
      <c r="G950" s="11">
        <f t="shared" si="30"/>
        <v>-2369.3576599999997</v>
      </c>
      <c r="H950" s="10">
        <f t="shared" si="31"/>
        <v>-0.45319275535310316</v>
      </c>
    </row>
    <row r="951" spans="1:8" ht="25.5" customHeight="1" x14ac:dyDescent="0.3">
      <c r="A951" s="15">
        <v>8109</v>
      </c>
      <c r="B951" s="14" t="s">
        <v>312</v>
      </c>
      <c r="C951" s="13">
        <v>0.80800000000000005</v>
      </c>
      <c r="D951" s="13">
        <v>199.58088000000001</v>
      </c>
      <c r="E951" s="13">
        <v>1.08629</v>
      </c>
      <c r="F951" s="12">
        <v>140.25959</v>
      </c>
      <c r="G951" s="11">
        <f t="shared" si="30"/>
        <v>-59.321290000000005</v>
      </c>
      <c r="H951" s="10">
        <f t="shared" si="31"/>
        <v>-0.29722932377089428</v>
      </c>
    </row>
    <row r="952" spans="1:8" ht="16.5" customHeight="1" x14ac:dyDescent="0.3">
      <c r="A952" s="15">
        <v>8110</v>
      </c>
      <c r="B952" s="14" t="s">
        <v>311</v>
      </c>
      <c r="C952" s="13">
        <v>7.7430000000000003</v>
      </c>
      <c r="D952" s="13">
        <v>150.70108999999999</v>
      </c>
      <c r="E952" s="13">
        <v>12.3896</v>
      </c>
      <c r="F952" s="12">
        <v>158.92699999999999</v>
      </c>
      <c r="G952" s="11">
        <f t="shared" si="30"/>
        <v>8.2259099999999989</v>
      </c>
      <c r="H952" s="10">
        <f t="shared" si="31"/>
        <v>5.458427672951801E-2</v>
      </c>
    </row>
    <row r="953" spans="1:8" ht="25.5" customHeight="1" x14ac:dyDescent="0.3">
      <c r="A953" s="15">
        <v>8111</v>
      </c>
      <c r="B953" s="14" t="s">
        <v>310</v>
      </c>
      <c r="C953" s="13">
        <v>240.389025</v>
      </c>
      <c r="D953" s="13">
        <v>1311.8617899999999</v>
      </c>
      <c r="E953" s="13">
        <v>581.71799999999996</v>
      </c>
      <c r="F953" s="12">
        <v>1948.67977</v>
      </c>
      <c r="G953" s="11">
        <f t="shared" si="30"/>
        <v>636.81798000000003</v>
      </c>
      <c r="H953" s="10">
        <f t="shared" si="31"/>
        <v>0.48543069464657557</v>
      </c>
    </row>
    <row r="954" spans="1:8" ht="38.25" customHeight="1" x14ac:dyDescent="0.3">
      <c r="A954" s="15">
        <v>8112</v>
      </c>
      <c r="B954" s="14" t="s">
        <v>309</v>
      </c>
      <c r="C954" s="13">
        <v>17.5135857</v>
      </c>
      <c r="D954" s="13">
        <v>415.13571999999999</v>
      </c>
      <c r="E954" s="13">
        <v>71.503521200000009</v>
      </c>
      <c r="F954" s="12">
        <v>1655.9094299999999</v>
      </c>
      <c r="G954" s="11">
        <f t="shared" si="30"/>
        <v>1240.7737099999999</v>
      </c>
      <c r="H954" s="10">
        <f t="shared" si="31"/>
        <v>2.9888387103860876</v>
      </c>
    </row>
    <row r="955" spans="1:8" ht="25.5" customHeight="1" x14ac:dyDescent="0.3">
      <c r="A955" s="15">
        <v>8113</v>
      </c>
      <c r="B955" s="14" t="s">
        <v>308</v>
      </c>
      <c r="C955" s="13">
        <v>2.439559</v>
      </c>
      <c r="D955" s="13">
        <v>87.554220000000001</v>
      </c>
      <c r="E955" s="13">
        <v>0.70888699999999993</v>
      </c>
      <c r="F955" s="12">
        <v>110.25868</v>
      </c>
      <c r="G955" s="11">
        <f t="shared" si="30"/>
        <v>22.704459999999997</v>
      </c>
      <c r="H955" s="10">
        <f t="shared" si="31"/>
        <v>0.2593188540769365</v>
      </c>
    </row>
    <row r="956" spans="1:8" ht="25.5" customHeight="1" x14ac:dyDescent="0.3">
      <c r="A956" s="15">
        <v>8201</v>
      </c>
      <c r="B956" s="14" t="s">
        <v>307</v>
      </c>
      <c r="C956" s="13">
        <v>2121.7581013999898</v>
      </c>
      <c r="D956" s="13">
        <v>9067.4690500000015</v>
      </c>
      <c r="E956" s="13">
        <v>3251.7702316999998</v>
      </c>
      <c r="F956" s="12">
        <v>13185.5591</v>
      </c>
      <c r="G956" s="11">
        <f t="shared" si="30"/>
        <v>4118.0900499999989</v>
      </c>
      <c r="H956" s="10">
        <f t="shared" si="31"/>
        <v>0.45416091604966641</v>
      </c>
    </row>
    <row r="957" spans="1:8" ht="16.5" customHeight="1" x14ac:dyDescent="0.3">
      <c r="A957" s="15">
        <v>8202</v>
      </c>
      <c r="B957" s="14" t="s">
        <v>306</v>
      </c>
      <c r="C957" s="13">
        <v>1873.3269502200001</v>
      </c>
      <c r="D957" s="13">
        <v>20750.012640000001</v>
      </c>
      <c r="E957" s="13">
        <v>2042.5422447999999</v>
      </c>
      <c r="F957" s="12">
        <v>23970.6115299999</v>
      </c>
      <c r="G957" s="11">
        <f t="shared" si="30"/>
        <v>3220.5988899998993</v>
      </c>
      <c r="H957" s="10">
        <f t="shared" si="31"/>
        <v>0.15520949051334645</v>
      </c>
    </row>
    <row r="958" spans="1:8" ht="16.5" customHeight="1" x14ac:dyDescent="0.3">
      <c r="A958" s="15">
        <v>8203</v>
      </c>
      <c r="B958" s="14" t="s">
        <v>305</v>
      </c>
      <c r="C958" s="13">
        <v>798.46668429238002</v>
      </c>
      <c r="D958" s="13">
        <v>8458.6329399999904</v>
      </c>
      <c r="E958" s="13">
        <v>1221.858809889</v>
      </c>
      <c r="F958" s="12">
        <v>11203.111369999999</v>
      </c>
      <c r="G958" s="11">
        <f t="shared" si="30"/>
        <v>2744.4784300000083</v>
      </c>
      <c r="H958" s="10">
        <f t="shared" si="31"/>
        <v>0.32445886344371994</v>
      </c>
    </row>
    <row r="959" spans="1:8" ht="25.5" customHeight="1" x14ac:dyDescent="0.3">
      <c r="A959" s="15">
        <v>8204</v>
      </c>
      <c r="B959" s="14" t="s">
        <v>304</v>
      </c>
      <c r="C959" s="13">
        <v>1951.82449266002</v>
      </c>
      <c r="D959" s="13">
        <v>9176.7849599999809</v>
      </c>
      <c r="E959" s="13">
        <v>2895.6571530200399</v>
      </c>
      <c r="F959" s="12">
        <v>12925.338009999999</v>
      </c>
      <c r="G959" s="11">
        <f t="shared" si="30"/>
        <v>3748.5530500000186</v>
      </c>
      <c r="H959" s="10">
        <f t="shared" si="31"/>
        <v>0.40848217173436158</v>
      </c>
    </row>
    <row r="960" spans="1:8" ht="38.25" customHeight="1" x14ac:dyDescent="0.3">
      <c r="A960" s="15">
        <v>8205</v>
      </c>
      <c r="B960" s="14" t="s">
        <v>303</v>
      </c>
      <c r="C960" s="13">
        <v>3803.01394355099</v>
      </c>
      <c r="D960" s="13">
        <v>21152.631960000101</v>
      </c>
      <c r="E960" s="13">
        <v>5518.2681212220605</v>
      </c>
      <c r="F960" s="12">
        <v>30745.237239999999</v>
      </c>
      <c r="G960" s="11">
        <f t="shared" si="30"/>
        <v>9592.6052799998979</v>
      </c>
      <c r="H960" s="10">
        <f t="shared" si="31"/>
        <v>0.45349464303731268</v>
      </c>
    </row>
    <row r="961" spans="1:8" ht="25.5" customHeight="1" x14ac:dyDescent="0.3">
      <c r="A961" s="15">
        <v>8206</v>
      </c>
      <c r="B961" s="14" t="s">
        <v>302</v>
      </c>
      <c r="C961" s="13">
        <v>1827.47016939999</v>
      </c>
      <c r="D961" s="13">
        <v>7813.1399800000008</v>
      </c>
      <c r="E961" s="13">
        <v>3375.9454762400001</v>
      </c>
      <c r="F961" s="12">
        <v>14745.39811</v>
      </c>
      <c r="G961" s="11">
        <f t="shared" si="30"/>
        <v>6932.2581299999993</v>
      </c>
      <c r="H961" s="10">
        <f t="shared" si="31"/>
        <v>0.8872563588704574</v>
      </c>
    </row>
    <row r="962" spans="1:8" ht="16.5" customHeight="1" x14ac:dyDescent="0.3">
      <c r="A962" s="15">
        <v>8207</v>
      </c>
      <c r="B962" s="14" t="s">
        <v>301</v>
      </c>
      <c r="C962" s="13">
        <v>2156.24445148321</v>
      </c>
      <c r="D962" s="13">
        <v>37452.944390000201</v>
      </c>
      <c r="E962" s="13">
        <v>2459.8409919584501</v>
      </c>
      <c r="F962" s="12">
        <v>56629.888880000304</v>
      </c>
      <c r="G962" s="11">
        <f t="shared" si="30"/>
        <v>19176.944490000104</v>
      </c>
      <c r="H962" s="10">
        <f t="shared" si="31"/>
        <v>0.51202768707072011</v>
      </c>
    </row>
    <row r="963" spans="1:8" ht="25.5" customHeight="1" x14ac:dyDescent="0.3">
      <c r="A963" s="15">
        <v>8208</v>
      </c>
      <c r="B963" s="14" t="s">
        <v>300</v>
      </c>
      <c r="C963" s="13">
        <v>1251.0165029366401</v>
      </c>
      <c r="D963" s="13">
        <v>20573.360270000001</v>
      </c>
      <c r="E963" s="13">
        <v>1236.62593492678</v>
      </c>
      <c r="F963" s="12">
        <v>23308.812409999999</v>
      </c>
      <c r="G963" s="11">
        <f t="shared" si="30"/>
        <v>2735.4521399999976</v>
      </c>
      <c r="H963" s="10">
        <f t="shared" si="31"/>
        <v>0.13296088262201988</v>
      </c>
    </row>
    <row r="964" spans="1:8" ht="25.5" customHeight="1" x14ac:dyDescent="0.3">
      <c r="A964" s="15">
        <v>8209</v>
      </c>
      <c r="B964" s="14" t="s">
        <v>299</v>
      </c>
      <c r="C964" s="13">
        <v>38.833345209999997</v>
      </c>
      <c r="D964" s="13">
        <v>9795.2940600000002</v>
      </c>
      <c r="E964" s="13">
        <v>43.565159588479901</v>
      </c>
      <c r="F964" s="12">
        <v>13952.8573699999</v>
      </c>
      <c r="G964" s="11">
        <f t="shared" si="30"/>
        <v>4157.5633099998995</v>
      </c>
      <c r="H964" s="10">
        <f t="shared" si="31"/>
        <v>0.42444497169081408</v>
      </c>
    </row>
    <row r="965" spans="1:8" ht="38.25" customHeight="1" x14ac:dyDescent="0.3">
      <c r="A965" s="15">
        <v>8210</v>
      </c>
      <c r="B965" s="14" t="s">
        <v>298</v>
      </c>
      <c r="C965" s="13">
        <v>130.91529467000001</v>
      </c>
      <c r="D965" s="13">
        <v>864.123459999999</v>
      </c>
      <c r="E965" s="13">
        <v>248.55020826000001</v>
      </c>
      <c r="F965" s="12">
        <v>1403.65651</v>
      </c>
      <c r="G965" s="11">
        <f t="shared" si="30"/>
        <v>539.53305000000103</v>
      </c>
      <c r="H965" s="10">
        <f t="shared" si="31"/>
        <v>0.62437033013778109</v>
      </c>
    </row>
    <row r="966" spans="1:8" ht="16.5" customHeight="1" x14ac:dyDescent="0.3">
      <c r="A966" s="15">
        <v>8211</v>
      </c>
      <c r="B966" s="14" t="s">
        <v>297</v>
      </c>
      <c r="C966" s="13">
        <v>1045.31941284</v>
      </c>
      <c r="D966" s="13">
        <v>9645.5366400000312</v>
      </c>
      <c r="E966" s="13">
        <v>1624.4239823</v>
      </c>
      <c r="F966" s="12">
        <v>14424.302699999998</v>
      </c>
      <c r="G966" s="11">
        <f t="shared" si="30"/>
        <v>4778.7660599999672</v>
      </c>
      <c r="H966" s="10">
        <f t="shared" si="31"/>
        <v>0.49543807030729931</v>
      </c>
    </row>
    <row r="967" spans="1:8" ht="16.5" customHeight="1" x14ac:dyDescent="0.3">
      <c r="A967" s="15">
        <v>8212</v>
      </c>
      <c r="B967" s="14" t="s">
        <v>296</v>
      </c>
      <c r="C967" s="13">
        <v>1174.7515080800001</v>
      </c>
      <c r="D967" s="13">
        <v>22234.7975999999</v>
      </c>
      <c r="E967" s="13">
        <v>1127.49988076</v>
      </c>
      <c r="F967" s="12">
        <v>27660.445949999998</v>
      </c>
      <c r="G967" s="11">
        <f t="shared" ref="G967:G1030" si="32">F967-D967</f>
        <v>5425.6483500000977</v>
      </c>
      <c r="H967" s="10">
        <f t="shared" ref="H967:H1030" si="33">IF(D967&lt;&gt;0,G967/D967,"")</f>
        <v>0.24401608899737059</v>
      </c>
    </row>
    <row r="968" spans="1:8" ht="25.5" customHeight="1" x14ac:dyDescent="0.3">
      <c r="A968" s="15">
        <v>8213</v>
      </c>
      <c r="B968" s="14" t="s">
        <v>295</v>
      </c>
      <c r="C968" s="13">
        <v>420.85562990000699</v>
      </c>
      <c r="D968" s="13">
        <v>2843.5614500000001</v>
      </c>
      <c r="E968" s="13">
        <v>594.77842100001192</v>
      </c>
      <c r="F968" s="12">
        <v>4203.1936299999898</v>
      </c>
      <c r="G968" s="11">
        <f t="shared" si="32"/>
        <v>1359.6321799999896</v>
      </c>
      <c r="H968" s="10">
        <f t="shared" si="33"/>
        <v>0.47814411747633923</v>
      </c>
    </row>
    <row r="969" spans="1:8" ht="25.5" customHeight="1" x14ac:dyDescent="0.3">
      <c r="A969" s="15">
        <v>8214</v>
      </c>
      <c r="B969" s="14" t="s">
        <v>294</v>
      </c>
      <c r="C969" s="13">
        <v>271.27385279999999</v>
      </c>
      <c r="D969" s="13">
        <v>2752.16</v>
      </c>
      <c r="E969" s="13">
        <v>573.25910570000303</v>
      </c>
      <c r="F969" s="12">
        <v>3839.4306800000099</v>
      </c>
      <c r="G969" s="11">
        <f t="shared" si="32"/>
        <v>1087.2706800000101</v>
      </c>
      <c r="H969" s="10">
        <f t="shared" si="33"/>
        <v>0.39506085402011881</v>
      </c>
    </row>
    <row r="970" spans="1:8" ht="16.5" customHeight="1" x14ac:dyDescent="0.3">
      <c r="A970" s="15">
        <v>8215</v>
      </c>
      <c r="B970" s="14" t="s">
        <v>293</v>
      </c>
      <c r="C970" s="13">
        <v>950.09097004999308</v>
      </c>
      <c r="D970" s="13">
        <v>4696.6045599999998</v>
      </c>
      <c r="E970" s="13">
        <v>1568.8721189300002</v>
      </c>
      <c r="F970" s="12">
        <v>6980.1975199999797</v>
      </c>
      <c r="G970" s="11">
        <f t="shared" si="32"/>
        <v>2283.5929599999799</v>
      </c>
      <c r="H970" s="10">
        <f t="shared" si="33"/>
        <v>0.48622210595477089</v>
      </c>
    </row>
    <row r="971" spans="1:8" ht="25.5" customHeight="1" x14ac:dyDescent="0.3">
      <c r="A971" s="15">
        <v>8301</v>
      </c>
      <c r="B971" s="14" t="s">
        <v>292</v>
      </c>
      <c r="C971" s="13">
        <v>3656.12660109321</v>
      </c>
      <c r="D971" s="13">
        <v>28754.047039999998</v>
      </c>
      <c r="E971" s="13">
        <v>4748.4608781499501</v>
      </c>
      <c r="F971" s="12">
        <v>33899.720109999798</v>
      </c>
      <c r="G971" s="11">
        <f t="shared" si="32"/>
        <v>5145.6730699998006</v>
      </c>
      <c r="H971" s="10">
        <f t="shared" si="33"/>
        <v>0.17895474201741451</v>
      </c>
    </row>
    <row r="972" spans="1:8" ht="25.5" customHeight="1" x14ac:dyDescent="0.3">
      <c r="A972" s="15">
        <v>8302</v>
      </c>
      <c r="B972" s="14" t="s">
        <v>291</v>
      </c>
      <c r="C972" s="13">
        <v>22727.372059301699</v>
      </c>
      <c r="D972" s="13">
        <v>123330.384809999</v>
      </c>
      <c r="E972" s="13">
        <v>28006.281761414597</v>
      </c>
      <c r="F972" s="12">
        <v>166203.76670999901</v>
      </c>
      <c r="G972" s="11">
        <f t="shared" si="32"/>
        <v>42873.381900000008</v>
      </c>
      <c r="H972" s="10">
        <f t="shared" si="33"/>
        <v>0.34763032618482553</v>
      </c>
    </row>
    <row r="973" spans="1:8" ht="25.5" customHeight="1" x14ac:dyDescent="0.3">
      <c r="A973" s="15">
        <v>8303</v>
      </c>
      <c r="B973" s="14" t="s">
        <v>290</v>
      </c>
      <c r="C973" s="13">
        <v>147.12072000000001</v>
      </c>
      <c r="D973" s="13">
        <v>780.66899000000001</v>
      </c>
      <c r="E973" s="13">
        <v>325.63369264000005</v>
      </c>
      <c r="F973" s="12">
        <v>1373.5201599999998</v>
      </c>
      <c r="G973" s="11">
        <f t="shared" si="32"/>
        <v>592.8511699999998</v>
      </c>
      <c r="H973" s="10">
        <f t="shared" si="33"/>
        <v>0.75941426852371807</v>
      </c>
    </row>
    <row r="974" spans="1:8" ht="25.5" customHeight="1" x14ac:dyDescent="0.3">
      <c r="A974" s="15">
        <v>8304</v>
      </c>
      <c r="B974" s="14" t="s">
        <v>289</v>
      </c>
      <c r="C974" s="13">
        <v>166.7584808</v>
      </c>
      <c r="D974" s="13">
        <v>693.35410999999999</v>
      </c>
      <c r="E974" s="13">
        <v>174.32788099999999</v>
      </c>
      <c r="F974" s="12">
        <v>538.27637000000004</v>
      </c>
      <c r="G974" s="11">
        <f t="shared" si="32"/>
        <v>-155.07773999999995</v>
      </c>
      <c r="H974" s="10">
        <f t="shared" si="33"/>
        <v>-0.22366311494136806</v>
      </c>
    </row>
    <row r="975" spans="1:8" ht="25.5" customHeight="1" x14ac:dyDescent="0.3">
      <c r="A975" s="15">
        <v>8305</v>
      </c>
      <c r="B975" s="14" t="s">
        <v>288</v>
      </c>
      <c r="C975" s="13">
        <v>1374.0003631</v>
      </c>
      <c r="D975" s="13">
        <v>3788.8890999999999</v>
      </c>
      <c r="E975" s="13">
        <v>1569.7443466</v>
      </c>
      <c r="F975" s="12">
        <v>4210.4762699999901</v>
      </c>
      <c r="G975" s="11">
        <f t="shared" si="32"/>
        <v>421.58716999999024</v>
      </c>
      <c r="H975" s="10">
        <f t="shared" si="33"/>
        <v>0.11126933485595825</v>
      </c>
    </row>
    <row r="976" spans="1:8" ht="25.5" customHeight="1" x14ac:dyDescent="0.3">
      <c r="A976" s="15">
        <v>8306</v>
      </c>
      <c r="B976" s="14" t="s">
        <v>287</v>
      </c>
      <c r="C976" s="13">
        <v>201.47184905400201</v>
      </c>
      <c r="D976" s="13">
        <v>1256.6774499999999</v>
      </c>
      <c r="E976" s="13">
        <v>316.188164410002</v>
      </c>
      <c r="F976" s="12">
        <v>2035.5270399999999</v>
      </c>
      <c r="G976" s="11">
        <f t="shared" si="32"/>
        <v>778.84959000000003</v>
      </c>
      <c r="H976" s="10">
        <f t="shared" si="33"/>
        <v>0.61976889137304092</v>
      </c>
    </row>
    <row r="977" spans="1:8" ht="16.5" customHeight="1" x14ac:dyDescent="0.3">
      <c r="A977" s="15">
        <v>8307</v>
      </c>
      <c r="B977" s="14" t="s">
        <v>286</v>
      </c>
      <c r="C977" s="13">
        <v>356.18668674179997</v>
      </c>
      <c r="D977" s="13">
        <v>2567.69029</v>
      </c>
      <c r="E977" s="13">
        <v>541.11089159999995</v>
      </c>
      <c r="F977" s="12">
        <v>3995.7504599999997</v>
      </c>
      <c r="G977" s="11">
        <f t="shared" si="32"/>
        <v>1428.0601699999997</v>
      </c>
      <c r="H977" s="10">
        <f t="shared" si="33"/>
        <v>0.55616527256486203</v>
      </c>
    </row>
    <row r="978" spans="1:8" ht="38.25" customHeight="1" x14ac:dyDescent="0.3">
      <c r="A978" s="15">
        <v>8308</v>
      </c>
      <c r="B978" s="14" t="s">
        <v>285</v>
      </c>
      <c r="C978" s="13">
        <v>899.78307462300199</v>
      </c>
      <c r="D978" s="13">
        <v>5241.5859900000005</v>
      </c>
      <c r="E978" s="13">
        <v>1425.9470929050001</v>
      </c>
      <c r="F978" s="12">
        <v>8552.35832999999</v>
      </c>
      <c r="G978" s="11">
        <f t="shared" si="32"/>
        <v>3310.7723399999895</v>
      </c>
      <c r="H978" s="10">
        <f t="shared" si="33"/>
        <v>0.63163560539049546</v>
      </c>
    </row>
    <row r="979" spans="1:8" ht="38.25" customHeight="1" x14ac:dyDescent="0.3">
      <c r="A979" s="15">
        <v>8309</v>
      </c>
      <c r="B979" s="14" t="s">
        <v>284</v>
      </c>
      <c r="C979" s="13">
        <v>4291.8976663797794</v>
      </c>
      <c r="D979" s="13">
        <v>25945.395850000001</v>
      </c>
      <c r="E979" s="13">
        <v>6131.0156582029704</v>
      </c>
      <c r="F979" s="12">
        <v>41779.781060000001</v>
      </c>
      <c r="G979" s="11">
        <f t="shared" si="32"/>
        <v>15834.38521</v>
      </c>
      <c r="H979" s="10">
        <f t="shared" si="33"/>
        <v>0.61029653590735256</v>
      </c>
    </row>
    <row r="980" spans="1:8" ht="16.5" customHeight="1" x14ac:dyDescent="0.3">
      <c r="A980" s="15">
        <v>8310</v>
      </c>
      <c r="B980" s="14" t="s">
        <v>283</v>
      </c>
      <c r="C980" s="13">
        <v>184.44556424000001</v>
      </c>
      <c r="D980" s="13">
        <v>1920.8036100000002</v>
      </c>
      <c r="E980" s="13">
        <v>139.600954</v>
      </c>
      <c r="F980" s="12">
        <v>1652.2576000000001</v>
      </c>
      <c r="G980" s="11">
        <f t="shared" si="32"/>
        <v>-268.54601000000002</v>
      </c>
      <c r="H980" s="10">
        <f t="shared" si="33"/>
        <v>-0.13980919683923335</v>
      </c>
    </row>
    <row r="981" spans="1:8" ht="63.75" customHeight="1" x14ac:dyDescent="0.3">
      <c r="A981" s="15">
        <v>8311</v>
      </c>
      <c r="B981" s="14" t="s">
        <v>282</v>
      </c>
      <c r="C981" s="13">
        <v>605.75814749999995</v>
      </c>
      <c r="D981" s="13">
        <v>3569.9092999999998</v>
      </c>
      <c r="E981" s="13">
        <v>457.6170439</v>
      </c>
      <c r="F981" s="12">
        <v>3394.87581</v>
      </c>
      <c r="G981" s="11">
        <f t="shared" si="32"/>
        <v>-175.0334899999998</v>
      </c>
      <c r="H981" s="10">
        <f t="shared" si="33"/>
        <v>-4.9030234465620687E-2</v>
      </c>
    </row>
    <row r="982" spans="1:8" ht="38.25" customHeight="1" x14ac:dyDescent="0.3">
      <c r="A982" s="15">
        <v>8401</v>
      </c>
      <c r="B982" s="14" t="s">
        <v>281</v>
      </c>
      <c r="C982" s="13">
        <v>134.773</v>
      </c>
      <c r="D982" s="13">
        <v>112328.92243999999</v>
      </c>
      <c r="E982" s="13">
        <v>6.8111499999999996</v>
      </c>
      <c r="F982" s="12">
        <v>2949.3277200000002</v>
      </c>
      <c r="G982" s="11">
        <f t="shared" si="32"/>
        <v>-109379.59471999999</v>
      </c>
      <c r="H982" s="10">
        <f t="shared" si="33"/>
        <v>-0.97374382611410371</v>
      </c>
    </row>
    <row r="983" spans="1:8" ht="25.5" customHeight="1" x14ac:dyDescent="0.3">
      <c r="A983" s="15">
        <v>8402</v>
      </c>
      <c r="B983" s="14" t="s">
        <v>280</v>
      </c>
      <c r="C983" s="13">
        <v>528.41353500000002</v>
      </c>
      <c r="D983" s="13">
        <v>4771.9186600000003</v>
      </c>
      <c r="E983" s="13">
        <v>1296.5554460000001</v>
      </c>
      <c r="F983" s="12">
        <v>10031.44808</v>
      </c>
      <c r="G983" s="11">
        <f t="shared" si="32"/>
        <v>5259.5294199999998</v>
      </c>
      <c r="H983" s="10">
        <f t="shared" si="33"/>
        <v>1.1021833762774154</v>
      </c>
    </row>
    <row r="984" spans="1:8" ht="16.5" customHeight="1" x14ac:dyDescent="0.3">
      <c r="A984" s="15">
        <v>8403</v>
      </c>
      <c r="B984" s="14" t="s">
        <v>279</v>
      </c>
      <c r="C984" s="13">
        <v>6430.9612109999998</v>
      </c>
      <c r="D984" s="13">
        <v>49598.928180000003</v>
      </c>
      <c r="E984" s="13">
        <v>4103.9933430000001</v>
      </c>
      <c r="F984" s="12">
        <v>36757.602510000099</v>
      </c>
      <c r="G984" s="11">
        <f t="shared" si="32"/>
        <v>-12841.325669999904</v>
      </c>
      <c r="H984" s="10">
        <f t="shared" si="33"/>
        <v>-0.25890328967185161</v>
      </c>
    </row>
    <row r="985" spans="1:8" ht="38.25" customHeight="1" x14ac:dyDescent="0.3">
      <c r="A985" s="15">
        <v>8404</v>
      </c>
      <c r="B985" s="14" t="s">
        <v>278</v>
      </c>
      <c r="C985" s="13">
        <v>181.41249999999999</v>
      </c>
      <c r="D985" s="13">
        <v>1736.74811</v>
      </c>
      <c r="E985" s="13">
        <v>283.52517</v>
      </c>
      <c r="F985" s="12">
        <v>1737.31368</v>
      </c>
      <c r="G985" s="11">
        <f t="shared" si="32"/>
        <v>0.5655699999999797</v>
      </c>
      <c r="H985" s="10">
        <f t="shared" si="33"/>
        <v>3.2564883574278351E-4</v>
      </c>
    </row>
    <row r="986" spans="1:8" ht="25.5" customHeight="1" x14ac:dyDescent="0.3">
      <c r="A986" s="15">
        <v>8405</v>
      </c>
      <c r="B986" s="14" t="s">
        <v>277</v>
      </c>
      <c r="C986" s="13">
        <v>30.019492</v>
      </c>
      <c r="D986" s="13">
        <v>762.57419999999991</v>
      </c>
      <c r="E986" s="13">
        <v>17.876639999999998</v>
      </c>
      <c r="F986" s="12">
        <v>774.65926000000002</v>
      </c>
      <c r="G986" s="11">
        <f t="shared" si="32"/>
        <v>12.085060000000112</v>
      </c>
      <c r="H986" s="10">
        <f t="shared" si="33"/>
        <v>1.5847716851684877E-2</v>
      </c>
    </row>
    <row r="987" spans="1:8" ht="16.5" customHeight="1" x14ac:dyDescent="0.3">
      <c r="A987" s="15">
        <v>8406</v>
      </c>
      <c r="B987" s="14" t="s">
        <v>276</v>
      </c>
      <c r="C987" s="13">
        <v>67.144300000000001</v>
      </c>
      <c r="D987" s="13">
        <v>1494.0313200000001</v>
      </c>
      <c r="E987" s="13">
        <v>71.79965</v>
      </c>
      <c r="F987" s="12">
        <v>416.01310999999998</v>
      </c>
      <c r="G987" s="11">
        <f t="shared" si="32"/>
        <v>-1078.0182100000002</v>
      </c>
      <c r="H987" s="10">
        <f t="shared" si="33"/>
        <v>-0.72154994046577292</v>
      </c>
    </row>
    <row r="988" spans="1:8" ht="16.5" customHeight="1" x14ac:dyDescent="0.3">
      <c r="A988" s="15">
        <v>8407</v>
      </c>
      <c r="B988" s="14" t="s">
        <v>275</v>
      </c>
      <c r="C988" s="13">
        <v>1149.215972</v>
      </c>
      <c r="D988" s="13">
        <v>12637.951630000001</v>
      </c>
      <c r="E988" s="13">
        <v>1351.43785</v>
      </c>
      <c r="F988" s="12">
        <v>15256.891730000001</v>
      </c>
      <c r="G988" s="11">
        <f t="shared" si="32"/>
        <v>2618.9400999999998</v>
      </c>
      <c r="H988" s="10">
        <f t="shared" si="33"/>
        <v>0.20722821044694878</v>
      </c>
    </row>
    <row r="989" spans="1:8" ht="25.5" customHeight="1" x14ac:dyDescent="0.3">
      <c r="A989" s="15">
        <v>8408</v>
      </c>
      <c r="B989" s="14" t="s">
        <v>274</v>
      </c>
      <c r="C989" s="13">
        <v>2067.824294</v>
      </c>
      <c r="D989" s="13">
        <v>24427.407199999998</v>
      </c>
      <c r="E989" s="13">
        <v>2917.5322289999999</v>
      </c>
      <c r="F989" s="12">
        <v>37752.507720000001</v>
      </c>
      <c r="G989" s="11">
        <f t="shared" si="32"/>
        <v>13325.100520000004</v>
      </c>
      <c r="H989" s="10">
        <f t="shared" si="33"/>
        <v>0.54549794871393498</v>
      </c>
    </row>
    <row r="990" spans="1:8" ht="16.5" customHeight="1" x14ac:dyDescent="0.3">
      <c r="A990" s="15">
        <v>8409</v>
      </c>
      <c r="B990" s="14" t="s">
        <v>273</v>
      </c>
      <c r="C990" s="13">
        <v>2368.4028556189301</v>
      </c>
      <c r="D990" s="13">
        <v>49295.231010000403</v>
      </c>
      <c r="E990" s="13">
        <v>3827.2900460155697</v>
      </c>
      <c r="F990" s="12">
        <v>73880.388500000801</v>
      </c>
      <c r="G990" s="11">
        <f t="shared" si="32"/>
        <v>24585.157490000398</v>
      </c>
      <c r="H990" s="10">
        <f t="shared" si="33"/>
        <v>0.49873298058006599</v>
      </c>
    </row>
    <row r="991" spans="1:8" ht="16.5" customHeight="1" x14ac:dyDescent="0.3">
      <c r="A991" s="15">
        <v>8410</v>
      </c>
      <c r="B991" s="14" t="s">
        <v>272</v>
      </c>
      <c r="C991" s="13">
        <v>0.79394000000000009</v>
      </c>
      <c r="D991" s="13">
        <v>82.114369999999994</v>
      </c>
      <c r="E991" s="13">
        <v>2.4584999999999999E-2</v>
      </c>
      <c r="F991" s="12">
        <v>2.8001499999999999</v>
      </c>
      <c r="G991" s="11">
        <f t="shared" si="32"/>
        <v>-79.314219999999992</v>
      </c>
      <c r="H991" s="10">
        <f t="shared" si="33"/>
        <v>-0.96589939130020719</v>
      </c>
    </row>
    <row r="992" spans="1:8" ht="25.5" customHeight="1" x14ac:dyDescent="0.3">
      <c r="A992" s="15">
        <v>8411</v>
      </c>
      <c r="B992" s="14" t="s">
        <v>271</v>
      </c>
      <c r="C992" s="13">
        <v>33.699472800000002</v>
      </c>
      <c r="D992" s="13">
        <v>20966.434269999998</v>
      </c>
      <c r="E992" s="13">
        <v>64.418076999999997</v>
      </c>
      <c r="F992" s="12">
        <v>33654.446950000005</v>
      </c>
      <c r="G992" s="11">
        <f t="shared" si="32"/>
        <v>12688.012680000007</v>
      </c>
      <c r="H992" s="10">
        <f t="shared" si="33"/>
        <v>0.60515834579248218</v>
      </c>
    </row>
    <row r="993" spans="1:8" ht="16.5" customHeight="1" x14ac:dyDescent="0.3">
      <c r="A993" s="15">
        <v>8412</v>
      </c>
      <c r="B993" s="14" t="s">
        <v>270</v>
      </c>
      <c r="C993" s="13">
        <v>1907.8405271115998</v>
      </c>
      <c r="D993" s="13">
        <v>30219.53326</v>
      </c>
      <c r="E993" s="13">
        <v>2978.6524950903004</v>
      </c>
      <c r="F993" s="12">
        <v>43698.048330000202</v>
      </c>
      <c r="G993" s="11">
        <f t="shared" si="32"/>
        <v>13478.515070000201</v>
      </c>
      <c r="H993" s="10">
        <f t="shared" si="33"/>
        <v>0.44601996179209691</v>
      </c>
    </row>
    <row r="994" spans="1:8" ht="16.5" customHeight="1" x14ac:dyDescent="0.3">
      <c r="A994" s="15">
        <v>8413</v>
      </c>
      <c r="B994" s="14" t="s">
        <v>269</v>
      </c>
      <c r="C994" s="13">
        <v>12332.169116126201</v>
      </c>
      <c r="D994" s="13">
        <v>118340.267329999</v>
      </c>
      <c r="E994" s="13">
        <v>17983.0456828598</v>
      </c>
      <c r="F994" s="12">
        <v>168838.23099000001</v>
      </c>
      <c r="G994" s="11">
        <f t="shared" si="32"/>
        <v>50497.963660001013</v>
      </c>
      <c r="H994" s="10">
        <f t="shared" si="33"/>
        <v>0.42671835039196238</v>
      </c>
    </row>
    <row r="995" spans="1:8" ht="25.5" customHeight="1" x14ac:dyDescent="0.3">
      <c r="A995" s="15">
        <v>8414</v>
      </c>
      <c r="B995" s="14" t="s">
        <v>268</v>
      </c>
      <c r="C995" s="13">
        <v>11709.957764521199</v>
      </c>
      <c r="D995" s="13">
        <v>117228.39372999901</v>
      </c>
      <c r="E995" s="13">
        <v>14535.718179539601</v>
      </c>
      <c r="F995" s="12">
        <v>136305.67296999999</v>
      </c>
      <c r="G995" s="11">
        <f t="shared" si="32"/>
        <v>19077.279240000978</v>
      </c>
      <c r="H995" s="10">
        <f t="shared" si="33"/>
        <v>0.16273599452313456</v>
      </c>
    </row>
    <row r="996" spans="1:8" ht="25.5" customHeight="1" x14ac:dyDescent="0.3">
      <c r="A996" s="15">
        <v>8415</v>
      </c>
      <c r="B996" s="14" t="s">
        <v>267</v>
      </c>
      <c r="C996" s="13">
        <v>13903.827865399999</v>
      </c>
      <c r="D996" s="13">
        <v>105855.49548</v>
      </c>
      <c r="E996" s="13">
        <v>12337.845824</v>
      </c>
      <c r="F996" s="12">
        <v>109667.52717</v>
      </c>
      <c r="G996" s="11">
        <f t="shared" si="32"/>
        <v>3812.0316900000034</v>
      </c>
      <c r="H996" s="10">
        <f t="shared" si="33"/>
        <v>3.6011656010057944E-2</v>
      </c>
    </row>
    <row r="997" spans="1:8" ht="38.25" customHeight="1" x14ac:dyDescent="0.3">
      <c r="A997" s="15">
        <v>8416</v>
      </c>
      <c r="B997" s="14" t="s">
        <v>266</v>
      </c>
      <c r="C997" s="13">
        <v>341.46062929999999</v>
      </c>
      <c r="D997" s="13">
        <v>6031.7916100000002</v>
      </c>
      <c r="E997" s="13">
        <v>510.765302800001</v>
      </c>
      <c r="F997" s="12">
        <v>10118.599769999999</v>
      </c>
      <c r="G997" s="11">
        <f t="shared" si="32"/>
        <v>4086.8081599999987</v>
      </c>
      <c r="H997" s="10">
        <f t="shared" si="33"/>
        <v>0.67754465409987841</v>
      </c>
    </row>
    <row r="998" spans="1:8" ht="16.5" customHeight="1" x14ac:dyDescent="0.3">
      <c r="A998" s="15">
        <v>8417</v>
      </c>
      <c r="B998" s="14" t="s">
        <v>265</v>
      </c>
      <c r="C998" s="13">
        <v>2191.5745879999999</v>
      </c>
      <c r="D998" s="13">
        <v>21494.88104</v>
      </c>
      <c r="E998" s="13">
        <v>1476.5416150000001</v>
      </c>
      <c r="F998" s="12">
        <v>14278.156070000001</v>
      </c>
      <c r="G998" s="11">
        <f t="shared" si="32"/>
        <v>-7216.7249699999993</v>
      </c>
      <c r="H998" s="10">
        <f t="shared" si="33"/>
        <v>-0.33574156361090518</v>
      </c>
    </row>
    <row r="999" spans="1:8" ht="16.5" customHeight="1" x14ac:dyDescent="0.3">
      <c r="A999" s="15">
        <v>8418</v>
      </c>
      <c r="B999" s="14" t="s">
        <v>264</v>
      </c>
      <c r="C999" s="13">
        <v>30274.6620422999</v>
      </c>
      <c r="D999" s="13">
        <v>159053.16076</v>
      </c>
      <c r="E999" s="13">
        <v>38228.974527330196</v>
      </c>
      <c r="F999" s="12">
        <v>225244.63608000003</v>
      </c>
      <c r="G999" s="11">
        <f t="shared" si="32"/>
        <v>66191.475320000027</v>
      </c>
      <c r="H999" s="10">
        <f t="shared" si="33"/>
        <v>0.41615944633680241</v>
      </c>
    </row>
    <row r="1000" spans="1:8" ht="25.5" customHeight="1" x14ac:dyDescent="0.3">
      <c r="A1000" s="15">
        <v>8419</v>
      </c>
      <c r="B1000" s="14" t="s">
        <v>263</v>
      </c>
      <c r="C1000" s="13">
        <v>9457.131032990379</v>
      </c>
      <c r="D1000" s="13">
        <v>86863.010310001191</v>
      </c>
      <c r="E1000" s="13">
        <v>13236.7481962</v>
      </c>
      <c r="F1000" s="12">
        <v>135581.89165999999</v>
      </c>
      <c r="G1000" s="11">
        <f t="shared" si="32"/>
        <v>48718.881349998803</v>
      </c>
      <c r="H1000" s="10">
        <f t="shared" si="33"/>
        <v>0.56087028501692893</v>
      </c>
    </row>
    <row r="1001" spans="1:8" ht="25.5" customHeight="1" x14ac:dyDescent="0.3">
      <c r="A1001" s="15">
        <v>8420</v>
      </c>
      <c r="B1001" s="14" t="s">
        <v>262</v>
      </c>
      <c r="C1001" s="13">
        <v>305.01819799999998</v>
      </c>
      <c r="D1001" s="13">
        <v>4829.1697100000001</v>
      </c>
      <c r="E1001" s="13">
        <v>298.355434</v>
      </c>
      <c r="F1001" s="12">
        <v>3869.1241099999997</v>
      </c>
      <c r="G1001" s="11">
        <f t="shared" si="32"/>
        <v>-960.04560000000038</v>
      </c>
      <c r="H1001" s="10">
        <f t="shared" si="33"/>
        <v>-0.19880137946114973</v>
      </c>
    </row>
    <row r="1002" spans="1:8" ht="16.5" customHeight="1" x14ac:dyDescent="0.3">
      <c r="A1002" s="15">
        <v>8421</v>
      </c>
      <c r="B1002" s="14" t="s">
        <v>261</v>
      </c>
      <c r="C1002" s="13">
        <v>11637.023605276599</v>
      </c>
      <c r="D1002" s="13">
        <v>189679.794089998</v>
      </c>
      <c r="E1002" s="13">
        <v>12896.391755238899</v>
      </c>
      <c r="F1002" s="12">
        <v>236543.294300006</v>
      </c>
      <c r="G1002" s="11">
        <f t="shared" si="32"/>
        <v>46863.500210008002</v>
      </c>
      <c r="H1002" s="10">
        <f t="shared" si="33"/>
        <v>0.2470663806592521</v>
      </c>
    </row>
    <row r="1003" spans="1:8" ht="51" customHeight="1" x14ac:dyDescent="0.3">
      <c r="A1003" s="15">
        <v>8422</v>
      </c>
      <c r="B1003" s="14" t="s">
        <v>260</v>
      </c>
      <c r="C1003" s="13">
        <v>4371.6479587590702</v>
      </c>
      <c r="D1003" s="13">
        <v>66053.283410000106</v>
      </c>
      <c r="E1003" s="13">
        <v>6180.3747428699899</v>
      </c>
      <c r="F1003" s="12">
        <v>115463.08966</v>
      </c>
      <c r="G1003" s="11">
        <f t="shared" si="32"/>
        <v>49409.806249999892</v>
      </c>
      <c r="H1003" s="10">
        <f t="shared" si="33"/>
        <v>0.74802952554693924</v>
      </c>
    </row>
    <row r="1004" spans="1:8" ht="16.5" customHeight="1" x14ac:dyDescent="0.3">
      <c r="A1004" s="15">
        <v>8423</v>
      </c>
      <c r="B1004" s="14" t="s">
        <v>259</v>
      </c>
      <c r="C1004" s="13">
        <v>1790.60137820002</v>
      </c>
      <c r="D1004" s="13">
        <v>16396.457750000001</v>
      </c>
      <c r="E1004" s="13">
        <v>2070.2921797000299</v>
      </c>
      <c r="F1004" s="12">
        <v>20209.341609999999</v>
      </c>
      <c r="G1004" s="11">
        <f t="shared" si="32"/>
        <v>3812.8838599999981</v>
      </c>
      <c r="H1004" s="10">
        <f t="shared" si="33"/>
        <v>0.23254314548518859</v>
      </c>
    </row>
    <row r="1005" spans="1:8" ht="38.25" customHeight="1" x14ac:dyDescent="0.3">
      <c r="A1005" s="15">
        <v>8424</v>
      </c>
      <c r="B1005" s="14" t="s">
        <v>258</v>
      </c>
      <c r="C1005" s="13">
        <v>8305.639132109729</v>
      </c>
      <c r="D1005" s="13">
        <v>63379.987399999794</v>
      </c>
      <c r="E1005" s="13">
        <v>6661.1497251918099</v>
      </c>
      <c r="F1005" s="12">
        <v>61569.588859999596</v>
      </c>
      <c r="G1005" s="11">
        <f t="shared" si="32"/>
        <v>-1810.3985400001984</v>
      </c>
      <c r="H1005" s="10">
        <f t="shared" si="33"/>
        <v>-2.8564198483892477E-2</v>
      </c>
    </row>
    <row r="1006" spans="1:8" ht="16.5" customHeight="1" x14ac:dyDescent="0.3">
      <c r="A1006" s="15">
        <v>8425</v>
      </c>
      <c r="B1006" s="14" t="s">
        <v>257</v>
      </c>
      <c r="C1006" s="13">
        <v>4521.7025229999999</v>
      </c>
      <c r="D1006" s="13">
        <v>15141.50848</v>
      </c>
      <c r="E1006" s="13">
        <v>5978.3579592000006</v>
      </c>
      <c r="F1006" s="12">
        <v>21321.729319999999</v>
      </c>
      <c r="G1006" s="11">
        <f t="shared" si="32"/>
        <v>6180.2208399999981</v>
      </c>
      <c r="H1006" s="10">
        <f t="shared" si="33"/>
        <v>0.40816414349754393</v>
      </c>
    </row>
    <row r="1007" spans="1:8" ht="38.25" customHeight="1" x14ac:dyDescent="0.3">
      <c r="A1007" s="15">
        <v>8426</v>
      </c>
      <c r="B1007" s="14" t="s">
        <v>256</v>
      </c>
      <c r="C1007" s="13">
        <v>5643.1033959999995</v>
      </c>
      <c r="D1007" s="13">
        <v>15055.758119999999</v>
      </c>
      <c r="E1007" s="13">
        <v>7562.5560180000002</v>
      </c>
      <c r="F1007" s="12">
        <v>26750.60367</v>
      </c>
      <c r="G1007" s="11">
        <f t="shared" si="32"/>
        <v>11694.845550000002</v>
      </c>
      <c r="H1007" s="10">
        <f t="shared" si="33"/>
        <v>0.77676895821437408</v>
      </c>
    </row>
    <row r="1008" spans="1:8" ht="16.5" customHeight="1" x14ac:dyDescent="0.3">
      <c r="A1008" s="15">
        <v>8427</v>
      </c>
      <c r="B1008" s="14" t="s">
        <v>255</v>
      </c>
      <c r="C1008" s="13">
        <v>18505.537355</v>
      </c>
      <c r="D1008" s="13">
        <v>82022.478909999991</v>
      </c>
      <c r="E1008" s="13">
        <v>27698.105959</v>
      </c>
      <c r="F1008" s="12">
        <v>129530.31745999999</v>
      </c>
      <c r="G1008" s="11">
        <f t="shared" si="32"/>
        <v>47507.83855</v>
      </c>
      <c r="H1008" s="10">
        <f t="shared" si="33"/>
        <v>0.5792051054946592</v>
      </c>
    </row>
    <row r="1009" spans="1:8" ht="25.5" customHeight="1" x14ac:dyDescent="0.3">
      <c r="A1009" s="15">
        <v>8428</v>
      </c>
      <c r="B1009" s="14" t="s">
        <v>254</v>
      </c>
      <c r="C1009" s="13">
        <v>14867.123204500002</v>
      </c>
      <c r="D1009" s="13">
        <v>98815.731639999896</v>
      </c>
      <c r="E1009" s="13">
        <v>17656.625978</v>
      </c>
      <c r="F1009" s="12">
        <v>125128.1127</v>
      </c>
      <c r="G1009" s="11">
        <f t="shared" si="32"/>
        <v>26312.381060000102</v>
      </c>
      <c r="H1009" s="10">
        <f t="shared" si="33"/>
        <v>0.26627724779552248</v>
      </c>
    </row>
    <row r="1010" spans="1:8" ht="51" customHeight="1" x14ac:dyDescent="0.3">
      <c r="A1010" s="15">
        <v>8429</v>
      </c>
      <c r="B1010" s="14" t="s">
        <v>253</v>
      </c>
      <c r="C1010" s="13">
        <v>19803.96098</v>
      </c>
      <c r="D1010" s="13">
        <v>98573.551269999909</v>
      </c>
      <c r="E1010" s="13">
        <v>22645.134160000001</v>
      </c>
      <c r="F1010" s="12">
        <v>122879.30824</v>
      </c>
      <c r="G1010" s="11">
        <f t="shared" si="32"/>
        <v>24305.756970000089</v>
      </c>
      <c r="H1010" s="10">
        <f t="shared" si="33"/>
        <v>0.24657483327779181</v>
      </c>
    </row>
    <row r="1011" spans="1:8" ht="63.75" customHeight="1" x14ac:dyDescent="0.3">
      <c r="A1011" s="15">
        <v>8430</v>
      </c>
      <c r="B1011" s="14" t="s">
        <v>252</v>
      </c>
      <c r="C1011" s="13">
        <v>1116.972115</v>
      </c>
      <c r="D1011" s="13">
        <v>12117.77641</v>
      </c>
      <c r="E1011" s="13">
        <v>4242.4967159999997</v>
      </c>
      <c r="F1011" s="12">
        <v>75777.029559999995</v>
      </c>
      <c r="G1011" s="11">
        <f t="shared" si="32"/>
        <v>63659.253149999997</v>
      </c>
      <c r="H1011" s="10">
        <f t="shared" si="33"/>
        <v>5.2533774346146727</v>
      </c>
    </row>
    <row r="1012" spans="1:8" ht="25.5" customHeight="1" x14ac:dyDescent="0.3">
      <c r="A1012" s="15">
        <v>8431</v>
      </c>
      <c r="B1012" s="14" t="s">
        <v>251</v>
      </c>
      <c r="C1012" s="13">
        <v>7313.811001</v>
      </c>
      <c r="D1012" s="13">
        <v>42195.4251899999</v>
      </c>
      <c r="E1012" s="13">
        <v>8473.5808265999895</v>
      </c>
      <c r="F1012" s="12">
        <v>57785.545390000094</v>
      </c>
      <c r="G1012" s="11">
        <f t="shared" si="32"/>
        <v>15590.120200000194</v>
      </c>
      <c r="H1012" s="10">
        <f t="shared" si="33"/>
        <v>0.36947418185265668</v>
      </c>
    </row>
    <row r="1013" spans="1:8" ht="38.25" customHeight="1" x14ac:dyDescent="0.3">
      <c r="A1013" s="15">
        <v>8432</v>
      </c>
      <c r="B1013" s="14" t="s">
        <v>250</v>
      </c>
      <c r="C1013" s="13">
        <v>24771.1291386786</v>
      </c>
      <c r="D1013" s="13">
        <v>187725.34313999899</v>
      </c>
      <c r="E1013" s="13">
        <v>22453.6381488755</v>
      </c>
      <c r="F1013" s="12">
        <v>188190.88615999999</v>
      </c>
      <c r="G1013" s="11">
        <f t="shared" si="32"/>
        <v>465.54302000100142</v>
      </c>
      <c r="H1013" s="10">
        <f t="shared" si="33"/>
        <v>2.479915669424643E-3</v>
      </c>
    </row>
    <row r="1014" spans="1:8" ht="51" customHeight="1" x14ac:dyDescent="0.3">
      <c r="A1014" s="15">
        <v>8433</v>
      </c>
      <c r="B1014" s="14" t="s">
        <v>249</v>
      </c>
      <c r="C1014" s="13">
        <v>35153.250838299995</v>
      </c>
      <c r="D1014" s="13">
        <v>270005.88468999899</v>
      </c>
      <c r="E1014" s="13">
        <v>32649.672603432802</v>
      </c>
      <c r="F1014" s="12">
        <v>245539.78690000201</v>
      </c>
      <c r="G1014" s="11">
        <f t="shared" si="32"/>
        <v>-24466.097789996973</v>
      </c>
      <c r="H1014" s="10">
        <f t="shared" si="33"/>
        <v>-9.0613202071825799E-2</v>
      </c>
    </row>
    <row r="1015" spans="1:8" ht="16.5" customHeight="1" x14ac:dyDescent="0.3">
      <c r="A1015" s="15">
        <v>8434</v>
      </c>
      <c r="B1015" s="14" t="s">
        <v>248</v>
      </c>
      <c r="C1015" s="13">
        <v>157.414221</v>
      </c>
      <c r="D1015" s="13">
        <v>3331.1276699999999</v>
      </c>
      <c r="E1015" s="13">
        <v>155.95978700000001</v>
      </c>
      <c r="F1015" s="12">
        <v>4990.04385</v>
      </c>
      <c r="G1015" s="11">
        <f t="shared" si="32"/>
        <v>1658.9161800000002</v>
      </c>
      <c r="H1015" s="10">
        <f t="shared" si="33"/>
        <v>0.49800438300222827</v>
      </c>
    </row>
    <row r="1016" spans="1:8" ht="25.5" customHeight="1" x14ac:dyDescent="0.3">
      <c r="A1016" s="15">
        <v>8435</v>
      </c>
      <c r="B1016" s="14" t="s">
        <v>247</v>
      </c>
      <c r="C1016" s="13">
        <v>73.367445000000004</v>
      </c>
      <c r="D1016" s="13">
        <v>936.14771999999994</v>
      </c>
      <c r="E1016" s="13">
        <v>99.698229000000012</v>
      </c>
      <c r="F1016" s="12">
        <v>1362.57133</v>
      </c>
      <c r="G1016" s="11">
        <f t="shared" si="32"/>
        <v>426.42361000000005</v>
      </c>
      <c r="H1016" s="10">
        <f t="shared" si="33"/>
        <v>0.45550889126771582</v>
      </c>
    </row>
    <row r="1017" spans="1:8" ht="38.25" customHeight="1" x14ac:dyDescent="0.3">
      <c r="A1017" s="15">
        <v>8436</v>
      </c>
      <c r="B1017" s="14" t="s">
        <v>246</v>
      </c>
      <c r="C1017" s="13">
        <v>3487.4315544999999</v>
      </c>
      <c r="D1017" s="13">
        <v>22403.312489999997</v>
      </c>
      <c r="E1017" s="13">
        <v>6618.8505444639995</v>
      </c>
      <c r="F1017" s="12">
        <v>41256.583379999902</v>
      </c>
      <c r="G1017" s="11">
        <f t="shared" si="32"/>
        <v>18853.270889999905</v>
      </c>
      <c r="H1017" s="10">
        <f t="shared" si="33"/>
        <v>0.84153943299301392</v>
      </c>
    </row>
    <row r="1018" spans="1:8" ht="38.25" customHeight="1" x14ac:dyDescent="0.3">
      <c r="A1018" s="15">
        <v>8437</v>
      </c>
      <c r="B1018" s="14" t="s">
        <v>245</v>
      </c>
      <c r="C1018" s="13">
        <v>1476.938611</v>
      </c>
      <c r="D1018" s="13">
        <v>15515.474890000001</v>
      </c>
      <c r="E1018" s="13">
        <v>1001.0302839999999</v>
      </c>
      <c r="F1018" s="12">
        <v>13827.096210000002</v>
      </c>
      <c r="G1018" s="11">
        <f t="shared" si="32"/>
        <v>-1688.3786799999998</v>
      </c>
      <c r="H1018" s="10">
        <f t="shared" si="33"/>
        <v>-0.10881901404694934</v>
      </c>
    </row>
    <row r="1019" spans="1:8" ht="38.25" customHeight="1" x14ac:dyDescent="0.3">
      <c r="A1019" s="15">
        <v>8438</v>
      </c>
      <c r="B1019" s="14" t="s">
        <v>244</v>
      </c>
      <c r="C1019" s="13">
        <v>3778.9796310000002</v>
      </c>
      <c r="D1019" s="13">
        <v>46994.126420000095</v>
      </c>
      <c r="E1019" s="13">
        <v>3710.7243425799998</v>
      </c>
      <c r="F1019" s="12">
        <v>75507.875310000105</v>
      </c>
      <c r="G1019" s="11">
        <f t="shared" si="32"/>
        <v>28513.74889000001</v>
      </c>
      <c r="H1019" s="10">
        <f t="shared" si="33"/>
        <v>0.60675133388297064</v>
      </c>
    </row>
    <row r="1020" spans="1:8" ht="38.25" customHeight="1" x14ac:dyDescent="0.3">
      <c r="A1020" s="15">
        <v>8439</v>
      </c>
      <c r="B1020" s="14" t="s">
        <v>243</v>
      </c>
      <c r="C1020" s="13">
        <v>2359.597315</v>
      </c>
      <c r="D1020" s="13">
        <v>20209.515829999997</v>
      </c>
      <c r="E1020" s="13">
        <v>5679.3877120000006</v>
      </c>
      <c r="F1020" s="12">
        <v>13290.157640000001</v>
      </c>
      <c r="G1020" s="11">
        <f t="shared" si="32"/>
        <v>-6919.3581899999954</v>
      </c>
      <c r="H1020" s="10">
        <f t="shared" si="33"/>
        <v>-0.34238119548260332</v>
      </c>
    </row>
    <row r="1021" spans="1:8" ht="25.5" customHeight="1" x14ac:dyDescent="0.3">
      <c r="A1021" s="15">
        <v>8440</v>
      </c>
      <c r="B1021" s="14" t="s">
        <v>242</v>
      </c>
      <c r="C1021" s="13">
        <v>34.185410000000005</v>
      </c>
      <c r="D1021" s="13">
        <v>423.23594000000003</v>
      </c>
      <c r="E1021" s="13">
        <v>108.6290001</v>
      </c>
      <c r="F1021" s="12">
        <v>1280.34115</v>
      </c>
      <c r="G1021" s="11">
        <f t="shared" si="32"/>
        <v>857.10520999999994</v>
      </c>
      <c r="H1021" s="10">
        <f t="shared" si="33"/>
        <v>2.025123882437772</v>
      </c>
    </row>
    <row r="1022" spans="1:8" ht="25.5" customHeight="1" x14ac:dyDescent="0.3">
      <c r="A1022" s="15">
        <v>8441</v>
      </c>
      <c r="B1022" s="14" t="s">
        <v>241</v>
      </c>
      <c r="C1022" s="13">
        <v>1043.9036700000001</v>
      </c>
      <c r="D1022" s="13">
        <v>13546.491179999999</v>
      </c>
      <c r="E1022" s="13">
        <v>1616.0198379999999</v>
      </c>
      <c r="F1022" s="12">
        <v>15921.87536</v>
      </c>
      <c r="G1022" s="11">
        <f t="shared" si="32"/>
        <v>2375.3841800000009</v>
      </c>
      <c r="H1022" s="10">
        <f t="shared" si="33"/>
        <v>0.17535051316513692</v>
      </c>
    </row>
    <row r="1023" spans="1:8" ht="38.25" customHeight="1" x14ac:dyDescent="0.3">
      <c r="A1023" s="15">
        <v>8442</v>
      </c>
      <c r="B1023" s="14" t="s">
        <v>240</v>
      </c>
      <c r="C1023" s="13">
        <v>287.42315629999996</v>
      </c>
      <c r="D1023" s="13">
        <v>4784.6105199999993</v>
      </c>
      <c r="E1023" s="13">
        <v>217.57234</v>
      </c>
      <c r="F1023" s="12">
        <v>3898.5306800000003</v>
      </c>
      <c r="G1023" s="11">
        <f t="shared" si="32"/>
        <v>-886.07983999999897</v>
      </c>
      <c r="H1023" s="10">
        <f t="shared" si="33"/>
        <v>-0.18519372398152883</v>
      </c>
    </row>
    <row r="1024" spans="1:8" ht="25.5" customHeight="1" x14ac:dyDescent="0.3">
      <c r="A1024" s="15">
        <v>8443</v>
      </c>
      <c r="B1024" s="14" t="s">
        <v>239</v>
      </c>
      <c r="C1024" s="13">
        <v>2567.9999390357702</v>
      </c>
      <c r="D1024" s="13">
        <v>57092.882460000401</v>
      </c>
      <c r="E1024" s="13">
        <v>4067.4046946800099</v>
      </c>
      <c r="F1024" s="12">
        <v>95057.483080000107</v>
      </c>
      <c r="G1024" s="11">
        <f t="shared" si="32"/>
        <v>37964.600619999706</v>
      </c>
      <c r="H1024" s="10">
        <f t="shared" si="33"/>
        <v>0.66496205803933484</v>
      </c>
    </row>
    <row r="1025" spans="1:8" ht="25.5" customHeight="1" x14ac:dyDescent="0.3">
      <c r="A1025" s="15">
        <v>8444</v>
      </c>
      <c r="B1025" s="14" t="s">
        <v>238</v>
      </c>
      <c r="C1025" s="13">
        <v>40.908000000000001</v>
      </c>
      <c r="D1025" s="13">
        <v>512.05047000000002</v>
      </c>
      <c r="E1025" s="13">
        <v>103.63671000000001</v>
      </c>
      <c r="F1025" s="12">
        <v>968.28512999999998</v>
      </c>
      <c r="G1025" s="11">
        <f t="shared" si="32"/>
        <v>456.23465999999996</v>
      </c>
      <c r="H1025" s="10">
        <f t="shared" si="33"/>
        <v>0.89099549112805221</v>
      </c>
    </row>
    <row r="1026" spans="1:8" ht="25.5" customHeight="1" x14ac:dyDescent="0.3">
      <c r="A1026" s="15">
        <v>8445</v>
      </c>
      <c r="B1026" s="14" t="s">
        <v>237</v>
      </c>
      <c r="C1026" s="13">
        <v>94.527789999999996</v>
      </c>
      <c r="D1026" s="13">
        <v>855.06045999999992</v>
      </c>
      <c r="E1026" s="13">
        <v>146.07175000000001</v>
      </c>
      <c r="F1026" s="12">
        <v>1112.9870800000001</v>
      </c>
      <c r="G1026" s="11">
        <f t="shared" si="32"/>
        <v>257.92662000000018</v>
      </c>
      <c r="H1026" s="10">
        <f t="shared" si="33"/>
        <v>0.30164723088704187</v>
      </c>
    </row>
    <row r="1027" spans="1:8" ht="16.5" customHeight="1" x14ac:dyDescent="0.3">
      <c r="A1027" s="15">
        <v>8446</v>
      </c>
      <c r="B1027" s="14" t="s">
        <v>236</v>
      </c>
      <c r="C1027" s="13">
        <v>313.07877000000002</v>
      </c>
      <c r="D1027" s="13">
        <v>3189.4360499999998</v>
      </c>
      <c r="E1027" s="13">
        <v>179.90786</v>
      </c>
      <c r="F1027" s="12">
        <v>1739.5645500000001</v>
      </c>
      <c r="G1027" s="11">
        <f t="shared" si="32"/>
        <v>-1449.8714999999997</v>
      </c>
      <c r="H1027" s="10">
        <f t="shared" si="33"/>
        <v>-0.4545855371516227</v>
      </c>
    </row>
    <row r="1028" spans="1:8" ht="16.5" customHeight="1" x14ac:dyDescent="0.3">
      <c r="A1028" s="15">
        <v>8447</v>
      </c>
      <c r="B1028" s="14" t="s">
        <v>235</v>
      </c>
      <c r="C1028" s="13">
        <v>252.45165</v>
      </c>
      <c r="D1028" s="13">
        <v>2971.6067899999998</v>
      </c>
      <c r="E1028" s="13">
        <v>750.93578099999991</v>
      </c>
      <c r="F1028" s="12">
        <v>8403.5883000000013</v>
      </c>
      <c r="G1028" s="11">
        <f t="shared" si="32"/>
        <v>5431.9815100000014</v>
      </c>
      <c r="H1028" s="10">
        <f t="shared" si="33"/>
        <v>1.827961064121812</v>
      </c>
    </row>
    <row r="1029" spans="1:8" ht="38.25" customHeight="1" x14ac:dyDescent="0.3">
      <c r="A1029" s="15">
        <v>8448</v>
      </c>
      <c r="B1029" s="14" t="s">
        <v>234</v>
      </c>
      <c r="C1029" s="13">
        <v>55.087630499999996</v>
      </c>
      <c r="D1029" s="13">
        <v>1589.7870600000001</v>
      </c>
      <c r="E1029" s="13">
        <v>107.7581735</v>
      </c>
      <c r="F1029" s="12">
        <v>2364.1882000000001</v>
      </c>
      <c r="G1029" s="11">
        <f t="shared" si="32"/>
        <v>774.40113999999994</v>
      </c>
      <c r="H1029" s="10">
        <f t="shared" si="33"/>
        <v>0.48710997811241458</v>
      </c>
    </row>
    <row r="1030" spans="1:8" ht="25.5" customHeight="1" x14ac:dyDescent="0.3">
      <c r="A1030" s="15">
        <v>8449</v>
      </c>
      <c r="B1030" s="14" t="s">
        <v>233</v>
      </c>
      <c r="C1030" s="13">
        <v>53.657530000000001</v>
      </c>
      <c r="D1030" s="13">
        <v>441.59542999999996</v>
      </c>
      <c r="E1030" s="13">
        <v>297.47962000000001</v>
      </c>
      <c r="F1030" s="12">
        <v>1627.30654</v>
      </c>
      <c r="G1030" s="11">
        <f t="shared" si="32"/>
        <v>1185.7111100000002</v>
      </c>
      <c r="H1030" s="10">
        <f t="shared" si="33"/>
        <v>2.6850620034722739</v>
      </c>
    </row>
    <row r="1031" spans="1:8" ht="16.5" customHeight="1" x14ac:dyDescent="0.3">
      <c r="A1031" s="15">
        <v>8450</v>
      </c>
      <c r="B1031" s="14" t="s">
        <v>232</v>
      </c>
      <c r="C1031" s="13">
        <v>26430.6336230001</v>
      </c>
      <c r="D1031" s="13">
        <v>84119.009180000096</v>
      </c>
      <c r="E1031" s="13">
        <v>33506.539752999997</v>
      </c>
      <c r="F1031" s="12">
        <v>119985.40562999999</v>
      </c>
      <c r="G1031" s="11">
        <f t="shared" ref="G1031:G1094" si="34">F1031-D1031</f>
        <v>35866.396449999898</v>
      </c>
      <c r="H1031" s="10">
        <f t="shared" ref="H1031:H1094" si="35">IF(D1031&lt;&gt;0,G1031/D1031,"")</f>
        <v>0.42637682968010271</v>
      </c>
    </row>
    <row r="1032" spans="1:8" ht="38.25" customHeight="1" x14ac:dyDescent="0.3">
      <c r="A1032" s="15">
        <v>8451</v>
      </c>
      <c r="B1032" s="14" t="s">
        <v>231</v>
      </c>
      <c r="C1032" s="13">
        <v>1612.405262</v>
      </c>
      <c r="D1032" s="13">
        <v>12060.30661</v>
      </c>
      <c r="E1032" s="13">
        <v>2351.4700150000003</v>
      </c>
      <c r="F1032" s="12">
        <v>19649.545260000003</v>
      </c>
      <c r="G1032" s="11">
        <f t="shared" si="34"/>
        <v>7589.238650000003</v>
      </c>
      <c r="H1032" s="10">
        <f t="shared" si="35"/>
        <v>0.62927410516306959</v>
      </c>
    </row>
    <row r="1033" spans="1:8" ht="25.5" customHeight="1" x14ac:dyDescent="0.3">
      <c r="A1033" s="15">
        <v>8452</v>
      </c>
      <c r="B1033" s="14" t="s">
        <v>230</v>
      </c>
      <c r="C1033" s="13">
        <v>1424.4787150000002</v>
      </c>
      <c r="D1033" s="13">
        <v>14090.272550000002</v>
      </c>
      <c r="E1033" s="13">
        <v>2482.7956052166601</v>
      </c>
      <c r="F1033" s="12">
        <v>23623.05228</v>
      </c>
      <c r="G1033" s="11">
        <f t="shared" si="34"/>
        <v>9532.7797299999984</v>
      </c>
      <c r="H1033" s="10">
        <f t="shared" si="35"/>
        <v>0.67655041420756601</v>
      </c>
    </row>
    <row r="1034" spans="1:8" ht="25.5" customHeight="1" x14ac:dyDescent="0.3">
      <c r="A1034" s="15">
        <v>8453</v>
      </c>
      <c r="B1034" s="14" t="s">
        <v>229</v>
      </c>
      <c r="C1034" s="13">
        <v>140.07927699999999</v>
      </c>
      <c r="D1034" s="13">
        <v>960.84020999999996</v>
      </c>
      <c r="E1034" s="13">
        <v>215.544489</v>
      </c>
      <c r="F1034" s="12">
        <v>2280.4724799999999</v>
      </c>
      <c r="G1034" s="11">
        <f t="shared" si="34"/>
        <v>1319.6322700000001</v>
      </c>
      <c r="H1034" s="10">
        <f t="shared" si="35"/>
        <v>1.3734149094363985</v>
      </c>
    </row>
    <row r="1035" spans="1:8" ht="25.5" customHeight="1" x14ac:dyDescent="0.3">
      <c r="A1035" s="15">
        <v>8454</v>
      </c>
      <c r="B1035" s="14" t="s">
        <v>228</v>
      </c>
      <c r="C1035" s="13">
        <v>1321.821925</v>
      </c>
      <c r="D1035" s="13">
        <v>5749.3096399999995</v>
      </c>
      <c r="E1035" s="13">
        <v>730.13788800000009</v>
      </c>
      <c r="F1035" s="12">
        <v>3455.4913999999999</v>
      </c>
      <c r="G1035" s="11">
        <f t="shared" si="34"/>
        <v>-2293.8182399999996</v>
      </c>
      <c r="H1035" s="10">
        <f t="shared" si="35"/>
        <v>-0.39897281302107773</v>
      </c>
    </row>
    <row r="1036" spans="1:8" ht="16.5" customHeight="1" x14ac:dyDescent="0.3">
      <c r="A1036" s="15">
        <v>8455</v>
      </c>
      <c r="B1036" s="14" t="s">
        <v>227</v>
      </c>
      <c r="C1036" s="13">
        <v>2184.9406600000002</v>
      </c>
      <c r="D1036" s="13">
        <v>8587.6410399999986</v>
      </c>
      <c r="E1036" s="13">
        <v>2228.23639</v>
      </c>
      <c r="F1036" s="12">
        <v>10240.83173</v>
      </c>
      <c r="G1036" s="11">
        <f t="shared" si="34"/>
        <v>1653.1906900000013</v>
      </c>
      <c r="H1036" s="10">
        <f t="shared" si="35"/>
        <v>0.19250812677191284</v>
      </c>
    </row>
    <row r="1037" spans="1:8" ht="51" customHeight="1" x14ac:dyDescent="0.3">
      <c r="A1037" s="15">
        <v>8456</v>
      </c>
      <c r="B1037" s="14" t="s">
        <v>226</v>
      </c>
      <c r="C1037" s="13">
        <v>1062.4627409999998</v>
      </c>
      <c r="D1037" s="13">
        <v>13008.74058</v>
      </c>
      <c r="E1037" s="13">
        <v>1540.3286166999999</v>
      </c>
      <c r="F1037" s="12">
        <v>17700.01973</v>
      </c>
      <c r="G1037" s="11">
        <f t="shared" si="34"/>
        <v>4691.2791500000003</v>
      </c>
      <c r="H1037" s="10">
        <f t="shared" si="35"/>
        <v>0.36062515976469728</v>
      </c>
    </row>
    <row r="1038" spans="1:8" ht="16.5" customHeight="1" x14ac:dyDescent="0.3">
      <c r="A1038" s="15">
        <v>8457</v>
      </c>
      <c r="B1038" s="14" t="s">
        <v>225</v>
      </c>
      <c r="C1038" s="13">
        <v>1285.4979499999999</v>
      </c>
      <c r="D1038" s="13">
        <v>14150.82235</v>
      </c>
      <c r="E1038" s="13">
        <v>3191.098</v>
      </c>
      <c r="F1038" s="12">
        <v>56833.765610000002</v>
      </c>
      <c r="G1038" s="11">
        <f t="shared" si="34"/>
        <v>42682.94326</v>
      </c>
      <c r="H1038" s="10">
        <f t="shared" si="35"/>
        <v>3.0162871248256464</v>
      </c>
    </row>
    <row r="1039" spans="1:8" ht="16.5" customHeight="1" x14ac:dyDescent="0.3">
      <c r="A1039" s="15">
        <v>8458</v>
      </c>
      <c r="B1039" s="14" t="s">
        <v>224</v>
      </c>
      <c r="C1039" s="13">
        <v>1155.03899</v>
      </c>
      <c r="D1039" s="13">
        <v>12950.42906</v>
      </c>
      <c r="E1039" s="13">
        <v>3539.88112</v>
      </c>
      <c r="F1039" s="12">
        <v>44358.136250000098</v>
      </c>
      <c r="G1039" s="11">
        <f t="shared" si="34"/>
        <v>31407.707190000096</v>
      </c>
      <c r="H1039" s="10">
        <f t="shared" si="35"/>
        <v>2.425225221842966</v>
      </c>
    </row>
    <row r="1040" spans="1:8" ht="25.5" customHeight="1" x14ac:dyDescent="0.3">
      <c r="A1040" s="15">
        <v>8459</v>
      </c>
      <c r="B1040" s="14" t="s">
        <v>223</v>
      </c>
      <c r="C1040" s="13">
        <v>557.23984600000006</v>
      </c>
      <c r="D1040" s="13">
        <v>3701.2198699999999</v>
      </c>
      <c r="E1040" s="13">
        <v>1195.4177120000002</v>
      </c>
      <c r="F1040" s="12">
        <v>12350.335539999998</v>
      </c>
      <c r="G1040" s="11">
        <f t="shared" si="34"/>
        <v>8649.1156699999992</v>
      </c>
      <c r="H1040" s="10">
        <f t="shared" si="35"/>
        <v>2.3368283900410378</v>
      </c>
    </row>
    <row r="1041" spans="1:8" ht="51" customHeight="1" x14ac:dyDescent="0.3">
      <c r="A1041" s="15">
        <v>8460</v>
      </c>
      <c r="B1041" s="14" t="s">
        <v>222</v>
      </c>
      <c r="C1041" s="13">
        <v>673.908366</v>
      </c>
      <c r="D1041" s="13">
        <v>5527.5598200000004</v>
      </c>
      <c r="E1041" s="13">
        <v>1004.58041</v>
      </c>
      <c r="F1041" s="12">
        <v>12231.299010000001</v>
      </c>
      <c r="G1041" s="11">
        <f t="shared" si="34"/>
        <v>6703.7391900000002</v>
      </c>
      <c r="H1041" s="10">
        <f t="shared" si="35"/>
        <v>1.2127845574360514</v>
      </c>
    </row>
    <row r="1042" spans="1:8" ht="25.5" customHeight="1" x14ac:dyDescent="0.3">
      <c r="A1042" s="15">
        <v>8461</v>
      </c>
      <c r="B1042" s="14" t="s">
        <v>221</v>
      </c>
      <c r="C1042" s="13">
        <v>375.26811099999998</v>
      </c>
      <c r="D1042" s="13">
        <v>2405.3661400000001</v>
      </c>
      <c r="E1042" s="13">
        <v>502.299713</v>
      </c>
      <c r="F1042" s="12">
        <v>5208.5869899999998</v>
      </c>
      <c r="G1042" s="11">
        <f t="shared" si="34"/>
        <v>2803.2208499999997</v>
      </c>
      <c r="H1042" s="10">
        <f t="shared" si="35"/>
        <v>1.1654029727050201</v>
      </c>
    </row>
    <row r="1043" spans="1:8" ht="38.25" customHeight="1" x14ac:dyDescent="0.3">
      <c r="A1043" s="15">
        <v>8462</v>
      </c>
      <c r="B1043" s="14" t="s">
        <v>220</v>
      </c>
      <c r="C1043" s="13">
        <v>2890.5591899999999</v>
      </c>
      <c r="D1043" s="13">
        <v>24142.517540000001</v>
      </c>
      <c r="E1043" s="13">
        <v>4011.7581730000002</v>
      </c>
      <c r="F1043" s="12">
        <v>29219.610359999999</v>
      </c>
      <c r="G1043" s="11">
        <f t="shared" si="34"/>
        <v>5077.092819999998</v>
      </c>
      <c r="H1043" s="10">
        <f t="shared" si="35"/>
        <v>0.21029674355990954</v>
      </c>
    </row>
    <row r="1044" spans="1:8" ht="25.5" customHeight="1" x14ac:dyDescent="0.3">
      <c r="A1044" s="15">
        <v>8463</v>
      </c>
      <c r="B1044" s="14" t="s">
        <v>219</v>
      </c>
      <c r="C1044" s="13">
        <v>527.93753099999992</v>
      </c>
      <c r="D1044" s="13">
        <v>6812.4619499999999</v>
      </c>
      <c r="E1044" s="13">
        <v>727.50700100000006</v>
      </c>
      <c r="F1044" s="12">
        <v>16308.3045</v>
      </c>
      <c r="G1044" s="11">
        <f t="shared" si="34"/>
        <v>9495.8425500000012</v>
      </c>
      <c r="H1044" s="10">
        <f t="shared" si="35"/>
        <v>1.3938929302937246</v>
      </c>
    </row>
    <row r="1045" spans="1:8" ht="25.5" customHeight="1" x14ac:dyDescent="0.3">
      <c r="A1045" s="15">
        <v>8464</v>
      </c>
      <c r="B1045" s="14" t="s">
        <v>218</v>
      </c>
      <c r="C1045" s="13">
        <v>865.99343500000009</v>
      </c>
      <c r="D1045" s="13">
        <v>7032.7240300000003</v>
      </c>
      <c r="E1045" s="13">
        <v>998.28754400000003</v>
      </c>
      <c r="F1045" s="12">
        <v>6884.0992000000006</v>
      </c>
      <c r="G1045" s="11">
        <f t="shared" si="34"/>
        <v>-148.62482999999975</v>
      </c>
      <c r="H1045" s="10">
        <f t="shared" si="35"/>
        <v>-2.1133323213878442E-2</v>
      </c>
    </row>
    <row r="1046" spans="1:8" ht="25.5" customHeight="1" x14ac:dyDescent="0.3">
      <c r="A1046" s="15">
        <v>8465</v>
      </c>
      <c r="B1046" s="14" t="s">
        <v>217</v>
      </c>
      <c r="C1046" s="13">
        <v>4959.4487100999995</v>
      </c>
      <c r="D1046" s="13">
        <v>50198.126840000004</v>
      </c>
      <c r="E1046" s="13">
        <v>6289.4048247000001</v>
      </c>
      <c r="F1046" s="12">
        <v>55119.8858799999</v>
      </c>
      <c r="G1046" s="11">
        <f t="shared" si="34"/>
        <v>4921.7590399998953</v>
      </c>
      <c r="H1046" s="10">
        <f t="shared" si="35"/>
        <v>9.8046667272812027E-2</v>
      </c>
    </row>
    <row r="1047" spans="1:8" ht="38.25" customHeight="1" x14ac:dyDescent="0.3">
      <c r="A1047" s="15">
        <v>8466</v>
      </c>
      <c r="B1047" s="14" t="s">
        <v>216</v>
      </c>
      <c r="C1047" s="13">
        <v>597.672395295</v>
      </c>
      <c r="D1047" s="13">
        <v>14908.76001</v>
      </c>
      <c r="E1047" s="13">
        <v>842.973348945005</v>
      </c>
      <c r="F1047" s="12">
        <v>21614.825420000001</v>
      </c>
      <c r="G1047" s="11">
        <f t="shared" si="34"/>
        <v>6706.0654100000011</v>
      </c>
      <c r="H1047" s="10">
        <f t="shared" si="35"/>
        <v>0.44980705340363186</v>
      </c>
    </row>
    <row r="1048" spans="1:8" ht="25.5" customHeight="1" x14ac:dyDescent="0.3">
      <c r="A1048" s="15">
        <v>8467</v>
      </c>
      <c r="B1048" s="14" t="s">
        <v>215</v>
      </c>
      <c r="C1048" s="13">
        <v>11709.57203365</v>
      </c>
      <c r="D1048" s="13">
        <v>97132.947230000296</v>
      </c>
      <c r="E1048" s="13">
        <v>15445.204793062101</v>
      </c>
      <c r="F1048" s="12">
        <v>125475.1985</v>
      </c>
      <c r="G1048" s="11">
        <f t="shared" si="34"/>
        <v>28342.251269999702</v>
      </c>
      <c r="H1048" s="10">
        <f t="shared" si="35"/>
        <v>0.29178823538513993</v>
      </c>
    </row>
    <row r="1049" spans="1:8" ht="25.5" customHeight="1" x14ac:dyDescent="0.3">
      <c r="A1049" s="15">
        <v>8468</v>
      </c>
      <c r="B1049" s="14" t="s">
        <v>214</v>
      </c>
      <c r="C1049" s="13">
        <v>134.8133551</v>
      </c>
      <c r="D1049" s="13">
        <v>755.06781000000001</v>
      </c>
      <c r="E1049" s="13">
        <v>86.7768856</v>
      </c>
      <c r="F1049" s="12">
        <v>774.93245999999999</v>
      </c>
      <c r="G1049" s="11">
        <f t="shared" si="34"/>
        <v>19.864649999999983</v>
      </c>
      <c r="H1049" s="10">
        <f t="shared" si="35"/>
        <v>2.6308431821507505E-2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186.375508</v>
      </c>
      <c r="D1051" s="13">
        <v>11452.357609999999</v>
      </c>
      <c r="E1051" s="13">
        <v>335.936014</v>
      </c>
      <c r="F1051" s="12">
        <v>19916.164679999998</v>
      </c>
      <c r="G1051" s="11">
        <f t="shared" si="34"/>
        <v>8463.8070699999989</v>
      </c>
      <c r="H1051" s="10">
        <f t="shared" si="35"/>
        <v>0.73904495111203561</v>
      </c>
    </row>
    <row r="1052" spans="1:8" ht="25.5" customHeight="1" x14ac:dyDescent="0.3">
      <c r="A1052" s="15">
        <v>8471</v>
      </c>
      <c r="B1052" s="14" t="s">
        <v>211</v>
      </c>
      <c r="C1052" s="13">
        <v>3267.6109789739999</v>
      </c>
      <c r="D1052" s="13">
        <v>617582.23310000391</v>
      </c>
      <c r="E1052" s="13">
        <v>4219.5930611080103</v>
      </c>
      <c r="F1052" s="12">
        <v>729836.05062999704</v>
      </c>
      <c r="G1052" s="11">
        <f t="shared" si="34"/>
        <v>112253.81752999313</v>
      </c>
      <c r="H1052" s="10">
        <f t="shared" si="35"/>
        <v>0.18176335314331507</v>
      </c>
    </row>
    <row r="1053" spans="1:8" ht="16.5" customHeight="1" x14ac:dyDescent="0.3">
      <c r="A1053" s="15">
        <v>8472</v>
      </c>
      <c r="B1053" s="14" t="s">
        <v>210</v>
      </c>
      <c r="C1053" s="13">
        <v>244.98726240000002</v>
      </c>
      <c r="D1053" s="13">
        <v>4205.8908000000001</v>
      </c>
      <c r="E1053" s="13">
        <v>574.80080500000099</v>
      </c>
      <c r="F1053" s="12">
        <v>8980.3085599999886</v>
      </c>
      <c r="G1053" s="11">
        <f t="shared" si="34"/>
        <v>4774.4177599999884</v>
      </c>
      <c r="H1053" s="10">
        <f t="shared" si="35"/>
        <v>1.1351739707554909</v>
      </c>
    </row>
    <row r="1054" spans="1:8" ht="25.5" customHeight="1" x14ac:dyDescent="0.3">
      <c r="A1054" s="15">
        <v>8473</v>
      </c>
      <c r="B1054" s="14" t="s">
        <v>209</v>
      </c>
      <c r="C1054" s="13">
        <v>937.624136202003</v>
      </c>
      <c r="D1054" s="13">
        <v>69206.724010000005</v>
      </c>
      <c r="E1054" s="13">
        <v>1778.5918278469999</v>
      </c>
      <c r="F1054" s="12">
        <v>101695.56115000001</v>
      </c>
      <c r="G1054" s="11">
        <f t="shared" si="34"/>
        <v>32488.837140000003</v>
      </c>
      <c r="H1054" s="10">
        <f t="shared" si="35"/>
        <v>0.46944625113746952</v>
      </c>
    </row>
    <row r="1055" spans="1:8" ht="25.5" customHeight="1" x14ac:dyDescent="0.3">
      <c r="A1055" s="15">
        <v>8474</v>
      </c>
      <c r="B1055" s="14" t="s">
        <v>208</v>
      </c>
      <c r="C1055" s="13">
        <v>12116.193389</v>
      </c>
      <c r="D1055" s="13">
        <v>69131.978959999993</v>
      </c>
      <c r="E1055" s="13">
        <v>8632.5145539999994</v>
      </c>
      <c r="F1055" s="12">
        <v>56231.997620000104</v>
      </c>
      <c r="G1055" s="11">
        <f t="shared" si="34"/>
        <v>-12899.981339999889</v>
      </c>
      <c r="H1055" s="10">
        <f t="shared" si="35"/>
        <v>-0.18659933556167782</v>
      </c>
    </row>
    <row r="1056" spans="1:8" ht="25.5" customHeight="1" x14ac:dyDescent="0.3">
      <c r="A1056" s="15">
        <v>8475</v>
      </c>
      <c r="B1056" s="14" t="s">
        <v>207</v>
      </c>
      <c r="C1056" s="13">
        <v>52.824040999999994</v>
      </c>
      <c r="D1056" s="13">
        <v>1495.5653</v>
      </c>
      <c r="E1056" s="13">
        <v>94.442481000000001</v>
      </c>
      <c r="F1056" s="12">
        <v>3762.8312900000001</v>
      </c>
      <c r="G1056" s="11">
        <f t="shared" si="34"/>
        <v>2267.2659899999999</v>
      </c>
      <c r="H1056" s="10">
        <f t="shared" si="35"/>
        <v>1.5159926417121339</v>
      </c>
    </row>
    <row r="1057" spans="1:8" ht="16.5" customHeight="1" x14ac:dyDescent="0.3">
      <c r="A1057" s="15">
        <v>8476</v>
      </c>
      <c r="B1057" s="14" t="s">
        <v>206</v>
      </c>
      <c r="C1057" s="13">
        <v>120.9297608</v>
      </c>
      <c r="D1057" s="13">
        <v>1798.68047</v>
      </c>
      <c r="E1057" s="13">
        <v>341.15433510000003</v>
      </c>
      <c r="F1057" s="12">
        <v>3738.5465399999998</v>
      </c>
      <c r="G1057" s="11">
        <f t="shared" si="34"/>
        <v>1939.8660699999998</v>
      </c>
      <c r="H1057" s="10">
        <f t="shared" si="35"/>
        <v>1.0784939862053429</v>
      </c>
    </row>
    <row r="1058" spans="1:8" ht="16.5" customHeight="1" x14ac:dyDescent="0.3">
      <c r="A1058" s="15">
        <v>8477</v>
      </c>
      <c r="B1058" s="14" t="s">
        <v>205</v>
      </c>
      <c r="C1058" s="13">
        <v>3109.9496682000004</v>
      </c>
      <c r="D1058" s="13">
        <v>30460.105879999999</v>
      </c>
      <c r="E1058" s="13">
        <v>3643.1222050000001</v>
      </c>
      <c r="F1058" s="12">
        <v>40338.410659999994</v>
      </c>
      <c r="G1058" s="11">
        <f t="shared" si="34"/>
        <v>9878.3047799999949</v>
      </c>
      <c r="H1058" s="10">
        <f t="shared" si="35"/>
        <v>0.32430303489148593</v>
      </c>
    </row>
    <row r="1059" spans="1:8" ht="16.5" customHeight="1" x14ac:dyDescent="0.3">
      <c r="A1059" s="15">
        <v>8478</v>
      </c>
      <c r="B1059" s="14" t="s">
        <v>204</v>
      </c>
      <c r="C1059" s="13">
        <v>221.796075</v>
      </c>
      <c r="D1059" s="13">
        <v>6502.2471100000002</v>
      </c>
      <c r="E1059" s="13">
        <v>737.93055200000003</v>
      </c>
      <c r="F1059" s="12">
        <v>10482.655939999999</v>
      </c>
      <c r="G1059" s="11">
        <f t="shared" si="34"/>
        <v>3980.4088299999985</v>
      </c>
      <c r="H1059" s="10">
        <f t="shared" si="35"/>
        <v>0.61215896022752025</v>
      </c>
    </row>
    <row r="1060" spans="1:8" ht="25.5" customHeight="1" x14ac:dyDescent="0.3">
      <c r="A1060" s="15">
        <v>8479</v>
      </c>
      <c r="B1060" s="14" t="s">
        <v>203</v>
      </c>
      <c r="C1060" s="13">
        <v>9290.6847813599707</v>
      </c>
      <c r="D1060" s="13">
        <v>99227.2224999998</v>
      </c>
      <c r="E1060" s="13">
        <v>13570.94120992</v>
      </c>
      <c r="F1060" s="12">
        <v>154505.04331000001</v>
      </c>
      <c r="G1060" s="11">
        <f t="shared" si="34"/>
        <v>55277.820810000208</v>
      </c>
      <c r="H1060" s="10">
        <f t="shared" si="35"/>
        <v>0.55708322189508352</v>
      </c>
    </row>
    <row r="1061" spans="1:8" ht="38.25" customHeight="1" x14ac:dyDescent="0.3">
      <c r="A1061" s="15">
        <v>8480</v>
      </c>
      <c r="B1061" s="14" t="s">
        <v>202</v>
      </c>
      <c r="C1061" s="13">
        <v>2695.5964840000001</v>
      </c>
      <c r="D1061" s="13">
        <v>25245.713010000003</v>
      </c>
      <c r="E1061" s="13">
        <v>4730.7914609999998</v>
      </c>
      <c r="F1061" s="12">
        <v>34577.246610000002</v>
      </c>
      <c r="G1061" s="11">
        <f t="shared" si="34"/>
        <v>9331.5335999999988</v>
      </c>
      <c r="H1061" s="10">
        <f t="shared" si="35"/>
        <v>0.36962844330456079</v>
      </c>
    </row>
    <row r="1062" spans="1:8" ht="25.5" customHeight="1" x14ac:dyDescent="0.3">
      <c r="A1062" s="15">
        <v>8481</v>
      </c>
      <c r="B1062" s="14" t="s">
        <v>201</v>
      </c>
      <c r="C1062" s="13">
        <v>14148.2287298315</v>
      </c>
      <c r="D1062" s="13">
        <v>167950.42716999899</v>
      </c>
      <c r="E1062" s="13">
        <v>17798.4646798063</v>
      </c>
      <c r="F1062" s="12">
        <v>218562.53523000402</v>
      </c>
      <c r="G1062" s="11">
        <f t="shared" si="34"/>
        <v>50612.108060005034</v>
      </c>
      <c r="H1062" s="10">
        <f t="shared" si="35"/>
        <v>0.30135146967370074</v>
      </c>
    </row>
    <row r="1063" spans="1:8" ht="16.5" customHeight="1" x14ac:dyDescent="0.3">
      <c r="A1063" s="15">
        <v>8482</v>
      </c>
      <c r="B1063" s="14" t="s">
        <v>200</v>
      </c>
      <c r="C1063" s="13">
        <v>9395.39047399419</v>
      </c>
      <c r="D1063" s="13">
        <v>79455.644780001196</v>
      </c>
      <c r="E1063" s="13">
        <v>9507.0721042359692</v>
      </c>
      <c r="F1063" s="12">
        <v>98196.099879999907</v>
      </c>
      <c r="G1063" s="11">
        <f t="shared" si="34"/>
        <v>18740.455099998711</v>
      </c>
      <c r="H1063" s="10">
        <f t="shared" si="35"/>
        <v>0.23586058802855051</v>
      </c>
    </row>
    <row r="1064" spans="1:8" ht="16.5" customHeight="1" x14ac:dyDescent="0.3">
      <c r="A1064" s="15">
        <v>8483</v>
      </c>
      <c r="B1064" s="14" t="s">
        <v>199</v>
      </c>
      <c r="C1064" s="13">
        <v>8653.7809696051299</v>
      </c>
      <c r="D1064" s="13">
        <v>128417.15237000001</v>
      </c>
      <c r="E1064" s="13">
        <v>10157.9107087171</v>
      </c>
      <c r="F1064" s="12">
        <v>152673.89014999801</v>
      </c>
      <c r="G1064" s="11">
        <f t="shared" si="34"/>
        <v>24256.737779998002</v>
      </c>
      <c r="H1064" s="10">
        <f t="shared" si="35"/>
        <v>0.18889017029523156</v>
      </c>
    </row>
    <row r="1065" spans="1:8" ht="25.5" customHeight="1" x14ac:dyDescent="0.3">
      <c r="A1065" s="15">
        <v>8484</v>
      </c>
      <c r="B1065" s="14" t="s">
        <v>198</v>
      </c>
      <c r="C1065" s="13">
        <v>247.07697175889598</v>
      </c>
      <c r="D1065" s="13">
        <v>13430.199639999901</v>
      </c>
      <c r="E1065" s="13">
        <v>376.50004865400302</v>
      </c>
      <c r="F1065" s="12">
        <v>18229.331939999902</v>
      </c>
      <c r="G1065" s="11">
        <f t="shared" si="34"/>
        <v>4799.1323000000011</v>
      </c>
      <c r="H1065" s="10">
        <f t="shared" si="35"/>
        <v>0.35733886529180714</v>
      </c>
    </row>
    <row r="1066" spans="1:8" ht="16.5" customHeight="1" x14ac:dyDescent="0.3">
      <c r="A1066" s="15">
        <v>8485</v>
      </c>
      <c r="B1066" s="14" t="s">
        <v>1347</v>
      </c>
      <c r="C1066" s="13">
        <v>0</v>
      </c>
      <c r="D1066" s="13">
        <v>0</v>
      </c>
      <c r="E1066" s="13">
        <v>130.78017</v>
      </c>
      <c r="F1066" s="12">
        <v>4001.6003799999999</v>
      </c>
      <c r="G1066" s="11">
        <f t="shared" si="34"/>
        <v>4001.6003799999999</v>
      </c>
      <c r="H1066" s="10" t="str">
        <f t="shared" si="35"/>
        <v/>
      </c>
    </row>
    <row r="1067" spans="1:8" ht="38.25" customHeight="1" x14ac:dyDescent="0.3">
      <c r="A1067" s="15">
        <v>8486</v>
      </c>
      <c r="B1067" s="14" t="s">
        <v>197</v>
      </c>
      <c r="C1067" s="13">
        <v>6.0391701999999992</v>
      </c>
      <c r="D1067" s="13">
        <v>314.12</v>
      </c>
      <c r="E1067" s="13">
        <v>4.9553000000000003</v>
      </c>
      <c r="F1067" s="12">
        <v>798.83973000000003</v>
      </c>
      <c r="G1067" s="11">
        <f t="shared" si="34"/>
        <v>484.71973000000003</v>
      </c>
      <c r="H1067" s="10">
        <f t="shared" si="35"/>
        <v>1.5431036864892398</v>
      </c>
    </row>
    <row r="1068" spans="1:8" ht="25.5" customHeight="1" x14ac:dyDescent="0.3">
      <c r="A1068" s="15">
        <v>8487</v>
      </c>
      <c r="B1068" s="14" t="s">
        <v>196</v>
      </c>
      <c r="C1068" s="13">
        <v>176.49076911999899</v>
      </c>
      <c r="D1068" s="13">
        <v>4463.3869699999905</v>
      </c>
      <c r="E1068" s="13">
        <v>185.185618169999</v>
      </c>
      <c r="F1068" s="12">
        <v>8501.3452799999504</v>
      </c>
      <c r="G1068" s="11">
        <f t="shared" si="34"/>
        <v>4037.95830999996</v>
      </c>
      <c r="H1068" s="10">
        <f t="shared" si="35"/>
        <v>0.90468479142420599</v>
      </c>
    </row>
    <row r="1069" spans="1:8" ht="16.5" customHeight="1" x14ac:dyDescent="0.3">
      <c r="A1069" s="15">
        <v>8501</v>
      </c>
      <c r="B1069" s="14" t="s">
        <v>195</v>
      </c>
      <c r="C1069" s="13">
        <v>8751.8558608310195</v>
      </c>
      <c r="D1069" s="13">
        <v>74171.029479999794</v>
      </c>
      <c r="E1069" s="13">
        <v>10584.297821785</v>
      </c>
      <c r="F1069" s="12">
        <v>92941.739530000603</v>
      </c>
      <c r="G1069" s="11">
        <f t="shared" si="34"/>
        <v>18770.710050000809</v>
      </c>
      <c r="H1069" s="10">
        <f t="shared" si="35"/>
        <v>0.25307333849346569</v>
      </c>
    </row>
    <row r="1070" spans="1:8" ht="25.5" customHeight="1" x14ac:dyDescent="0.3">
      <c r="A1070" s="15">
        <v>8502</v>
      </c>
      <c r="B1070" s="14" t="s">
        <v>194</v>
      </c>
      <c r="C1070" s="13">
        <v>48998.881204000005</v>
      </c>
      <c r="D1070" s="13">
        <v>270768.79025000101</v>
      </c>
      <c r="E1070" s="13">
        <v>17264.996464</v>
      </c>
      <c r="F1070" s="12">
        <v>135384.79815000002</v>
      </c>
      <c r="G1070" s="11">
        <f t="shared" si="34"/>
        <v>-135383.99210000099</v>
      </c>
      <c r="H1070" s="10">
        <f t="shared" si="35"/>
        <v>-0.49999851155297798</v>
      </c>
    </row>
    <row r="1071" spans="1:8" ht="25.5" customHeight="1" x14ac:dyDescent="0.3">
      <c r="A1071" s="15">
        <v>8503</v>
      </c>
      <c r="B1071" s="14" t="s">
        <v>193</v>
      </c>
      <c r="C1071" s="13">
        <v>784.42879889999904</v>
      </c>
      <c r="D1071" s="13">
        <v>11127.87528</v>
      </c>
      <c r="E1071" s="13">
        <v>505.21618949999799</v>
      </c>
      <c r="F1071" s="12">
        <v>10433.79279</v>
      </c>
      <c r="G1071" s="11">
        <f t="shared" si="34"/>
        <v>-694.08249000000069</v>
      </c>
      <c r="H1071" s="10">
        <f t="shared" si="35"/>
        <v>-6.2373316786490857E-2</v>
      </c>
    </row>
    <row r="1072" spans="1:8" ht="16.5" customHeight="1" x14ac:dyDescent="0.3">
      <c r="A1072" s="15">
        <v>8504</v>
      </c>
      <c r="B1072" s="14" t="s">
        <v>192</v>
      </c>
      <c r="C1072" s="13">
        <v>7801.2210581726804</v>
      </c>
      <c r="D1072" s="13">
        <v>118844.55116</v>
      </c>
      <c r="E1072" s="13">
        <v>11889.744278591801</v>
      </c>
      <c r="F1072" s="12">
        <v>201858.69168000098</v>
      </c>
      <c r="G1072" s="11">
        <f t="shared" si="34"/>
        <v>83014.140520000976</v>
      </c>
      <c r="H1072" s="10">
        <f t="shared" si="35"/>
        <v>0.6985102784244549</v>
      </c>
    </row>
    <row r="1073" spans="1:8" ht="38.25" customHeight="1" x14ac:dyDescent="0.3">
      <c r="A1073" s="15">
        <v>8505</v>
      </c>
      <c r="B1073" s="14" t="s">
        <v>191</v>
      </c>
      <c r="C1073" s="13">
        <v>974.18892722939597</v>
      </c>
      <c r="D1073" s="13">
        <v>7321.59519000001</v>
      </c>
      <c r="E1073" s="13">
        <v>1121.397793848</v>
      </c>
      <c r="F1073" s="12">
        <v>8897.3221400000002</v>
      </c>
      <c r="G1073" s="11">
        <f t="shared" si="34"/>
        <v>1575.7269499999902</v>
      </c>
      <c r="H1073" s="10">
        <f t="shared" si="35"/>
        <v>0.21521634413114665</v>
      </c>
    </row>
    <row r="1074" spans="1:8" ht="16.5" customHeight="1" x14ac:dyDescent="0.3">
      <c r="A1074" s="15">
        <v>8506</v>
      </c>
      <c r="B1074" s="14" t="s">
        <v>190</v>
      </c>
      <c r="C1074" s="13">
        <v>3375.9122907800602</v>
      </c>
      <c r="D1074" s="13">
        <v>29690.128699999899</v>
      </c>
      <c r="E1074" s="13">
        <v>4280.3457606300599</v>
      </c>
      <c r="F1074" s="12">
        <v>35167.670399999901</v>
      </c>
      <c r="G1074" s="11">
        <f t="shared" si="34"/>
        <v>5477.5417000000016</v>
      </c>
      <c r="H1074" s="10">
        <f t="shared" si="35"/>
        <v>0.18449033196680015</v>
      </c>
    </row>
    <row r="1075" spans="1:8" ht="16.5" customHeight="1" x14ac:dyDescent="0.3">
      <c r="A1075" s="15">
        <v>8507</v>
      </c>
      <c r="B1075" s="14" t="s">
        <v>189</v>
      </c>
      <c r="C1075" s="13">
        <v>35139.164648470294</v>
      </c>
      <c r="D1075" s="13">
        <v>166825.03328</v>
      </c>
      <c r="E1075" s="13">
        <v>41637.354125210099</v>
      </c>
      <c r="F1075" s="12">
        <v>256529.03721999898</v>
      </c>
      <c r="G1075" s="11">
        <f t="shared" si="34"/>
        <v>89704.003939998976</v>
      </c>
      <c r="H1075" s="10">
        <f t="shared" si="35"/>
        <v>0.53771308883505098</v>
      </c>
    </row>
    <row r="1076" spans="1:8" ht="16.5" customHeight="1" x14ac:dyDescent="0.3">
      <c r="A1076" s="15">
        <v>8508</v>
      </c>
      <c r="B1076" s="14" t="s">
        <v>188</v>
      </c>
      <c r="C1076" s="13">
        <v>4218.2866699999995</v>
      </c>
      <c r="D1076" s="13">
        <v>46179.8824100001</v>
      </c>
      <c r="E1076" s="13">
        <v>5980.5041738999798</v>
      </c>
      <c r="F1076" s="12">
        <v>88320.923849999803</v>
      </c>
      <c r="G1076" s="11">
        <f t="shared" si="34"/>
        <v>42141.041439999703</v>
      </c>
      <c r="H1076" s="10">
        <f t="shared" si="35"/>
        <v>0.91254111619119671</v>
      </c>
    </row>
    <row r="1077" spans="1:8" ht="25.5" customHeight="1" x14ac:dyDescent="0.3">
      <c r="A1077" s="15">
        <v>8509</v>
      </c>
      <c r="B1077" s="14" t="s">
        <v>187</v>
      </c>
      <c r="C1077" s="13">
        <v>3841.4232748000099</v>
      </c>
      <c r="D1077" s="13">
        <v>41664.6271800002</v>
      </c>
      <c r="E1077" s="13">
        <v>5547.8200654400198</v>
      </c>
      <c r="F1077" s="12">
        <v>69448.237309999706</v>
      </c>
      <c r="G1077" s="11">
        <f t="shared" si="34"/>
        <v>27783.610129999506</v>
      </c>
      <c r="H1077" s="10">
        <f t="shared" si="35"/>
        <v>0.66683928335583809</v>
      </c>
    </row>
    <row r="1078" spans="1:8" ht="25.5" customHeight="1" x14ac:dyDescent="0.3">
      <c r="A1078" s="15">
        <v>8510</v>
      </c>
      <c r="B1078" s="14" t="s">
        <v>186</v>
      </c>
      <c r="C1078" s="13">
        <v>621.62385900000095</v>
      </c>
      <c r="D1078" s="13">
        <v>13623.593859999999</v>
      </c>
      <c r="E1078" s="13">
        <v>751.84726555000202</v>
      </c>
      <c r="F1078" s="12">
        <v>19110.422030000002</v>
      </c>
      <c r="G1078" s="11">
        <f t="shared" si="34"/>
        <v>5486.8281700000025</v>
      </c>
      <c r="H1078" s="10">
        <f t="shared" si="35"/>
        <v>0.40274454937399334</v>
      </c>
    </row>
    <row r="1079" spans="1:8" ht="25.5" customHeight="1" x14ac:dyDescent="0.3">
      <c r="A1079" s="15">
        <v>8511</v>
      </c>
      <c r="B1079" s="14" t="s">
        <v>185</v>
      </c>
      <c r="C1079" s="13">
        <v>3640.1073187940697</v>
      </c>
      <c r="D1079" s="13">
        <v>36250.653339999801</v>
      </c>
      <c r="E1079" s="13">
        <v>3970.5032487987301</v>
      </c>
      <c r="F1079" s="12">
        <v>46111.078060000502</v>
      </c>
      <c r="G1079" s="11">
        <f t="shared" si="34"/>
        <v>9860.4247200007012</v>
      </c>
      <c r="H1079" s="10">
        <f t="shared" si="35"/>
        <v>0.27200681398810772</v>
      </c>
    </row>
    <row r="1080" spans="1:8" ht="38.25" customHeight="1" x14ac:dyDescent="0.3">
      <c r="A1080" s="15">
        <v>8512</v>
      </c>
      <c r="B1080" s="14" t="s">
        <v>184</v>
      </c>
      <c r="C1080" s="13">
        <v>1924.3562423159501</v>
      </c>
      <c r="D1080" s="13">
        <v>25085.379660000202</v>
      </c>
      <c r="E1080" s="13">
        <v>2526.05931934006</v>
      </c>
      <c r="F1080" s="12">
        <v>34433.247149999603</v>
      </c>
      <c r="G1080" s="11">
        <f t="shared" si="34"/>
        <v>9347.8674899994003</v>
      </c>
      <c r="H1080" s="10">
        <f t="shared" si="35"/>
        <v>0.37264205751308627</v>
      </c>
    </row>
    <row r="1081" spans="1:8" ht="25.5" customHeight="1" x14ac:dyDescent="0.3">
      <c r="A1081" s="15">
        <v>8513</v>
      </c>
      <c r="B1081" s="14" t="s">
        <v>183</v>
      </c>
      <c r="C1081" s="13">
        <v>1840.1911238</v>
      </c>
      <c r="D1081" s="13">
        <v>14355.37125</v>
      </c>
      <c r="E1081" s="13">
        <v>3150.334918</v>
      </c>
      <c r="F1081" s="12">
        <v>20092.227010000002</v>
      </c>
      <c r="G1081" s="11">
        <f t="shared" si="34"/>
        <v>5736.8557600000022</v>
      </c>
      <c r="H1081" s="10">
        <f t="shared" si="35"/>
        <v>0.399631305947591</v>
      </c>
    </row>
    <row r="1082" spans="1:8" ht="38.25" customHeight="1" x14ac:dyDescent="0.3">
      <c r="A1082" s="15">
        <v>8514</v>
      </c>
      <c r="B1082" s="14" t="s">
        <v>182</v>
      </c>
      <c r="C1082" s="13">
        <v>785.76889800000095</v>
      </c>
      <c r="D1082" s="13">
        <v>14339.10153</v>
      </c>
      <c r="E1082" s="13">
        <v>1160.6469102000001</v>
      </c>
      <c r="F1082" s="12">
        <v>20409.6728</v>
      </c>
      <c r="G1082" s="11">
        <f t="shared" si="34"/>
        <v>6070.5712700000004</v>
      </c>
      <c r="H1082" s="10">
        <f t="shared" si="35"/>
        <v>0.42335785525329217</v>
      </c>
    </row>
    <row r="1083" spans="1:8" ht="25.5" customHeight="1" x14ac:dyDescent="0.3">
      <c r="A1083" s="15">
        <v>8515</v>
      </c>
      <c r="B1083" s="14" t="s">
        <v>181</v>
      </c>
      <c r="C1083" s="13">
        <v>1947.77967988001</v>
      </c>
      <c r="D1083" s="13">
        <v>25128.048770000001</v>
      </c>
      <c r="E1083" s="13">
        <v>2857.65305506501</v>
      </c>
      <c r="F1083" s="12">
        <v>39364.322539999899</v>
      </c>
      <c r="G1083" s="11">
        <f t="shared" si="34"/>
        <v>14236.273769999898</v>
      </c>
      <c r="H1083" s="10">
        <f t="shared" si="35"/>
        <v>0.56654911411173203</v>
      </c>
    </row>
    <row r="1084" spans="1:8" ht="25.5" customHeight="1" x14ac:dyDescent="0.3">
      <c r="A1084" s="15">
        <v>8516</v>
      </c>
      <c r="B1084" s="14" t="s">
        <v>180</v>
      </c>
      <c r="C1084" s="13">
        <v>40449.221742399903</v>
      </c>
      <c r="D1084" s="13">
        <v>239363.42059999998</v>
      </c>
      <c r="E1084" s="13">
        <v>39090.104504633498</v>
      </c>
      <c r="F1084" s="12">
        <v>274947.01561000105</v>
      </c>
      <c r="G1084" s="11">
        <f t="shared" si="34"/>
        <v>35583.595010001067</v>
      </c>
      <c r="H1084" s="10">
        <f t="shared" si="35"/>
        <v>0.14865928520241523</v>
      </c>
    </row>
    <row r="1085" spans="1:8" ht="25.5" customHeight="1" x14ac:dyDescent="0.3">
      <c r="A1085" s="15">
        <v>8517</v>
      </c>
      <c r="B1085" s="14" t="s">
        <v>179</v>
      </c>
      <c r="C1085" s="13">
        <v>4543.2487017665499</v>
      </c>
      <c r="D1085" s="13">
        <v>857680.32713000197</v>
      </c>
      <c r="E1085" s="13">
        <v>4506.71880083223</v>
      </c>
      <c r="F1085" s="12">
        <v>1007517.55298</v>
      </c>
      <c r="G1085" s="11">
        <f t="shared" si="34"/>
        <v>149837.22584999807</v>
      </c>
      <c r="H1085" s="10">
        <f t="shared" si="35"/>
        <v>0.17470055113819424</v>
      </c>
    </row>
    <row r="1086" spans="1:8" ht="25.5" customHeight="1" x14ac:dyDescent="0.3">
      <c r="A1086" s="15">
        <v>8518</v>
      </c>
      <c r="B1086" s="14" t="s">
        <v>178</v>
      </c>
      <c r="C1086" s="13">
        <v>1775.2575224711102</v>
      </c>
      <c r="D1086" s="13">
        <v>59598.798649999997</v>
      </c>
      <c r="E1086" s="13">
        <v>2357.3673455200001</v>
      </c>
      <c r="F1086" s="12">
        <v>76015.391810000103</v>
      </c>
      <c r="G1086" s="11">
        <f t="shared" si="34"/>
        <v>16416.593160000106</v>
      </c>
      <c r="H1086" s="10">
        <f t="shared" si="35"/>
        <v>0.27545174620730556</v>
      </c>
    </row>
    <row r="1087" spans="1:8" ht="25.5" customHeight="1" x14ac:dyDescent="0.3">
      <c r="A1087" s="15">
        <v>8519</v>
      </c>
      <c r="B1087" s="14" t="s">
        <v>177</v>
      </c>
      <c r="C1087" s="13">
        <v>243.392109</v>
      </c>
      <c r="D1087" s="13">
        <v>4363.3577999999998</v>
      </c>
      <c r="E1087" s="13">
        <v>476.255583</v>
      </c>
      <c r="F1087" s="12">
        <v>5408.7745200000099</v>
      </c>
      <c r="G1087" s="11">
        <f t="shared" si="34"/>
        <v>1045.4167200000102</v>
      </c>
      <c r="H1087" s="10">
        <f t="shared" si="35"/>
        <v>0.23958995982406261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124.59297000000001</v>
      </c>
      <c r="D1089" s="13">
        <v>4975.6474200000002</v>
      </c>
      <c r="E1089" s="13">
        <v>139.15433350000001</v>
      </c>
      <c r="F1089" s="12">
        <v>7219.5679</v>
      </c>
      <c r="G1089" s="11">
        <f t="shared" si="34"/>
        <v>2243.9204799999998</v>
      </c>
      <c r="H1089" s="10">
        <f t="shared" si="35"/>
        <v>0.4509806042486828</v>
      </c>
    </row>
    <row r="1090" spans="1:8" ht="25.5" customHeight="1" x14ac:dyDescent="0.3">
      <c r="A1090" s="15">
        <v>8522</v>
      </c>
      <c r="B1090" s="14" t="s">
        <v>174</v>
      </c>
      <c r="C1090" s="13">
        <v>2.4627339999999998</v>
      </c>
      <c r="D1090" s="13">
        <v>110.3062</v>
      </c>
      <c r="E1090" s="13">
        <v>1.3163179999999999</v>
      </c>
      <c r="F1090" s="12">
        <v>99.625399999999999</v>
      </c>
      <c r="G1090" s="11">
        <f t="shared" si="34"/>
        <v>-10.680800000000005</v>
      </c>
      <c r="H1090" s="10">
        <f t="shared" si="35"/>
        <v>-9.6828646077917691E-2</v>
      </c>
    </row>
    <row r="1091" spans="1:8" ht="16.5" customHeight="1" x14ac:dyDescent="0.3">
      <c r="A1091" s="15">
        <v>8523</v>
      </c>
      <c r="B1091" s="14" t="s">
        <v>1348</v>
      </c>
      <c r="C1091" s="13">
        <v>330.76055878499801</v>
      </c>
      <c r="D1091" s="13">
        <v>36833.273909999996</v>
      </c>
      <c r="E1091" s="13">
        <v>393.08025282999796</v>
      </c>
      <c r="F1091" s="12">
        <v>54463.251390000099</v>
      </c>
      <c r="G1091" s="11">
        <f t="shared" si="34"/>
        <v>17629.977480000103</v>
      </c>
      <c r="H1091" s="10">
        <f t="shared" si="35"/>
        <v>0.47864269472971499</v>
      </c>
    </row>
    <row r="1092" spans="1:8" ht="16.5" customHeight="1" x14ac:dyDescent="0.3">
      <c r="A1092" s="15">
        <v>8524</v>
      </c>
      <c r="B1092" s="14" t="s">
        <v>1349</v>
      </c>
      <c r="C1092" s="13">
        <v>0</v>
      </c>
      <c r="D1092" s="13">
        <v>0</v>
      </c>
      <c r="E1092" s="13">
        <v>92.952361589999796</v>
      </c>
      <c r="F1092" s="12">
        <v>2813.8822799999998</v>
      </c>
      <c r="G1092" s="11">
        <f t="shared" si="34"/>
        <v>2813.8822799999998</v>
      </c>
      <c r="H1092" s="10" t="str">
        <f t="shared" si="35"/>
        <v/>
      </c>
    </row>
    <row r="1093" spans="1:8" ht="38.25" customHeight="1" x14ac:dyDescent="0.3">
      <c r="A1093" s="15">
        <v>8525</v>
      </c>
      <c r="B1093" s="14" t="s">
        <v>173</v>
      </c>
      <c r="C1093" s="13">
        <v>521.02127053499999</v>
      </c>
      <c r="D1093" s="13">
        <v>73924.474699999904</v>
      </c>
      <c r="E1093" s="13">
        <v>602.076755985001</v>
      </c>
      <c r="F1093" s="12">
        <v>86158.991099999897</v>
      </c>
      <c r="G1093" s="11">
        <f t="shared" si="34"/>
        <v>12234.516399999993</v>
      </c>
      <c r="H1093" s="10">
        <f t="shared" si="35"/>
        <v>0.16550021423419067</v>
      </c>
    </row>
    <row r="1094" spans="1:8" ht="25.5" customHeight="1" x14ac:dyDescent="0.3">
      <c r="A1094" s="15">
        <v>8526</v>
      </c>
      <c r="B1094" s="14" t="s">
        <v>172</v>
      </c>
      <c r="C1094" s="13">
        <v>57.524750140000101</v>
      </c>
      <c r="D1094" s="13">
        <v>14695.196310000001</v>
      </c>
      <c r="E1094" s="13">
        <v>84.979255490000099</v>
      </c>
      <c r="F1094" s="12">
        <v>25513.750660000002</v>
      </c>
      <c r="G1094" s="11">
        <f t="shared" si="34"/>
        <v>10818.55435</v>
      </c>
      <c r="H1094" s="10">
        <f t="shared" si="35"/>
        <v>0.73619665377576704</v>
      </c>
    </row>
    <row r="1095" spans="1:8" ht="25.5" customHeight="1" x14ac:dyDescent="0.3">
      <c r="A1095" s="15">
        <v>8527</v>
      </c>
      <c r="B1095" s="14" t="s">
        <v>171</v>
      </c>
      <c r="C1095" s="13">
        <v>579.26384999999993</v>
      </c>
      <c r="D1095" s="13">
        <v>3489.4575599999998</v>
      </c>
      <c r="E1095" s="13">
        <v>1022.7048639999999</v>
      </c>
      <c r="F1095" s="12">
        <v>5510.8302400000093</v>
      </c>
      <c r="G1095" s="11">
        <f t="shared" ref="G1095:G1158" si="36">F1095-D1095</f>
        <v>2021.3726800000095</v>
      </c>
      <c r="H1095" s="10">
        <f t="shared" ref="H1095:H1158" si="37">IF(D1095&lt;&gt;0,G1095/D1095,"")</f>
        <v>0.57927991535739143</v>
      </c>
    </row>
    <row r="1096" spans="1:8" ht="25.5" customHeight="1" x14ac:dyDescent="0.3">
      <c r="A1096" s="15">
        <v>8528</v>
      </c>
      <c r="B1096" s="14" t="s">
        <v>170</v>
      </c>
      <c r="C1096" s="13">
        <v>6169.9558475999893</v>
      </c>
      <c r="D1096" s="13">
        <v>168231.10547000001</v>
      </c>
      <c r="E1096" s="13">
        <v>8904.5283139999992</v>
      </c>
      <c r="F1096" s="12">
        <v>240567.80861000001</v>
      </c>
      <c r="G1096" s="11">
        <f t="shared" si="36"/>
        <v>72336.703139999998</v>
      </c>
      <c r="H1096" s="10">
        <f t="shared" si="37"/>
        <v>0.42998411582630608</v>
      </c>
    </row>
    <row r="1097" spans="1:8" ht="25.5" customHeight="1" x14ac:dyDescent="0.3">
      <c r="A1097" s="15">
        <v>8529</v>
      </c>
      <c r="B1097" s="14" t="s">
        <v>169</v>
      </c>
      <c r="C1097" s="13">
        <v>169.14664567130001</v>
      </c>
      <c r="D1097" s="13">
        <v>10509.743060000001</v>
      </c>
      <c r="E1097" s="13">
        <v>184.70095886600001</v>
      </c>
      <c r="F1097" s="12">
        <v>24856.656760000002</v>
      </c>
      <c r="G1097" s="11">
        <f t="shared" si="36"/>
        <v>14346.913700000001</v>
      </c>
      <c r="H1097" s="10">
        <f t="shared" si="37"/>
        <v>1.3651060371403598</v>
      </c>
    </row>
    <row r="1098" spans="1:8" ht="25.5" customHeight="1" x14ac:dyDescent="0.3">
      <c r="A1098" s="15">
        <v>8530</v>
      </c>
      <c r="B1098" s="14" t="s">
        <v>168</v>
      </c>
      <c r="C1098" s="13">
        <v>21.739571000000002</v>
      </c>
      <c r="D1098" s="13">
        <v>418.50236000000001</v>
      </c>
      <c r="E1098" s="13">
        <v>39.471343999999995</v>
      </c>
      <c r="F1098" s="12">
        <v>1208.57734</v>
      </c>
      <c r="G1098" s="11">
        <f t="shared" si="36"/>
        <v>790.0749800000001</v>
      </c>
      <c r="H1098" s="10">
        <f t="shared" si="37"/>
        <v>1.8878626634267965</v>
      </c>
    </row>
    <row r="1099" spans="1:8" ht="16.5" customHeight="1" x14ac:dyDescent="0.3">
      <c r="A1099" s="15">
        <v>8531</v>
      </c>
      <c r="B1099" s="14" t="s">
        <v>167</v>
      </c>
      <c r="C1099" s="13">
        <v>341.00089699799997</v>
      </c>
      <c r="D1099" s="13">
        <v>12450.056119999999</v>
      </c>
      <c r="E1099" s="13">
        <v>362.36453809899899</v>
      </c>
      <c r="F1099" s="12">
        <v>18466.373960000001</v>
      </c>
      <c r="G1099" s="11">
        <f t="shared" si="36"/>
        <v>6016.3178400000015</v>
      </c>
      <c r="H1099" s="10">
        <f t="shared" si="37"/>
        <v>0.4832362024726361</v>
      </c>
    </row>
    <row r="1100" spans="1:8" ht="16.5" customHeight="1" x14ac:dyDescent="0.3">
      <c r="A1100" s="15">
        <v>8532</v>
      </c>
      <c r="B1100" s="14" t="s">
        <v>166</v>
      </c>
      <c r="C1100" s="13">
        <v>236.434622222999</v>
      </c>
      <c r="D1100" s="13">
        <v>6756.1016099999897</v>
      </c>
      <c r="E1100" s="13">
        <v>259.90498095497799</v>
      </c>
      <c r="F1100" s="12">
        <v>8595.6454599999597</v>
      </c>
      <c r="G1100" s="11">
        <f t="shared" si="36"/>
        <v>1839.54384999997</v>
      </c>
      <c r="H1100" s="10">
        <f t="shared" si="37"/>
        <v>0.27227889042953174</v>
      </c>
    </row>
    <row r="1101" spans="1:8" ht="16.5" customHeight="1" x14ac:dyDescent="0.3">
      <c r="A1101" s="15">
        <v>8533</v>
      </c>
      <c r="B1101" s="14" t="s">
        <v>165</v>
      </c>
      <c r="C1101" s="13">
        <v>93.238155341999303</v>
      </c>
      <c r="D1101" s="13">
        <v>4104.5526899999995</v>
      </c>
      <c r="E1101" s="13">
        <v>89.349335045799393</v>
      </c>
      <c r="F1101" s="12">
        <v>5048.3548200000196</v>
      </c>
      <c r="G1101" s="11">
        <f t="shared" si="36"/>
        <v>943.80213000002004</v>
      </c>
      <c r="H1101" s="10">
        <f t="shared" si="37"/>
        <v>0.22994031293578548</v>
      </c>
    </row>
    <row r="1102" spans="1:8" ht="16.5" customHeight="1" x14ac:dyDescent="0.3">
      <c r="A1102" s="15">
        <v>8534</v>
      </c>
      <c r="B1102" s="14" t="s">
        <v>164</v>
      </c>
      <c r="C1102" s="13">
        <v>222.34005123599999</v>
      </c>
      <c r="D1102" s="13">
        <v>10746.18065</v>
      </c>
      <c r="E1102" s="13">
        <v>229.46179290000001</v>
      </c>
      <c r="F1102" s="12">
        <v>12566.92382</v>
      </c>
      <c r="G1102" s="11">
        <f t="shared" si="36"/>
        <v>1820.7431699999997</v>
      </c>
      <c r="H1102" s="10">
        <f t="shared" si="37"/>
        <v>0.16943165477122327</v>
      </c>
    </row>
    <row r="1103" spans="1:8" ht="25.5" customHeight="1" x14ac:dyDescent="0.3">
      <c r="A1103" s="15">
        <v>8535</v>
      </c>
      <c r="B1103" s="14" t="s">
        <v>163</v>
      </c>
      <c r="C1103" s="13">
        <v>1157.1346168100001</v>
      </c>
      <c r="D1103" s="13">
        <v>22108.97236</v>
      </c>
      <c r="E1103" s="13">
        <v>1418.42192529</v>
      </c>
      <c r="F1103" s="12">
        <v>25162.776140000002</v>
      </c>
      <c r="G1103" s="11">
        <f t="shared" si="36"/>
        <v>3053.803780000002</v>
      </c>
      <c r="H1103" s="10">
        <f t="shared" si="37"/>
        <v>0.13812508922961095</v>
      </c>
    </row>
    <row r="1104" spans="1:8" ht="38.25" customHeight="1" x14ac:dyDescent="0.3">
      <c r="A1104" s="15">
        <v>8536</v>
      </c>
      <c r="B1104" s="14" t="s">
        <v>162</v>
      </c>
      <c r="C1104" s="13">
        <v>6039.5900900319903</v>
      </c>
      <c r="D1104" s="13">
        <v>152611.75324999899</v>
      </c>
      <c r="E1104" s="13">
        <v>7014.2477093549696</v>
      </c>
      <c r="F1104" s="12">
        <v>175995.32189999698</v>
      </c>
      <c r="G1104" s="11">
        <f t="shared" si="36"/>
        <v>23383.568649997993</v>
      </c>
      <c r="H1104" s="10">
        <f t="shared" si="37"/>
        <v>0.15322259362090218</v>
      </c>
    </row>
    <row r="1105" spans="1:8" ht="25.5" customHeight="1" x14ac:dyDescent="0.3">
      <c r="A1105" s="15">
        <v>8537</v>
      </c>
      <c r="B1105" s="14" t="s">
        <v>161</v>
      </c>
      <c r="C1105" s="13">
        <v>982.10571349192696</v>
      </c>
      <c r="D1105" s="13">
        <v>58988.44803</v>
      </c>
      <c r="E1105" s="13">
        <v>1029.7346348999999</v>
      </c>
      <c r="F1105" s="12">
        <v>130614.62812000001</v>
      </c>
      <c r="G1105" s="11">
        <f t="shared" si="36"/>
        <v>71626.180090000009</v>
      </c>
      <c r="H1105" s="10">
        <f t="shared" si="37"/>
        <v>1.2142407959872548</v>
      </c>
    </row>
    <row r="1106" spans="1:8" ht="16.5" customHeight="1" x14ac:dyDescent="0.3">
      <c r="A1106" s="15">
        <v>8538</v>
      </c>
      <c r="B1106" s="14" t="s">
        <v>160</v>
      </c>
      <c r="C1106" s="13">
        <v>1996.2890088740101</v>
      </c>
      <c r="D1106" s="13">
        <v>46693.116750000001</v>
      </c>
      <c r="E1106" s="13">
        <v>2765.7620170098103</v>
      </c>
      <c r="F1106" s="12">
        <v>59363.553249999903</v>
      </c>
      <c r="G1106" s="11">
        <f t="shared" si="36"/>
        <v>12670.436499999902</v>
      </c>
      <c r="H1106" s="10">
        <f t="shared" si="37"/>
        <v>0.2713555526361367</v>
      </c>
    </row>
    <row r="1107" spans="1:8" ht="25.5" customHeight="1" x14ac:dyDescent="0.3">
      <c r="A1107" s="15">
        <v>8539</v>
      </c>
      <c r="B1107" s="14" t="s">
        <v>159</v>
      </c>
      <c r="C1107" s="13">
        <v>1598.81487023664</v>
      </c>
      <c r="D1107" s="13">
        <v>24889.0085799999</v>
      </c>
      <c r="E1107" s="13">
        <v>2161.1580665380698</v>
      </c>
      <c r="F1107" s="12">
        <v>34288.416119999994</v>
      </c>
      <c r="G1107" s="11">
        <f t="shared" si="36"/>
        <v>9399.4075400000947</v>
      </c>
      <c r="H1107" s="10">
        <f t="shared" si="37"/>
        <v>0.37765295109236258</v>
      </c>
    </row>
    <row r="1108" spans="1:8" ht="25.5" customHeight="1" x14ac:dyDescent="0.3">
      <c r="A1108" s="15">
        <v>8540</v>
      </c>
      <c r="B1108" s="14" t="s">
        <v>158</v>
      </c>
      <c r="C1108" s="13">
        <v>12.757346</v>
      </c>
      <c r="D1108" s="13">
        <v>3963.3561500000001</v>
      </c>
      <c r="E1108" s="13">
        <v>17.319666000000002</v>
      </c>
      <c r="F1108" s="12">
        <v>1374.2070100000001</v>
      </c>
      <c r="G1108" s="11">
        <f t="shared" si="36"/>
        <v>-2589.14914</v>
      </c>
      <c r="H1108" s="10">
        <f t="shared" si="37"/>
        <v>-0.65327188423376992</v>
      </c>
    </row>
    <row r="1109" spans="1:8" ht="38.25" customHeight="1" x14ac:dyDescent="0.3">
      <c r="A1109" s="15">
        <v>8541</v>
      </c>
      <c r="B1109" s="14" t="s">
        <v>157</v>
      </c>
      <c r="C1109" s="13">
        <v>8011.4921587520503</v>
      </c>
      <c r="D1109" s="13">
        <v>52040.251440000102</v>
      </c>
      <c r="E1109" s="13">
        <v>18721.146108487501</v>
      </c>
      <c r="F1109" s="12">
        <v>104770.94515</v>
      </c>
      <c r="G1109" s="11">
        <f t="shared" si="36"/>
        <v>52730.693709999898</v>
      </c>
      <c r="H1109" s="10">
        <f t="shared" si="37"/>
        <v>1.0132674660651062</v>
      </c>
    </row>
    <row r="1110" spans="1:8" ht="16.5" customHeight="1" x14ac:dyDescent="0.3">
      <c r="A1110" s="15">
        <v>8542</v>
      </c>
      <c r="B1110" s="14" t="s">
        <v>156</v>
      </c>
      <c r="C1110" s="13">
        <v>56.993282822998594</v>
      </c>
      <c r="D1110" s="13">
        <v>53523.634680000301</v>
      </c>
      <c r="E1110" s="13">
        <v>95.061330562926202</v>
      </c>
      <c r="F1110" s="12">
        <v>90908.173250000298</v>
      </c>
      <c r="G1110" s="11">
        <f t="shared" si="36"/>
        <v>37384.538569999997</v>
      </c>
      <c r="H1110" s="10">
        <f t="shared" si="37"/>
        <v>0.69846785991851079</v>
      </c>
    </row>
    <row r="1111" spans="1:8" ht="25.5" customHeight="1" x14ac:dyDescent="0.3">
      <c r="A1111" s="15">
        <v>8543</v>
      </c>
      <c r="B1111" s="14" t="s">
        <v>155</v>
      </c>
      <c r="C1111" s="13">
        <v>1086.0158178950001</v>
      </c>
      <c r="D1111" s="13">
        <v>89444.16225000011</v>
      </c>
      <c r="E1111" s="13">
        <v>1162.81181997</v>
      </c>
      <c r="F1111" s="12">
        <v>71739.889379999804</v>
      </c>
      <c r="G1111" s="11">
        <f t="shared" si="36"/>
        <v>-17704.272870000306</v>
      </c>
      <c r="H1111" s="10">
        <f t="shared" si="37"/>
        <v>-0.19793659445896689</v>
      </c>
    </row>
    <row r="1112" spans="1:8" ht="25.5" customHeight="1" x14ac:dyDescent="0.3">
      <c r="A1112" s="15">
        <v>8544</v>
      </c>
      <c r="B1112" s="14" t="s">
        <v>154</v>
      </c>
      <c r="C1112" s="13">
        <v>16269.3583465597</v>
      </c>
      <c r="D1112" s="13">
        <v>162389.28037000098</v>
      </c>
      <c r="E1112" s="13">
        <v>16644.948546261799</v>
      </c>
      <c r="F1112" s="12">
        <v>168207.29284000001</v>
      </c>
      <c r="G1112" s="11">
        <f t="shared" si="36"/>
        <v>5818.0124699990265</v>
      </c>
      <c r="H1112" s="10">
        <f t="shared" si="37"/>
        <v>3.5827564829050244E-2</v>
      </c>
    </row>
    <row r="1113" spans="1:8" ht="25.5" customHeight="1" x14ac:dyDescent="0.3">
      <c r="A1113" s="15">
        <v>8545</v>
      </c>
      <c r="B1113" s="14" t="s">
        <v>153</v>
      </c>
      <c r="C1113" s="13">
        <v>638.31159030000094</v>
      </c>
      <c r="D1113" s="13">
        <v>4884.18893999998</v>
      </c>
      <c r="E1113" s="13">
        <v>597.76064729999996</v>
      </c>
      <c r="F1113" s="12">
        <v>3807.8135099999899</v>
      </c>
      <c r="G1113" s="11">
        <f t="shared" si="36"/>
        <v>-1076.37542999999</v>
      </c>
      <c r="H1113" s="10">
        <f t="shared" si="37"/>
        <v>-0.22037956418614602</v>
      </c>
    </row>
    <row r="1114" spans="1:8" ht="16.5" customHeight="1" x14ac:dyDescent="0.3">
      <c r="A1114" s="15">
        <v>8546</v>
      </c>
      <c r="B1114" s="14" t="s">
        <v>152</v>
      </c>
      <c r="C1114" s="13">
        <v>334.39959324</v>
      </c>
      <c r="D1114" s="13">
        <v>2163.07215</v>
      </c>
      <c r="E1114" s="13">
        <v>693.25580735000005</v>
      </c>
      <c r="F1114" s="12">
        <v>2834.5572299999999</v>
      </c>
      <c r="G1114" s="11">
        <f t="shared" si="36"/>
        <v>671.48507999999993</v>
      </c>
      <c r="H1114" s="10">
        <f t="shared" si="37"/>
        <v>0.31043119851550027</v>
      </c>
    </row>
    <row r="1115" spans="1:8" ht="16.5" customHeight="1" x14ac:dyDescent="0.3">
      <c r="A1115" s="15">
        <v>8547</v>
      </c>
      <c r="B1115" s="14" t="s">
        <v>151</v>
      </c>
      <c r="C1115" s="13">
        <v>1300.5413915880001</v>
      </c>
      <c r="D1115" s="13">
        <v>29111.6692700001</v>
      </c>
      <c r="E1115" s="13">
        <v>1008.2169960470001</v>
      </c>
      <c r="F1115" s="12">
        <v>26007.932460000102</v>
      </c>
      <c r="G1115" s="11">
        <f t="shared" si="36"/>
        <v>-3103.7368099999985</v>
      </c>
      <c r="H1115" s="10">
        <f t="shared" si="37"/>
        <v>-0.10661486915140363</v>
      </c>
    </row>
    <row r="1116" spans="1:8" ht="38.25" customHeight="1" x14ac:dyDescent="0.3">
      <c r="A1116" s="15">
        <v>8548</v>
      </c>
      <c r="B1116" s="14" t="s">
        <v>150</v>
      </c>
      <c r="C1116" s="13">
        <v>524.341446007998</v>
      </c>
      <c r="D1116" s="13">
        <v>2246.2936600000003</v>
      </c>
      <c r="E1116" s="13">
        <v>2.38937182</v>
      </c>
      <c r="F1116" s="12">
        <v>1694.76857</v>
      </c>
      <c r="G1116" s="11">
        <f t="shared" si="36"/>
        <v>-551.52509000000032</v>
      </c>
      <c r="H1116" s="10">
        <f t="shared" si="37"/>
        <v>-0.24552670909466051</v>
      </c>
    </row>
    <row r="1117" spans="1:8" ht="16.5" customHeight="1" x14ac:dyDescent="0.3">
      <c r="A1117" s="15">
        <v>8549</v>
      </c>
      <c r="B1117" s="14" t="s">
        <v>1350</v>
      </c>
      <c r="C1117" s="13">
        <v>0</v>
      </c>
      <c r="D1117" s="13">
        <v>0</v>
      </c>
      <c r="E1117" s="13">
        <v>329.55425000000002</v>
      </c>
      <c r="F1117" s="12">
        <v>1691.0725400000001</v>
      </c>
      <c r="G1117" s="11">
        <f t="shared" si="36"/>
        <v>1691.0725400000001</v>
      </c>
      <c r="H1117" s="10" t="str">
        <f t="shared" si="37"/>
        <v/>
      </c>
    </row>
    <row r="1118" spans="1:8" ht="38.25" customHeight="1" x14ac:dyDescent="0.3">
      <c r="A1118" s="15">
        <v>8601</v>
      </c>
      <c r="B1118" s="14" t="s">
        <v>149</v>
      </c>
      <c r="C1118" s="13">
        <v>2.859</v>
      </c>
      <c r="D1118" s="13">
        <v>21.047000000000001</v>
      </c>
      <c r="E1118" s="13">
        <v>0</v>
      </c>
      <c r="F1118" s="12">
        <v>0</v>
      </c>
      <c r="G1118" s="11">
        <f t="shared" si="36"/>
        <v>-21.047000000000001</v>
      </c>
      <c r="H1118" s="10">
        <f t="shared" si="37"/>
        <v>-1</v>
      </c>
    </row>
    <row r="1119" spans="1:8" ht="16.5" customHeight="1" x14ac:dyDescent="0.3">
      <c r="A1119" s="15">
        <v>8602</v>
      </c>
      <c r="B1119" s="14" t="s">
        <v>148</v>
      </c>
      <c r="C1119" s="13">
        <v>885</v>
      </c>
      <c r="D1119" s="13">
        <v>2635.1483599999997</v>
      </c>
      <c r="E1119" s="13">
        <v>739.18899999999996</v>
      </c>
      <c r="F1119" s="12">
        <v>996.47901999999999</v>
      </c>
      <c r="G1119" s="11">
        <f t="shared" si="36"/>
        <v>-1638.6693399999997</v>
      </c>
      <c r="H1119" s="10">
        <f t="shared" si="37"/>
        <v>-0.62185088508640929</v>
      </c>
    </row>
    <row r="1120" spans="1:8" ht="16.5" customHeight="1" x14ac:dyDescent="0.3">
      <c r="A1120" s="15">
        <v>8603</v>
      </c>
      <c r="B1120" s="14" t="s">
        <v>147</v>
      </c>
      <c r="C1120" s="13">
        <v>19.5</v>
      </c>
      <c r="D1120" s="13">
        <v>43.43</v>
      </c>
      <c r="E1120" s="13">
        <v>20.916</v>
      </c>
      <c r="F1120" s="12">
        <v>227.63569000000001</v>
      </c>
      <c r="G1120" s="11">
        <f t="shared" si="36"/>
        <v>184.20569</v>
      </c>
      <c r="H1120" s="10">
        <f t="shared" si="37"/>
        <v>4.241438867142528</v>
      </c>
    </row>
    <row r="1121" spans="1:8" ht="25.5" customHeight="1" x14ac:dyDescent="0.3">
      <c r="A1121" s="15">
        <v>8604</v>
      </c>
      <c r="B1121" s="14" t="s">
        <v>146</v>
      </c>
      <c r="C1121" s="13">
        <v>9.1999999999999993</v>
      </c>
      <c r="D1121" s="13">
        <v>86.407359999999997</v>
      </c>
      <c r="E1121" s="13">
        <v>0.06</v>
      </c>
      <c r="F1121" s="12">
        <v>1.5906400000000001</v>
      </c>
      <c r="G1121" s="11">
        <f t="shared" si="36"/>
        <v>-84.816720000000004</v>
      </c>
      <c r="H1121" s="10">
        <f t="shared" si="37"/>
        <v>-0.9815913829562668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4689.3720000000003</v>
      </c>
      <c r="D1123" s="13">
        <v>7922.9495900000002</v>
      </c>
      <c r="E1123" s="13">
        <v>17537.325000000001</v>
      </c>
      <c r="F1123" s="12">
        <v>35095.063630000004</v>
      </c>
      <c r="G1123" s="11">
        <f t="shared" si="36"/>
        <v>27172.114040000004</v>
      </c>
      <c r="H1123" s="10">
        <f t="shared" si="37"/>
        <v>3.4295452383409653</v>
      </c>
    </row>
    <row r="1124" spans="1:8" ht="25.5" customHeight="1" x14ac:dyDescent="0.3">
      <c r="A1124" s="15">
        <v>8607</v>
      </c>
      <c r="B1124" s="14" t="s">
        <v>143</v>
      </c>
      <c r="C1124" s="13">
        <v>5600.8184309999997</v>
      </c>
      <c r="D1124" s="13">
        <v>18792.510460000001</v>
      </c>
      <c r="E1124" s="13">
        <v>5335.0910310000008</v>
      </c>
      <c r="F1124" s="12">
        <v>23718.329109999999</v>
      </c>
      <c r="G1124" s="11">
        <f t="shared" si="36"/>
        <v>4925.8186499999974</v>
      </c>
      <c r="H1124" s="10">
        <f t="shared" si="37"/>
        <v>0.26211605205619753</v>
      </c>
    </row>
    <row r="1125" spans="1:8" ht="38.25" customHeight="1" x14ac:dyDescent="0.3">
      <c r="A1125" s="15">
        <v>8608</v>
      </c>
      <c r="B1125" s="14" t="s">
        <v>142</v>
      </c>
      <c r="C1125" s="13">
        <v>117.733178</v>
      </c>
      <c r="D1125" s="13">
        <v>813.41882999999996</v>
      </c>
      <c r="E1125" s="13">
        <v>131.57655499999998</v>
      </c>
      <c r="F1125" s="12">
        <v>735.23209999999995</v>
      </c>
      <c r="G1125" s="11">
        <f t="shared" si="36"/>
        <v>-78.186730000000011</v>
      </c>
      <c r="H1125" s="10">
        <f t="shared" si="37"/>
        <v>-9.6121121267871326E-2</v>
      </c>
    </row>
    <row r="1126" spans="1:8" ht="25.5" customHeight="1" x14ac:dyDescent="0.3">
      <c r="A1126" s="15">
        <v>8609</v>
      </c>
      <c r="B1126" s="14" t="s">
        <v>141</v>
      </c>
      <c r="C1126" s="13">
        <v>5274.5225999999993</v>
      </c>
      <c r="D1126" s="13">
        <v>25555.968440000001</v>
      </c>
      <c r="E1126" s="13">
        <v>5760.4319999999598</v>
      </c>
      <c r="F1126" s="12">
        <v>20250.26237</v>
      </c>
      <c r="G1126" s="11">
        <f t="shared" si="36"/>
        <v>-5305.7060700000002</v>
      </c>
      <c r="H1126" s="10">
        <f t="shared" si="37"/>
        <v>-0.20761123110856369</v>
      </c>
    </row>
    <row r="1127" spans="1:8" ht="16.5" customHeight="1" x14ac:dyDescent="0.3">
      <c r="A1127" s="15">
        <v>8701</v>
      </c>
      <c r="B1127" s="14" t="s">
        <v>140</v>
      </c>
      <c r="C1127" s="13">
        <v>202347.25945800002</v>
      </c>
      <c r="D1127" s="13">
        <v>761351.03727000195</v>
      </c>
      <c r="E1127" s="13">
        <v>194799.46683000002</v>
      </c>
      <c r="F1127" s="12">
        <v>829427.83750000002</v>
      </c>
      <c r="G1127" s="11">
        <f t="shared" si="36"/>
        <v>68076.800229998073</v>
      </c>
      <c r="H1127" s="10">
        <f t="shared" si="37"/>
        <v>8.9415784437758161E-2</v>
      </c>
    </row>
    <row r="1128" spans="1:8" ht="25.5" customHeight="1" x14ac:dyDescent="0.3">
      <c r="A1128" s="15">
        <v>8702</v>
      </c>
      <c r="B1128" s="14" t="s">
        <v>139</v>
      </c>
      <c r="C1128" s="13">
        <v>6680.58907</v>
      </c>
      <c r="D1128" s="13">
        <v>22623.991260000003</v>
      </c>
      <c r="E1128" s="13">
        <v>12064.311</v>
      </c>
      <c r="F1128" s="12">
        <v>50728.089320000094</v>
      </c>
      <c r="G1128" s="11">
        <f t="shared" si="36"/>
        <v>28104.098060000091</v>
      </c>
      <c r="H1128" s="10">
        <f t="shared" si="37"/>
        <v>1.2422254648625641</v>
      </c>
    </row>
    <row r="1129" spans="1:8" ht="25.5" customHeight="1" x14ac:dyDescent="0.3">
      <c r="A1129" s="15">
        <v>8703</v>
      </c>
      <c r="B1129" s="14" t="s">
        <v>138</v>
      </c>
      <c r="C1129" s="13">
        <v>287122.51521999901</v>
      </c>
      <c r="D1129" s="13">
        <v>1936984.8682701001</v>
      </c>
      <c r="E1129" s="13">
        <v>501666.808621998</v>
      </c>
      <c r="F1129" s="12">
        <v>4031906.6531001301</v>
      </c>
      <c r="G1129" s="11">
        <f t="shared" si="36"/>
        <v>2094921.7848300301</v>
      </c>
      <c r="H1129" s="10">
        <f t="shared" si="37"/>
        <v>1.0815375066409174</v>
      </c>
    </row>
    <row r="1130" spans="1:8" ht="16.5" customHeight="1" x14ac:dyDescent="0.3">
      <c r="A1130" s="15">
        <v>8704</v>
      </c>
      <c r="B1130" s="14" t="s">
        <v>137</v>
      </c>
      <c r="C1130" s="13">
        <v>43041.314727999998</v>
      </c>
      <c r="D1130" s="13">
        <v>287298.55657000002</v>
      </c>
      <c r="E1130" s="13">
        <v>86275.988249999704</v>
      </c>
      <c r="F1130" s="12">
        <v>700246.89347999799</v>
      </c>
      <c r="G1130" s="11">
        <f t="shared" si="36"/>
        <v>412948.33690999798</v>
      </c>
      <c r="H1130" s="10">
        <f t="shared" si="37"/>
        <v>1.4373491528816069</v>
      </c>
    </row>
    <row r="1131" spans="1:8" ht="25.5" customHeight="1" x14ac:dyDescent="0.3">
      <c r="A1131" s="15">
        <v>8705</v>
      </c>
      <c r="B1131" s="14" t="s">
        <v>136</v>
      </c>
      <c r="C1131" s="13">
        <v>11695.870619000001</v>
      </c>
      <c r="D1131" s="13">
        <v>143775.38178999998</v>
      </c>
      <c r="E1131" s="13">
        <v>10950.607983999998</v>
      </c>
      <c r="F1131" s="12">
        <v>101370.8949</v>
      </c>
      <c r="G1131" s="11">
        <f t="shared" si="36"/>
        <v>-42404.486889999986</v>
      </c>
      <c r="H1131" s="10">
        <f t="shared" si="37"/>
        <v>-0.29493565840038233</v>
      </c>
    </row>
    <row r="1132" spans="1:8" ht="25.5" customHeight="1" x14ac:dyDescent="0.3">
      <c r="A1132" s="15">
        <v>8706</v>
      </c>
      <c r="B1132" s="14" t="s">
        <v>135</v>
      </c>
      <c r="C1132" s="13">
        <v>974.72619999999995</v>
      </c>
      <c r="D1132" s="13">
        <v>1930.78511</v>
      </c>
      <c r="E1132" s="13">
        <v>937.85259999999994</v>
      </c>
      <c r="F1132" s="12">
        <v>1266.2320099999999</v>
      </c>
      <c r="G1132" s="11">
        <f t="shared" si="36"/>
        <v>-664.55310000000009</v>
      </c>
      <c r="H1132" s="10">
        <f t="shared" si="37"/>
        <v>-0.34418801789910225</v>
      </c>
    </row>
    <row r="1133" spans="1:8" ht="25.5" customHeight="1" x14ac:dyDescent="0.3">
      <c r="A1133" s="15">
        <v>8707</v>
      </c>
      <c r="B1133" s="14" t="s">
        <v>134</v>
      </c>
      <c r="C1133" s="13">
        <v>3714.3604610000002</v>
      </c>
      <c r="D1133" s="13">
        <v>41328.266189999995</v>
      </c>
      <c r="E1133" s="13">
        <v>4117.2776000000003</v>
      </c>
      <c r="F1133" s="12">
        <v>51980.195520000001</v>
      </c>
      <c r="G1133" s="11">
        <f t="shared" si="36"/>
        <v>10651.929330000006</v>
      </c>
      <c r="H1133" s="10">
        <f t="shared" si="37"/>
        <v>0.25773956451571162</v>
      </c>
    </row>
    <row r="1134" spans="1:8" ht="25.5" customHeight="1" x14ac:dyDescent="0.3">
      <c r="A1134" s="15">
        <v>8708</v>
      </c>
      <c r="B1134" s="14" t="s">
        <v>133</v>
      </c>
      <c r="C1134" s="13">
        <v>54447.191020454302</v>
      </c>
      <c r="D1134" s="13">
        <v>387285.12552999001</v>
      </c>
      <c r="E1134" s="13">
        <v>74394.506257693502</v>
      </c>
      <c r="F1134" s="12">
        <v>556802.45231000998</v>
      </c>
      <c r="G1134" s="11">
        <f t="shared" si="36"/>
        <v>169517.32678001997</v>
      </c>
      <c r="H1134" s="10">
        <f t="shared" si="37"/>
        <v>0.43770678398257551</v>
      </c>
    </row>
    <row r="1135" spans="1:8" ht="38.25" customHeight="1" x14ac:dyDescent="0.3">
      <c r="A1135" s="15">
        <v>8709</v>
      </c>
      <c r="B1135" s="14" t="s">
        <v>132</v>
      </c>
      <c r="C1135" s="13">
        <v>257.27032700000001</v>
      </c>
      <c r="D1135" s="13">
        <v>4558.0639800000008</v>
      </c>
      <c r="E1135" s="13">
        <v>118.525167</v>
      </c>
      <c r="F1135" s="12">
        <v>1943.69919</v>
      </c>
      <c r="G1135" s="11">
        <f t="shared" si="36"/>
        <v>-2614.3647900000005</v>
      </c>
      <c r="H1135" s="10">
        <f t="shared" si="37"/>
        <v>-0.57356912967246243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0</v>
      </c>
      <c r="F1136" s="12">
        <v>0</v>
      </c>
      <c r="G1136" s="11">
        <f t="shared" si="36"/>
        <v>0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6494.0060999999996</v>
      </c>
      <c r="D1137" s="13">
        <v>32909.1522899997</v>
      </c>
      <c r="E1137" s="13">
        <v>10613.738143999999</v>
      </c>
      <c r="F1137" s="12">
        <v>55701.138300000603</v>
      </c>
      <c r="G1137" s="11">
        <f t="shared" si="36"/>
        <v>22791.986010000903</v>
      </c>
      <c r="H1137" s="10">
        <f t="shared" si="37"/>
        <v>0.69257286876170432</v>
      </c>
    </row>
    <row r="1138" spans="1:8" ht="16.5" customHeight="1" x14ac:dyDescent="0.3">
      <c r="A1138" s="15">
        <v>8712</v>
      </c>
      <c r="B1138" s="14" t="s">
        <v>129</v>
      </c>
      <c r="C1138" s="13">
        <v>1872.3341499999999</v>
      </c>
      <c r="D1138" s="13">
        <v>9045.6714400000001</v>
      </c>
      <c r="E1138" s="13">
        <v>3380.779043</v>
      </c>
      <c r="F1138" s="12">
        <v>14775.195460000001</v>
      </c>
      <c r="G1138" s="11">
        <f t="shared" si="36"/>
        <v>5729.5240200000007</v>
      </c>
      <c r="H1138" s="10">
        <f t="shared" si="37"/>
        <v>0.63339952794040466</v>
      </c>
    </row>
    <row r="1139" spans="1:8" ht="16.5" customHeight="1" x14ac:dyDescent="0.3">
      <c r="A1139" s="15">
        <v>8713</v>
      </c>
      <c r="B1139" s="14" t="s">
        <v>128</v>
      </c>
      <c r="C1139" s="13">
        <v>93.726129999999998</v>
      </c>
      <c r="D1139" s="13">
        <v>768.31290999999999</v>
      </c>
      <c r="E1139" s="13">
        <v>152.39507999999998</v>
      </c>
      <c r="F1139" s="12">
        <v>973.46677999999997</v>
      </c>
      <c r="G1139" s="11">
        <f t="shared" si="36"/>
        <v>205.15386999999998</v>
      </c>
      <c r="H1139" s="10">
        <f t="shared" si="37"/>
        <v>0.26701864218316984</v>
      </c>
    </row>
    <row r="1140" spans="1:8" ht="25.5" customHeight="1" x14ac:dyDescent="0.3">
      <c r="A1140" s="15">
        <v>8714</v>
      </c>
      <c r="B1140" s="14" t="s">
        <v>127</v>
      </c>
      <c r="C1140" s="13">
        <v>1679.67758933</v>
      </c>
      <c r="D1140" s="13">
        <v>9042.8885999999784</v>
      </c>
      <c r="E1140" s="13">
        <v>2615.2235111</v>
      </c>
      <c r="F1140" s="12">
        <v>13025.26829</v>
      </c>
      <c r="G1140" s="11">
        <f t="shared" si="36"/>
        <v>3982.3796900000216</v>
      </c>
      <c r="H1140" s="10">
        <f t="shared" si="37"/>
        <v>0.44038800721265448</v>
      </c>
    </row>
    <row r="1141" spans="1:8" ht="16.5" customHeight="1" x14ac:dyDescent="0.3">
      <c r="A1141" s="15">
        <v>8715</v>
      </c>
      <c r="B1141" s="14" t="s">
        <v>126</v>
      </c>
      <c r="C1141" s="13">
        <v>801.92393500000094</v>
      </c>
      <c r="D1141" s="13">
        <v>6725.5430400000005</v>
      </c>
      <c r="E1141" s="13">
        <v>1487.1832248000001</v>
      </c>
      <c r="F1141" s="12">
        <v>12847.14538</v>
      </c>
      <c r="G1141" s="11">
        <f t="shared" si="36"/>
        <v>6121.6023399999995</v>
      </c>
      <c r="H1141" s="10">
        <f t="shared" si="37"/>
        <v>0.91020194259287635</v>
      </c>
    </row>
    <row r="1142" spans="1:8" ht="25.5" customHeight="1" x14ac:dyDescent="0.3">
      <c r="A1142" s="15">
        <v>8716</v>
      </c>
      <c r="B1142" s="14" t="s">
        <v>125</v>
      </c>
      <c r="C1142" s="13">
        <v>134395.7054527</v>
      </c>
      <c r="D1142" s="13">
        <v>303323.55629999901</v>
      </c>
      <c r="E1142" s="13">
        <v>139927.13923537001</v>
      </c>
      <c r="F1142" s="12">
        <v>370761.948279996</v>
      </c>
      <c r="G1142" s="11">
        <f t="shared" si="36"/>
        <v>67438.391979996988</v>
      </c>
      <c r="H1142" s="10">
        <f t="shared" si="37"/>
        <v>0.22233153534998695</v>
      </c>
    </row>
    <row r="1143" spans="1:8" ht="25.5" customHeight="1" x14ac:dyDescent="0.3">
      <c r="A1143" s="15">
        <v>8801</v>
      </c>
      <c r="B1143" s="14" t="s">
        <v>124</v>
      </c>
      <c r="C1143" s="13">
        <v>0.625</v>
      </c>
      <c r="D1143" s="13">
        <v>11.753629999999999</v>
      </c>
      <c r="E1143" s="13">
        <v>2.1259999999999999</v>
      </c>
      <c r="F1143" s="12">
        <v>61.452849999999998</v>
      </c>
      <c r="G1143" s="11">
        <f t="shared" si="36"/>
        <v>49.699219999999997</v>
      </c>
      <c r="H1143" s="10">
        <f t="shared" si="37"/>
        <v>4.228414540869502</v>
      </c>
    </row>
    <row r="1144" spans="1:8" ht="25.5" customHeight="1" x14ac:dyDescent="0.3">
      <c r="A1144" s="15">
        <v>8802</v>
      </c>
      <c r="B1144" s="14" t="s">
        <v>123</v>
      </c>
      <c r="C1144" s="13">
        <v>28.118687999999999</v>
      </c>
      <c r="D1144" s="13">
        <v>17359.47365</v>
      </c>
      <c r="E1144" s="13">
        <v>3.2983000000000002</v>
      </c>
      <c r="F1144" s="12">
        <v>426.91154</v>
      </c>
      <c r="G1144" s="11">
        <f t="shared" si="36"/>
        <v>-16932.562109999999</v>
      </c>
      <c r="H1144" s="10">
        <f t="shared" si="37"/>
        <v>-0.97540757579363579</v>
      </c>
    </row>
    <row r="1145" spans="1:8" ht="25.5" customHeight="1" x14ac:dyDescent="0.3">
      <c r="A1145" s="15">
        <v>8803</v>
      </c>
      <c r="B1145" s="14" t="s">
        <v>122</v>
      </c>
      <c r="C1145" s="13">
        <v>32.381996950000001</v>
      </c>
      <c r="D1145" s="13">
        <v>4909.1732000000002</v>
      </c>
      <c r="E1145" s="13">
        <v>0</v>
      </c>
      <c r="F1145" s="12">
        <v>0</v>
      </c>
      <c r="G1145" s="11">
        <f t="shared" si="36"/>
        <v>-4909.1732000000002</v>
      </c>
      <c r="H1145" s="10">
        <f t="shared" si="37"/>
        <v>-1</v>
      </c>
    </row>
    <row r="1146" spans="1:8" ht="16.5" customHeight="1" x14ac:dyDescent="0.3">
      <c r="A1146" s="15">
        <v>8804</v>
      </c>
      <c r="B1146" s="14" t="s">
        <v>121</v>
      </c>
      <c r="C1146" s="13">
        <v>0.1968</v>
      </c>
      <c r="D1146" s="13">
        <v>100.37814999999999</v>
      </c>
      <c r="E1146" s="13">
        <v>0.33485000000000004</v>
      </c>
      <c r="F1146" s="12">
        <v>209.03793999999999</v>
      </c>
      <c r="G1146" s="11">
        <f t="shared" si="36"/>
        <v>108.65979</v>
      </c>
      <c r="H1146" s="10">
        <f t="shared" si="37"/>
        <v>1.0825044095751915</v>
      </c>
    </row>
    <row r="1147" spans="1:8" ht="38.25" customHeight="1" x14ac:dyDescent="0.3">
      <c r="A1147" s="15">
        <v>8805</v>
      </c>
      <c r="B1147" s="14" t="s">
        <v>120</v>
      </c>
      <c r="C1147" s="13">
        <v>0.75600000000000001</v>
      </c>
      <c r="D1147" s="13">
        <v>50.50911</v>
      </c>
      <c r="E1147" s="13">
        <v>9.5</v>
      </c>
      <c r="F1147" s="12">
        <v>1218.7405000000001</v>
      </c>
      <c r="G1147" s="11">
        <f t="shared" si="36"/>
        <v>1168.2313900000001</v>
      </c>
      <c r="H1147" s="10">
        <f t="shared" si="37"/>
        <v>23.129122449395766</v>
      </c>
    </row>
    <row r="1148" spans="1:8" ht="16.5" customHeight="1" x14ac:dyDescent="0.3">
      <c r="A1148" s="15">
        <v>8806</v>
      </c>
      <c r="B1148" s="14" t="s">
        <v>1351</v>
      </c>
      <c r="C1148" s="13">
        <v>0</v>
      </c>
      <c r="D1148" s="13">
        <v>0</v>
      </c>
      <c r="E1148" s="13">
        <v>18.834457999999998</v>
      </c>
      <c r="F1148" s="12">
        <v>1721.4513200000001</v>
      </c>
      <c r="G1148" s="11">
        <f t="shared" si="36"/>
        <v>1721.4513200000001</v>
      </c>
      <c r="H1148" s="10" t="str">
        <f t="shared" si="37"/>
        <v/>
      </c>
    </row>
    <row r="1149" spans="1:8" ht="25.5" customHeight="1" x14ac:dyDescent="0.3">
      <c r="A1149" s="15">
        <v>8807</v>
      </c>
      <c r="B1149" s="14" t="s">
        <v>1352</v>
      </c>
      <c r="C1149" s="13">
        <v>0</v>
      </c>
      <c r="D1149" s="13">
        <v>0</v>
      </c>
      <c r="E1149" s="13">
        <v>24.931684700000002</v>
      </c>
      <c r="F1149" s="12">
        <v>5018.2123099999999</v>
      </c>
      <c r="G1149" s="11">
        <f t="shared" si="36"/>
        <v>5018.2123099999999</v>
      </c>
      <c r="H1149" s="10" t="str">
        <f t="shared" si="37"/>
        <v/>
      </c>
    </row>
    <row r="1150" spans="1:8" ht="16.5" customHeight="1" x14ac:dyDescent="0.3">
      <c r="A1150" s="15">
        <v>8901</v>
      </c>
      <c r="B1150" s="14" t="s">
        <v>119</v>
      </c>
      <c r="C1150" s="13">
        <v>822.55200000000002</v>
      </c>
      <c r="D1150" s="13">
        <v>1297.9516699999999</v>
      </c>
      <c r="E1150" s="13">
        <v>2705.8043199999997</v>
      </c>
      <c r="F1150" s="12">
        <v>2429.4869700000004</v>
      </c>
      <c r="G1150" s="11">
        <f t="shared" si="36"/>
        <v>1131.5353000000005</v>
      </c>
      <c r="H1150" s="10">
        <f t="shared" si="37"/>
        <v>0.87178538781802295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301.73253600000004</v>
      </c>
      <c r="D1152" s="13">
        <v>4442.3150700000006</v>
      </c>
      <c r="E1152" s="13">
        <v>174.58175599999998</v>
      </c>
      <c r="F1152" s="12">
        <v>2436.70507</v>
      </c>
      <c r="G1152" s="11">
        <f t="shared" si="36"/>
        <v>-2005.6100000000006</v>
      </c>
      <c r="H1152" s="10">
        <f t="shared" si="37"/>
        <v>-0.4514785575531004</v>
      </c>
    </row>
    <row r="1153" spans="1:8" ht="16.5" customHeight="1" x14ac:dyDescent="0.3">
      <c r="A1153" s="15">
        <v>8904</v>
      </c>
      <c r="B1153" s="14" t="s">
        <v>116</v>
      </c>
      <c r="C1153" s="13">
        <v>376.31</v>
      </c>
      <c r="D1153" s="13">
        <v>360.69457</v>
      </c>
      <c r="E1153" s="13">
        <v>517.57100000000003</v>
      </c>
      <c r="F1153" s="12">
        <v>763.26279</v>
      </c>
      <c r="G1153" s="11">
        <f t="shared" si="36"/>
        <v>402.56822</v>
      </c>
      <c r="H1153" s="10">
        <f t="shared" si="37"/>
        <v>1.1160917116107403</v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1.756</v>
      </c>
      <c r="F1154" s="12">
        <v>20.16873</v>
      </c>
      <c r="G1154" s="11">
        <f t="shared" si="36"/>
        <v>20.16873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2589</v>
      </c>
      <c r="D1155" s="13">
        <v>5303.7280000000001</v>
      </c>
      <c r="E1155" s="13">
        <v>22.0184</v>
      </c>
      <c r="F1155" s="12">
        <v>509.55401000000001</v>
      </c>
      <c r="G1155" s="11">
        <f t="shared" si="36"/>
        <v>-4794.1739900000002</v>
      </c>
      <c r="H1155" s="10">
        <f t="shared" si="37"/>
        <v>-0.90392531253488118</v>
      </c>
    </row>
    <row r="1156" spans="1:8" ht="16.5" customHeight="1" x14ac:dyDescent="0.3">
      <c r="A1156" s="15">
        <v>8907</v>
      </c>
      <c r="B1156" s="14" t="s">
        <v>113</v>
      </c>
      <c r="C1156" s="13">
        <v>13.601749999999999</v>
      </c>
      <c r="D1156" s="13">
        <v>187.87723</v>
      </c>
      <c r="E1156" s="13">
        <v>15.70543</v>
      </c>
      <c r="F1156" s="12">
        <v>288.94387</v>
      </c>
      <c r="G1156" s="11">
        <f t="shared" si="36"/>
        <v>101.06664000000001</v>
      </c>
      <c r="H1156" s="10">
        <f t="shared" si="37"/>
        <v>0.53793980249762041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200.71411382800099</v>
      </c>
      <c r="D1158" s="13">
        <v>36715.110859999906</v>
      </c>
      <c r="E1158" s="13">
        <v>243.01970744639101</v>
      </c>
      <c r="F1158" s="12">
        <v>47621.085449999897</v>
      </c>
      <c r="G1158" s="11">
        <f t="shared" si="36"/>
        <v>10905.974589999991</v>
      </c>
      <c r="H1158" s="10">
        <f t="shared" si="37"/>
        <v>0.29704321557372027</v>
      </c>
    </row>
    <row r="1159" spans="1:8" ht="16.5" customHeight="1" x14ac:dyDescent="0.3">
      <c r="A1159" s="15">
        <v>9002</v>
      </c>
      <c r="B1159" s="14" t="s">
        <v>110</v>
      </c>
      <c r="C1159" s="13">
        <v>8.790053695000001</v>
      </c>
      <c r="D1159" s="13">
        <v>8857.3871099999997</v>
      </c>
      <c r="E1159" s="13">
        <v>20.325356510000002</v>
      </c>
      <c r="F1159" s="12">
        <v>12286.049050000001</v>
      </c>
      <c r="G1159" s="11">
        <f t="shared" ref="G1159:G1222" si="38">F1159-D1159</f>
        <v>3428.6619400000018</v>
      </c>
      <c r="H1159" s="10">
        <f t="shared" ref="H1159:H1222" si="39">IF(D1159&lt;&gt;0,G1159/D1159,"")</f>
        <v>0.38709631829561097</v>
      </c>
    </row>
    <row r="1160" spans="1:8" ht="16.5" customHeight="1" x14ac:dyDescent="0.3">
      <c r="A1160" s="15">
        <v>9003</v>
      </c>
      <c r="B1160" s="14" t="s">
        <v>109</v>
      </c>
      <c r="C1160" s="13">
        <v>48.768194000000001</v>
      </c>
      <c r="D1160" s="13">
        <v>6116.3077000000003</v>
      </c>
      <c r="E1160" s="13">
        <v>57.295824499999902</v>
      </c>
      <c r="F1160" s="12">
        <v>8971.2461200000107</v>
      </c>
      <c r="G1160" s="11">
        <f t="shared" si="38"/>
        <v>2854.9384200000104</v>
      </c>
      <c r="H1160" s="10">
        <f t="shared" si="39"/>
        <v>0.46677481906281632</v>
      </c>
    </row>
    <row r="1161" spans="1:8" ht="16.5" customHeight="1" x14ac:dyDescent="0.3">
      <c r="A1161" s="15">
        <v>9004</v>
      </c>
      <c r="B1161" s="14" t="s">
        <v>108</v>
      </c>
      <c r="C1161" s="13">
        <v>368.57231786699998</v>
      </c>
      <c r="D1161" s="13">
        <v>11851.37219</v>
      </c>
      <c r="E1161" s="13">
        <v>377.93529056</v>
      </c>
      <c r="F1161" s="12">
        <v>15643.917390000001</v>
      </c>
      <c r="G1161" s="11">
        <f t="shared" si="38"/>
        <v>3792.5452000000005</v>
      </c>
      <c r="H1161" s="10">
        <f t="shared" si="39"/>
        <v>0.32000895248232014</v>
      </c>
    </row>
    <row r="1162" spans="1:8" ht="25.5" customHeight="1" x14ac:dyDescent="0.3">
      <c r="A1162" s="15">
        <v>9005</v>
      </c>
      <c r="B1162" s="14" t="s">
        <v>107</v>
      </c>
      <c r="C1162" s="13">
        <v>104.691096</v>
      </c>
      <c r="D1162" s="13">
        <v>6313.5236799999993</v>
      </c>
      <c r="E1162" s="13">
        <v>69.945579600000002</v>
      </c>
      <c r="F1162" s="12">
        <v>3732.3329399999998</v>
      </c>
      <c r="G1162" s="11">
        <f t="shared" si="38"/>
        <v>-2581.1907399999996</v>
      </c>
      <c r="H1162" s="10">
        <f t="shared" si="39"/>
        <v>-0.40883520373523013</v>
      </c>
    </row>
    <row r="1163" spans="1:8" ht="16.5" customHeight="1" x14ac:dyDescent="0.3">
      <c r="A1163" s="15">
        <v>9006</v>
      </c>
      <c r="B1163" s="14" t="s">
        <v>106</v>
      </c>
      <c r="C1163" s="13">
        <v>31.432872100000001</v>
      </c>
      <c r="D1163" s="13">
        <v>700.78876000000002</v>
      </c>
      <c r="E1163" s="13">
        <v>38.287867899999995</v>
      </c>
      <c r="F1163" s="12">
        <v>1491.9924799999999</v>
      </c>
      <c r="G1163" s="11">
        <f t="shared" si="38"/>
        <v>791.20371999999986</v>
      </c>
      <c r="H1163" s="10">
        <f t="shared" si="39"/>
        <v>1.1290188501311007</v>
      </c>
    </row>
    <row r="1164" spans="1:8" ht="16.5" customHeight="1" x14ac:dyDescent="0.3">
      <c r="A1164" s="15">
        <v>9007</v>
      </c>
      <c r="B1164" s="14" t="s">
        <v>105</v>
      </c>
      <c r="C1164" s="13">
        <v>4.9799999999999997E-2</v>
      </c>
      <c r="D1164" s="13">
        <v>9.7824599999999986</v>
      </c>
      <c r="E1164" s="13">
        <v>0.28772000000000003</v>
      </c>
      <c r="F1164" s="12">
        <v>9.1171299999999995</v>
      </c>
      <c r="G1164" s="11">
        <f t="shared" si="38"/>
        <v>-0.66532999999999909</v>
      </c>
      <c r="H1164" s="10">
        <f t="shared" si="39"/>
        <v>-6.8012544901793537E-2</v>
      </c>
    </row>
    <row r="1165" spans="1:8" ht="16.5" customHeight="1" x14ac:dyDescent="0.3">
      <c r="A1165" s="15">
        <v>9008</v>
      </c>
      <c r="B1165" s="14" t="s">
        <v>104</v>
      </c>
      <c r="C1165" s="13">
        <v>0.42673500000000003</v>
      </c>
      <c r="D1165" s="13">
        <v>20.162050000000001</v>
      </c>
      <c r="E1165" s="13">
        <v>3.1920329999999999</v>
      </c>
      <c r="F1165" s="12">
        <v>109.73997</v>
      </c>
      <c r="G1165" s="11">
        <f t="shared" si="38"/>
        <v>89.577920000000006</v>
      </c>
      <c r="H1165" s="10">
        <f t="shared" si="39"/>
        <v>4.4428974236250776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32.111286999999997</v>
      </c>
      <c r="D1167" s="13">
        <v>322.61359000000004</v>
      </c>
      <c r="E1167" s="13">
        <v>79.501922999999991</v>
      </c>
      <c r="F1167" s="12">
        <v>557.67707999999993</v>
      </c>
      <c r="G1167" s="11">
        <f t="shared" si="38"/>
        <v>235.06348999999989</v>
      </c>
      <c r="H1167" s="10">
        <f t="shared" si="39"/>
        <v>0.72862240552234592</v>
      </c>
    </row>
    <row r="1168" spans="1:8" ht="16.5" customHeight="1" x14ac:dyDescent="0.3">
      <c r="A1168" s="15">
        <v>9011</v>
      </c>
      <c r="B1168" s="14" t="s">
        <v>101</v>
      </c>
      <c r="C1168" s="13">
        <v>35.931389000000003</v>
      </c>
      <c r="D1168" s="13">
        <v>5916.7237800000003</v>
      </c>
      <c r="E1168" s="13">
        <v>61.237670999999999</v>
      </c>
      <c r="F1168" s="12">
        <v>7608.1462000000001</v>
      </c>
      <c r="G1168" s="11">
        <f t="shared" si="38"/>
        <v>1691.4224199999999</v>
      </c>
      <c r="H1168" s="10">
        <f t="shared" si="39"/>
        <v>0.28587145232593564</v>
      </c>
    </row>
    <row r="1169" spans="1:8" ht="16.5" customHeight="1" x14ac:dyDescent="0.3">
      <c r="A1169" s="15">
        <v>9012</v>
      </c>
      <c r="B1169" s="14" t="s">
        <v>100</v>
      </c>
      <c r="C1169" s="13">
        <v>3.26335</v>
      </c>
      <c r="D1169" s="13">
        <v>207.48237</v>
      </c>
      <c r="E1169" s="13">
        <v>0.544346</v>
      </c>
      <c r="F1169" s="12">
        <v>78.017979999999994</v>
      </c>
      <c r="G1169" s="11">
        <f t="shared" si="38"/>
        <v>-129.46439000000001</v>
      </c>
      <c r="H1169" s="10">
        <f t="shared" si="39"/>
        <v>-0.62397778664278802</v>
      </c>
    </row>
    <row r="1170" spans="1:8" ht="16.5" customHeight="1" x14ac:dyDescent="0.3">
      <c r="A1170" s="15">
        <v>9013</v>
      </c>
      <c r="B1170" s="14" t="s">
        <v>99</v>
      </c>
      <c r="C1170" s="13">
        <v>251.12192418999999</v>
      </c>
      <c r="D1170" s="13">
        <v>16521.5373</v>
      </c>
      <c r="E1170" s="13">
        <v>233.14712349999999</v>
      </c>
      <c r="F1170" s="12">
        <v>7627.5205099999994</v>
      </c>
      <c r="G1170" s="11">
        <f t="shared" si="38"/>
        <v>-8894.0167900000015</v>
      </c>
      <c r="H1170" s="10">
        <f t="shared" si="39"/>
        <v>-0.53832864511948297</v>
      </c>
    </row>
    <row r="1171" spans="1:8" ht="16.5" customHeight="1" x14ac:dyDescent="0.3">
      <c r="A1171" s="15">
        <v>9014</v>
      </c>
      <c r="B1171" s="14" t="s">
        <v>98</v>
      </c>
      <c r="C1171" s="13">
        <v>17.752166300000003</v>
      </c>
      <c r="D1171" s="13">
        <v>5435.9597400000002</v>
      </c>
      <c r="E1171" s="13">
        <v>22.813311200000001</v>
      </c>
      <c r="F1171" s="12">
        <v>18620.12529</v>
      </c>
      <c r="G1171" s="11">
        <f t="shared" si="38"/>
        <v>13184.16555</v>
      </c>
      <c r="H1171" s="10">
        <f t="shared" si="39"/>
        <v>2.4253611469903933</v>
      </c>
    </row>
    <row r="1172" spans="1:8" ht="25.5" customHeight="1" x14ac:dyDescent="0.3">
      <c r="A1172" s="15">
        <v>9015</v>
      </c>
      <c r="B1172" s="14" t="s">
        <v>97</v>
      </c>
      <c r="C1172" s="13">
        <v>168.46413800000002</v>
      </c>
      <c r="D1172" s="13">
        <v>5229.8519800000004</v>
      </c>
      <c r="E1172" s="13">
        <v>251.65073379999998</v>
      </c>
      <c r="F1172" s="12">
        <v>16968.050670000001</v>
      </c>
      <c r="G1172" s="11">
        <f t="shared" si="38"/>
        <v>11738.198690000001</v>
      </c>
      <c r="H1172" s="10">
        <f t="shared" si="39"/>
        <v>2.2444609780332638</v>
      </c>
    </row>
    <row r="1173" spans="1:8" ht="16.5" customHeight="1" x14ac:dyDescent="0.3">
      <c r="A1173" s="15">
        <v>9016</v>
      </c>
      <c r="B1173" s="14" t="s">
        <v>96</v>
      </c>
      <c r="C1173" s="13">
        <v>8.1002189999999992</v>
      </c>
      <c r="D1173" s="13">
        <v>660.34983999999997</v>
      </c>
      <c r="E1173" s="13">
        <v>15.247569</v>
      </c>
      <c r="F1173" s="12">
        <v>1079.46875</v>
      </c>
      <c r="G1173" s="11">
        <f t="shared" si="38"/>
        <v>419.11891000000003</v>
      </c>
      <c r="H1173" s="10">
        <f t="shared" si="39"/>
        <v>0.63469222616908649</v>
      </c>
    </row>
    <row r="1174" spans="1:8" ht="25.5" customHeight="1" x14ac:dyDescent="0.3">
      <c r="A1174" s="15">
        <v>9017</v>
      </c>
      <c r="B1174" s="14" t="s">
        <v>95</v>
      </c>
      <c r="C1174" s="13">
        <v>588.823205385601</v>
      </c>
      <c r="D1174" s="13">
        <v>4758.8396199999997</v>
      </c>
      <c r="E1174" s="13">
        <v>806.97817429905194</v>
      </c>
      <c r="F1174" s="12">
        <v>5934.5135300000093</v>
      </c>
      <c r="G1174" s="11">
        <f t="shared" si="38"/>
        <v>1175.6739100000095</v>
      </c>
      <c r="H1174" s="10">
        <f t="shared" si="39"/>
        <v>0.2470505425438165</v>
      </c>
    </row>
    <row r="1175" spans="1:8" ht="25.5" customHeight="1" x14ac:dyDescent="0.3">
      <c r="A1175" s="15">
        <v>9018</v>
      </c>
      <c r="B1175" s="14" t="s">
        <v>94</v>
      </c>
      <c r="C1175" s="13">
        <v>3284.2545843388602</v>
      </c>
      <c r="D1175" s="13">
        <v>225727.46964000099</v>
      </c>
      <c r="E1175" s="13">
        <v>5426.6854374599698</v>
      </c>
      <c r="F1175" s="12">
        <v>320166.87718000001</v>
      </c>
      <c r="G1175" s="11">
        <f t="shared" si="38"/>
        <v>94439.407539999025</v>
      </c>
      <c r="H1175" s="10">
        <f t="shared" si="39"/>
        <v>0.41837800109403916</v>
      </c>
    </row>
    <row r="1176" spans="1:8" ht="38.25" customHeight="1" x14ac:dyDescent="0.3">
      <c r="A1176" s="15">
        <v>9019</v>
      </c>
      <c r="B1176" s="14" t="s">
        <v>93</v>
      </c>
      <c r="C1176" s="13">
        <v>1052.2522739999799</v>
      </c>
      <c r="D1176" s="13">
        <v>24178.54981</v>
      </c>
      <c r="E1176" s="13">
        <v>1457.3873252000001</v>
      </c>
      <c r="F1176" s="12">
        <v>39056.121289999995</v>
      </c>
      <c r="G1176" s="11">
        <f t="shared" si="38"/>
        <v>14877.571479999995</v>
      </c>
      <c r="H1176" s="10">
        <f t="shared" si="39"/>
        <v>0.61532108405636399</v>
      </c>
    </row>
    <row r="1177" spans="1:8" ht="16.5" customHeight="1" x14ac:dyDescent="0.3">
      <c r="A1177" s="15">
        <v>9020</v>
      </c>
      <c r="B1177" s="14" t="s">
        <v>92</v>
      </c>
      <c r="C1177" s="13">
        <v>161.690707</v>
      </c>
      <c r="D1177" s="13">
        <v>9677.8893900000094</v>
      </c>
      <c r="E1177" s="13">
        <v>145.75807</v>
      </c>
      <c r="F1177" s="12">
        <v>7769.7660300000098</v>
      </c>
      <c r="G1177" s="11">
        <f t="shared" si="38"/>
        <v>-1908.1233599999996</v>
      </c>
      <c r="H1177" s="10">
        <f t="shared" si="39"/>
        <v>-0.19716317092563895</v>
      </c>
    </row>
    <row r="1178" spans="1:8" ht="25.5" customHeight="1" x14ac:dyDescent="0.3">
      <c r="A1178" s="15">
        <v>9021</v>
      </c>
      <c r="B1178" s="14" t="s">
        <v>91</v>
      </c>
      <c r="C1178" s="13">
        <v>292.28565196390002</v>
      </c>
      <c r="D1178" s="13">
        <v>73244.336879999901</v>
      </c>
      <c r="E1178" s="13">
        <v>357.62510033000001</v>
      </c>
      <c r="F1178" s="12">
        <v>105276.43231</v>
      </c>
      <c r="G1178" s="11">
        <f t="shared" si="38"/>
        <v>32032.095430000103</v>
      </c>
      <c r="H1178" s="10">
        <f t="shared" si="39"/>
        <v>0.43733204223665773</v>
      </c>
    </row>
    <row r="1179" spans="1:8" ht="25.5" customHeight="1" x14ac:dyDescent="0.3">
      <c r="A1179" s="15">
        <v>9022</v>
      </c>
      <c r="B1179" s="14" t="s">
        <v>90</v>
      </c>
      <c r="C1179" s="13">
        <v>205.242312</v>
      </c>
      <c r="D1179" s="13">
        <v>33435.945379999997</v>
      </c>
      <c r="E1179" s="13">
        <v>486.704565</v>
      </c>
      <c r="F1179" s="12">
        <v>84438.655059999903</v>
      </c>
      <c r="G1179" s="11">
        <f t="shared" si="38"/>
        <v>51002.709679999905</v>
      </c>
      <c r="H1179" s="10">
        <f t="shared" si="39"/>
        <v>1.5253856022419399</v>
      </c>
    </row>
    <row r="1180" spans="1:8" ht="25.5" customHeight="1" x14ac:dyDescent="0.3">
      <c r="A1180" s="15">
        <v>9023</v>
      </c>
      <c r="B1180" s="14" t="s">
        <v>89</v>
      </c>
      <c r="C1180" s="13">
        <v>91.254595299999906</v>
      </c>
      <c r="D1180" s="13">
        <v>1831.7443999999998</v>
      </c>
      <c r="E1180" s="13">
        <v>90.565433999999911</v>
      </c>
      <c r="F1180" s="12">
        <v>2821.0662599999901</v>
      </c>
      <c r="G1180" s="11">
        <f t="shared" si="38"/>
        <v>989.32185999999024</v>
      </c>
      <c r="H1180" s="10">
        <f t="shared" si="39"/>
        <v>0.54009820365766659</v>
      </c>
    </row>
    <row r="1181" spans="1:8" ht="25.5" customHeight="1" x14ac:dyDescent="0.3">
      <c r="A1181" s="15">
        <v>9024</v>
      </c>
      <c r="B1181" s="14" t="s">
        <v>88</v>
      </c>
      <c r="C1181" s="13">
        <v>233.76424397800002</v>
      </c>
      <c r="D1181" s="13">
        <v>4529.2173400000001</v>
      </c>
      <c r="E1181" s="13">
        <v>56.060001</v>
      </c>
      <c r="F1181" s="12">
        <v>2504.6823799999997</v>
      </c>
      <c r="G1181" s="11">
        <f t="shared" si="38"/>
        <v>-2024.5349600000004</v>
      </c>
      <c r="H1181" s="10">
        <f t="shared" si="39"/>
        <v>-0.4469944381163215</v>
      </c>
    </row>
    <row r="1182" spans="1:8" ht="38.25" customHeight="1" x14ac:dyDescent="0.3">
      <c r="A1182" s="15">
        <v>9025</v>
      </c>
      <c r="B1182" s="14" t="s">
        <v>87</v>
      </c>
      <c r="C1182" s="13">
        <v>285.74325261760004</v>
      </c>
      <c r="D1182" s="13">
        <v>22862.38767</v>
      </c>
      <c r="E1182" s="13">
        <v>298.03506573440097</v>
      </c>
      <c r="F1182" s="12">
        <v>24659.6269599999</v>
      </c>
      <c r="G1182" s="11">
        <f t="shared" si="38"/>
        <v>1797.2392899998995</v>
      </c>
      <c r="H1182" s="10">
        <f t="shared" si="39"/>
        <v>7.8611180771736927E-2</v>
      </c>
    </row>
    <row r="1183" spans="1:8" ht="25.5" customHeight="1" x14ac:dyDescent="0.3">
      <c r="A1183" s="15">
        <v>9026</v>
      </c>
      <c r="B1183" s="14" t="s">
        <v>86</v>
      </c>
      <c r="C1183" s="13">
        <v>489.98007590739803</v>
      </c>
      <c r="D1183" s="13">
        <v>25125.1513600002</v>
      </c>
      <c r="E1183" s="13">
        <v>580.00891545740205</v>
      </c>
      <c r="F1183" s="12">
        <v>32950.2971000002</v>
      </c>
      <c r="G1183" s="11">
        <f t="shared" si="38"/>
        <v>7825.1457399999999</v>
      </c>
      <c r="H1183" s="10">
        <f t="shared" si="39"/>
        <v>0.31144671042490935</v>
      </c>
    </row>
    <row r="1184" spans="1:8" ht="25.5" customHeight="1" x14ac:dyDescent="0.3">
      <c r="A1184" s="15">
        <v>9027</v>
      </c>
      <c r="B1184" s="14" t="s">
        <v>85</v>
      </c>
      <c r="C1184" s="13">
        <v>324.061414272001</v>
      </c>
      <c r="D1184" s="13">
        <v>52930.00963</v>
      </c>
      <c r="E1184" s="13">
        <v>376.88272726232901</v>
      </c>
      <c r="F1184" s="12">
        <v>74070.2354600002</v>
      </c>
      <c r="G1184" s="11">
        <f t="shared" si="38"/>
        <v>21140.225830000199</v>
      </c>
      <c r="H1184" s="10">
        <f t="shared" si="39"/>
        <v>0.3993996218360446</v>
      </c>
    </row>
    <row r="1185" spans="1:8" ht="16.5" customHeight="1" x14ac:dyDescent="0.3">
      <c r="A1185" s="15">
        <v>9028</v>
      </c>
      <c r="B1185" s="14" t="s">
        <v>84</v>
      </c>
      <c r="C1185" s="13">
        <v>1588.728132</v>
      </c>
      <c r="D1185" s="13">
        <v>31771.626399999997</v>
      </c>
      <c r="E1185" s="13">
        <v>1413.4559598000001</v>
      </c>
      <c r="F1185" s="12">
        <v>32015.606</v>
      </c>
      <c r="G1185" s="11">
        <f t="shared" si="38"/>
        <v>243.97960000000239</v>
      </c>
      <c r="H1185" s="10">
        <f t="shared" si="39"/>
        <v>7.6791662135370703E-3</v>
      </c>
    </row>
    <row r="1186" spans="1:8" ht="25.5" customHeight="1" x14ac:dyDescent="0.3">
      <c r="A1186" s="15">
        <v>9029</v>
      </c>
      <c r="B1186" s="14" t="s">
        <v>83</v>
      </c>
      <c r="C1186" s="13">
        <v>35.808701945100104</v>
      </c>
      <c r="D1186" s="13">
        <v>4757.7353600000006</v>
      </c>
      <c r="E1186" s="13">
        <v>51.950579065000397</v>
      </c>
      <c r="F1186" s="12">
        <v>6822.2091300000202</v>
      </c>
      <c r="G1186" s="11">
        <f t="shared" si="38"/>
        <v>2064.4737700000196</v>
      </c>
      <c r="H1186" s="10">
        <f t="shared" si="39"/>
        <v>0.43391942043620085</v>
      </c>
    </row>
    <row r="1187" spans="1:8" ht="25.5" customHeight="1" x14ac:dyDescent="0.3">
      <c r="A1187" s="15">
        <v>9030</v>
      </c>
      <c r="B1187" s="14" t="s">
        <v>82</v>
      </c>
      <c r="C1187" s="13">
        <v>146.01392787</v>
      </c>
      <c r="D1187" s="13">
        <v>19576.904629999997</v>
      </c>
      <c r="E1187" s="13">
        <v>240.164605485999</v>
      </c>
      <c r="F1187" s="12">
        <v>25926.8438099999</v>
      </c>
      <c r="G1187" s="11">
        <f t="shared" si="38"/>
        <v>6349.939179999903</v>
      </c>
      <c r="H1187" s="10">
        <f t="shared" si="39"/>
        <v>0.32435869204108719</v>
      </c>
    </row>
    <row r="1188" spans="1:8" ht="25.5" customHeight="1" x14ac:dyDescent="0.3">
      <c r="A1188" s="15">
        <v>9031</v>
      </c>
      <c r="B1188" s="14" t="s">
        <v>81</v>
      </c>
      <c r="C1188" s="13">
        <v>541.130512837997</v>
      </c>
      <c r="D1188" s="13">
        <v>34351.4853899999</v>
      </c>
      <c r="E1188" s="13">
        <v>720.08636272999706</v>
      </c>
      <c r="F1188" s="12">
        <v>39320.738119999805</v>
      </c>
      <c r="G1188" s="11">
        <f t="shared" si="38"/>
        <v>4969.2527299999056</v>
      </c>
      <c r="H1188" s="10">
        <f t="shared" si="39"/>
        <v>0.14465903507760716</v>
      </c>
    </row>
    <row r="1189" spans="1:8" ht="16.5" customHeight="1" x14ac:dyDescent="0.3">
      <c r="A1189" s="15">
        <v>9032</v>
      </c>
      <c r="B1189" s="14" t="s">
        <v>80</v>
      </c>
      <c r="C1189" s="13">
        <v>843.61276998020298</v>
      </c>
      <c r="D1189" s="13">
        <v>21014.084010000002</v>
      </c>
      <c r="E1189" s="13">
        <v>1049.2121530719901</v>
      </c>
      <c r="F1189" s="12">
        <v>26664.70577</v>
      </c>
      <c r="G1189" s="11">
        <f t="shared" si="38"/>
        <v>5650.6217599999982</v>
      </c>
      <c r="H1189" s="10">
        <f t="shared" si="39"/>
        <v>0.26889688636016817</v>
      </c>
    </row>
    <row r="1190" spans="1:8" ht="25.5" customHeight="1" x14ac:dyDescent="0.3">
      <c r="A1190" s="15">
        <v>9033</v>
      </c>
      <c r="B1190" s="14" t="s">
        <v>79</v>
      </c>
      <c r="C1190" s="13">
        <v>43.2296063</v>
      </c>
      <c r="D1190" s="13">
        <v>4395.0044500000004</v>
      </c>
      <c r="E1190" s="13">
        <v>49.019687540000099</v>
      </c>
      <c r="F1190" s="12">
        <v>8420.8346199999996</v>
      </c>
      <c r="G1190" s="11">
        <f t="shared" si="38"/>
        <v>4025.8301699999993</v>
      </c>
      <c r="H1190" s="10">
        <f t="shared" si="39"/>
        <v>0.91600138652874374</v>
      </c>
    </row>
    <row r="1191" spans="1:8" ht="38.25" customHeight="1" x14ac:dyDescent="0.3">
      <c r="A1191" s="15">
        <v>9101</v>
      </c>
      <c r="B1191" s="14" t="s">
        <v>78</v>
      </c>
      <c r="C1191" s="13">
        <v>1.8007433999999999E-2</v>
      </c>
      <c r="D1191" s="13">
        <v>281.01302000000004</v>
      </c>
      <c r="E1191" s="13">
        <v>5.5968899999999995E-2</v>
      </c>
      <c r="F1191" s="12">
        <v>136.51787999999999</v>
      </c>
      <c r="G1191" s="11">
        <f t="shared" si="38"/>
        <v>-144.49514000000005</v>
      </c>
      <c r="H1191" s="10">
        <f t="shared" si="39"/>
        <v>-0.5141937551505622</v>
      </c>
    </row>
    <row r="1192" spans="1:8" ht="25.5" customHeight="1" x14ac:dyDescent="0.3">
      <c r="A1192" s="15">
        <v>9102</v>
      </c>
      <c r="B1192" s="14" t="s">
        <v>77</v>
      </c>
      <c r="C1192" s="13">
        <v>69.124629036000002</v>
      </c>
      <c r="D1192" s="13">
        <v>6959.0590399999901</v>
      </c>
      <c r="E1192" s="13">
        <v>106.71777444189999</v>
      </c>
      <c r="F1192" s="12">
        <v>14852.121929999999</v>
      </c>
      <c r="G1192" s="11">
        <f t="shared" si="38"/>
        <v>7893.0628900000092</v>
      </c>
      <c r="H1192" s="10">
        <f t="shared" si="39"/>
        <v>1.1342141005890964</v>
      </c>
    </row>
    <row r="1193" spans="1:8" ht="38.25" customHeight="1" x14ac:dyDescent="0.3">
      <c r="A1193" s="15">
        <v>9103</v>
      </c>
      <c r="B1193" s="14" t="s">
        <v>76</v>
      </c>
      <c r="C1193" s="13">
        <v>0.19143080000000001</v>
      </c>
      <c r="D1193" s="13">
        <v>11.79074</v>
      </c>
      <c r="E1193" s="13">
        <v>1.7806089999999999</v>
      </c>
      <c r="F1193" s="12">
        <v>37.538719999999998</v>
      </c>
      <c r="G1193" s="11">
        <f t="shared" si="38"/>
        <v>25.747979999999998</v>
      </c>
      <c r="H1193" s="10">
        <f t="shared" si="39"/>
        <v>2.1837458887228451</v>
      </c>
    </row>
    <row r="1194" spans="1:8" ht="16.5" customHeight="1" x14ac:dyDescent="0.3">
      <c r="A1194" s="15">
        <v>9104</v>
      </c>
      <c r="B1194" s="14" t="s">
        <v>75</v>
      </c>
      <c r="C1194" s="13">
        <v>0.75046799999999991</v>
      </c>
      <c r="D1194" s="13">
        <v>44.692279999999997</v>
      </c>
      <c r="E1194" s="13">
        <v>2.0606979999999999</v>
      </c>
      <c r="F1194" s="12">
        <v>140.84261999999998</v>
      </c>
      <c r="G1194" s="11">
        <f t="shared" si="38"/>
        <v>96.150339999999986</v>
      </c>
      <c r="H1194" s="10">
        <f t="shared" si="39"/>
        <v>2.1513858769344503</v>
      </c>
    </row>
    <row r="1195" spans="1:8" ht="25.5" customHeight="1" x14ac:dyDescent="0.3">
      <c r="A1195" s="15">
        <v>9105</v>
      </c>
      <c r="B1195" s="14" t="s">
        <v>74</v>
      </c>
      <c r="C1195" s="13">
        <v>136.318179670001</v>
      </c>
      <c r="D1195" s="13">
        <v>613.81773999999996</v>
      </c>
      <c r="E1195" s="13">
        <v>474.225312129999</v>
      </c>
      <c r="F1195" s="12">
        <v>1923.0341599999999</v>
      </c>
      <c r="G1195" s="11">
        <f t="shared" si="38"/>
        <v>1309.21642</v>
      </c>
      <c r="H1195" s="10">
        <f t="shared" si="39"/>
        <v>2.1329074327503146</v>
      </c>
    </row>
    <row r="1196" spans="1:8" ht="25.5" customHeight="1" x14ac:dyDescent="0.3">
      <c r="A1196" s="15">
        <v>9106</v>
      </c>
      <c r="B1196" s="14" t="s">
        <v>73</v>
      </c>
      <c r="C1196" s="13">
        <v>2.6539859999999997</v>
      </c>
      <c r="D1196" s="13">
        <v>104.81353</v>
      </c>
      <c r="E1196" s="13">
        <v>4.0567764999999998</v>
      </c>
      <c r="F1196" s="12">
        <v>105.63127</v>
      </c>
      <c r="G1196" s="11">
        <f t="shared" si="38"/>
        <v>0.81774000000000058</v>
      </c>
      <c r="H1196" s="10">
        <f t="shared" si="39"/>
        <v>7.8018553520714413E-3</v>
      </c>
    </row>
    <row r="1197" spans="1:8" ht="16.5" customHeight="1" x14ac:dyDescent="0.3">
      <c r="A1197" s="15">
        <v>9107</v>
      </c>
      <c r="B1197" s="14" t="s">
        <v>72</v>
      </c>
      <c r="C1197" s="13">
        <v>20.300061799999998</v>
      </c>
      <c r="D1197" s="13">
        <v>470.80001999999899</v>
      </c>
      <c r="E1197" s="13">
        <v>20.679564900000003</v>
      </c>
      <c r="F1197" s="12">
        <v>493.30169000000001</v>
      </c>
      <c r="G1197" s="11">
        <f t="shared" si="38"/>
        <v>22.501670000001013</v>
      </c>
      <c r="H1197" s="10">
        <f t="shared" si="39"/>
        <v>4.7794539176105093E-2</v>
      </c>
    </row>
    <row r="1198" spans="1:8" ht="25.5" customHeight="1" x14ac:dyDescent="0.3">
      <c r="A1198" s="15">
        <v>9108</v>
      </c>
      <c r="B1198" s="14" t="s">
        <v>71</v>
      </c>
      <c r="C1198" s="13">
        <v>3.5590000000000004E-2</v>
      </c>
      <c r="D1198" s="13">
        <v>52.345839999999995</v>
      </c>
      <c r="E1198" s="13">
        <v>0.46628741100000004</v>
      </c>
      <c r="F1198" s="12">
        <v>126.61897999999999</v>
      </c>
      <c r="G1198" s="11">
        <f t="shared" si="38"/>
        <v>74.273139999999998</v>
      </c>
      <c r="H1198" s="10">
        <f t="shared" si="39"/>
        <v>1.4188928862350858</v>
      </c>
    </row>
    <row r="1199" spans="1:8" ht="25.5" customHeight="1" x14ac:dyDescent="0.3">
      <c r="A1199" s="15">
        <v>9109</v>
      </c>
      <c r="B1199" s="14" t="s">
        <v>70</v>
      </c>
      <c r="C1199" s="13">
        <v>2.3769870000000002</v>
      </c>
      <c r="D1199" s="13">
        <v>11.31517</v>
      </c>
      <c r="E1199" s="13">
        <v>3.5607739999999999</v>
      </c>
      <c r="F1199" s="12">
        <v>17.32452</v>
      </c>
      <c r="G1199" s="11">
        <f t="shared" si="38"/>
        <v>6.0093499999999995</v>
      </c>
      <c r="H1199" s="10">
        <f t="shared" si="39"/>
        <v>0.53108791118471921</v>
      </c>
    </row>
    <row r="1200" spans="1:8" ht="38.25" customHeight="1" x14ac:dyDescent="0.3">
      <c r="A1200" s="15">
        <v>9110</v>
      </c>
      <c r="B1200" s="14" t="s">
        <v>69</v>
      </c>
      <c r="C1200" s="13">
        <v>0.497</v>
      </c>
      <c r="D1200" s="13">
        <v>3.1358200000000003</v>
      </c>
      <c r="E1200" s="13">
        <v>0.14427000000000001</v>
      </c>
      <c r="F1200" s="12">
        <v>1.7768699999999999</v>
      </c>
      <c r="G1200" s="11">
        <f t="shared" si="38"/>
        <v>-1.3589500000000003</v>
      </c>
      <c r="H1200" s="10">
        <f t="shared" si="39"/>
        <v>-0.43336352214093926</v>
      </c>
    </row>
    <row r="1201" spans="1:8" ht="25.5" customHeight="1" x14ac:dyDescent="0.3">
      <c r="A1201" s="15">
        <v>9111</v>
      </c>
      <c r="B1201" s="14" t="s">
        <v>68</v>
      </c>
      <c r="C1201" s="13">
        <v>0.49993331000000002</v>
      </c>
      <c r="D1201" s="13">
        <v>120.96558999999999</v>
      </c>
      <c r="E1201" s="13">
        <v>0.56711149500000002</v>
      </c>
      <c r="F1201" s="12">
        <v>132.16660999999999</v>
      </c>
      <c r="G1201" s="11">
        <f t="shared" si="38"/>
        <v>11.20102</v>
      </c>
      <c r="H1201" s="10">
        <f t="shared" si="39"/>
        <v>9.259674590104508E-2</v>
      </c>
    </row>
    <row r="1202" spans="1:8" ht="25.5" customHeight="1" x14ac:dyDescent="0.3">
      <c r="A1202" s="15">
        <v>9112</v>
      </c>
      <c r="B1202" s="14" t="s">
        <v>67</v>
      </c>
      <c r="C1202" s="13">
        <v>0.25711000000000001</v>
      </c>
      <c r="D1202" s="13">
        <v>3.1596599999999997</v>
      </c>
      <c r="E1202" s="13">
        <v>9.1072E-2</v>
      </c>
      <c r="F1202" s="12">
        <v>1.7902400000000001</v>
      </c>
      <c r="G1202" s="11">
        <f t="shared" si="38"/>
        <v>-1.3694199999999996</v>
      </c>
      <c r="H1202" s="10">
        <f t="shared" si="39"/>
        <v>-0.43340739193457517</v>
      </c>
    </row>
    <row r="1203" spans="1:8" ht="25.5" customHeight="1" x14ac:dyDescent="0.3">
      <c r="A1203" s="15">
        <v>9113</v>
      </c>
      <c r="B1203" s="14" t="s">
        <v>66</v>
      </c>
      <c r="C1203" s="13">
        <v>15.5668609622</v>
      </c>
      <c r="D1203" s="13">
        <v>380.31567000000001</v>
      </c>
      <c r="E1203" s="13">
        <v>27.646969437799999</v>
      </c>
      <c r="F1203" s="12">
        <v>1036.02199</v>
      </c>
      <c r="G1203" s="11">
        <f t="shared" si="38"/>
        <v>655.70632000000001</v>
      </c>
      <c r="H1203" s="10">
        <f t="shared" si="39"/>
        <v>1.7241107104527142</v>
      </c>
    </row>
    <row r="1204" spans="1:8" ht="16.5" customHeight="1" x14ac:dyDescent="0.3">
      <c r="A1204" s="15">
        <v>9114</v>
      </c>
      <c r="B1204" s="14" t="s">
        <v>65</v>
      </c>
      <c r="C1204" s="13">
        <v>0.21653367750000002</v>
      </c>
      <c r="D1204" s="13">
        <v>73.941429999999997</v>
      </c>
      <c r="E1204" s="13">
        <v>0.53507236679999903</v>
      </c>
      <c r="F1204" s="12">
        <v>120.83895</v>
      </c>
      <c r="G1204" s="11">
        <f t="shared" si="38"/>
        <v>46.89752</v>
      </c>
      <c r="H1204" s="10">
        <f t="shared" si="39"/>
        <v>0.63425227237287674</v>
      </c>
    </row>
    <row r="1205" spans="1:8" ht="16.5" customHeight="1" x14ac:dyDescent="0.3">
      <c r="A1205" s="15">
        <v>9201</v>
      </c>
      <c r="B1205" s="14" t="s">
        <v>64</v>
      </c>
      <c r="C1205" s="13">
        <v>5.8553999999999995</v>
      </c>
      <c r="D1205" s="13">
        <v>222.04170000000002</v>
      </c>
      <c r="E1205" s="13">
        <v>4.2244999999999999</v>
      </c>
      <c r="F1205" s="12">
        <v>230.44585000000001</v>
      </c>
      <c r="G1205" s="11">
        <f t="shared" si="38"/>
        <v>8.4041499999999871</v>
      </c>
      <c r="H1205" s="10">
        <f t="shared" si="39"/>
        <v>3.784942197794372E-2</v>
      </c>
    </row>
    <row r="1206" spans="1:8" ht="16.5" customHeight="1" x14ac:dyDescent="0.3">
      <c r="A1206" s="15">
        <v>9202</v>
      </c>
      <c r="B1206" s="14" t="s">
        <v>63</v>
      </c>
      <c r="C1206" s="13">
        <v>119.35337</v>
      </c>
      <c r="D1206" s="13">
        <v>2383.77529</v>
      </c>
      <c r="E1206" s="13">
        <v>127.47890600000001</v>
      </c>
      <c r="F1206" s="12">
        <v>2447.72316</v>
      </c>
      <c r="G1206" s="11">
        <f t="shared" si="38"/>
        <v>63.947869999999966</v>
      </c>
      <c r="H1206" s="10">
        <f t="shared" si="39"/>
        <v>2.6826299554434916E-2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3.0456340000000002</v>
      </c>
      <c r="D1209" s="13">
        <v>200.48928000000001</v>
      </c>
      <c r="E1209" s="13">
        <v>2.108492</v>
      </c>
      <c r="F1209" s="12">
        <v>129.70266000000001</v>
      </c>
      <c r="G1209" s="11">
        <f t="shared" si="38"/>
        <v>-70.786619999999999</v>
      </c>
      <c r="H1209" s="10">
        <f t="shared" si="39"/>
        <v>-0.3530693511393726</v>
      </c>
    </row>
    <row r="1210" spans="1:8" ht="16.5" customHeight="1" x14ac:dyDescent="0.3">
      <c r="A1210" s="15">
        <v>9206</v>
      </c>
      <c r="B1210" s="14" t="s">
        <v>59</v>
      </c>
      <c r="C1210" s="13">
        <v>11.916474000000001</v>
      </c>
      <c r="D1210" s="13">
        <v>168.44686999999999</v>
      </c>
      <c r="E1210" s="13">
        <v>19.732728999999999</v>
      </c>
      <c r="F1210" s="12">
        <v>232.53273999999999</v>
      </c>
      <c r="G1210" s="11">
        <f t="shared" si="38"/>
        <v>64.08587</v>
      </c>
      <c r="H1210" s="10">
        <f t="shared" si="39"/>
        <v>0.38045153347165195</v>
      </c>
    </row>
    <row r="1211" spans="1:8" ht="25.5" customHeight="1" x14ac:dyDescent="0.3">
      <c r="A1211" s="15">
        <v>9207</v>
      </c>
      <c r="B1211" s="14" t="s">
        <v>58</v>
      </c>
      <c r="C1211" s="13">
        <v>200.091365</v>
      </c>
      <c r="D1211" s="13">
        <v>3891.67976</v>
      </c>
      <c r="E1211" s="13">
        <v>279.22616700000003</v>
      </c>
      <c r="F1211" s="12">
        <v>5202.4364000000005</v>
      </c>
      <c r="G1211" s="11">
        <f t="shared" si="38"/>
        <v>1310.7566400000005</v>
      </c>
      <c r="H1211" s="10">
        <f t="shared" si="39"/>
        <v>0.3368099948696705</v>
      </c>
    </row>
    <row r="1212" spans="1:8" ht="38.25" customHeight="1" x14ac:dyDescent="0.3">
      <c r="A1212" s="15">
        <v>9208</v>
      </c>
      <c r="B1212" s="14" t="s">
        <v>57</v>
      </c>
      <c r="C1212" s="13">
        <v>6.3743023000000001</v>
      </c>
      <c r="D1212" s="13">
        <v>48.382190000000001</v>
      </c>
      <c r="E1212" s="13">
        <v>15.81803566</v>
      </c>
      <c r="F1212" s="12">
        <v>119.42362</v>
      </c>
      <c r="G1212" s="11">
        <f t="shared" si="38"/>
        <v>71.041429999999991</v>
      </c>
      <c r="H1212" s="10">
        <f t="shared" si="39"/>
        <v>1.4683384526413539</v>
      </c>
    </row>
    <row r="1213" spans="1:8" ht="38.25" customHeight="1" x14ac:dyDescent="0.3">
      <c r="A1213" s="15">
        <v>9209</v>
      </c>
      <c r="B1213" s="14" t="s">
        <v>56</v>
      </c>
      <c r="C1213" s="13">
        <v>53.334510999999999</v>
      </c>
      <c r="D1213" s="13">
        <v>964.51035000000002</v>
      </c>
      <c r="E1213" s="13">
        <v>97.983446999999899</v>
      </c>
      <c r="F1213" s="12">
        <v>1576.24225</v>
      </c>
      <c r="G1213" s="11">
        <f t="shared" si="38"/>
        <v>611.7319</v>
      </c>
      <c r="H1213" s="10">
        <f t="shared" si="39"/>
        <v>0.63424088709882687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</v>
      </c>
      <c r="D1215" s="13">
        <v>0</v>
      </c>
      <c r="E1215" s="13">
        <v>6.7413270000000001</v>
      </c>
      <c r="F1215" s="12">
        <v>2323.1464100000003</v>
      </c>
      <c r="G1215" s="11">
        <f t="shared" si="38"/>
        <v>2323.1464100000003</v>
      </c>
      <c r="H1215" s="10" t="str">
        <f t="shared" si="39"/>
        <v/>
      </c>
    </row>
    <row r="1216" spans="1:8" ht="25.5" customHeight="1" x14ac:dyDescent="0.3">
      <c r="A1216" s="15">
        <v>9303</v>
      </c>
      <c r="B1216" s="14" t="s">
        <v>53</v>
      </c>
      <c r="C1216" s="13">
        <v>1.92</v>
      </c>
      <c r="D1216" s="13">
        <v>16.642199999999999</v>
      </c>
      <c r="E1216" s="13">
        <v>150.54809700000001</v>
      </c>
      <c r="F1216" s="12">
        <v>16575.328689999998</v>
      </c>
      <c r="G1216" s="11">
        <f t="shared" si="38"/>
        <v>16558.68649</v>
      </c>
      <c r="H1216" s="10">
        <f t="shared" si="39"/>
        <v>994.98182271574683</v>
      </c>
    </row>
    <row r="1217" spans="1:8" ht="16.5" customHeight="1" x14ac:dyDescent="0.3">
      <c r="A1217" s="15">
        <v>9304</v>
      </c>
      <c r="B1217" s="14" t="s">
        <v>52</v>
      </c>
      <c r="C1217" s="13">
        <v>0</v>
      </c>
      <c r="D1217" s="13">
        <v>0</v>
      </c>
      <c r="E1217" s="13">
        <v>54.553444999999996</v>
      </c>
      <c r="F1217" s="12">
        <v>1390.00233</v>
      </c>
      <c r="G1217" s="11">
        <f t="shared" si="38"/>
        <v>1390.00233</v>
      </c>
      <c r="H1217" s="10" t="str">
        <f t="shared" si="39"/>
        <v/>
      </c>
    </row>
    <row r="1218" spans="1:8" ht="25.5" customHeight="1" x14ac:dyDescent="0.3">
      <c r="A1218" s="15">
        <v>9305</v>
      </c>
      <c r="B1218" s="14" t="s">
        <v>51</v>
      </c>
      <c r="C1218" s="13">
        <v>0</v>
      </c>
      <c r="D1218" s="13">
        <v>0</v>
      </c>
      <c r="E1218" s="13">
        <v>69.651958499999992</v>
      </c>
      <c r="F1218" s="12">
        <v>11758.722</v>
      </c>
      <c r="G1218" s="11">
        <f t="shared" si="38"/>
        <v>11758.722</v>
      </c>
      <c r="H1218" s="10" t="str">
        <f t="shared" si="39"/>
        <v/>
      </c>
    </row>
    <row r="1219" spans="1:8" ht="25.5" customHeight="1" x14ac:dyDescent="0.3">
      <c r="A1219" s="15">
        <v>9306</v>
      </c>
      <c r="B1219" s="14" t="s">
        <v>50</v>
      </c>
      <c r="C1219" s="13">
        <v>0</v>
      </c>
      <c r="D1219" s="13">
        <v>0</v>
      </c>
      <c r="E1219" s="13">
        <v>877.09800600000005</v>
      </c>
      <c r="F1219" s="12">
        <v>15566.710539999998</v>
      </c>
      <c r="G1219" s="11">
        <f t="shared" si="38"/>
        <v>15566.710539999998</v>
      </c>
      <c r="H1219" s="10" t="str">
        <f t="shared" si="39"/>
        <v/>
      </c>
    </row>
    <row r="1220" spans="1:8" ht="25.5" customHeight="1" x14ac:dyDescent="0.3">
      <c r="A1220" s="15">
        <v>9307</v>
      </c>
      <c r="B1220" s="14" t="s">
        <v>49</v>
      </c>
      <c r="C1220" s="13">
        <v>0</v>
      </c>
      <c r="D1220" s="13">
        <v>0</v>
      </c>
      <c r="E1220" s="13">
        <v>6.8029899999999994</v>
      </c>
      <c r="F1220" s="12">
        <v>176.37941000000001</v>
      </c>
      <c r="G1220" s="11">
        <f t="shared" si="38"/>
        <v>176.37941000000001</v>
      </c>
      <c r="H1220" s="10" t="str">
        <f t="shared" si="39"/>
        <v/>
      </c>
    </row>
    <row r="1221" spans="1:8" ht="16.5" customHeight="1" x14ac:dyDescent="0.3">
      <c r="A1221" s="15">
        <v>9401</v>
      </c>
      <c r="B1221" s="14" t="s">
        <v>48</v>
      </c>
      <c r="C1221" s="13">
        <v>11242.850929399499</v>
      </c>
      <c r="D1221" s="13">
        <v>56838.318140000199</v>
      </c>
      <c r="E1221" s="13">
        <v>16393.1289802395</v>
      </c>
      <c r="F1221" s="12">
        <v>80561.713529999703</v>
      </c>
      <c r="G1221" s="11">
        <f t="shared" si="38"/>
        <v>23723.395389999503</v>
      </c>
      <c r="H1221" s="10">
        <f t="shared" si="39"/>
        <v>0.41738383833887699</v>
      </c>
    </row>
    <row r="1222" spans="1:8" ht="25.5" customHeight="1" x14ac:dyDescent="0.3">
      <c r="A1222" s="15">
        <v>9402</v>
      </c>
      <c r="B1222" s="14" t="s">
        <v>47</v>
      </c>
      <c r="C1222" s="13">
        <v>865.9587489999999</v>
      </c>
      <c r="D1222" s="13">
        <v>18791.95091</v>
      </c>
      <c r="E1222" s="13">
        <v>1200.5412739999999</v>
      </c>
      <c r="F1222" s="12">
        <v>20747.004850000001</v>
      </c>
      <c r="G1222" s="11">
        <f t="shared" si="38"/>
        <v>1955.0539400000016</v>
      </c>
      <c r="H1222" s="10">
        <f t="shared" si="39"/>
        <v>0.10403677347622454</v>
      </c>
    </row>
    <row r="1223" spans="1:8" ht="16.5" customHeight="1" x14ac:dyDescent="0.3">
      <c r="A1223" s="15">
        <v>9403</v>
      </c>
      <c r="B1223" s="14" t="s">
        <v>46</v>
      </c>
      <c r="C1223" s="13">
        <v>18985.175654740298</v>
      </c>
      <c r="D1223" s="13">
        <v>63810.544449999601</v>
      </c>
      <c r="E1223" s="13">
        <v>22821.633335099898</v>
      </c>
      <c r="F1223" s="12">
        <v>85981.032799999099</v>
      </c>
      <c r="G1223" s="11">
        <f t="shared" ref="G1223:G1265" si="40">F1223-D1223</f>
        <v>22170.488349999498</v>
      </c>
      <c r="H1223" s="10">
        <f t="shared" ref="H1223:H1265" si="41">IF(D1223&lt;&gt;0,G1223/D1223,"")</f>
        <v>0.34744239437373481</v>
      </c>
    </row>
    <row r="1224" spans="1:8" ht="16.5" customHeight="1" x14ac:dyDescent="0.3">
      <c r="A1224" s="15">
        <v>9404</v>
      </c>
      <c r="B1224" s="14" t="s">
        <v>45</v>
      </c>
      <c r="C1224" s="13">
        <v>5511.5398669399501</v>
      </c>
      <c r="D1224" s="13">
        <v>25651.113960000301</v>
      </c>
      <c r="E1224" s="13">
        <v>6919.7983017982997</v>
      </c>
      <c r="F1224" s="12">
        <v>32846.992110000101</v>
      </c>
      <c r="G1224" s="11">
        <f t="shared" si="40"/>
        <v>7195.8781499998004</v>
      </c>
      <c r="H1224" s="10">
        <f t="shared" si="41"/>
        <v>0.28052887532373333</v>
      </c>
    </row>
    <row r="1225" spans="1:8" ht="25.5" customHeight="1" x14ac:dyDescent="0.3">
      <c r="A1225" s="15">
        <v>9405</v>
      </c>
      <c r="B1225" s="14" t="s">
        <v>44</v>
      </c>
      <c r="C1225" s="13">
        <v>10108.1624934951</v>
      </c>
      <c r="D1225" s="13">
        <v>84401.788499998904</v>
      </c>
      <c r="E1225" s="13">
        <v>13439.893094042201</v>
      </c>
      <c r="F1225" s="12">
        <v>104158.62539</v>
      </c>
      <c r="G1225" s="11">
        <f t="shared" si="40"/>
        <v>19756.836890001097</v>
      </c>
      <c r="H1225" s="10">
        <f t="shared" si="41"/>
        <v>0.23408078479286437</v>
      </c>
    </row>
    <row r="1226" spans="1:8" ht="16.5" customHeight="1" x14ac:dyDescent="0.3">
      <c r="A1226" s="15">
        <v>9406</v>
      </c>
      <c r="B1226" s="14" t="s">
        <v>43</v>
      </c>
      <c r="C1226" s="13">
        <v>2200.141521</v>
      </c>
      <c r="D1226" s="13">
        <v>8916.234199999999</v>
      </c>
      <c r="E1226" s="13">
        <v>2824.6190970000002</v>
      </c>
      <c r="F1226" s="12">
        <v>13164.769679999999</v>
      </c>
      <c r="G1226" s="11">
        <f t="shared" si="40"/>
        <v>4248.5354800000005</v>
      </c>
      <c r="H1226" s="10">
        <f t="shared" si="41"/>
        <v>0.47649437920776028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9653.527671999891</v>
      </c>
      <c r="D1229" s="13">
        <v>81223.858739999807</v>
      </c>
      <c r="E1229" s="13">
        <v>18774.258758790002</v>
      </c>
      <c r="F1229" s="12">
        <v>160891.60294000001</v>
      </c>
      <c r="G1229" s="11">
        <f t="shared" si="40"/>
        <v>79667.744200000205</v>
      </c>
      <c r="H1229" s="10">
        <f t="shared" si="41"/>
        <v>0.98084165706802018</v>
      </c>
    </row>
    <row r="1230" spans="1:8" ht="16.5" customHeight="1" x14ac:dyDescent="0.3">
      <c r="A1230" s="15">
        <v>9504</v>
      </c>
      <c r="B1230" s="14" t="s">
        <v>39</v>
      </c>
      <c r="C1230" s="13">
        <v>1031.3772728000001</v>
      </c>
      <c r="D1230" s="13">
        <v>20393.51743</v>
      </c>
      <c r="E1230" s="13">
        <v>1884.0126826999999</v>
      </c>
      <c r="F1230" s="12">
        <v>53337.859859999997</v>
      </c>
      <c r="G1230" s="11">
        <f t="shared" si="40"/>
        <v>32944.342429999997</v>
      </c>
      <c r="H1230" s="10">
        <f t="shared" si="41"/>
        <v>1.6154320873326655</v>
      </c>
    </row>
    <row r="1231" spans="1:8" ht="16.5" customHeight="1" x14ac:dyDescent="0.3">
      <c r="A1231" s="15">
        <v>9505</v>
      </c>
      <c r="B1231" s="14" t="s">
        <v>38</v>
      </c>
      <c r="C1231" s="13">
        <v>453.15992560000001</v>
      </c>
      <c r="D1231" s="13">
        <v>3892.5908199999899</v>
      </c>
      <c r="E1231" s="13">
        <v>774.29425649999109</v>
      </c>
      <c r="F1231" s="12">
        <v>5881.3508899999797</v>
      </c>
      <c r="G1231" s="11">
        <f t="shared" si="40"/>
        <v>1988.7600699999898</v>
      </c>
      <c r="H1231" s="10">
        <f t="shared" si="41"/>
        <v>0.51090909935403772</v>
      </c>
    </row>
    <row r="1232" spans="1:8" ht="25.5" customHeight="1" x14ac:dyDescent="0.3">
      <c r="A1232" s="15">
        <v>9506</v>
      </c>
      <c r="B1232" s="14" t="s">
        <v>37</v>
      </c>
      <c r="C1232" s="13">
        <v>6358.3264641077203</v>
      </c>
      <c r="D1232" s="13">
        <v>32826.457210000102</v>
      </c>
      <c r="E1232" s="13">
        <v>7224.85455919996</v>
      </c>
      <c r="F1232" s="12">
        <v>37804.68505</v>
      </c>
      <c r="G1232" s="11">
        <f t="shared" si="40"/>
        <v>4978.2278399998977</v>
      </c>
      <c r="H1232" s="10">
        <f t="shared" si="41"/>
        <v>0.1516529124100347</v>
      </c>
    </row>
    <row r="1233" spans="1:8" ht="25.5" customHeight="1" x14ac:dyDescent="0.3">
      <c r="A1233" s="15">
        <v>9507</v>
      </c>
      <c r="B1233" s="14" t="s">
        <v>36</v>
      </c>
      <c r="C1233" s="13">
        <v>575.1602769000001</v>
      </c>
      <c r="D1233" s="13">
        <v>4792.9500499999995</v>
      </c>
      <c r="E1233" s="13">
        <v>1017.9484863</v>
      </c>
      <c r="F1233" s="12">
        <v>9218.5002599999898</v>
      </c>
      <c r="G1233" s="11">
        <f t="shared" si="40"/>
        <v>4425.5502099999903</v>
      </c>
      <c r="H1233" s="10">
        <f t="shared" si="41"/>
        <v>0.92334578158184455</v>
      </c>
    </row>
    <row r="1234" spans="1:8" ht="25.5" customHeight="1" x14ac:dyDescent="0.3">
      <c r="A1234" s="15">
        <v>9508</v>
      </c>
      <c r="B1234" s="14" t="s">
        <v>35</v>
      </c>
      <c r="C1234" s="13">
        <v>104.450761</v>
      </c>
      <c r="D1234" s="13">
        <v>705.40486999999996</v>
      </c>
      <c r="E1234" s="13">
        <v>466.35262900000004</v>
      </c>
      <c r="F1234" s="12">
        <v>6873.6836800000001</v>
      </c>
      <c r="G1234" s="11">
        <f t="shared" si="40"/>
        <v>6168.2788099999998</v>
      </c>
      <c r="H1234" s="10">
        <f t="shared" si="41"/>
        <v>8.7443099308344721</v>
      </c>
    </row>
    <row r="1235" spans="1:8" ht="38.25" customHeight="1" x14ac:dyDescent="0.3">
      <c r="A1235" s="15">
        <v>9601</v>
      </c>
      <c r="B1235" s="14" t="s">
        <v>34</v>
      </c>
      <c r="C1235" s="13">
        <v>0.2290191</v>
      </c>
      <c r="D1235" s="13">
        <v>5.0184300000000004</v>
      </c>
      <c r="E1235" s="13">
        <v>1.1419190000000001</v>
      </c>
      <c r="F1235" s="12">
        <v>22.06925</v>
      </c>
      <c r="G1235" s="11">
        <f t="shared" si="40"/>
        <v>17.050820000000002</v>
      </c>
      <c r="H1235" s="10">
        <f t="shared" si="41"/>
        <v>3.3976402978620803</v>
      </c>
    </row>
    <row r="1236" spans="1:8" ht="25.5" customHeight="1" x14ac:dyDescent="0.3">
      <c r="A1236" s="15">
        <v>9602</v>
      </c>
      <c r="B1236" s="14" t="s">
        <v>33</v>
      </c>
      <c r="C1236" s="13">
        <v>172.40801519999999</v>
      </c>
      <c r="D1236" s="13">
        <v>2432.7136700000001</v>
      </c>
      <c r="E1236" s="13">
        <v>247.826896</v>
      </c>
      <c r="F1236" s="12">
        <v>4209.2138299999997</v>
      </c>
      <c r="G1236" s="11">
        <f t="shared" si="40"/>
        <v>1776.5001599999996</v>
      </c>
      <c r="H1236" s="10">
        <f t="shared" si="41"/>
        <v>0.730254522719889</v>
      </c>
    </row>
    <row r="1237" spans="1:8" ht="25.5" customHeight="1" x14ac:dyDescent="0.3">
      <c r="A1237" s="15">
        <v>9603</v>
      </c>
      <c r="B1237" s="14" t="s">
        <v>32</v>
      </c>
      <c r="C1237" s="13">
        <v>5020.85478861305</v>
      </c>
      <c r="D1237" s="13">
        <v>34681.972790000102</v>
      </c>
      <c r="E1237" s="13">
        <v>7618.7912579701806</v>
      </c>
      <c r="F1237" s="12">
        <v>48033.6647299998</v>
      </c>
      <c r="G1237" s="11">
        <f t="shared" si="40"/>
        <v>13351.691939999699</v>
      </c>
      <c r="H1237" s="10">
        <f t="shared" si="41"/>
        <v>0.38497498457900325</v>
      </c>
    </row>
    <row r="1238" spans="1:8" ht="16.5" customHeight="1" x14ac:dyDescent="0.3">
      <c r="A1238" s="15">
        <v>9604</v>
      </c>
      <c r="B1238" s="14" t="s">
        <v>31</v>
      </c>
      <c r="C1238" s="13">
        <v>141.0600274</v>
      </c>
      <c r="D1238" s="13">
        <v>711.66372000000001</v>
      </c>
      <c r="E1238" s="13">
        <v>277.25615664000003</v>
      </c>
      <c r="F1238" s="12">
        <v>1397.8282199999999</v>
      </c>
      <c r="G1238" s="11">
        <f t="shared" si="40"/>
        <v>686.16449999999986</v>
      </c>
      <c r="H1238" s="10">
        <f t="shared" si="41"/>
        <v>0.9641695659292564</v>
      </c>
    </row>
    <row r="1239" spans="1:8" ht="25.5" customHeight="1" x14ac:dyDescent="0.3">
      <c r="A1239" s="15">
        <v>9605</v>
      </c>
      <c r="B1239" s="14" t="s">
        <v>30</v>
      </c>
      <c r="C1239" s="13">
        <v>49.656251000000502</v>
      </c>
      <c r="D1239" s="13">
        <v>319.16897999999998</v>
      </c>
      <c r="E1239" s="13">
        <v>55.170466000000296</v>
      </c>
      <c r="F1239" s="12">
        <v>402.66446000000002</v>
      </c>
      <c r="G1239" s="11">
        <f t="shared" si="40"/>
        <v>83.495480000000043</v>
      </c>
      <c r="H1239" s="10">
        <f t="shared" si="41"/>
        <v>0.26160274096812308</v>
      </c>
    </row>
    <row r="1240" spans="1:8" ht="16.5" customHeight="1" x14ac:dyDescent="0.3">
      <c r="A1240" s="15">
        <v>9606</v>
      </c>
      <c r="B1240" s="14" t="s">
        <v>29</v>
      </c>
      <c r="C1240" s="13">
        <v>156.66479500000003</v>
      </c>
      <c r="D1240" s="13">
        <v>914.12009</v>
      </c>
      <c r="E1240" s="13">
        <v>364.5754771</v>
      </c>
      <c r="F1240" s="12">
        <v>2165.8791900000001</v>
      </c>
      <c r="G1240" s="11">
        <f t="shared" si="40"/>
        <v>1251.7591000000002</v>
      </c>
      <c r="H1240" s="10">
        <f t="shared" si="41"/>
        <v>1.3693595772520437</v>
      </c>
    </row>
    <row r="1241" spans="1:8" ht="16.5" customHeight="1" x14ac:dyDescent="0.3">
      <c r="A1241" s="15">
        <v>9607</v>
      </c>
      <c r="B1241" s="14" t="s">
        <v>28</v>
      </c>
      <c r="C1241" s="13">
        <v>990.90859800000101</v>
      </c>
      <c r="D1241" s="13">
        <v>5184.6735200000094</v>
      </c>
      <c r="E1241" s="13">
        <v>1768.1454909000001</v>
      </c>
      <c r="F1241" s="12">
        <v>8970.7038199999897</v>
      </c>
      <c r="G1241" s="11">
        <f t="shared" si="40"/>
        <v>3786.0302999999803</v>
      </c>
      <c r="H1241" s="10">
        <f t="shared" si="41"/>
        <v>0.7302350447709528</v>
      </c>
    </row>
    <row r="1242" spans="1:8" ht="25.5" customHeight="1" x14ac:dyDescent="0.3">
      <c r="A1242" s="15">
        <v>9608</v>
      </c>
      <c r="B1242" s="14" t="s">
        <v>27</v>
      </c>
      <c r="C1242" s="13">
        <v>1560.4968175299998</v>
      </c>
      <c r="D1242" s="13">
        <v>8776.1902300000093</v>
      </c>
      <c r="E1242" s="13">
        <v>2385.040432455</v>
      </c>
      <c r="F1242" s="12">
        <v>14030.276179999999</v>
      </c>
      <c r="G1242" s="11">
        <f t="shared" si="40"/>
        <v>5254.0859499999897</v>
      </c>
      <c r="H1242" s="10">
        <f t="shared" si="41"/>
        <v>0.59867503008762657</v>
      </c>
    </row>
    <row r="1243" spans="1:8" ht="25.5" customHeight="1" x14ac:dyDescent="0.3">
      <c r="A1243" s="15">
        <v>9609</v>
      </c>
      <c r="B1243" s="14" t="s">
        <v>26</v>
      </c>
      <c r="C1243" s="13">
        <v>678.84912307499803</v>
      </c>
      <c r="D1243" s="13">
        <v>2788.2126400000002</v>
      </c>
      <c r="E1243" s="13">
        <v>903.01262584999802</v>
      </c>
      <c r="F1243" s="12">
        <v>3131.8286600000001</v>
      </c>
      <c r="G1243" s="11">
        <f t="shared" si="40"/>
        <v>343.61601999999993</v>
      </c>
      <c r="H1243" s="10">
        <f t="shared" si="41"/>
        <v>0.12323881438253573</v>
      </c>
    </row>
    <row r="1244" spans="1:8" ht="16.5" customHeight="1" x14ac:dyDescent="0.3">
      <c r="A1244" s="15">
        <v>9610</v>
      </c>
      <c r="B1244" s="14" t="s">
        <v>25</v>
      </c>
      <c r="C1244" s="13">
        <v>214.70677480000001</v>
      </c>
      <c r="D1244" s="13">
        <v>866.73802999999998</v>
      </c>
      <c r="E1244" s="13">
        <v>260.60691910000003</v>
      </c>
      <c r="F1244" s="12">
        <v>849.11311999999998</v>
      </c>
      <c r="G1244" s="11">
        <f t="shared" si="40"/>
        <v>-17.62491</v>
      </c>
      <c r="H1244" s="10">
        <f t="shared" si="41"/>
        <v>-2.0334760204303023E-2</v>
      </c>
    </row>
    <row r="1245" spans="1:8" ht="25.5" customHeight="1" x14ac:dyDescent="0.3">
      <c r="A1245" s="15">
        <v>9611</v>
      </c>
      <c r="B1245" s="14" t="s">
        <v>24</v>
      </c>
      <c r="C1245" s="13">
        <v>48.031943399999996</v>
      </c>
      <c r="D1245" s="13">
        <v>858.38571000000002</v>
      </c>
      <c r="E1245" s="13">
        <v>78.338526999999999</v>
      </c>
      <c r="F1245" s="12">
        <v>1292.20742</v>
      </c>
      <c r="G1245" s="11">
        <f t="shared" si="40"/>
        <v>433.82170999999994</v>
      </c>
      <c r="H1245" s="10">
        <f t="shared" si="41"/>
        <v>0.50539251171830424</v>
      </c>
    </row>
    <row r="1246" spans="1:8" ht="25.5" customHeight="1" x14ac:dyDescent="0.3">
      <c r="A1246" s="15">
        <v>9612</v>
      </c>
      <c r="B1246" s="14" t="s">
        <v>23</v>
      </c>
      <c r="C1246" s="13">
        <v>193.24155673999999</v>
      </c>
      <c r="D1246" s="13">
        <v>3929.9187900000002</v>
      </c>
      <c r="E1246" s="13">
        <v>211.00940191799998</v>
      </c>
      <c r="F1246" s="12">
        <v>5964.9515999999994</v>
      </c>
      <c r="G1246" s="11">
        <f t="shared" si="40"/>
        <v>2035.0328099999992</v>
      </c>
      <c r="H1246" s="10">
        <f t="shared" si="41"/>
        <v>0.51783075395306044</v>
      </c>
    </row>
    <row r="1247" spans="1:8" ht="16.5" customHeight="1" x14ac:dyDescent="0.3">
      <c r="A1247" s="15">
        <v>9613</v>
      </c>
      <c r="B1247" s="14" t="s">
        <v>22</v>
      </c>
      <c r="C1247" s="13">
        <v>930.78631569999902</v>
      </c>
      <c r="D1247" s="13">
        <v>6176.63094000001</v>
      </c>
      <c r="E1247" s="13">
        <v>1851.4545796729999</v>
      </c>
      <c r="F1247" s="12">
        <v>10354.161550000001</v>
      </c>
      <c r="G1247" s="11">
        <f t="shared" si="40"/>
        <v>4177.5306099999907</v>
      </c>
      <c r="H1247" s="10">
        <f t="shared" si="41"/>
        <v>0.67634453969820385</v>
      </c>
    </row>
    <row r="1248" spans="1:8" ht="16.5" customHeight="1" x14ac:dyDescent="0.3">
      <c r="A1248" s="15">
        <v>9614</v>
      </c>
      <c r="B1248" s="14" t="s">
        <v>21</v>
      </c>
      <c r="C1248" s="13">
        <v>145.58788799999999</v>
      </c>
      <c r="D1248" s="13">
        <v>499.43958000000003</v>
      </c>
      <c r="E1248" s="13">
        <v>170.1145722</v>
      </c>
      <c r="F1248" s="12">
        <v>860.12914999999998</v>
      </c>
      <c r="G1248" s="11">
        <f t="shared" si="40"/>
        <v>360.68956999999995</v>
      </c>
      <c r="H1248" s="10">
        <f t="shared" si="41"/>
        <v>0.72218859786803424</v>
      </c>
    </row>
    <row r="1249" spans="1:8" ht="25.5" customHeight="1" x14ac:dyDescent="0.3">
      <c r="A1249" s="15">
        <v>9615</v>
      </c>
      <c r="B1249" s="14" t="s">
        <v>20</v>
      </c>
      <c r="C1249" s="13">
        <v>504.736812052</v>
      </c>
      <c r="D1249" s="13">
        <v>5130.1662800000004</v>
      </c>
      <c r="E1249" s="13">
        <v>976.75850439999999</v>
      </c>
      <c r="F1249" s="12">
        <v>8782.8723100000188</v>
      </c>
      <c r="G1249" s="11">
        <f t="shared" si="40"/>
        <v>3652.7060300000185</v>
      </c>
      <c r="H1249" s="10">
        <f t="shared" si="41"/>
        <v>0.71200538747450082</v>
      </c>
    </row>
    <row r="1250" spans="1:8" ht="25.5" customHeight="1" x14ac:dyDescent="0.3">
      <c r="A1250" s="15">
        <v>9616</v>
      </c>
      <c r="B1250" s="14" t="s">
        <v>19</v>
      </c>
      <c r="C1250" s="13">
        <v>732.456937500001</v>
      </c>
      <c r="D1250" s="13">
        <v>11183.684380000001</v>
      </c>
      <c r="E1250" s="13">
        <v>1189.0365181</v>
      </c>
      <c r="F1250" s="12">
        <v>14537.98603</v>
      </c>
      <c r="G1250" s="11">
        <f t="shared" si="40"/>
        <v>3354.3016499999994</v>
      </c>
      <c r="H1250" s="10">
        <f t="shared" si="41"/>
        <v>0.2999281396029525</v>
      </c>
    </row>
    <row r="1251" spans="1:8" ht="16.5" customHeight="1" x14ac:dyDescent="0.3">
      <c r="A1251" s="15">
        <v>9617</v>
      </c>
      <c r="B1251" s="14" t="s">
        <v>18</v>
      </c>
      <c r="C1251" s="13">
        <v>868.35737288000007</v>
      </c>
      <c r="D1251" s="13">
        <v>4891.56765</v>
      </c>
      <c r="E1251" s="13">
        <v>1726.48917410999</v>
      </c>
      <c r="F1251" s="12">
        <v>9387.6398900000004</v>
      </c>
      <c r="G1251" s="11">
        <f t="shared" si="40"/>
        <v>4496.0722400000004</v>
      </c>
      <c r="H1251" s="10">
        <f t="shared" si="41"/>
        <v>0.91914751296550101</v>
      </c>
    </row>
    <row r="1252" spans="1:8" ht="16.5" customHeight="1" x14ac:dyDescent="0.3">
      <c r="A1252" s="15">
        <v>9618</v>
      </c>
      <c r="B1252" s="14" t="s">
        <v>17</v>
      </c>
      <c r="C1252" s="13">
        <v>92.687280999999999</v>
      </c>
      <c r="D1252" s="13">
        <v>405.99002000000002</v>
      </c>
      <c r="E1252" s="13">
        <v>143.87231500000001</v>
      </c>
      <c r="F1252" s="12">
        <v>666.13059000000101</v>
      </c>
      <c r="G1252" s="11">
        <f t="shared" si="40"/>
        <v>260.14057000000099</v>
      </c>
      <c r="H1252" s="10">
        <f t="shared" si="41"/>
        <v>0.64075607080193986</v>
      </c>
    </row>
    <row r="1253" spans="1:8" ht="16.5" customHeight="1" x14ac:dyDescent="0.3">
      <c r="A1253" s="15">
        <v>9619</v>
      </c>
      <c r="B1253" s="14" t="s">
        <v>16</v>
      </c>
      <c r="C1253" s="13">
        <v>31769.944502130002</v>
      </c>
      <c r="D1253" s="13">
        <v>132879.54448000001</v>
      </c>
      <c r="E1253" s="13">
        <v>32541.789433099999</v>
      </c>
      <c r="F1253" s="12">
        <v>161219.96280000001</v>
      </c>
      <c r="G1253" s="11">
        <f t="shared" si="40"/>
        <v>28340.418319999997</v>
      </c>
      <c r="H1253" s="10">
        <f t="shared" si="41"/>
        <v>0.21327901469639352</v>
      </c>
    </row>
    <row r="1254" spans="1:8" ht="25.5" customHeight="1" x14ac:dyDescent="0.3">
      <c r="A1254" s="15">
        <v>9620</v>
      </c>
      <c r="B1254" s="14" t="s">
        <v>1343</v>
      </c>
      <c r="C1254" s="13">
        <v>185.70091699999998</v>
      </c>
      <c r="D1254" s="13">
        <v>1056.8084799999999</v>
      </c>
      <c r="E1254" s="13">
        <v>491.80804449999903</v>
      </c>
      <c r="F1254" s="12">
        <v>2576.5881600000002</v>
      </c>
      <c r="G1254" s="11">
        <f t="shared" si="40"/>
        <v>1519.7796800000003</v>
      </c>
      <c r="H1254" s="10">
        <f t="shared" si="41"/>
        <v>1.4380842969768755</v>
      </c>
    </row>
    <row r="1255" spans="1:8" ht="25.5" customHeight="1" x14ac:dyDescent="0.3">
      <c r="A1255" s="15">
        <v>9701</v>
      </c>
      <c r="B1255" s="14" t="s">
        <v>15</v>
      </c>
      <c r="C1255" s="13">
        <v>0.43463859999999999</v>
      </c>
      <c r="D1255" s="13">
        <v>28.77168</v>
      </c>
      <c r="E1255" s="13">
        <v>1.1292891999999999</v>
      </c>
      <c r="F1255" s="12">
        <v>188.32351</v>
      </c>
      <c r="G1255" s="11">
        <f t="shared" si="40"/>
        <v>159.55183</v>
      </c>
      <c r="H1255" s="10">
        <f t="shared" si="41"/>
        <v>5.5454471202237752</v>
      </c>
    </row>
    <row r="1256" spans="1:8" ht="16.5" customHeight="1" x14ac:dyDescent="0.3">
      <c r="A1256" s="15">
        <v>9702</v>
      </c>
      <c r="B1256" s="14" t="s">
        <v>14</v>
      </c>
      <c r="C1256" s="13">
        <v>8.9999999999999998E-4</v>
      </c>
      <c r="D1256" s="13">
        <v>1.89191</v>
      </c>
      <c r="E1256" s="13">
        <v>0</v>
      </c>
      <c r="F1256" s="12">
        <v>0</v>
      </c>
      <c r="G1256" s="11">
        <f t="shared" si="40"/>
        <v>-1.89191</v>
      </c>
      <c r="H1256" s="10">
        <f t="shared" si="41"/>
        <v>-1</v>
      </c>
    </row>
    <row r="1257" spans="1:8" ht="16.5" customHeight="1" x14ac:dyDescent="0.3">
      <c r="A1257" s="15">
        <v>9703</v>
      </c>
      <c r="B1257" s="14" t="s">
        <v>13</v>
      </c>
      <c r="C1257" s="13">
        <v>0.23507</v>
      </c>
      <c r="D1257" s="13">
        <v>22.993110000000001</v>
      </c>
      <c r="E1257" s="13">
        <v>1.00657</v>
      </c>
      <c r="F1257" s="12">
        <v>148.48160000000001</v>
      </c>
      <c r="G1257" s="11">
        <f t="shared" si="40"/>
        <v>125.48849000000001</v>
      </c>
      <c r="H1257" s="10">
        <f t="shared" si="41"/>
        <v>5.4576562283223105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1.8904254249999999</v>
      </c>
      <c r="D1259" s="13">
        <v>61.68139</v>
      </c>
      <c r="E1259" s="13">
        <v>5.0647000000000002</v>
      </c>
      <c r="F1259" s="12">
        <v>95.019639999999995</v>
      </c>
      <c r="G1259" s="11">
        <f t="shared" si="40"/>
        <v>33.338249999999995</v>
      </c>
      <c r="H1259" s="10">
        <f t="shared" si="41"/>
        <v>0.54049122433849162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1939.589457</v>
      </c>
      <c r="D1265" s="13">
        <v>69825.299879999991</v>
      </c>
      <c r="E1265" s="13">
        <v>15792.204581</v>
      </c>
      <c r="F1265" s="12">
        <v>380000.32515999902</v>
      </c>
      <c r="G1265" s="11">
        <f t="shared" si="40"/>
        <v>310175.02527999901</v>
      </c>
      <c r="H1265" s="10">
        <f t="shared" si="41"/>
        <v>4.4421581548959761</v>
      </c>
    </row>
    <row r="1266" spans="1:8" x14ac:dyDescent="0.3">
      <c r="A1266" s="4"/>
      <c r="B1266" s="9" t="s">
        <v>4</v>
      </c>
      <c r="C1266" s="4">
        <f>SUM(C6:C1265)</f>
        <v>25797807.103108592</v>
      </c>
      <c r="D1266" s="4">
        <f>SUM(D6:D1265)</f>
        <v>43824236.410810083</v>
      </c>
      <c r="E1266" s="4">
        <f>SUM(E6:E1265)</f>
        <v>25631502.281844504</v>
      </c>
      <c r="F1266" s="4">
        <f>SUM(F6:F1265)</f>
        <v>52603429.120210208</v>
      </c>
      <c r="G1266" s="8">
        <f t="shared" ref="G1266" si="42">F1266-D1266</f>
        <v>8779192.7094001248</v>
      </c>
      <c r="H1266" s="7">
        <f>G1266/D1266</f>
        <v>0.20032734003859493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2024-01-09T08:45:55Z</dcterms:modified>
</cp:coreProperties>
</file>