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4 Планові\12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F97" i="2" s="1"/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<sst xmlns="http://schemas.openxmlformats.org/spreadsheetml/2006/main" count="116" uniqueCount="116">
  <si>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</si>
  <si>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</si>
  <si>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</si>
  <si>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</si>
  <si>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</si>
  <si>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</si>
  <si>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</si>
  <si>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</si>
  <si>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</si>
  <si>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</si>
  <si>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</si>
  <si>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</si>
  <si>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</si>
  <si>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</si>
  <si>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</si>
  <si>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</si>
  <si>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</si>
  <si>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</si>
  <si>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</si>
  <si>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</si>
  <si>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</si>
  <si>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</si>
  <si>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</si>
  <si>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</si>
  <si>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</si>
  <si>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</si>
  <si>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</si>
  <si>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</si>
  <si>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</si>
  <si>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</si>
  <si>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</si>
  <si>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</si>
  <si>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</si>
  <si>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</si>
  <si>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</si>
  <si>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</si>
  <si>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</si>
  <si>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</si>
  <si>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</si>
  <si>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</si>
  <si>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</si>
  <si>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</si>
  <si>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</si>
  <si>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</si>
  <si>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</si>
  <si>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</si>
  <si>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</si>
  <si>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</si>
  <si>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</si>
  <si>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</si>
  <si>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</si>
  <si>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</si>
  <si>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</si>
  <si>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</si>
  <si>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</si>
  <si>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</si>
  <si>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</si>
  <si>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</si>
  <si>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</si>
  <si>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</si>
  <si>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</si>
  <si>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</si>
  <si>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</si>
  <si>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</si>
  <si>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</si>
  <si>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</si>
  <si>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</si>
  <si>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</si>
  <si>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</si>
  <si>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</si>
  <si>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</si>
  <si>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</si>
  <si>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</si>
  <si>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</si>
  <si>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</si>
  <si>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</si>
  <si>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</si>
  <si>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</si>
  <si>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</si>
  <si>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</si>
  <si>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</si>
  <si>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</si>
  <si>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</si>
  <si>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</si>
  <si>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</si>
  <si>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</si>
  <si>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</si>
  <si>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</si>
  <si>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</si>
  <si>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</si>
  <si>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</si>
  <si>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</si>
  <si>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</si>
  <si>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</si>
  <si>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</si>
  <si>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</si>
  <si>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</si>
  <si>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</si>
  <si>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</si>
  <si>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</si>
  <si>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</si>
  <si>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</si>
  <si>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</si>
  <si>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</si>
  <si>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</si>
  <si>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</si>
  <si>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</si>
  <si>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</si>
  <si>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</si>
  <si>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</si>
  <si>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</si>
  <si>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</si>
  <si>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</si>
  <si>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січень-грудень 2023 р.</t>
  </si>
  <si>
    <t>січень-грудень 2024 р.</t>
  </si>
  <si>
    <t xml:space="preserve"> Оподаткований імпорт за товарними групами за кодами УКТЗЕД за січень-грудень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</si>
</sst>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73647.591780000002</v>
      </c>
      <c r="D6" s="21">
        <v>78375.73700000011</v>
      </c>
      <c r="E6" s="10">
        <f t="shared" ref="E6:E37" si="0">D6-C6</f>
        <v>4728.1452200001077</v>
      </c>
      <c r="F6" s="14">
        <f t="shared" ref="F6:F37" si="1">E6/C6</f>
        <v>6.419959031551252E-2</v>
      </c>
    </row>
    <row r="7" spans="1:6" x14ac:dyDescent="0.3">
      <c r="A7" s="20" t="s">
        <v>107</v>
      </c>
      <c r="B7" s="18" t="s">
        <v>106</v>
      </c>
      <c r="C7" s="15">
        <v>139998.46697000001</v>
      </c>
      <c r="D7" s="15">
        <v>103376.31220999999</v>
      </c>
      <c r="E7" s="10">
        <f t="shared" si="0"/>
        <v>-36622.154760000019</v>
      </c>
      <c r="F7" s="14">
        <f t="shared" si="1"/>
        <v>-0.26158968417738249</v>
      </c>
    </row>
    <row r="8" spans="1:6" x14ac:dyDescent="0.3">
      <c r="A8" s="20" t="s">
        <v>105</v>
      </c>
      <c r="B8" s="18" t="s">
        <v>104</v>
      </c>
      <c r="C8" s="15">
        <v>774121.70129999903</v>
      </c>
      <c r="D8" s="15">
        <v>915435.061010006</v>
      </c>
      <c r="E8" s="10">
        <f t="shared" si="0"/>
        <v>141313.35971000697</v>
      </c>
      <c r="F8" s="14">
        <f t="shared" si="1"/>
        <v>0.18254669707966648</v>
      </c>
    </row>
    <row r="9" spans="1:6" x14ac:dyDescent="0.3">
      <c r="A9" s="20" t="s">
        <v>103</v>
      </c>
      <c r="B9" s="18" t="s">
        <v>102</v>
      </c>
      <c r="C9" s="15">
        <v>287041.86504000099</v>
      </c>
      <c r="D9" s="15">
        <v>323880.27415000304</v>
      </c>
      <c r="E9" s="10">
        <f t="shared" si="0"/>
        <v>36838.409110002045</v>
      </c>
      <c r="F9" s="14">
        <f t="shared" si="1"/>
        <v>0.12833810533131951</v>
      </c>
    </row>
    <row r="10" spans="1:6" ht="16.5" customHeight="1" x14ac:dyDescent="0.3">
      <c r="A10" s="20" t="s">
        <v>101</v>
      </c>
      <c r="B10" s="18" t="s">
        <v>100</v>
      </c>
      <c r="C10" s="15">
        <v>21992.776879999998</v>
      </c>
      <c r="D10" s="15">
        <v>22911.706879999998</v>
      </c>
      <c r="E10" s="10">
        <f t="shared" si="0"/>
        <v>918.93000000000029</v>
      </c>
      <c r="F10" s="14">
        <f t="shared" si="1"/>
        <v>4.1783263887684219E-2</v>
      </c>
    </row>
    <row r="11" spans="1:6" ht="16.5" customHeight="1" x14ac:dyDescent="0.3">
      <c r="A11" s="20" t="s">
        <v>99</v>
      </c>
      <c r="B11" s="18" t="s">
        <v>98</v>
      </c>
      <c r="C11" s="15">
        <v>43756.843809999802</v>
      </c>
      <c r="D11" s="15">
        <v>55370.345050000098</v>
      </c>
      <c r="E11" s="10">
        <f t="shared" si="0"/>
        <v>11613.501240000296</v>
      </c>
      <c r="F11" s="14">
        <f t="shared" si="1"/>
        <v>0.26540993885272524</v>
      </c>
    </row>
    <row r="12" spans="1:6" ht="16.5" customHeight="1" x14ac:dyDescent="0.3">
      <c r="A12" s="20" t="s">
        <v>97</v>
      </c>
      <c r="B12" s="18" t="s">
        <v>96</v>
      </c>
      <c r="C12" s="15">
        <v>370002.55242999498</v>
      </c>
      <c r="D12" s="15">
        <v>340588.74389999598</v>
      </c>
      <c r="E12" s="10">
        <f t="shared" si="0"/>
        <v>-29413.808529998991</v>
      </c>
      <c r="F12" s="14">
        <f t="shared" si="1"/>
        <v>-7.9496231409279611E-2</v>
      </c>
    </row>
    <row r="13" spans="1:6" ht="16.5" customHeight="1" x14ac:dyDescent="0.3">
      <c r="A13" s="20" t="s">
        <v>95</v>
      </c>
      <c r="B13" s="18" t="s">
        <v>94</v>
      </c>
      <c r="C13" s="15">
        <v>811508.20158000302</v>
      </c>
      <c r="D13" s="15">
        <v>865689.25919999601</v>
      </c>
      <c r="E13" s="10">
        <f t="shared" si="0"/>
        <v>54181.057619992993</v>
      </c>
      <c r="F13" s="14">
        <f t="shared" si="1"/>
        <v>6.6765878045967619E-2</v>
      </c>
    </row>
    <row r="14" spans="1:6" ht="16.5" customHeight="1" x14ac:dyDescent="0.3">
      <c r="A14" s="20" t="s">
        <v>93</v>
      </c>
      <c r="B14" s="18" t="s">
        <v>92</v>
      </c>
      <c r="C14" s="15">
        <v>289634.53970000101</v>
      </c>
      <c r="D14" s="15">
        <v>359102.94158999901</v>
      </c>
      <c r="E14" s="10">
        <f t="shared" si="0"/>
        <v>69468.401889998</v>
      </c>
      <c r="F14" s="14">
        <f t="shared" si="1"/>
        <v>0.23984847236090109</v>
      </c>
    </row>
    <row r="15" spans="1:6" ht="16.5" customHeight="1" x14ac:dyDescent="0.3">
      <c r="A15" s="19">
        <v>10</v>
      </c>
      <c r="B15" s="18" t="s">
        <v>91</v>
      </c>
      <c r="C15" s="15">
        <v>119140.90199</v>
      </c>
      <c r="D15" s="15">
        <v>111309.61551</v>
      </c>
      <c r="E15" s="10">
        <f t="shared" si="0"/>
        <v>-7831.2864799999952</v>
      </c>
      <c r="F15" s="14">
        <f t="shared" si="1"/>
        <v>-6.573130091509051E-2</v>
      </c>
    </row>
    <row r="16" spans="1:6" ht="16.5" customHeight="1" x14ac:dyDescent="0.3">
      <c r="A16" s="19">
        <v>11</v>
      </c>
      <c r="B16" s="18" t="s">
        <v>90</v>
      </c>
      <c r="C16" s="15">
        <v>25824.8148</v>
      </c>
      <c r="D16" s="15">
        <v>29148.675679999898</v>
      </c>
      <c r="E16" s="10">
        <f t="shared" si="0"/>
        <v>3323.8608799998983</v>
      </c>
      <c r="F16" s="14">
        <f t="shared" si="1"/>
        <v>0.128708023880965</v>
      </c>
    </row>
    <row r="17" spans="1:6" ht="16.5" customHeight="1" x14ac:dyDescent="0.3">
      <c r="A17" s="19">
        <v>12</v>
      </c>
      <c r="B17" s="18" t="s">
        <v>89</v>
      </c>
      <c r="C17" s="15">
        <v>410509.50957999902</v>
      </c>
      <c r="D17" s="15">
        <v>429310.36456999998</v>
      </c>
      <c r="E17" s="10">
        <f t="shared" si="0"/>
        <v>18800.854990000953</v>
      </c>
      <c r="F17" s="14">
        <f t="shared" si="1"/>
        <v>4.5798829384577487E-2</v>
      </c>
    </row>
    <row r="18" spans="1:6" ht="16.5" customHeight="1" x14ac:dyDescent="0.3">
      <c r="A18" s="19">
        <v>13</v>
      </c>
      <c r="B18" s="18" t="s">
        <v>88</v>
      </c>
      <c r="C18" s="15">
        <v>31748.962390000001</v>
      </c>
      <c r="D18" s="15">
        <v>34512.388370000001</v>
      </c>
      <c r="E18" s="10">
        <f t="shared" si="0"/>
        <v>2763.42598</v>
      </c>
      <c r="F18" s="14">
        <f t="shared" si="1"/>
        <v>8.7039883258370629E-2</v>
      </c>
    </row>
    <row r="19" spans="1:6" ht="16.5" customHeight="1" x14ac:dyDescent="0.3">
      <c r="A19" s="19">
        <v>14</v>
      </c>
      <c r="B19" s="18" t="s">
        <v>87</v>
      </c>
      <c r="C19" s="15">
        <v>1250.1924799999999</v>
      </c>
      <c r="D19" s="15">
        <v>1025.1064200000001</v>
      </c>
      <c r="E19" s="10">
        <f t="shared" si="0"/>
        <v>-225.08605999999986</v>
      </c>
      <c r="F19" s="14">
        <f t="shared" si="1"/>
        <v>-0.18004112454747759</v>
      </c>
    </row>
    <row r="20" spans="1:6" ht="16.5" customHeight="1" x14ac:dyDescent="0.3">
      <c r="A20" s="19">
        <v>15</v>
      </c>
      <c r="B20" s="18" t="s">
        <v>86</v>
      </c>
      <c r="C20" s="15">
        <v>246477.75797000102</v>
      </c>
      <c r="D20" s="15">
        <v>280158.185560001</v>
      </c>
      <c r="E20" s="10">
        <f t="shared" si="0"/>
        <v>33680.427589999977</v>
      </c>
      <c r="F20" s="14">
        <f t="shared" si="1"/>
        <v>0.13664692452330424</v>
      </c>
    </row>
    <row r="21" spans="1:6" ht="16.5" customHeight="1" x14ac:dyDescent="0.3">
      <c r="A21" s="19">
        <v>16</v>
      </c>
      <c r="B21" s="18" t="s">
        <v>85</v>
      </c>
      <c r="C21" s="15">
        <v>170965.36994999999</v>
      </c>
      <c r="D21" s="15">
        <v>198684.12955999898</v>
      </c>
      <c r="E21" s="10">
        <f t="shared" si="0"/>
        <v>27718.75960999899</v>
      </c>
      <c r="F21" s="14">
        <f t="shared" si="1"/>
        <v>0.1621308433287135</v>
      </c>
    </row>
    <row r="22" spans="1:6" ht="16.5" customHeight="1" x14ac:dyDescent="0.3">
      <c r="A22" s="19">
        <v>17</v>
      </c>
      <c r="B22" s="18" t="s">
        <v>84</v>
      </c>
      <c r="C22" s="15">
        <v>99455.373540000001</v>
      </c>
      <c r="D22" s="15">
        <v>104730.20448999999</v>
      </c>
      <c r="E22" s="10">
        <f t="shared" si="0"/>
        <v>5274.8309499999887</v>
      </c>
      <c r="F22" s="14">
        <f t="shared" si="1"/>
        <v>5.3037163928387462E-2</v>
      </c>
    </row>
    <row r="23" spans="1:6" ht="16.5" customHeight="1" x14ac:dyDescent="0.3">
      <c r="A23" s="19">
        <v>18</v>
      </c>
      <c r="B23" s="18" t="s">
        <v>83</v>
      </c>
      <c r="C23" s="15">
        <v>342625.29735000001</v>
      </c>
      <c r="D23" s="15">
        <v>504443.09442000097</v>
      </c>
      <c r="E23" s="10">
        <f t="shared" si="0"/>
        <v>161817.79707000096</v>
      </c>
      <c r="F23" s="14">
        <f t="shared" si="1"/>
        <v>0.47228794348100972</v>
      </c>
    </row>
    <row r="24" spans="1:6" ht="25.5" customHeight="1" x14ac:dyDescent="0.3">
      <c r="A24" s="19">
        <v>19</v>
      </c>
      <c r="B24" s="18" t="s">
        <v>82</v>
      </c>
      <c r="C24" s="15">
        <v>258881.20379999798</v>
      </c>
      <c r="D24" s="15">
        <v>285668.14285000402</v>
      </c>
      <c r="E24" s="10">
        <f t="shared" si="0"/>
        <v>26786.93905000604</v>
      </c>
      <c r="F24" s="14">
        <f t="shared" si="1"/>
        <v>0.10347193483656943</v>
      </c>
    </row>
    <row r="25" spans="1:6" ht="16.5" customHeight="1" x14ac:dyDescent="0.3">
      <c r="A25" s="19">
        <v>20</v>
      </c>
      <c r="B25" s="18" t="s">
        <v>81</v>
      </c>
      <c r="C25" s="15">
        <v>277812.30327999999</v>
      </c>
      <c r="D25" s="15">
        <v>281761.73297999898</v>
      </c>
      <c r="E25" s="10">
        <f t="shared" si="0"/>
        <v>3949.4296999989892</v>
      </c>
      <c r="F25" s="14">
        <f t="shared" si="1"/>
        <v>1.4216179965285623E-2</v>
      </c>
    </row>
    <row r="26" spans="1:6" ht="16.5" customHeight="1" x14ac:dyDescent="0.3">
      <c r="A26" s="19">
        <v>21</v>
      </c>
      <c r="B26" s="18" t="s">
        <v>80</v>
      </c>
      <c r="C26" s="15">
        <v>472142.55214999802</v>
      </c>
      <c r="D26" s="15">
        <v>549148.73908999504</v>
      </c>
      <c r="E26" s="10">
        <f t="shared" si="0"/>
        <v>77006.186939997016</v>
      </c>
      <c r="F26" s="14">
        <f t="shared" si="1"/>
        <v>0.16309944229625892</v>
      </c>
    </row>
    <row r="27" spans="1:6" ht="16.5" customHeight="1" x14ac:dyDescent="0.3">
      <c r="A27" s="19">
        <v>22</v>
      </c>
      <c r="B27" s="18" t="s">
        <v>79</v>
      </c>
      <c r="C27" s="15">
        <v>701380.54404000298</v>
      </c>
      <c r="D27" s="15">
        <v>794475.80900000408</v>
      </c>
      <c r="E27" s="10">
        <f t="shared" si="0"/>
        <v>93095.264960001106</v>
      </c>
      <c r="F27" s="14">
        <f t="shared" si="1"/>
        <v>0.13273146190193075</v>
      </c>
    </row>
    <row r="28" spans="1:6" ht="16.5" customHeight="1" x14ac:dyDescent="0.3">
      <c r="A28" s="19">
        <v>23</v>
      </c>
      <c r="B28" s="18" t="s">
        <v>78</v>
      </c>
      <c r="C28" s="15">
        <v>410859.13076000102</v>
      </c>
      <c r="D28" s="15">
        <v>434137.76765999902</v>
      </c>
      <c r="E28" s="10">
        <f t="shared" si="0"/>
        <v>23278.636899998004</v>
      </c>
      <c r="F28" s="14">
        <f t="shared" si="1"/>
        <v>5.6658438762058255E-2</v>
      </c>
    </row>
    <row r="29" spans="1:6" ht="16.5" customHeight="1" x14ac:dyDescent="0.3">
      <c r="A29" s="19">
        <v>24</v>
      </c>
      <c r="B29" s="18" t="s">
        <v>77</v>
      </c>
      <c r="C29" s="15">
        <v>481926.78017000097</v>
      </c>
      <c r="D29" s="15">
        <v>482858.79932999902</v>
      </c>
      <c r="E29" s="10">
        <f t="shared" si="0"/>
        <v>932.01915999804623</v>
      </c>
      <c r="F29" s="14">
        <f t="shared" si="1"/>
        <v>1.9339434917255978E-3</v>
      </c>
    </row>
    <row r="30" spans="1:6" ht="25.5" customHeight="1" x14ac:dyDescent="0.3">
      <c r="A30" s="19">
        <v>25</v>
      </c>
      <c r="B30" s="18" t="s">
        <v>76</v>
      </c>
      <c r="C30" s="15">
        <v>250940.446149998</v>
      </c>
      <c r="D30" s="15">
        <v>231613.45931000001</v>
      </c>
      <c r="E30" s="10">
        <f t="shared" si="0"/>
        <v>-19326.98683999799</v>
      </c>
      <c r="F30" s="14">
        <f t="shared" si="1"/>
        <v>-7.7018221400807621E-2</v>
      </c>
    </row>
    <row r="31" spans="1:6" ht="16.5" customHeight="1" x14ac:dyDescent="0.3">
      <c r="A31" s="19">
        <v>26</v>
      </c>
      <c r="B31" s="18" t="s">
        <v>75</v>
      </c>
      <c r="C31" s="15">
        <v>15077.118199999999</v>
      </c>
      <c r="D31" s="15">
        <v>32115.86982</v>
      </c>
      <c r="E31" s="10">
        <f t="shared" si="0"/>
        <v>17038.751620000003</v>
      </c>
      <c r="F31" s="14">
        <f t="shared" si="1"/>
        <v>1.1301066552625425</v>
      </c>
    </row>
    <row r="32" spans="1:6" ht="25.5" customHeight="1" x14ac:dyDescent="0.3">
      <c r="A32" s="19">
        <v>27</v>
      </c>
      <c r="B32" s="18" t="s">
        <v>74</v>
      </c>
      <c r="C32" s="15">
        <v>9569424.2131800316</v>
      </c>
      <c r="D32" s="15">
        <v>9394287.5040600114</v>
      </c>
      <c r="E32" s="10">
        <f t="shared" si="0"/>
        <v>-175136.70912002027</v>
      </c>
      <c r="F32" s="14">
        <f t="shared" si="1"/>
        <v>-1.8301697700766919E-2</v>
      </c>
    </row>
    <row r="33" spans="1:6" ht="16.5" customHeight="1" x14ac:dyDescent="0.3">
      <c r="A33" s="19">
        <v>28</v>
      </c>
      <c r="B33" s="18" t="s">
        <v>73</v>
      </c>
      <c r="C33" s="15">
        <v>342707.82664999599</v>
      </c>
      <c r="D33" s="15">
        <v>344444.68281000003</v>
      </c>
      <c r="E33" s="10">
        <f t="shared" si="0"/>
        <v>1736.8561600040412</v>
      </c>
      <c r="F33" s="14">
        <f t="shared" si="1"/>
        <v>5.0680376254665311E-3</v>
      </c>
    </row>
    <row r="34" spans="1:6" ht="16.5" customHeight="1" x14ac:dyDescent="0.3">
      <c r="A34" s="19">
        <v>29</v>
      </c>
      <c r="B34" s="18" t="s">
        <v>72</v>
      </c>
      <c r="C34" s="15">
        <v>585969.00568000099</v>
      </c>
      <c r="D34" s="15">
        <v>704209.08976999496</v>
      </c>
      <c r="E34" s="10">
        <f t="shared" si="0"/>
        <v>118240.08408999396</v>
      </c>
      <c r="F34" s="14">
        <f t="shared" si="1"/>
        <v>0.20178556023245561</v>
      </c>
    </row>
    <row r="35" spans="1:6" ht="16.5" customHeight="1" x14ac:dyDescent="0.3">
      <c r="A35" s="19">
        <v>30</v>
      </c>
      <c r="B35" s="18" t="s">
        <v>71</v>
      </c>
      <c r="C35" s="15">
        <v>1916342.4027100201</v>
      </c>
      <c r="D35" s="15">
        <v>2430574.4382700101</v>
      </c>
      <c r="E35" s="10">
        <f t="shared" si="0"/>
        <v>514232.03555998998</v>
      </c>
      <c r="F35" s="14">
        <f t="shared" si="1"/>
        <v>0.26834037321972432</v>
      </c>
    </row>
    <row r="36" spans="1:6" ht="16.5" customHeight="1" x14ac:dyDescent="0.3">
      <c r="A36" s="19">
        <v>31</v>
      </c>
      <c r="B36" s="18" t="s">
        <v>70</v>
      </c>
      <c r="C36" s="15">
        <v>1228378.1540999899</v>
      </c>
      <c r="D36" s="15">
        <v>1182949.7253400099</v>
      </c>
      <c r="E36" s="10">
        <f t="shared" si="0"/>
        <v>-45428.428759980015</v>
      </c>
      <c r="F36" s="14">
        <f t="shared" si="1"/>
        <v>-3.6982446006836214E-2</v>
      </c>
    </row>
    <row r="37" spans="1:6" ht="16.5" customHeight="1" x14ac:dyDescent="0.3">
      <c r="A37" s="19">
        <v>32</v>
      </c>
      <c r="B37" s="18" t="s">
        <v>69</v>
      </c>
      <c r="C37" s="15">
        <v>370649.04749999702</v>
      </c>
      <c r="D37" s="15">
        <v>395904.56748999999</v>
      </c>
      <c r="E37" s="10">
        <f t="shared" si="0"/>
        <v>25255.519990002969</v>
      </c>
      <c r="F37" s="14">
        <f t="shared" si="1"/>
        <v>6.8138634539464643E-2</v>
      </c>
    </row>
    <row r="38" spans="1:6" ht="16.5" customHeight="1" x14ac:dyDescent="0.3">
      <c r="A38" s="19">
        <v>33</v>
      </c>
      <c r="B38" s="18" t="s">
        <v>68</v>
      </c>
      <c r="C38" s="15">
        <v>796456.27687999699</v>
      </c>
      <c r="D38" s="15">
        <v>876134.925140006</v>
      </c>
      <c r="E38" s="10">
        <f t="shared" ref="E38:E69" si="2">D38-C38</f>
        <v>79678.648260009009</v>
      </c>
      <c r="F38" s="14">
        <f t="shared" ref="F38:F69" si="3">E38/C38</f>
        <v>0.1000414593656524</v>
      </c>
    </row>
    <row r="39" spans="1:6" ht="16.5" customHeight="1" x14ac:dyDescent="0.3">
      <c r="A39" s="19">
        <v>34</v>
      </c>
      <c r="B39" s="18" t="s">
        <v>67</v>
      </c>
      <c r="C39" s="15">
        <v>468310.90665000101</v>
      </c>
      <c r="D39" s="15">
        <v>493081.19987999805</v>
      </c>
      <c r="E39" s="10">
        <f t="shared" si="2"/>
        <v>24770.293229997042</v>
      </c>
      <c r="F39" s="14">
        <f t="shared" si="3"/>
        <v>5.2892838663929478E-2</v>
      </c>
    </row>
    <row r="40" spans="1:6" ht="16.5" customHeight="1" x14ac:dyDescent="0.3">
      <c r="A40" s="19">
        <v>35</v>
      </c>
      <c r="B40" s="18" t="s">
        <v>66</v>
      </c>
      <c r="C40" s="15">
        <v>128102.09183</v>
      </c>
      <c r="D40" s="15">
        <v>132129.31471999999</v>
      </c>
      <c r="E40" s="10">
        <f t="shared" si="2"/>
        <v>4027.22288999999</v>
      </c>
      <c r="F40" s="14">
        <f t="shared" si="3"/>
        <v>3.1437604433067201E-2</v>
      </c>
    </row>
    <row r="41" spans="1:6" ht="16.5" customHeight="1" x14ac:dyDescent="0.3">
      <c r="A41" s="19">
        <v>36</v>
      </c>
      <c r="B41" s="18" t="s">
        <v>65</v>
      </c>
      <c r="C41" s="15">
        <v>7350.2736100000002</v>
      </c>
      <c r="D41" s="15">
        <v>10205.738939999999</v>
      </c>
      <c r="E41" s="10">
        <f t="shared" si="2"/>
        <v>2855.4653299999991</v>
      </c>
      <c r="F41" s="14">
        <f t="shared" si="3"/>
        <v>0.3884842226982077</v>
      </c>
    </row>
    <row r="42" spans="1:6" ht="16.5" customHeight="1" x14ac:dyDescent="0.3">
      <c r="A42" s="19">
        <v>37</v>
      </c>
      <c r="B42" s="18" t="s">
        <v>64</v>
      </c>
      <c r="C42" s="15">
        <v>24311.620510000001</v>
      </c>
      <c r="D42" s="15">
        <v>28070.646759999901</v>
      </c>
      <c r="E42" s="10">
        <f t="shared" si="2"/>
        <v>3759.0262499999008</v>
      </c>
      <c r="F42" s="14">
        <f t="shared" si="3"/>
        <v>0.15461849811507694</v>
      </c>
    </row>
    <row r="43" spans="1:6" ht="16.5" customHeight="1" x14ac:dyDescent="0.3">
      <c r="A43" s="19">
        <v>38</v>
      </c>
      <c r="B43" s="18" t="s">
        <v>63</v>
      </c>
      <c r="C43" s="15">
        <v>1198967.8419999999</v>
      </c>
      <c r="D43" s="15">
        <v>1258609.72419999</v>
      </c>
      <c r="E43" s="10">
        <f t="shared" si="2"/>
        <v>59641.882199990097</v>
      </c>
      <c r="F43" s="14">
        <f t="shared" si="3"/>
        <v>4.9744355195132997E-2</v>
      </c>
    </row>
    <row r="44" spans="1:6" ht="16.5" customHeight="1" x14ac:dyDescent="0.3">
      <c r="A44" s="19">
        <v>39</v>
      </c>
      <c r="B44" s="18" t="s">
        <v>62</v>
      </c>
      <c r="C44" s="15">
        <v>2535302.9685500301</v>
      </c>
      <c r="D44" s="15">
        <v>2609961.2321998901</v>
      </c>
      <c r="E44" s="10">
        <f t="shared" si="2"/>
        <v>74658.263649859931</v>
      </c>
      <c r="F44" s="14">
        <f t="shared" si="3"/>
        <v>2.9447472186157647E-2</v>
      </c>
    </row>
    <row r="45" spans="1:6" ht="16.5" customHeight="1" x14ac:dyDescent="0.3">
      <c r="A45" s="19">
        <v>40</v>
      </c>
      <c r="B45" s="18" t="s">
        <v>61</v>
      </c>
      <c r="C45" s="15">
        <v>878268.15683999797</v>
      </c>
      <c r="D45" s="15">
        <v>933878.55033000198</v>
      </c>
      <c r="E45" s="10">
        <f t="shared" si="2"/>
        <v>55610.393490004004</v>
      </c>
      <c r="F45" s="14">
        <f t="shared" si="3"/>
        <v>6.3318239488597383E-2</v>
      </c>
    </row>
    <row r="46" spans="1:6" ht="16.5" customHeight="1" x14ac:dyDescent="0.3">
      <c r="A46" s="19">
        <v>41</v>
      </c>
      <c r="B46" s="18" t="s">
        <v>60</v>
      </c>
      <c r="C46" s="15">
        <v>19941.762579999999</v>
      </c>
      <c r="D46" s="15">
        <v>14721.87247</v>
      </c>
      <c r="E46" s="10">
        <f t="shared" si="2"/>
        <v>-5219.8901099999985</v>
      </c>
      <c r="F46" s="14">
        <f t="shared" si="3"/>
        <v>-0.26175670726494021</v>
      </c>
    </row>
    <row r="47" spans="1:6" ht="16.5" customHeight="1" x14ac:dyDescent="0.3">
      <c r="A47" s="19">
        <v>42</v>
      </c>
      <c r="B47" s="18" t="s">
        <v>59</v>
      </c>
      <c r="C47" s="15">
        <v>129885.21770000001</v>
      </c>
      <c r="D47" s="15">
        <v>137475.50769</v>
      </c>
      <c r="E47" s="10">
        <f t="shared" si="2"/>
        <v>7590.2899899999902</v>
      </c>
      <c r="F47" s="14">
        <f t="shared" si="3"/>
        <v>5.8438443761410344E-2</v>
      </c>
    </row>
    <row r="48" spans="1:6" ht="16.5" customHeight="1" x14ac:dyDescent="0.3">
      <c r="A48" s="19">
        <v>43</v>
      </c>
      <c r="B48" s="18" t="s">
        <v>58</v>
      </c>
      <c r="C48" s="15">
        <v>2991.5674399999998</v>
      </c>
      <c r="D48" s="15">
        <v>8303.9380999999994</v>
      </c>
      <c r="E48" s="10">
        <f t="shared" si="2"/>
        <v>5312.3706599999996</v>
      </c>
      <c r="F48" s="14">
        <f t="shared" si="3"/>
        <v>1.7757816818597276</v>
      </c>
    </row>
    <row r="49" spans="1:6" ht="16.5" customHeight="1" x14ac:dyDescent="0.3">
      <c r="A49" s="19">
        <v>44</v>
      </c>
      <c r="B49" s="18" t="s">
        <v>57</v>
      </c>
      <c r="C49" s="15">
        <v>193659.912109998</v>
      </c>
      <c r="D49" s="15">
        <v>215682.78313999998</v>
      </c>
      <c r="E49" s="10">
        <f t="shared" si="2"/>
        <v>22022.871030001988</v>
      </c>
      <c r="F49" s="14">
        <f t="shared" si="3"/>
        <v>0.11371930716096315</v>
      </c>
    </row>
    <row r="50" spans="1:6" ht="16.5" customHeight="1" x14ac:dyDescent="0.3">
      <c r="A50" s="19">
        <v>45</v>
      </c>
      <c r="B50" s="18" t="s">
        <v>56</v>
      </c>
      <c r="C50" s="15">
        <v>8678.2075000000095</v>
      </c>
      <c r="D50" s="15">
        <v>7676.7593299999999</v>
      </c>
      <c r="E50" s="10">
        <f t="shared" si="2"/>
        <v>-1001.4481700000097</v>
      </c>
      <c r="F50" s="14">
        <f t="shared" si="3"/>
        <v>-0.11539804389328194</v>
      </c>
    </row>
    <row r="51" spans="1:6" ht="16.5" customHeight="1" x14ac:dyDescent="0.3">
      <c r="A51" s="19">
        <v>46</v>
      </c>
      <c r="B51" s="18" t="s">
        <v>55</v>
      </c>
      <c r="C51" s="15">
        <v>2463.5793600000102</v>
      </c>
      <c r="D51" s="15">
        <v>2958.4470199999896</v>
      </c>
      <c r="E51" s="10">
        <f t="shared" si="2"/>
        <v>494.86765999997942</v>
      </c>
      <c r="F51" s="14">
        <f t="shared" si="3"/>
        <v>0.20087343969303972</v>
      </c>
    </row>
    <row r="52" spans="1:6" ht="16.5" customHeight="1" x14ac:dyDescent="0.3">
      <c r="A52" s="19">
        <v>47</v>
      </c>
      <c r="B52" s="18" t="s">
        <v>54</v>
      </c>
      <c r="C52" s="15">
        <v>32834.357369999998</v>
      </c>
      <c r="D52" s="15">
        <v>53965.632319999902</v>
      </c>
      <c r="E52" s="10">
        <f t="shared" si="2"/>
        <v>21131.274949999904</v>
      </c>
      <c r="F52" s="14">
        <f t="shared" si="3"/>
        <v>0.64357205813039808</v>
      </c>
    </row>
    <row r="53" spans="1:6" ht="16.5" customHeight="1" x14ac:dyDescent="0.3">
      <c r="A53" s="19">
        <v>48</v>
      </c>
      <c r="B53" s="18" t="s">
        <v>53</v>
      </c>
      <c r="C53" s="15">
        <v>675126.18377999903</v>
      </c>
      <c r="D53" s="15">
        <v>762096.33710000094</v>
      </c>
      <c r="E53" s="10">
        <f t="shared" si="2"/>
        <v>86970.153320001904</v>
      </c>
      <c r="F53" s="14">
        <f t="shared" si="3"/>
        <v>0.12882059000150195</v>
      </c>
    </row>
    <row r="54" spans="1:6" ht="16.5" customHeight="1" x14ac:dyDescent="0.3">
      <c r="A54" s="19">
        <v>49</v>
      </c>
      <c r="B54" s="18" t="s">
        <v>52</v>
      </c>
      <c r="C54" s="15">
        <v>16984.487459999902</v>
      </c>
      <c r="D54" s="15">
        <v>21774.089250000001</v>
      </c>
      <c r="E54" s="10">
        <f t="shared" si="2"/>
        <v>4789.6017900000988</v>
      </c>
      <c r="F54" s="14">
        <f t="shared" si="3"/>
        <v>0.28199860615635713</v>
      </c>
    </row>
    <row r="55" spans="1:6" ht="16.5" customHeight="1" x14ac:dyDescent="0.3">
      <c r="A55" s="19">
        <v>50</v>
      </c>
      <c r="B55" s="18" t="s">
        <v>51</v>
      </c>
      <c r="C55" s="15">
        <v>58.951360000000001</v>
      </c>
      <c r="D55" s="15">
        <v>129.17744999999999</v>
      </c>
      <c r="E55" s="10">
        <f t="shared" si="2"/>
        <v>70.226089999999999</v>
      </c>
      <c r="F55" s="14">
        <f t="shared" si="3"/>
        <v>1.1912547903899078</v>
      </c>
    </row>
    <row r="56" spans="1:6" ht="16.5" customHeight="1" x14ac:dyDescent="0.3">
      <c r="A56" s="19">
        <v>51</v>
      </c>
      <c r="B56" s="18" t="s">
        <v>50</v>
      </c>
      <c r="C56" s="15">
        <v>3223.8283999999999</v>
      </c>
      <c r="D56" s="15">
        <v>2750.4566800000002</v>
      </c>
      <c r="E56" s="10">
        <f t="shared" si="2"/>
        <v>-473.37171999999964</v>
      </c>
      <c r="F56" s="14">
        <f t="shared" si="3"/>
        <v>-0.14683527200145011</v>
      </c>
    </row>
    <row r="57" spans="1:6" ht="16.5" customHeight="1" x14ac:dyDescent="0.3">
      <c r="A57" s="19">
        <v>52</v>
      </c>
      <c r="B57" s="18" t="s">
        <v>49</v>
      </c>
      <c r="C57" s="15">
        <v>71873.588949999903</v>
      </c>
      <c r="D57" s="15">
        <v>68523.451749999993</v>
      </c>
      <c r="E57" s="10">
        <f t="shared" si="2"/>
        <v>-3350.1371999999101</v>
      </c>
      <c r="F57" s="14">
        <f t="shared" si="3"/>
        <v>-4.6611519599090712E-2</v>
      </c>
    </row>
    <row r="58" spans="1:6" ht="16.5" customHeight="1" x14ac:dyDescent="0.3">
      <c r="A58" s="19">
        <v>53</v>
      </c>
      <c r="B58" s="18" t="s">
        <v>48</v>
      </c>
      <c r="C58" s="15">
        <v>9760.9164799999999</v>
      </c>
      <c r="D58" s="15">
        <v>8199.6615500000007</v>
      </c>
      <c r="E58" s="10">
        <f t="shared" si="2"/>
        <v>-1561.2549299999991</v>
      </c>
      <c r="F58" s="14">
        <f t="shared" si="3"/>
        <v>-0.15994962493521911</v>
      </c>
    </row>
    <row r="59" spans="1:6" ht="16.5" customHeight="1" x14ac:dyDescent="0.3">
      <c r="A59" s="19">
        <v>54</v>
      </c>
      <c r="B59" s="18" t="s">
        <v>47</v>
      </c>
      <c r="C59" s="15">
        <v>135648.26801000099</v>
      </c>
      <c r="D59" s="15">
        <v>155966.441690001</v>
      </c>
      <c r="E59" s="10">
        <f t="shared" si="2"/>
        <v>20318.173680000007</v>
      </c>
      <c r="F59" s="14">
        <f t="shared" si="3"/>
        <v>0.14978572139602991</v>
      </c>
    </row>
    <row r="60" spans="1:6" ht="16.5" customHeight="1" x14ac:dyDescent="0.3">
      <c r="A60" s="19">
        <v>55</v>
      </c>
      <c r="B60" s="18" t="s">
        <v>46</v>
      </c>
      <c r="C60" s="15">
        <v>145643.77872999999</v>
      </c>
      <c r="D60" s="15">
        <v>128330.92846</v>
      </c>
      <c r="E60" s="10">
        <f t="shared" si="2"/>
        <v>-17312.850269999995</v>
      </c>
      <c r="F60" s="14">
        <f t="shared" si="3"/>
        <v>-0.11887119670312331</v>
      </c>
    </row>
    <row r="61" spans="1:6" ht="16.5" customHeight="1" x14ac:dyDescent="0.3">
      <c r="A61" s="19">
        <v>56</v>
      </c>
      <c r="B61" s="18" t="s">
        <v>45</v>
      </c>
      <c r="C61" s="15">
        <v>124399.999879999</v>
      </c>
      <c r="D61" s="15">
        <v>130771.09493000001</v>
      </c>
      <c r="E61" s="10">
        <f t="shared" si="2"/>
        <v>6371.0950500010076</v>
      </c>
      <c r="F61" s="14">
        <f t="shared" si="3"/>
        <v>5.1214590483495255E-2</v>
      </c>
    </row>
    <row r="62" spans="1:6" ht="16.5" customHeight="1" x14ac:dyDescent="0.3">
      <c r="A62" s="19">
        <v>57</v>
      </c>
      <c r="B62" s="18" t="s">
        <v>44</v>
      </c>
      <c r="C62" s="15">
        <v>30389.049299999799</v>
      </c>
      <c r="D62" s="15">
        <v>37379.3512999999</v>
      </c>
      <c r="E62" s="10">
        <f t="shared" si="2"/>
        <v>6990.3020000001015</v>
      </c>
      <c r="F62" s="14">
        <f t="shared" si="3"/>
        <v>0.23002700515544419</v>
      </c>
    </row>
    <row r="63" spans="1:6" ht="16.5" customHeight="1" x14ac:dyDescent="0.3">
      <c r="A63" s="19">
        <v>58</v>
      </c>
      <c r="B63" s="18" t="s">
        <v>43</v>
      </c>
      <c r="C63" s="15">
        <v>50279.979730000101</v>
      </c>
      <c r="D63" s="15">
        <v>46544.516170000003</v>
      </c>
      <c r="E63" s="10">
        <f t="shared" si="2"/>
        <v>-3735.4635600000984</v>
      </c>
      <c r="F63" s="14">
        <f t="shared" si="3"/>
        <v>-7.4293259067709866E-2</v>
      </c>
    </row>
    <row r="64" spans="1:6" ht="16.5" customHeight="1" x14ac:dyDescent="0.3">
      <c r="A64" s="19">
        <v>59</v>
      </c>
      <c r="B64" s="18" t="s">
        <v>42</v>
      </c>
      <c r="C64" s="15">
        <v>114982.94779000001</v>
      </c>
      <c r="D64" s="15">
        <v>116608.010340001</v>
      </c>
      <c r="E64" s="10">
        <f t="shared" si="2"/>
        <v>1625.0625500009919</v>
      </c>
      <c r="F64" s="14">
        <f t="shared" si="3"/>
        <v>1.4133074349154255E-2</v>
      </c>
    </row>
    <row r="65" spans="1:6" ht="16.5" customHeight="1" x14ac:dyDescent="0.3">
      <c r="A65" s="19">
        <v>60</v>
      </c>
      <c r="B65" s="18" t="s">
        <v>41</v>
      </c>
      <c r="C65" s="15">
        <v>214128.89269000001</v>
      </c>
      <c r="D65" s="15">
        <v>182993.02671999999</v>
      </c>
      <c r="E65" s="10">
        <f t="shared" si="2"/>
        <v>-31135.865970000013</v>
      </c>
      <c r="F65" s="14">
        <f t="shared" si="3"/>
        <v>-0.14540712175201981</v>
      </c>
    </row>
    <row r="66" spans="1:6" ht="16.5" customHeight="1" x14ac:dyDescent="0.3">
      <c r="A66" s="19">
        <v>61</v>
      </c>
      <c r="B66" s="18" t="s">
        <v>40</v>
      </c>
      <c r="C66" s="15">
        <v>403902.866960001</v>
      </c>
      <c r="D66" s="15">
        <v>454360.93943998899</v>
      </c>
      <c r="E66" s="10">
        <f t="shared" si="2"/>
        <v>50458.072479987983</v>
      </c>
      <c r="F66" s="14">
        <f t="shared" si="3"/>
        <v>0.12492625481904517</v>
      </c>
    </row>
    <row r="67" spans="1:6" ht="16.5" customHeight="1" x14ac:dyDescent="0.3">
      <c r="A67" s="19">
        <v>62</v>
      </c>
      <c r="B67" s="18" t="s">
        <v>39</v>
      </c>
      <c r="C67" s="15">
        <v>361235.732519996</v>
      </c>
      <c r="D67" s="15">
        <v>362658.62288000499</v>
      </c>
      <c r="E67" s="10">
        <f t="shared" si="2"/>
        <v>1422.8903600089834</v>
      </c>
      <c r="F67" s="14">
        <f t="shared" si="3"/>
        <v>3.9389524122733898E-3</v>
      </c>
    </row>
    <row r="68" spans="1:6" ht="16.5" customHeight="1" x14ac:dyDescent="0.3">
      <c r="A68" s="19">
        <v>63</v>
      </c>
      <c r="B68" s="18" t="s">
        <v>38</v>
      </c>
      <c r="C68" s="15">
        <v>321335.17162999901</v>
      </c>
      <c r="D68" s="15">
        <v>328580.14740999701</v>
      </c>
      <c r="E68" s="10">
        <f t="shared" si="2"/>
        <v>7244.9757799979998</v>
      </c>
      <c r="F68" s="14">
        <f t="shared" si="3"/>
        <v>2.2546476139687001E-2</v>
      </c>
    </row>
    <row r="69" spans="1:6" ht="16.5" customHeight="1" x14ac:dyDescent="0.3">
      <c r="A69" s="19">
        <v>64</v>
      </c>
      <c r="B69" s="18" t="s">
        <v>37</v>
      </c>
      <c r="C69" s="15">
        <v>422726.82835999801</v>
      </c>
      <c r="D69" s="15">
        <v>402702.43794999406</v>
      </c>
      <c r="E69" s="10">
        <f t="shared" si="2"/>
        <v>-20024.390410003951</v>
      </c>
      <c r="F69" s="14">
        <f t="shared" si="3"/>
        <v>-4.736957549557512E-2</v>
      </c>
    </row>
    <row r="70" spans="1:6" ht="16.5" customHeight="1" x14ac:dyDescent="0.3">
      <c r="A70" s="19">
        <v>65</v>
      </c>
      <c r="B70" s="18" t="s">
        <v>36</v>
      </c>
      <c r="C70" s="15">
        <v>23663.87643</v>
      </c>
      <c r="D70" s="15">
        <v>22091.0688999999</v>
      </c>
      <c r="E70" s="10">
        <f t="shared" ref="E70:E102" si="4">D70-C70</f>
        <v>-1572.8075300001001</v>
      </c>
      <c r="F70" s="14">
        <f t="shared" ref="F70:F102" si="5">E70/C70</f>
        <v>-6.6464492182952972E-2</v>
      </c>
    </row>
    <row r="71" spans="1:6" ht="16.5" customHeight="1" x14ac:dyDescent="0.3">
      <c r="A71" s="19">
        <v>66</v>
      </c>
      <c r="B71" s="18" t="s">
        <v>35</v>
      </c>
      <c r="C71" s="15">
        <v>6103.9057499999899</v>
      </c>
      <c r="D71" s="15">
        <v>6486.7070400000193</v>
      </c>
      <c r="E71" s="10">
        <f t="shared" si="4"/>
        <v>382.80129000002944</v>
      </c>
      <c r="F71" s="14">
        <f t="shared" si="5"/>
        <v>6.2714154785242227E-2</v>
      </c>
    </row>
    <row r="72" spans="1:6" ht="16.5" customHeight="1" x14ac:dyDescent="0.3">
      <c r="A72" s="19">
        <v>67</v>
      </c>
      <c r="B72" s="18" t="s">
        <v>34</v>
      </c>
      <c r="C72" s="15">
        <v>6945.56898</v>
      </c>
      <c r="D72" s="15">
        <v>10227.90878</v>
      </c>
      <c r="E72" s="10">
        <f t="shared" si="4"/>
        <v>3282.3397999999997</v>
      </c>
      <c r="F72" s="14">
        <f t="shared" si="5"/>
        <v>0.47258040478060298</v>
      </c>
    </row>
    <row r="73" spans="1:6" ht="16.5" customHeight="1" x14ac:dyDescent="0.3">
      <c r="A73" s="19">
        <v>68</v>
      </c>
      <c r="B73" s="18" t="s">
        <v>33</v>
      </c>
      <c r="C73" s="15">
        <v>149307.38527000099</v>
      </c>
      <c r="D73" s="15">
        <v>166343.57008999801</v>
      </c>
      <c r="E73" s="10">
        <f t="shared" si="4"/>
        <v>17036.184819997026</v>
      </c>
      <c r="F73" s="14">
        <f t="shared" si="5"/>
        <v>0.11410142096581177</v>
      </c>
    </row>
    <row r="74" spans="1:6" ht="16.5" customHeight="1" x14ac:dyDescent="0.3">
      <c r="A74" s="19">
        <v>69</v>
      </c>
      <c r="B74" s="18" t="s">
        <v>32</v>
      </c>
      <c r="C74" s="15">
        <v>213408.298389998</v>
      </c>
      <c r="D74" s="15">
        <v>188971.29826999901</v>
      </c>
      <c r="E74" s="10">
        <f t="shared" si="4"/>
        <v>-24437.000119998993</v>
      </c>
      <c r="F74" s="14">
        <f t="shared" si="5"/>
        <v>-0.1145082000295088</v>
      </c>
    </row>
    <row r="75" spans="1:6" ht="16.5" customHeight="1" x14ac:dyDescent="0.3">
      <c r="A75" s="19">
        <v>70</v>
      </c>
      <c r="B75" s="18" t="s">
        <v>31</v>
      </c>
      <c r="C75" s="15">
        <v>306416.85987000103</v>
      </c>
      <c r="D75" s="15">
        <v>322215.51244999602</v>
      </c>
      <c r="E75" s="10">
        <f t="shared" si="4"/>
        <v>15798.652579994989</v>
      </c>
      <c r="F75" s="14">
        <f t="shared" si="5"/>
        <v>5.155934496129766E-2</v>
      </c>
    </row>
    <row r="76" spans="1:6" ht="16.5" customHeight="1" x14ac:dyDescent="0.3">
      <c r="A76" s="19">
        <v>71</v>
      </c>
      <c r="B76" s="18" t="s">
        <v>30</v>
      </c>
      <c r="C76" s="15">
        <v>45142.579090000101</v>
      </c>
      <c r="D76" s="15">
        <v>52532.416070000094</v>
      </c>
      <c r="E76" s="10">
        <f t="shared" si="4"/>
        <v>7389.8369799999928</v>
      </c>
      <c r="F76" s="14">
        <f t="shared" si="5"/>
        <v>0.16369992873617129</v>
      </c>
    </row>
    <row r="77" spans="1:6" ht="16.5" customHeight="1" x14ac:dyDescent="0.3">
      <c r="A77" s="19">
        <v>72</v>
      </c>
      <c r="B77" s="18" t="s">
        <v>29</v>
      </c>
      <c r="C77" s="15">
        <v>1256528.3265800099</v>
      </c>
      <c r="D77" s="15">
        <v>1416619.1339799999</v>
      </c>
      <c r="E77" s="10">
        <f t="shared" si="4"/>
        <v>160090.80739999004</v>
      </c>
      <c r="F77" s="14">
        <f t="shared" si="5"/>
        <v>0.12740724105736759</v>
      </c>
    </row>
    <row r="78" spans="1:6" ht="16.5" customHeight="1" x14ac:dyDescent="0.3">
      <c r="A78" s="19">
        <v>73</v>
      </c>
      <c r="B78" s="18" t="s">
        <v>28</v>
      </c>
      <c r="C78" s="15">
        <v>855043.37045000808</v>
      </c>
      <c r="D78" s="15">
        <v>953975.69016000698</v>
      </c>
      <c r="E78" s="10">
        <f t="shared" si="4"/>
        <v>98932.319709998905</v>
      </c>
      <c r="F78" s="14">
        <f t="shared" si="5"/>
        <v>0.11570444626444033</v>
      </c>
    </row>
    <row r="79" spans="1:6" ht="16.5" customHeight="1" x14ac:dyDescent="0.3">
      <c r="A79" s="19">
        <v>74</v>
      </c>
      <c r="B79" s="18" t="s">
        <v>27</v>
      </c>
      <c r="C79" s="15">
        <v>102256.23054999999</v>
      </c>
      <c r="D79" s="15">
        <v>101193.86254</v>
      </c>
      <c r="E79" s="10">
        <f t="shared" si="4"/>
        <v>-1062.368009999991</v>
      </c>
      <c r="F79" s="14">
        <f t="shared" si="5"/>
        <v>-1.0389274123306622E-2</v>
      </c>
    </row>
    <row r="80" spans="1:6" ht="16.5" customHeight="1" x14ac:dyDescent="0.3">
      <c r="A80" s="19">
        <v>75</v>
      </c>
      <c r="B80" s="18" t="s">
        <v>26</v>
      </c>
      <c r="C80" s="15">
        <v>14876.17542</v>
      </c>
      <c r="D80" s="15">
        <v>19018.105059999998</v>
      </c>
      <c r="E80" s="10">
        <f t="shared" si="4"/>
        <v>4141.9296399999985</v>
      </c>
      <c r="F80" s="14">
        <f t="shared" si="5"/>
        <v>0.27842705016986136</v>
      </c>
    </row>
    <row r="81" spans="1:6" ht="16.5" customHeight="1" x14ac:dyDescent="0.3">
      <c r="A81" s="19">
        <v>76</v>
      </c>
      <c r="B81" s="18" t="s">
        <v>25</v>
      </c>
      <c r="C81" s="15">
        <v>334299.12182</v>
      </c>
      <c r="D81" s="15">
        <v>429172.34687000298</v>
      </c>
      <c r="E81" s="10">
        <f t="shared" si="4"/>
        <v>94873.225050002977</v>
      </c>
      <c r="F81" s="14">
        <f t="shared" si="5"/>
        <v>0.28379741033566491</v>
      </c>
    </row>
    <row r="82" spans="1:6" ht="16.5" customHeight="1" x14ac:dyDescent="0.3">
      <c r="A82" s="19">
        <v>78</v>
      </c>
      <c r="B82" s="18" t="s">
        <v>24</v>
      </c>
      <c r="C82" s="15">
        <v>826.19330000000002</v>
      </c>
      <c r="D82" s="15">
        <v>2012.8678</v>
      </c>
      <c r="E82" s="10">
        <f t="shared" si="4"/>
        <v>1186.6745000000001</v>
      </c>
      <c r="F82" s="14">
        <f t="shared" si="5"/>
        <v>1.4363158113240571</v>
      </c>
    </row>
    <row r="83" spans="1:6" ht="16.5" customHeight="1" x14ac:dyDescent="0.3">
      <c r="A83" s="19">
        <v>79</v>
      </c>
      <c r="B83" s="18" t="s">
        <v>23</v>
      </c>
      <c r="C83" s="15">
        <v>44294.250999999997</v>
      </c>
      <c r="D83" s="15">
        <v>56638.472680000094</v>
      </c>
      <c r="E83" s="10">
        <f t="shared" si="4"/>
        <v>12344.221680000097</v>
      </c>
      <c r="F83" s="14">
        <f t="shared" si="5"/>
        <v>0.27868676862828312</v>
      </c>
    </row>
    <row r="84" spans="1:6" ht="16.5" customHeight="1" x14ac:dyDescent="0.3">
      <c r="A84" s="19">
        <v>80</v>
      </c>
      <c r="B84" s="18" t="s">
        <v>22</v>
      </c>
      <c r="C84" s="15">
        <v>2259.7477799999997</v>
      </c>
      <c r="D84" s="15">
        <v>2475.2400200000002</v>
      </c>
      <c r="E84" s="10">
        <f t="shared" si="4"/>
        <v>215.49224000000049</v>
      </c>
      <c r="F84" s="14">
        <f t="shared" si="5"/>
        <v>9.5361191150279842E-2</v>
      </c>
    </row>
    <row r="85" spans="1:6" ht="16.5" customHeight="1" x14ac:dyDescent="0.3">
      <c r="A85" s="19">
        <v>81</v>
      </c>
      <c r="B85" s="18" t="s">
        <v>21</v>
      </c>
      <c r="C85" s="15">
        <v>11070.99676</v>
      </c>
      <c r="D85" s="15">
        <v>12871.533289999999</v>
      </c>
      <c r="E85" s="10">
        <f t="shared" si="4"/>
        <v>1800.5365299999994</v>
      </c>
      <c r="F85" s="14">
        <f t="shared" si="5"/>
        <v>0.16263544909573249</v>
      </c>
    </row>
    <row r="86" spans="1:6" ht="16.5" customHeight="1" x14ac:dyDescent="0.3">
      <c r="A86" s="19">
        <v>82</v>
      </c>
      <c r="B86" s="18" t="s">
        <v>20</v>
      </c>
      <c r="C86" s="15">
        <v>259186.011590004</v>
      </c>
      <c r="D86" s="15">
        <v>285084.68244999996</v>
      </c>
      <c r="E86" s="10">
        <f t="shared" si="4"/>
        <v>25898.670859995967</v>
      </c>
      <c r="F86" s="14">
        <f t="shared" si="5"/>
        <v>9.9923104264454055E-2</v>
      </c>
    </row>
    <row r="87" spans="1:6" ht="16.5" customHeight="1" x14ac:dyDescent="0.3">
      <c r="A87" s="19">
        <v>83</v>
      </c>
      <c r="B87" s="18" t="s">
        <v>19</v>
      </c>
      <c r="C87" s="15">
        <v>267630.39552000398</v>
      </c>
      <c r="D87" s="15">
        <v>327305.03106999496</v>
      </c>
      <c r="E87" s="10">
        <f t="shared" si="4"/>
        <v>59674.635549990984</v>
      </c>
      <c r="F87" s="14">
        <f t="shared" si="5"/>
        <v>0.2229740588098881</v>
      </c>
    </row>
    <row r="88" spans="1:6" ht="16.5" customHeight="1" x14ac:dyDescent="0.3">
      <c r="A88" s="19">
        <v>84</v>
      </c>
      <c r="B88" s="18" t="s">
        <v>18</v>
      </c>
      <c r="C88" s="15">
        <v>5018852.2846602099</v>
      </c>
      <c r="D88" s="15">
        <v>5979957.6205000896</v>
      </c>
      <c r="E88" s="10">
        <f t="shared" si="4"/>
        <v>961105.3358398797</v>
      </c>
      <c r="F88" s="14">
        <f t="shared" si="5"/>
        <v>0.19149902832913307</v>
      </c>
    </row>
    <row r="89" spans="1:6" ht="16.5" customHeight="1" x14ac:dyDescent="0.3">
      <c r="A89" s="19">
        <v>85</v>
      </c>
      <c r="B89" s="18" t="s">
        <v>17</v>
      </c>
      <c r="C89" s="15">
        <v>3834726.72999004</v>
      </c>
      <c r="D89" s="15">
        <v>4589663.7607700098</v>
      </c>
      <c r="E89" s="10">
        <f t="shared" si="4"/>
        <v>754937.03077996988</v>
      </c>
      <c r="F89" s="14">
        <f t="shared" si="5"/>
        <v>0.19686853430151219</v>
      </c>
    </row>
    <row r="90" spans="1:6" ht="16.5" customHeight="1" x14ac:dyDescent="0.3">
      <c r="A90" s="19">
        <v>86</v>
      </c>
      <c r="B90" s="18" t="s">
        <v>16</v>
      </c>
      <c r="C90" s="15">
        <v>81027.522830000002</v>
      </c>
      <c r="D90" s="15">
        <v>44385.828030000004</v>
      </c>
      <c r="E90" s="10">
        <f t="shared" si="4"/>
        <v>-36641.694799999997</v>
      </c>
      <c r="F90" s="14">
        <f t="shared" si="5"/>
        <v>-0.45221294592549988</v>
      </c>
    </row>
    <row r="91" spans="1:6" ht="16.5" customHeight="1" x14ac:dyDescent="0.3">
      <c r="A91" s="19">
        <v>87</v>
      </c>
      <c r="B91" s="18" t="s">
        <v>15</v>
      </c>
      <c r="C91" s="15">
        <v>6796984.8598805796</v>
      </c>
      <c r="D91" s="15">
        <v>7278326.7931898404</v>
      </c>
      <c r="E91" s="10">
        <f t="shared" si="4"/>
        <v>481341.93330926076</v>
      </c>
      <c r="F91" s="14">
        <f t="shared" si="5"/>
        <v>7.0816978885799339E-2</v>
      </c>
    </row>
    <row r="92" spans="1:6" ht="16.5" customHeight="1" x14ac:dyDescent="0.3">
      <c r="A92" s="19">
        <v>88</v>
      </c>
      <c r="B92" s="18" t="s">
        <v>14</v>
      </c>
      <c r="C92" s="15">
        <v>8655.8064599999889</v>
      </c>
      <c r="D92" s="15">
        <v>16245.54031</v>
      </c>
      <c r="E92" s="10">
        <f t="shared" si="4"/>
        <v>7589.7338500000114</v>
      </c>
      <c r="F92" s="14">
        <f t="shared" si="5"/>
        <v>0.87683728663221761</v>
      </c>
    </row>
    <row r="93" spans="1:6" ht="16.5" customHeight="1" x14ac:dyDescent="0.3">
      <c r="A93" s="19">
        <v>89</v>
      </c>
      <c r="B93" s="18" t="s">
        <v>13</v>
      </c>
      <c r="C93" s="15">
        <v>6448.1214400000008</v>
      </c>
      <c r="D93" s="15">
        <v>11811.49689</v>
      </c>
      <c r="E93" s="10">
        <f t="shared" si="4"/>
        <v>5363.3754499999995</v>
      </c>
      <c r="F93" s="14">
        <f t="shared" si="5"/>
        <v>0.83177333117969299</v>
      </c>
    </row>
    <row r="94" spans="1:6" ht="16.5" customHeight="1" x14ac:dyDescent="0.3">
      <c r="A94" s="19">
        <v>90</v>
      </c>
      <c r="B94" s="18" t="s">
        <v>12</v>
      </c>
      <c r="C94" s="15">
        <v>981215.30947000894</v>
      </c>
      <c r="D94" s="15">
        <v>1115842.4022300001</v>
      </c>
      <c r="E94" s="10">
        <f t="shared" si="4"/>
        <v>134627.09275999118</v>
      </c>
      <c r="F94" s="14">
        <f t="shared" si="5"/>
        <v>0.13720443562250195</v>
      </c>
    </row>
    <row r="95" spans="1:6" x14ac:dyDescent="0.3">
      <c r="A95" s="19">
        <v>91</v>
      </c>
      <c r="B95" s="18" t="s">
        <v>11</v>
      </c>
      <c r="C95" s="15">
        <v>19125.50822</v>
      </c>
      <c r="D95" s="15">
        <v>19954.10903</v>
      </c>
      <c r="E95" s="10">
        <f t="shared" si="4"/>
        <v>828.60080999999991</v>
      </c>
      <c r="F95" s="14">
        <f t="shared" si="5"/>
        <v>4.3324381264468165E-2</v>
      </c>
    </row>
    <row r="96" spans="1:6" x14ac:dyDescent="0.3">
      <c r="A96" s="19">
        <v>92</v>
      </c>
      <c r="B96" s="18" t="s">
        <v>10</v>
      </c>
      <c r="C96" s="15">
        <v>9938.5066800000004</v>
      </c>
      <c r="D96" s="15">
        <v>9155.2587599999788</v>
      </c>
      <c r="E96" s="10">
        <f t="shared" si="4"/>
        <v>-783.24792000002162</v>
      </c>
      <c r="F96" s="14">
        <f t="shared" si="5"/>
        <v>-7.8809417271531346E-2</v>
      </c>
    </row>
    <row r="97" spans="1:6" x14ac:dyDescent="0.3">
      <c r="A97" s="19">
        <v>93</v>
      </c>
      <c r="B97" s="18" t="s">
        <v>112</v>
      </c>
      <c r="C97" s="15">
        <v>47790.289380000002</v>
      </c>
      <c r="D97" s="15">
        <v>46488.664020000004</v>
      </c>
      <c r="E97" s="10">
        <f t="shared" ref="E97" si="6">D97-C97</f>
        <v>-1301.6253599999982</v>
      </c>
      <c r="F97" s="14">
        <f t="shared" ref="F97" si="7">E97/C97</f>
        <v>-2.7236189127256508E-2</v>
      </c>
    </row>
    <row r="98" spans="1:6" ht="25.5" x14ac:dyDescent="0.3">
      <c r="A98" s="19">
        <v>94</v>
      </c>
      <c r="B98" s="18" t="s">
        <v>9</v>
      </c>
      <c r="C98" s="15">
        <v>337763.43967999797</v>
      </c>
      <c r="D98" s="15">
        <v>390631.10660999903</v>
      </c>
      <c r="E98" s="10">
        <f t="shared" si="4"/>
        <v>52867.666930001054</v>
      </c>
      <c r="F98" s="14">
        <f t="shared" si="5"/>
        <v>0.15652276332834797</v>
      </c>
    </row>
    <row r="99" spans="1:6" x14ac:dyDescent="0.3">
      <c r="A99" s="19">
        <v>95</v>
      </c>
      <c r="B99" s="18" t="s">
        <v>8</v>
      </c>
      <c r="C99" s="15">
        <v>274007.51986999897</v>
      </c>
      <c r="D99" s="15">
        <v>318336.32277000102</v>
      </c>
      <c r="E99" s="10">
        <f t="shared" si="4"/>
        <v>44328.802900002047</v>
      </c>
      <c r="F99" s="14">
        <f t="shared" si="5"/>
        <v>0.1617795121865033</v>
      </c>
    </row>
    <row r="100" spans="1:6" x14ac:dyDescent="0.3">
      <c r="A100" s="19">
        <v>96</v>
      </c>
      <c r="B100" s="18" t="s">
        <v>7</v>
      </c>
      <c r="C100" s="15">
        <v>298813.59031000099</v>
      </c>
      <c r="D100" s="15">
        <v>303327.58673000097</v>
      </c>
      <c r="E100" s="10">
        <f t="shared" si="4"/>
        <v>4513.9964199999813</v>
      </c>
      <c r="F100" s="14">
        <f t="shared" si="5"/>
        <v>1.510639598191295E-2</v>
      </c>
    </row>
    <row r="101" spans="1:6" x14ac:dyDescent="0.3">
      <c r="A101" s="17">
        <v>97</v>
      </c>
      <c r="B101" s="16" t="s">
        <v>6</v>
      </c>
      <c r="C101" s="15">
        <v>431.82474999999999</v>
      </c>
      <c r="D101" s="15">
        <v>1263.11508</v>
      </c>
      <c r="E101" s="10">
        <f t="shared" si="4"/>
        <v>831.29033000000004</v>
      </c>
      <c r="F101" s="14">
        <f t="shared" si="5"/>
        <v>1.9250641145510998</v>
      </c>
    </row>
    <row r="102" spans="1:6" x14ac:dyDescent="0.3">
      <c r="A102" s="13">
        <v>99</v>
      </c>
      <c r="B102" s="12" t="s">
        <v>4</v>
      </c>
      <c r="C102" s="11">
        <v>380214.69966999901</v>
      </c>
      <c r="D102" s="11">
        <v>601257.44058999897</v>
      </c>
      <c r="E102" s="10">
        <f t="shared" si="4"/>
        <v>221042.74091999995</v>
      </c>
      <c r="F102" s="9">
        <f t="shared" si="5"/>
        <v>0.58136295390959447</v>
      </c>
    </row>
    <row r="103" spans="1:6" x14ac:dyDescent="0.3">
      <c r="A103" s="8"/>
      <c r="B103" s="7" t="s">
        <v>5</v>
      </c>
      <c r="C103" s="6">
        <f>SUM(C6:C102)</f>
        <v>52666674.968710922</v>
      </c>
      <c r="D103" s="6">
        <f>SUM(D6:D102)</f>
        <v>57397309.929689839</v>
      </c>
      <c r="E103" s="5">
        <f t="shared" ref="E103" si="8">D103-C103</f>
        <v>4730634.9609789178</v>
      </c>
      <c r="F103" s="4">
        <f t="shared" ref="F103" si="9">E103/C103</f>
        <v>8.9822168644391742E-2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2025-01-09T08:44:16Z</dcterms:modified>
</cp:coreProperties>
</file>