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4 Планові\12\"/>
    </mc:Choice>
  </mc:AlternateContent>
  <bookViews>
    <workbookView xWindow="0" yWindow="0" windowWidth="15360" windowHeight="8685"/>
  </bookViews>
  <sheets>
    <sheet name="4 знаки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64" i="3" l="1"/>
  <c r="H1263" i="3"/>
  <c r="H1262" i="3"/>
  <c r="H1261" i="3"/>
  <c r="H1260" i="3"/>
  <c r="H1258" i="3"/>
  <c r="H1228" i="3"/>
  <c r="H1227" i="3"/>
  <c r="H1214" i="3"/>
  <c r="H1208" i="3"/>
  <c r="H1207" i="3"/>
  <c r="H1166" i="3"/>
  <c r="H1157" i="3"/>
  <c r="H1151" i="3"/>
  <c r="H1136" i="3"/>
  <c r="H1122" i="3"/>
  <c r="H1088" i="3"/>
  <c r="H1050" i="3"/>
  <c r="H949" i="3"/>
  <c r="H941" i="3"/>
  <c r="H940" i="3"/>
  <c r="H939" i="3"/>
  <c r="H937" i="3"/>
  <c r="H934" i="3"/>
  <c r="H927" i="3"/>
  <c r="H925" i="3"/>
  <c r="H901" i="3"/>
  <c r="H896" i="3"/>
  <c r="H895" i="3"/>
  <c r="H893" i="3"/>
  <c r="H881" i="3"/>
  <c r="H880" i="3"/>
  <c r="H827" i="3"/>
  <c r="H815" i="3"/>
  <c r="H798" i="3"/>
  <c r="H780" i="3"/>
  <c r="H746" i="3"/>
  <c r="H642" i="3"/>
  <c r="H620" i="3"/>
  <c r="H601" i="3"/>
  <c r="H586" i="3"/>
  <c r="H585" i="3"/>
  <c r="H565" i="3"/>
  <c r="H513" i="3"/>
  <c r="H512" i="3"/>
  <c r="H510" i="3"/>
  <c r="H501" i="3"/>
  <c r="H498" i="3"/>
  <c r="H497" i="3"/>
  <c r="H321" i="3"/>
  <c r="H318" i="3"/>
  <c r="H259" i="3"/>
  <c r="H251" i="3"/>
  <c r="H249" i="3"/>
  <c r="H245" i="3"/>
  <c r="H237" i="3"/>
  <c r="H196" i="3"/>
  <c r="H147" i="3"/>
  <c r="H129" i="3"/>
  <c r="H111" i="3"/>
  <c r="H41" i="3"/>
  <c r="H16" i="3"/>
  <c r="G55" i="3" l="1"/>
  <c r="H55" i="3" s="1"/>
  <c r="G63" i="3"/>
  <c r="H63" i="3" s="1"/>
  <c r="G65" i="3"/>
  <c r="H65" i="3" s="1"/>
  <c r="G95" i="3"/>
  <c r="H95" i="3" s="1"/>
  <c r="G97" i="3"/>
  <c r="G257" i="3"/>
  <c r="H257" i="3" s="1"/>
  <c r="G259" i="3"/>
  <c r="G261" i="3"/>
  <c r="H261" i="3" s="1"/>
  <c r="G263" i="3"/>
  <c r="H263" i="3" s="1"/>
  <c r="G281" i="3"/>
  <c r="H281" i="3" s="1"/>
  <c r="G283" i="3"/>
  <c r="H283" i="3" s="1"/>
  <c r="G285" i="3"/>
  <c r="H285" i="3" s="1"/>
  <c r="G287" i="3"/>
  <c r="H287" i="3" s="1"/>
  <c r="G288" i="3"/>
  <c r="G353" i="3"/>
  <c r="H353" i="3" s="1"/>
  <c r="G354" i="3"/>
  <c r="H354" i="3" s="1"/>
  <c r="G355" i="3"/>
  <c r="H355" i="3" s="1"/>
  <c r="G357" i="3"/>
  <c r="H357" i="3" s="1"/>
  <c r="G359" i="3"/>
  <c r="H359" i="3" s="1"/>
  <c r="G360" i="3"/>
  <c r="H360" i="3" s="1"/>
  <c r="G377" i="3"/>
  <c r="H377" i="3" s="1"/>
  <c r="G378" i="3"/>
  <c r="H378" i="3" s="1"/>
  <c r="G379" i="3"/>
  <c r="H379" i="3" s="1"/>
  <c r="G381" i="3"/>
  <c r="H381" i="3" s="1"/>
  <c r="G383" i="3"/>
  <c r="H383" i="3" s="1"/>
  <c r="G384" i="3"/>
  <c r="H384" i="3" s="1"/>
  <c r="G385" i="3"/>
  <c r="H385" i="3" s="1"/>
  <c r="G386" i="3"/>
  <c r="H386" i="3" s="1"/>
  <c r="G387" i="3"/>
  <c r="H387" i="3" s="1"/>
  <c r="G389" i="3"/>
  <c r="H389" i="3" s="1"/>
  <c r="G391" i="3"/>
  <c r="H391" i="3" s="1"/>
  <c r="G392" i="3"/>
  <c r="H392" i="3" s="1"/>
  <c r="G409" i="3"/>
  <c r="H409" i="3" s="1"/>
  <c r="G410" i="3"/>
  <c r="H410" i="3" s="1"/>
  <c r="G411" i="3"/>
  <c r="H411" i="3" s="1"/>
  <c r="G413" i="3"/>
  <c r="H413" i="3" s="1"/>
  <c r="G415" i="3"/>
  <c r="H415" i="3" s="1"/>
  <c r="G416" i="3"/>
  <c r="H416" i="3" s="1"/>
  <c r="G417" i="3"/>
  <c r="H417" i="3" s="1"/>
  <c r="G418" i="3"/>
  <c r="H418" i="3" s="1"/>
  <c r="G419" i="3"/>
  <c r="H419" i="3" s="1"/>
  <c r="G421" i="3"/>
  <c r="H421" i="3" s="1"/>
  <c r="G423" i="3"/>
  <c r="H423" i="3" s="1"/>
  <c r="G424" i="3"/>
  <c r="H424" i="3" s="1"/>
  <c r="G437" i="3"/>
  <c r="H437" i="3" s="1"/>
  <c r="G439" i="3"/>
  <c r="H439" i="3" s="1"/>
  <c r="G440" i="3"/>
  <c r="H440" i="3" s="1"/>
  <c r="G441" i="3"/>
  <c r="H441" i="3" s="1"/>
  <c r="G443" i="3"/>
  <c r="H443" i="3" s="1"/>
  <c r="G444" i="3"/>
  <c r="H444" i="3" s="1"/>
  <c r="G449" i="3"/>
  <c r="H449" i="3" s="1"/>
  <c r="G451" i="3"/>
  <c r="H451" i="3" s="1"/>
  <c r="G452" i="3"/>
  <c r="H452" i="3" s="1"/>
  <c r="G665" i="3"/>
  <c r="H665" i="3" s="1"/>
  <c r="G838" i="3"/>
  <c r="H838" i="3" s="1"/>
  <c r="G839" i="3"/>
  <c r="H839" i="3" s="1"/>
  <c r="G840" i="3"/>
  <c r="H840" i="3" s="1"/>
  <c r="G845" i="3"/>
  <c r="H845" i="3" s="1"/>
  <c r="G846" i="3"/>
  <c r="H846" i="3" s="1"/>
  <c r="G847" i="3"/>
  <c r="H847" i="3" s="1"/>
  <c r="G848" i="3"/>
  <c r="H848" i="3" s="1"/>
  <c r="G850" i="3"/>
  <c r="H850" i="3" s="1"/>
  <c r="G853" i="3"/>
  <c r="H853" i="3" s="1"/>
  <c r="G854" i="3"/>
  <c r="H854" i="3" s="1"/>
  <c r="G871" i="3"/>
  <c r="H871" i="3" s="1"/>
  <c r="G872" i="3"/>
  <c r="H872" i="3" s="1"/>
  <c r="G877" i="3"/>
  <c r="H877" i="3" s="1"/>
  <c r="G878" i="3"/>
  <c r="H878" i="3" s="1"/>
  <c r="G879" i="3"/>
  <c r="H879" i="3" s="1"/>
  <c r="G880" i="3"/>
  <c r="G885" i="3"/>
  <c r="H885" i="3" s="1"/>
  <c r="G886" i="3"/>
  <c r="H886" i="3" s="1"/>
  <c r="G902" i="3"/>
  <c r="G99" i="3"/>
  <c r="H99" i="3" s="1"/>
  <c r="G103" i="3"/>
  <c r="H103" i="3" s="1"/>
  <c r="G105" i="3"/>
  <c r="H105" i="3" s="1"/>
  <c r="G107" i="3"/>
  <c r="H107" i="3" s="1"/>
  <c r="G109" i="3"/>
  <c r="H109" i="3" s="1"/>
  <c r="G113" i="3"/>
  <c r="H113" i="3" s="1"/>
  <c r="G129" i="3"/>
  <c r="G131" i="3"/>
  <c r="H131" i="3" s="1"/>
  <c r="G135" i="3"/>
  <c r="H135" i="3" s="1"/>
  <c r="G137" i="3"/>
  <c r="H137" i="3" s="1"/>
  <c r="G139" i="3"/>
  <c r="H139" i="3" s="1"/>
  <c r="G141" i="3"/>
  <c r="H141" i="3" s="1"/>
  <c r="G145" i="3"/>
  <c r="H145" i="3" s="1"/>
  <c r="G161" i="3"/>
  <c r="H161" i="3" s="1"/>
  <c r="G561" i="3"/>
  <c r="H561" i="3" s="1"/>
  <c r="G569" i="3"/>
  <c r="H569" i="3" s="1"/>
  <c r="G597" i="3"/>
  <c r="H597" i="3" s="1"/>
  <c r="G609" i="3"/>
  <c r="H609" i="3" s="1"/>
  <c r="G613" i="3"/>
  <c r="H613" i="3" s="1"/>
  <c r="G617" i="3"/>
  <c r="G192" i="3"/>
  <c r="H192" i="3" s="1"/>
  <c r="G202" i="3"/>
  <c r="H202" i="3" s="1"/>
  <c r="G204" i="3"/>
  <c r="H204" i="3" s="1"/>
  <c r="G206" i="3"/>
  <c r="H206" i="3" s="1"/>
  <c r="G210" i="3"/>
  <c r="H210" i="3" s="1"/>
  <c r="G212" i="3"/>
  <c r="H212" i="3" s="1"/>
  <c r="G214" i="3"/>
  <c r="H214" i="3" s="1"/>
  <c r="G216" i="3"/>
  <c r="H216" i="3" s="1"/>
  <c r="G234" i="3"/>
  <c r="H234" i="3" s="1"/>
  <c r="G236" i="3"/>
  <c r="H236" i="3" s="1"/>
  <c r="G238" i="3"/>
  <c r="G242" i="3"/>
  <c r="G244" i="3"/>
  <c r="G246" i="3"/>
  <c r="H246" i="3" s="1"/>
  <c r="G248" i="3"/>
  <c r="H248" i="3" s="1"/>
  <c r="G453" i="3"/>
  <c r="H453" i="3" s="1"/>
  <c r="G455" i="3"/>
  <c r="H455" i="3" s="1"/>
  <c r="G456" i="3"/>
  <c r="H456" i="3" s="1"/>
  <c r="G618" i="3"/>
  <c r="H618" i="3" s="1"/>
  <c r="G619" i="3"/>
  <c r="H619" i="3" s="1"/>
  <c r="G621" i="3"/>
  <c r="H621" i="3" s="1"/>
  <c r="G629" i="3"/>
  <c r="H629" i="3" s="1"/>
  <c r="G631" i="3"/>
  <c r="H631" i="3" s="1"/>
  <c r="G633" i="3"/>
  <c r="H633" i="3" s="1"/>
  <c r="G704" i="3"/>
  <c r="H704" i="3" s="1"/>
  <c r="G816" i="3"/>
  <c r="H816" i="3" s="1"/>
  <c r="G818" i="3"/>
  <c r="H818" i="3" s="1"/>
  <c r="G832" i="3"/>
  <c r="H832" i="3" s="1"/>
  <c r="G834" i="3"/>
  <c r="H834" i="3" s="1"/>
  <c r="G836" i="3"/>
  <c r="H836" i="3" s="1"/>
  <c r="G837" i="3"/>
  <c r="H837" i="3" s="1"/>
  <c r="G7" i="3"/>
  <c r="H7" i="3" s="1"/>
  <c r="G9" i="3"/>
  <c r="H9" i="3" s="1"/>
  <c r="G11" i="3"/>
  <c r="H11" i="3" s="1"/>
  <c r="G13" i="3"/>
  <c r="H13" i="3" s="1"/>
  <c r="G17" i="3"/>
  <c r="H17" i="3" s="1"/>
  <c r="G33" i="3"/>
  <c r="H33" i="3" s="1"/>
  <c r="G922" i="3"/>
  <c r="H922" i="3" s="1"/>
  <c r="G926" i="3"/>
  <c r="H926" i="3" s="1"/>
  <c r="G930" i="3"/>
  <c r="G1243" i="3"/>
  <c r="H1243" i="3" s="1"/>
  <c r="G1245" i="3"/>
  <c r="H1245" i="3" s="1"/>
  <c r="G35" i="3"/>
  <c r="H35" i="3" s="1"/>
  <c r="G39" i="3"/>
  <c r="H39" i="3" s="1"/>
  <c r="G41" i="3"/>
  <c r="G43" i="3"/>
  <c r="H43" i="3" s="1"/>
  <c r="G45" i="3"/>
  <c r="H45" i="3" s="1"/>
  <c r="G49" i="3"/>
  <c r="H49" i="3" s="1"/>
  <c r="G119" i="3"/>
  <c r="H119" i="3" s="1"/>
  <c r="G163" i="3"/>
  <c r="H163" i="3" s="1"/>
  <c r="G167" i="3"/>
  <c r="H167" i="3" s="1"/>
  <c r="G169" i="3"/>
  <c r="H169" i="3" s="1"/>
  <c r="G171" i="3"/>
  <c r="H171" i="3" s="1"/>
  <c r="G177" i="3"/>
  <c r="H177" i="3" s="1"/>
  <c r="G179" i="3"/>
  <c r="H179" i="3" s="1"/>
  <c r="G180" i="3"/>
  <c r="H180" i="3" s="1"/>
  <c r="H288" i="3"/>
  <c r="G306" i="3"/>
  <c r="H306" i="3" s="1"/>
  <c r="G308" i="3"/>
  <c r="G310" i="3"/>
  <c r="H310" i="3" s="1"/>
  <c r="G312" i="3"/>
  <c r="G330" i="3"/>
  <c r="H330" i="3" s="1"/>
  <c r="G332" i="3"/>
  <c r="H332" i="3" s="1"/>
  <c r="G334" i="3"/>
  <c r="H334" i="3" s="1"/>
  <c r="G23" i="3"/>
  <c r="H23" i="3" s="1"/>
  <c r="G31" i="3"/>
  <c r="H31" i="3" s="1"/>
  <c r="G67" i="3"/>
  <c r="H67" i="3" s="1"/>
  <c r="G71" i="3"/>
  <c r="H71" i="3" s="1"/>
  <c r="G73" i="3"/>
  <c r="H73" i="3" s="1"/>
  <c r="G75" i="3"/>
  <c r="H75" i="3" s="1"/>
  <c r="G77" i="3"/>
  <c r="H77" i="3" s="1"/>
  <c r="G81" i="3"/>
  <c r="H81" i="3" s="1"/>
  <c r="G87" i="3"/>
  <c r="H87" i="3" s="1"/>
  <c r="G151" i="3"/>
  <c r="H151" i="3" s="1"/>
  <c r="G159" i="3"/>
  <c r="H159" i="3" s="1"/>
  <c r="G249" i="3"/>
  <c r="G251" i="3"/>
  <c r="G253" i="3"/>
  <c r="H253" i="3" s="1"/>
  <c r="G255" i="3"/>
  <c r="H255" i="3" s="1"/>
  <c r="G476" i="3"/>
  <c r="H476" i="3" s="1"/>
  <c r="G515" i="3"/>
  <c r="H515" i="3" s="1"/>
  <c r="G517" i="3"/>
  <c r="H517" i="3" s="1"/>
  <c r="G519" i="3"/>
  <c r="H519" i="3" s="1"/>
  <c r="G520" i="3"/>
  <c r="H520" i="3" s="1"/>
  <c r="G539" i="3"/>
  <c r="H539" i="3" s="1"/>
  <c r="G541" i="3"/>
  <c r="H541" i="3" s="1"/>
  <c r="G542" i="3"/>
  <c r="H542" i="3" s="1"/>
  <c r="G543" i="3"/>
  <c r="H543" i="3" s="1"/>
  <c r="G545" i="3"/>
  <c r="H545" i="3" s="1"/>
  <c r="G551" i="3"/>
  <c r="H551" i="3" s="1"/>
  <c r="G553" i="3"/>
  <c r="H553" i="3" s="1"/>
  <c r="G649" i="3"/>
  <c r="H649" i="3" s="1"/>
  <c r="G657" i="3"/>
  <c r="H657" i="3" s="1"/>
  <c r="G661" i="3"/>
  <c r="H661" i="3" s="1"/>
  <c r="G675" i="3"/>
  <c r="H675" i="3" s="1"/>
  <c r="G676" i="3"/>
  <c r="H676" i="3" s="1"/>
  <c r="G819" i="3"/>
  <c r="H819" i="3" s="1"/>
  <c r="G823" i="3"/>
  <c r="H823" i="3" s="1"/>
  <c r="G858" i="3"/>
  <c r="H858" i="3" s="1"/>
  <c r="G862" i="3"/>
  <c r="H862" i="3" s="1"/>
  <c r="G868" i="3"/>
  <c r="H868" i="3" s="1"/>
  <c r="G870" i="3"/>
  <c r="H870" i="3" s="1"/>
  <c r="G903" i="3"/>
  <c r="H903" i="3" s="1"/>
  <c r="G904" i="3"/>
  <c r="H904" i="3" s="1"/>
  <c r="G909" i="3"/>
  <c r="H909" i="3" s="1"/>
  <c r="G910" i="3"/>
  <c r="H910" i="3" s="1"/>
  <c r="G911" i="3"/>
  <c r="H911" i="3" s="1"/>
  <c r="G912" i="3"/>
  <c r="H912" i="3" s="1"/>
  <c r="G914" i="3"/>
  <c r="H914" i="3" s="1"/>
  <c r="G917" i="3"/>
  <c r="H917" i="3" s="1"/>
  <c r="G918" i="3"/>
  <c r="H918" i="3" s="1"/>
  <c r="G935" i="3"/>
  <c r="H935" i="3" s="1"/>
  <c r="G936" i="3"/>
  <c r="H936" i="3" s="1"/>
  <c r="G939" i="3"/>
  <c r="G951" i="3"/>
  <c r="H951" i="3" s="1"/>
  <c r="G514" i="3"/>
  <c r="H514" i="3" s="1"/>
  <c r="G577" i="3"/>
  <c r="H577" i="3" s="1"/>
  <c r="G578" i="3"/>
  <c r="H578" i="3" s="1"/>
  <c r="G579" i="3"/>
  <c r="H579" i="3" s="1"/>
  <c r="G581" i="3"/>
  <c r="H581" i="3" s="1"/>
  <c r="G582" i="3"/>
  <c r="H582" i="3" s="1"/>
  <c r="G583" i="3"/>
  <c r="H583" i="3" s="1"/>
  <c r="G585" i="3"/>
  <c r="G590" i="3"/>
  <c r="H590" i="3" s="1"/>
  <c r="G591" i="3"/>
  <c r="H591" i="3" s="1"/>
  <c r="G593" i="3"/>
  <c r="H593" i="3" s="1"/>
  <c r="G673" i="3"/>
  <c r="H673" i="3" s="1"/>
  <c r="G825" i="3"/>
  <c r="H825" i="3" s="1"/>
  <c r="G826" i="3"/>
  <c r="H826" i="3" s="1"/>
  <c r="G827" i="3"/>
  <c r="G829" i="3"/>
  <c r="H829" i="3" s="1"/>
  <c r="G830" i="3"/>
  <c r="H830" i="3" s="1"/>
  <c r="G890" i="3"/>
  <c r="H890" i="3" s="1"/>
  <c r="G894" i="3"/>
  <c r="H894" i="3" s="1"/>
  <c r="G900" i="3"/>
  <c r="H900" i="3" s="1"/>
  <c r="G952" i="3"/>
  <c r="H952" i="3" s="1"/>
  <c r="G955" i="3"/>
  <c r="H955" i="3" s="1"/>
  <c r="G956" i="3"/>
  <c r="H956" i="3" s="1"/>
  <c r="G959" i="3"/>
  <c r="H959" i="3" s="1"/>
  <c r="G960" i="3"/>
  <c r="H960" i="3" s="1"/>
  <c r="G963" i="3"/>
  <c r="H963" i="3" s="1"/>
  <c r="G964" i="3"/>
  <c r="H964" i="3" s="1"/>
  <c r="G967" i="3"/>
  <c r="H967" i="3" s="1"/>
  <c r="G968" i="3"/>
  <c r="H968" i="3" s="1"/>
  <c r="G971" i="3"/>
  <c r="H971" i="3" s="1"/>
  <c r="G972" i="3"/>
  <c r="H972" i="3" s="1"/>
  <c r="G975" i="3"/>
  <c r="H975" i="3" s="1"/>
  <c r="G976" i="3"/>
  <c r="H976" i="3" s="1"/>
  <c r="G979" i="3"/>
  <c r="H979" i="3" s="1"/>
  <c r="G980" i="3"/>
  <c r="H980" i="3" s="1"/>
  <c r="G983" i="3"/>
  <c r="H983" i="3" s="1"/>
  <c r="G984" i="3"/>
  <c r="H984" i="3" s="1"/>
  <c r="G987" i="3"/>
  <c r="H987" i="3" s="1"/>
  <c r="G988" i="3"/>
  <c r="H988" i="3" s="1"/>
  <c r="G991" i="3"/>
  <c r="H991" i="3" s="1"/>
  <c r="G992" i="3"/>
  <c r="H992" i="3" s="1"/>
  <c r="G995" i="3"/>
  <c r="H995" i="3" s="1"/>
  <c r="G996" i="3"/>
  <c r="H996" i="3" s="1"/>
  <c r="G999" i="3"/>
  <c r="H999" i="3" s="1"/>
  <c r="G1000" i="3"/>
  <c r="H1000" i="3" s="1"/>
  <c r="G1003" i="3"/>
  <c r="H1003" i="3" s="1"/>
  <c r="G1004" i="3"/>
  <c r="H1004" i="3" s="1"/>
  <c r="G1007" i="3"/>
  <c r="H1007" i="3" s="1"/>
  <c r="G1008" i="3"/>
  <c r="H1008" i="3" s="1"/>
  <c r="G1011" i="3"/>
  <c r="H1011" i="3" s="1"/>
  <c r="G1012" i="3"/>
  <c r="H1012" i="3" s="1"/>
  <c r="G1015" i="3"/>
  <c r="H1015" i="3" s="1"/>
  <c r="G1016" i="3"/>
  <c r="H1016" i="3" s="1"/>
  <c r="G1019" i="3"/>
  <c r="H1019" i="3" s="1"/>
  <c r="G1020" i="3"/>
  <c r="H1020" i="3" s="1"/>
  <c r="G1023" i="3"/>
  <c r="H1023" i="3" s="1"/>
  <c r="G1024" i="3"/>
  <c r="H1024" i="3" s="1"/>
  <c r="G1027" i="3"/>
  <c r="H1027" i="3" s="1"/>
  <c r="G1028" i="3"/>
  <c r="H1028" i="3" s="1"/>
  <c r="G1031" i="3"/>
  <c r="H1031" i="3" s="1"/>
  <c r="G1032" i="3"/>
  <c r="H1032" i="3" s="1"/>
  <c r="G1035" i="3"/>
  <c r="H1035" i="3" s="1"/>
  <c r="G1036" i="3"/>
  <c r="H1036" i="3" s="1"/>
  <c r="G1039" i="3"/>
  <c r="H1039" i="3" s="1"/>
  <c r="G1040" i="3"/>
  <c r="H1040" i="3" s="1"/>
  <c r="G1043" i="3"/>
  <c r="H1043" i="3" s="1"/>
  <c r="G1044" i="3"/>
  <c r="H1044" i="3" s="1"/>
  <c r="G1047" i="3"/>
  <c r="H1047" i="3" s="1"/>
  <c r="G1048" i="3"/>
  <c r="H1048" i="3" s="1"/>
  <c r="G1052" i="3"/>
  <c r="H1052" i="3" s="1"/>
  <c r="G1053" i="3"/>
  <c r="H1053" i="3" s="1"/>
  <c r="G1054" i="3"/>
  <c r="H1054" i="3" s="1"/>
  <c r="G1055" i="3"/>
  <c r="H1055" i="3" s="1"/>
  <c r="G1056" i="3"/>
  <c r="H1056" i="3" s="1"/>
  <c r="G1058" i="3"/>
  <c r="H1058" i="3" s="1"/>
  <c r="G1060" i="3"/>
  <c r="H1060" i="3" s="1"/>
  <c r="G1061" i="3"/>
  <c r="H1061" i="3" s="1"/>
  <c r="G1062" i="3"/>
  <c r="H1062" i="3" s="1"/>
  <c r="G1063" i="3"/>
  <c r="H1063" i="3" s="1"/>
  <c r="G1064" i="3"/>
  <c r="H1064" i="3" s="1"/>
  <c r="G1066" i="3"/>
  <c r="H1066" i="3" s="1"/>
  <c r="G1235" i="3"/>
  <c r="H1235" i="3" s="1"/>
  <c r="G19" i="3"/>
  <c r="H19" i="3" s="1"/>
  <c r="G51" i="3"/>
  <c r="H51" i="3" s="1"/>
  <c r="G83" i="3"/>
  <c r="H83" i="3" s="1"/>
  <c r="G115" i="3"/>
  <c r="H115" i="3" s="1"/>
  <c r="G147" i="3"/>
  <c r="G181" i="3"/>
  <c r="H181" i="3" s="1"/>
  <c r="G183" i="3"/>
  <c r="H183" i="3" s="1"/>
  <c r="G184" i="3"/>
  <c r="H184" i="3" s="1"/>
  <c r="G289" i="3"/>
  <c r="H289" i="3" s="1"/>
  <c r="G291" i="3"/>
  <c r="H291" i="3" s="1"/>
  <c r="G293" i="3"/>
  <c r="H293" i="3" s="1"/>
  <c r="G295" i="3"/>
  <c r="H295" i="3" s="1"/>
  <c r="G296" i="3"/>
  <c r="H296" i="3" s="1"/>
  <c r="G465" i="3"/>
  <c r="H465" i="3" s="1"/>
  <c r="G467" i="3"/>
  <c r="H467" i="3" s="1"/>
  <c r="G468" i="3"/>
  <c r="H468" i="3" s="1"/>
  <c r="G469" i="3"/>
  <c r="H469" i="3" s="1"/>
  <c r="G471" i="3"/>
  <c r="H471" i="3" s="1"/>
  <c r="G538" i="3"/>
  <c r="H538" i="3" s="1"/>
  <c r="G554" i="3"/>
  <c r="H554" i="3" s="1"/>
  <c r="G555" i="3"/>
  <c r="H555" i="3" s="1"/>
  <c r="G557" i="3"/>
  <c r="H557" i="3" s="1"/>
  <c r="G594" i="3"/>
  <c r="H594" i="3" s="1"/>
  <c r="G625" i="3"/>
  <c r="H625" i="3" s="1"/>
  <c r="G643" i="3"/>
  <c r="H643" i="3" s="1"/>
  <c r="G645" i="3"/>
  <c r="H645" i="3" s="1"/>
  <c r="G15" i="3"/>
  <c r="H15" i="3" s="1"/>
  <c r="G25" i="3"/>
  <c r="H25" i="3" s="1"/>
  <c r="G27" i="3"/>
  <c r="H27" i="3" s="1"/>
  <c r="G47" i="3"/>
  <c r="H47" i="3" s="1"/>
  <c r="G57" i="3"/>
  <c r="H57" i="3" s="1"/>
  <c r="G59" i="3"/>
  <c r="H59" i="3" s="1"/>
  <c r="G61" i="3"/>
  <c r="H61" i="3" s="1"/>
  <c r="G79" i="3"/>
  <c r="H79" i="3" s="1"/>
  <c r="G89" i="3"/>
  <c r="H89" i="3" s="1"/>
  <c r="G91" i="3"/>
  <c r="H91" i="3" s="1"/>
  <c r="G121" i="3"/>
  <c r="H121" i="3" s="1"/>
  <c r="G123" i="3"/>
  <c r="H123" i="3" s="1"/>
  <c r="G125" i="3"/>
  <c r="H125" i="3" s="1"/>
  <c r="G143" i="3"/>
  <c r="H143" i="3" s="1"/>
  <c r="G153" i="3"/>
  <c r="H153" i="3" s="1"/>
  <c r="G155" i="3"/>
  <c r="H155" i="3" s="1"/>
  <c r="G157" i="3"/>
  <c r="H157" i="3" s="1"/>
  <c r="G176" i="3"/>
  <c r="H176" i="3" s="1"/>
  <c r="G193" i="3"/>
  <c r="H193" i="3" s="1"/>
  <c r="G195" i="3"/>
  <c r="H195" i="3" s="1"/>
  <c r="G196" i="3"/>
  <c r="G197" i="3"/>
  <c r="H197" i="3" s="1"/>
  <c r="G199" i="3"/>
  <c r="H199" i="3" s="1"/>
  <c r="G217" i="3"/>
  <c r="H217" i="3" s="1"/>
  <c r="G219" i="3"/>
  <c r="H219" i="3" s="1"/>
  <c r="G221" i="3"/>
  <c r="H221" i="3" s="1"/>
  <c r="G223" i="3"/>
  <c r="H223" i="3" s="1"/>
  <c r="G225" i="3"/>
  <c r="H225" i="3" s="1"/>
  <c r="G227" i="3"/>
  <c r="H227" i="3" s="1"/>
  <c r="G229" i="3"/>
  <c r="H229" i="3" s="1"/>
  <c r="G231" i="3"/>
  <c r="H231" i="3" s="1"/>
  <c r="G278" i="3"/>
  <c r="H278" i="3" s="1"/>
  <c r="G280" i="3"/>
  <c r="H280" i="3" s="1"/>
  <c r="H312" i="3"/>
  <c r="G313" i="3"/>
  <c r="H313" i="3" s="1"/>
  <c r="G314" i="3"/>
  <c r="H314" i="3" s="1"/>
  <c r="G315" i="3"/>
  <c r="H315" i="3" s="1"/>
  <c r="G317" i="3"/>
  <c r="H317" i="3" s="1"/>
  <c r="G319" i="3"/>
  <c r="H319" i="3" s="1"/>
  <c r="G321" i="3"/>
  <c r="G323" i="3"/>
  <c r="H323" i="3" s="1"/>
  <c r="G325" i="3"/>
  <c r="H325" i="3" s="1"/>
  <c r="G327" i="3"/>
  <c r="H327" i="3" s="1"/>
  <c r="G345" i="3"/>
  <c r="H345" i="3" s="1"/>
  <c r="G346" i="3"/>
  <c r="H346" i="3" s="1"/>
  <c r="G347" i="3"/>
  <c r="H347" i="3" s="1"/>
  <c r="G349" i="3"/>
  <c r="H349" i="3" s="1"/>
  <c r="G351" i="3"/>
  <c r="H351" i="3" s="1"/>
  <c r="G352" i="3"/>
  <c r="H352" i="3" s="1"/>
  <c r="G464" i="3"/>
  <c r="H464" i="3" s="1"/>
  <c r="G477" i="3"/>
  <c r="H477" i="3" s="1"/>
  <c r="G479" i="3"/>
  <c r="H479" i="3" s="1"/>
  <c r="G481" i="3"/>
  <c r="H481" i="3" s="1"/>
  <c r="G483" i="3"/>
  <c r="H483" i="3" s="1"/>
  <c r="G484" i="3"/>
  <c r="H484" i="3" s="1"/>
  <c r="G493" i="3"/>
  <c r="H493" i="3" s="1"/>
  <c r="G495" i="3"/>
  <c r="H495" i="3" s="1"/>
  <c r="G496" i="3"/>
  <c r="H496" i="3" s="1"/>
  <c r="G497" i="3"/>
  <c r="G505" i="3"/>
  <c r="H505" i="3" s="1"/>
  <c r="G507" i="3"/>
  <c r="H507" i="3" s="1"/>
  <c r="G508" i="3"/>
  <c r="H508" i="3" s="1"/>
  <c r="G509" i="3"/>
  <c r="H509" i="3" s="1"/>
  <c r="G548" i="3"/>
  <c r="H548" i="3" s="1"/>
  <c r="G562" i="3"/>
  <c r="H562" i="3" s="1"/>
  <c r="G563" i="3"/>
  <c r="H563" i="3" s="1"/>
  <c r="G565" i="3"/>
  <c r="G566" i="3"/>
  <c r="H566" i="3" s="1"/>
  <c r="G567" i="3"/>
  <c r="H567" i="3" s="1"/>
  <c r="G589" i="3"/>
  <c r="H589" i="3" s="1"/>
  <c r="G601" i="3"/>
  <c r="G603" i="3"/>
  <c r="H603" i="3" s="1"/>
  <c r="G605" i="3"/>
  <c r="H605" i="3" s="1"/>
  <c r="G614" i="3"/>
  <c r="H614" i="3" s="1"/>
  <c r="G615" i="3"/>
  <c r="H615" i="3" s="1"/>
  <c r="G637" i="3"/>
  <c r="H637" i="3" s="1"/>
  <c r="G651" i="3"/>
  <c r="H651" i="3" s="1"/>
  <c r="G653" i="3"/>
  <c r="H653" i="3" s="1"/>
  <c r="G662" i="3"/>
  <c r="H662" i="3" s="1"/>
  <c r="G663" i="3"/>
  <c r="H663" i="3" s="1"/>
  <c r="G666" i="3"/>
  <c r="H666" i="3" s="1"/>
  <c r="G667" i="3"/>
  <c r="H667" i="3" s="1"/>
  <c r="G669" i="3"/>
  <c r="H669" i="3" s="1"/>
  <c r="G822" i="3"/>
  <c r="H822" i="3" s="1"/>
  <c r="G831" i="3"/>
  <c r="H831" i="3" s="1"/>
  <c r="G855" i="3"/>
  <c r="H855" i="3" s="1"/>
  <c r="G856" i="3"/>
  <c r="H856" i="3" s="1"/>
  <c r="G861" i="3"/>
  <c r="H861" i="3" s="1"/>
  <c r="G874" i="3"/>
  <c r="H874" i="3" s="1"/>
  <c r="G887" i="3"/>
  <c r="H887" i="3" s="1"/>
  <c r="G888" i="3"/>
  <c r="H888" i="3" s="1"/>
  <c r="G893" i="3"/>
  <c r="G906" i="3"/>
  <c r="H906" i="3" s="1"/>
  <c r="G919" i="3"/>
  <c r="H919" i="3" s="1"/>
  <c r="G920" i="3"/>
  <c r="H920" i="3" s="1"/>
  <c r="G925" i="3"/>
  <c r="G1237" i="3"/>
  <c r="H1237" i="3" s="1"/>
  <c r="G1239" i="3"/>
  <c r="H1239" i="3" s="1"/>
  <c r="G1244" i="3"/>
  <c r="H1244" i="3" s="1"/>
  <c r="G677" i="3"/>
  <c r="H677" i="3" s="1"/>
  <c r="G679" i="3"/>
  <c r="H679" i="3" s="1"/>
  <c r="G681" i="3"/>
  <c r="H681" i="3" s="1"/>
  <c r="G682" i="3"/>
  <c r="H682" i="3" s="1"/>
  <c r="G683" i="3"/>
  <c r="H683" i="3" s="1"/>
  <c r="G684" i="3"/>
  <c r="H684" i="3" s="1"/>
  <c r="G685" i="3"/>
  <c r="H685" i="3" s="1"/>
  <c r="G687" i="3"/>
  <c r="H687" i="3" s="1"/>
  <c r="G689" i="3"/>
  <c r="H689" i="3" s="1"/>
  <c r="G705" i="3"/>
  <c r="H705" i="3" s="1"/>
  <c r="G706" i="3"/>
  <c r="H706" i="3" s="1"/>
  <c r="G707" i="3"/>
  <c r="H707" i="3" s="1"/>
  <c r="G708" i="3"/>
  <c r="H708" i="3" s="1"/>
  <c r="G709" i="3"/>
  <c r="H709" i="3" s="1"/>
  <c r="G711" i="3"/>
  <c r="H711" i="3" s="1"/>
  <c r="G713" i="3"/>
  <c r="H713" i="3" s="1"/>
  <c r="G714" i="3"/>
  <c r="H714" i="3" s="1"/>
  <c r="G715" i="3"/>
  <c r="H715" i="3" s="1"/>
  <c r="G716" i="3"/>
  <c r="H716" i="3" s="1"/>
  <c r="G717" i="3"/>
  <c r="H717" i="3" s="1"/>
  <c r="G719" i="3"/>
  <c r="H719" i="3" s="1"/>
  <c r="G721" i="3"/>
  <c r="H721" i="3" s="1"/>
  <c r="G722" i="3"/>
  <c r="H722" i="3" s="1"/>
  <c r="G723" i="3"/>
  <c r="H723" i="3" s="1"/>
  <c r="G724" i="3"/>
  <c r="H724" i="3" s="1"/>
  <c r="G725" i="3"/>
  <c r="H725" i="3" s="1"/>
  <c r="G727" i="3"/>
  <c r="H727" i="3" s="1"/>
  <c r="G729" i="3"/>
  <c r="H729" i="3" s="1"/>
  <c r="G730" i="3"/>
  <c r="H730" i="3" s="1"/>
  <c r="G731" i="3"/>
  <c r="H731" i="3" s="1"/>
  <c r="G732" i="3"/>
  <c r="H732" i="3" s="1"/>
  <c r="G733" i="3"/>
  <c r="H733" i="3" s="1"/>
  <c r="G735" i="3"/>
  <c r="H735" i="3" s="1"/>
  <c r="G737" i="3"/>
  <c r="H737" i="3" s="1"/>
  <c r="G738" i="3"/>
  <c r="H738" i="3" s="1"/>
  <c r="G739" i="3"/>
  <c r="H739" i="3" s="1"/>
  <c r="G747" i="3"/>
  <c r="H747" i="3" s="1"/>
  <c r="G748" i="3"/>
  <c r="H748" i="3" s="1"/>
  <c r="G749" i="3"/>
  <c r="H749" i="3" s="1"/>
  <c r="G751" i="3"/>
  <c r="H751" i="3" s="1"/>
  <c r="G753" i="3"/>
  <c r="H753" i="3" s="1"/>
  <c r="G754" i="3"/>
  <c r="H754" i="3" s="1"/>
  <c r="G755" i="3"/>
  <c r="H755" i="3" s="1"/>
  <c r="G756" i="3"/>
  <c r="H756" i="3" s="1"/>
  <c r="G757" i="3"/>
  <c r="H757" i="3" s="1"/>
  <c r="G759" i="3"/>
  <c r="H759" i="3" s="1"/>
  <c r="G761" i="3"/>
  <c r="H761" i="3" s="1"/>
  <c r="G762" i="3"/>
  <c r="H762" i="3" s="1"/>
  <c r="G763" i="3"/>
  <c r="H763" i="3" s="1"/>
  <c r="G764" i="3"/>
  <c r="H764" i="3" s="1"/>
  <c r="G765" i="3"/>
  <c r="H765" i="3" s="1"/>
  <c r="G767" i="3"/>
  <c r="H767" i="3" s="1"/>
  <c r="G769" i="3"/>
  <c r="H769" i="3" s="1"/>
  <c r="G770" i="3"/>
  <c r="H770" i="3" s="1"/>
  <c r="G771" i="3"/>
  <c r="H771" i="3" s="1"/>
  <c r="G772" i="3"/>
  <c r="H772" i="3" s="1"/>
  <c r="G773" i="3"/>
  <c r="H773" i="3" s="1"/>
  <c r="G775" i="3"/>
  <c r="H775" i="3" s="1"/>
  <c r="G817" i="3"/>
  <c r="H817" i="3" s="1"/>
  <c r="G828" i="3"/>
  <c r="H828" i="3" s="1"/>
  <c r="G835" i="3"/>
  <c r="H835" i="3" s="1"/>
  <c r="G852" i="3"/>
  <c r="H852" i="3" s="1"/>
  <c r="G863" i="3"/>
  <c r="H863" i="3" s="1"/>
  <c r="G864" i="3"/>
  <c r="H864" i="3" s="1"/>
  <c r="G869" i="3"/>
  <c r="H869" i="3" s="1"/>
  <c r="G882" i="3"/>
  <c r="H882" i="3" s="1"/>
  <c r="G884" i="3"/>
  <c r="H884" i="3" s="1"/>
  <c r="G895" i="3"/>
  <c r="G896" i="3"/>
  <c r="G898" i="3"/>
  <c r="H898" i="3" s="1"/>
  <c r="G901" i="3"/>
  <c r="G916" i="3"/>
  <c r="H916" i="3" s="1"/>
  <c r="G927" i="3"/>
  <c r="G928" i="3"/>
  <c r="H928" i="3" s="1"/>
  <c r="G933" i="3"/>
  <c r="H933" i="3" s="1"/>
  <c r="G1246" i="3"/>
  <c r="H1246" i="3" s="1"/>
  <c r="G1247" i="3"/>
  <c r="H1247" i="3" s="1"/>
  <c r="G1263" i="3"/>
  <c r="G1264" i="3"/>
  <c r="G1265" i="3"/>
  <c r="H1265" i="3" s="1"/>
  <c r="G188" i="3"/>
  <c r="H188" i="3" s="1"/>
  <c r="G474" i="3"/>
  <c r="H474" i="3" s="1"/>
  <c r="G37" i="3"/>
  <c r="H37" i="3" s="1"/>
  <c r="G69" i="3"/>
  <c r="H69" i="3" s="1"/>
  <c r="G133" i="3"/>
  <c r="H133" i="3" s="1"/>
  <c r="G550" i="3"/>
  <c r="H550" i="3" s="1"/>
  <c r="G111" i="3"/>
  <c r="G127" i="3"/>
  <c r="H127" i="3" s="1"/>
  <c r="G534" i="3"/>
  <c r="H534" i="3" s="1"/>
  <c r="G833" i="3"/>
  <c r="H833" i="3" s="1"/>
  <c r="G860" i="3"/>
  <c r="H860" i="3" s="1"/>
  <c r="G892" i="3"/>
  <c r="H892" i="3" s="1"/>
  <c r="H924" i="3"/>
  <c r="G924" i="3"/>
  <c r="G240" i="3"/>
  <c r="H240" i="3"/>
  <c r="G304" i="3"/>
  <c r="H304" i="3" s="1"/>
  <c r="G446" i="3"/>
  <c r="H446" i="3" s="1"/>
  <c r="G21" i="3"/>
  <c r="H21" i="3" s="1"/>
  <c r="G29" i="3"/>
  <c r="H29" i="3" s="1"/>
  <c r="G53" i="3"/>
  <c r="H53" i="3" s="1"/>
  <c r="G85" i="3"/>
  <c r="H85" i="3" s="1"/>
  <c r="G93" i="3"/>
  <c r="H93" i="3" s="1"/>
  <c r="G101" i="3"/>
  <c r="H101" i="3" s="1"/>
  <c r="G117" i="3"/>
  <c r="H117" i="3" s="1"/>
  <c r="G149" i="3"/>
  <c r="H149" i="3" s="1"/>
  <c r="G165" i="3"/>
  <c r="H165" i="3" s="1"/>
  <c r="G173" i="3"/>
  <c r="H173" i="3" s="1"/>
  <c r="G208" i="3"/>
  <c r="H208" i="3" s="1"/>
  <c r="G574" i="3"/>
  <c r="H574" i="3" s="1"/>
  <c r="H97" i="3"/>
  <c r="G185" i="3"/>
  <c r="H185" i="3" s="1"/>
  <c r="G187" i="3"/>
  <c r="H187" i="3" s="1"/>
  <c r="G201" i="3"/>
  <c r="H201" i="3" s="1"/>
  <c r="G203" i="3"/>
  <c r="H203" i="3" s="1"/>
  <c r="G205" i="3"/>
  <c r="H205" i="3" s="1"/>
  <c r="G207" i="3"/>
  <c r="H207" i="3" s="1"/>
  <c r="G218" i="3"/>
  <c r="H218" i="3" s="1"/>
  <c r="G220" i="3"/>
  <c r="H220" i="3" s="1"/>
  <c r="G222" i="3"/>
  <c r="H222" i="3" s="1"/>
  <c r="G224" i="3"/>
  <c r="H224" i="3" s="1"/>
  <c r="G233" i="3"/>
  <c r="H233" i="3" s="1"/>
  <c r="G235" i="3"/>
  <c r="H235" i="3" s="1"/>
  <c r="G237" i="3"/>
  <c r="G239" i="3"/>
  <c r="H239" i="3" s="1"/>
  <c r="G250" i="3"/>
  <c r="G252" i="3"/>
  <c r="H252" i="3" s="1"/>
  <c r="G254" i="3"/>
  <c r="H254" i="3" s="1"/>
  <c r="G256" i="3"/>
  <c r="H256" i="3" s="1"/>
  <c r="G265" i="3"/>
  <c r="H265" i="3" s="1"/>
  <c r="G266" i="3"/>
  <c r="H266" i="3" s="1"/>
  <c r="G267" i="3"/>
  <c r="H267" i="3" s="1"/>
  <c r="G269" i="3"/>
  <c r="H269" i="3" s="1"/>
  <c r="G271" i="3"/>
  <c r="H271" i="3" s="1"/>
  <c r="G272" i="3"/>
  <c r="H272" i="3" s="1"/>
  <c r="G282" i="3"/>
  <c r="H282" i="3" s="1"/>
  <c r="G284" i="3"/>
  <c r="H284" i="3" s="1"/>
  <c r="G286" i="3"/>
  <c r="H286" i="3" s="1"/>
  <c r="G297" i="3"/>
  <c r="H297" i="3" s="1"/>
  <c r="G298" i="3"/>
  <c r="H298" i="3" s="1"/>
  <c r="G299" i="3"/>
  <c r="H299" i="3" s="1"/>
  <c r="G301" i="3"/>
  <c r="H301" i="3" s="1"/>
  <c r="G303" i="3"/>
  <c r="H303" i="3" s="1"/>
  <c r="G320" i="3"/>
  <c r="H320" i="3" s="1"/>
  <c r="G329" i="3"/>
  <c r="H329" i="3" s="1"/>
  <c r="G331" i="3"/>
  <c r="H331" i="3" s="1"/>
  <c r="G333" i="3"/>
  <c r="H333" i="3" s="1"/>
  <c r="G335" i="3"/>
  <c r="H335" i="3" s="1"/>
  <c r="G336" i="3"/>
  <c r="H336" i="3" s="1"/>
  <c r="G361" i="3"/>
  <c r="H361" i="3" s="1"/>
  <c r="G362" i="3"/>
  <c r="H362" i="3" s="1"/>
  <c r="G363" i="3"/>
  <c r="H363" i="3" s="1"/>
  <c r="G365" i="3"/>
  <c r="H365" i="3" s="1"/>
  <c r="G367" i="3"/>
  <c r="H367" i="3" s="1"/>
  <c r="G368" i="3"/>
  <c r="H368" i="3" s="1"/>
  <c r="G393" i="3"/>
  <c r="H393" i="3" s="1"/>
  <c r="G394" i="3"/>
  <c r="H394" i="3" s="1"/>
  <c r="G395" i="3"/>
  <c r="H395" i="3" s="1"/>
  <c r="G397" i="3"/>
  <c r="H397" i="3" s="1"/>
  <c r="G399" i="3"/>
  <c r="H399" i="3" s="1"/>
  <c r="G400" i="3"/>
  <c r="H400" i="3" s="1"/>
  <c r="G425" i="3"/>
  <c r="H425" i="3" s="1"/>
  <c r="G426" i="3"/>
  <c r="H426" i="3" s="1"/>
  <c r="G427" i="3"/>
  <c r="H427" i="3" s="1"/>
  <c r="G429" i="3"/>
  <c r="H429" i="3" s="1"/>
  <c r="G431" i="3"/>
  <c r="H431" i="3" s="1"/>
  <c r="G432" i="3"/>
  <c r="H432" i="3" s="1"/>
  <c r="G445" i="3"/>
  <c r="H445" i="3" s="1"/>
  <c r="G457" i="3"/>
  <c r="H457" i="3" s="1"/>
  <c r="G459" i="3"/>
  <c r="H459" i="3" s="1"/>
  <c r="G460" i="3"/>
  <c r="H460" i="3" s="1"/>
  <c r="G473" i="3"/>
  <c r="H473" i="3" s="1"/>
  <c r="G480" i="3"/>
  <c r="H480" i="3" s="1"/>
  <c r="G485" i="3"/>
  <c r="H485" i="3" s="1"/>
  <c r="G487" i="3"/>
  <c r="H487" i="3" s="1"/>
  <c r="G488" i="3"/>
  <c r="H488" i="3" s="1"/>
  <c r="G499" i="3"/>
  <c r="H499" i="3" s="1"/>
  <c r="G500" i="3"/>
  <c r="H500" i="3" s="1"/>
  <c r="G511" i="3"/>
  <c r="H511" i="3" s="1"/>
  <c r="G512" i="3"/>
  <c r="G516" i="3"/>
  <c r="H516" i="3" s="1"/>
  <c r="G521" i="3"/>
  <c r="H521" i="3" s="1"/>
  <c r="G523" i="3"/>
  <c r="H523" i="3" s="1"/>
  <c r="G524" i="3"/>
  <c r="H524" i="3" s="1"/>
  <c r="G525" i="3"/>
  <c r="H525" i="3" s="1"/>
  <c r="G527" i="3"/>
  <c r="H527" i="3" s="1"/>
  <c r="G528" i="3"/>
  <c r="H528" i="3" s="1"/>
  <c r="G529" i="3"/>
  <c r="H529" i="3" s="1"/>
  <c r="G549" i="3"/>
  <c r="H549" i="3" s="1"/>
  <c r="G641" i="3"/>
  <c r="H641" i="3" s="1"/>
  <c r="G844" i="3"/>
  <c r="H844" i="3" s="1"/>
  <c r="G876" i="3"/>
  <c r="H876" i="3" s="1"/>
  <c r="G908" i="3"/>
  <c r="H908" i="3" s="1"/>
  <c r="G646" i="3"/>
  <c r="H646" i="3" s="1"/>
  <c r="G175" i="3"/>
  <c r="H175" i="3" s="1"/>
  <c r="G189" i="3"/>
  <c r="H189" i="3" s="1"/>
  <c r="G191" i="3"/>
  <c r="H191" i="3" s="1"/>
  <c r="G200" i="3"/>
  <c r="H200" i="3" s="1"/>
  <c r="G209" i="3"/>
  <c r="H209" i="3" s="1"/>
  <c r="G211" i="3"/>
  <c r="H211" i="3" s="1"/>
  <c r="G213" i="3"/>
  <c r="H213" i="3" s="1"/>
  <c r="G215" i="3"/>
  <c r="H215" i="3" s="1"/>
  <c r="G226" i="3"/>
  <c r="H226" i="3" s="1"/>
  <c r="G228" i="3"/>
  <c r="H228" i="3" s="1"/>
  <c r="G230" i="3"/>
  <c r="H230" i="3" s="1"/>
  <c r="G232" i="3"/>
  <c r="H232" i="3" s="1"/>
  <c r="G241" i="3"/>
  <c r="H241" i="3" s="1"/>
  <c r="G243" i="3"/>
  <c r="H243" i="3" s="1"/>
  <c r="G245" i="3"/>
  <c r="G247" i="3"/>
  <c r="H247" i="3" s="1"/>
  <c r="G258" i="3"/>
  <c r="H258" i="3" s="1"/>
  <c r="G260" i="3"/>
  <c r="H260" i="3" s="1"/>
  <c r="G262" i="3"/>
  <c r="H262" i="3" s="1"/>
  <c r="G264" i="3"/>
  <c r="H264" i="3" s="1"/>
  <c r="G273" i="3"/>
  <c r="H273" i="3" s="1"/>
  <c r="G274" i="3"/>
  <c r="H274" i="3" s="1"/>
  <c r="G275" i="3"/>
  <c r="H275" i="3" s="1"/>
  <c r="G277" i="3"/>
  <c r="H277" i="3" s="1"/>
  <c r="G279" i="3"/>
  <c r="H279" i="3" s="1"/>
  <c r="G290" i="3"/>
  <c r="H290" i="3" s="1"/>
  <c r="G292" i="3"/>
  <c r="H292" i="3" s="1"/>
  <c r="G294" i="3"/>
  <c r="H294" i="3" s="1"/>
  <c r="G305" i="3"/>
  <c r="H305" i="3" s="1"/>
  <c r="G307" i="3"/>
  <c r="H307" i="3" s="1"/>
  <c r="G309" i="3"/>
  <c r="H309" i="3" s="1"/>
  <c r="G311" i="3"/>
  <c r="H311" i="3" s="1"/>
  <c r="G322" i="3"/>
  <c r="H322" i="3" s="1"/>
  <c r="G324" i="3"/>
  <c r="H324" i="3" s="1"/>
  <c r="G326" i="3"/>
  <c r="H326" i="3" s="1"/>
  <c r="G328" i="3"/>
  <c r="H328" i="3" s="1"/>
  <c r="G337" i="3"/>
  <c r="H337" i="3" s="1"/>
  <c r="G338" i="3"/>
  <c r="H338" i="3" s="1"/>
  <c r="G339" i="3"/>
  <c r="H339" i="3" s="1"/>
  <c r="G341" i="3"/>
  <c r="H341" i="3" s="1"/>
  <c r="G343" i="3"/>
  <c r="H343" i="3" s="1"/>
  <c r="G344" i="3"/>
  <c r="H344" i="3" s="1"/>
  <c r="G369" i="3"/>
  <c r="H369" i="3" s="1"/>
  <c r="G370" i="3"/>
  <c r="H370" i="3" s="1"/>
  <c r="G371" i="3"/>
  <c r="H371" i="3" s="1"/>
  <c r="G373" i="3"/>
  <c r="H373" i="3" s="1"/>
  <c r="G375" i="3"/>
  <c r="H375" i="3" s="1"/>
  <c r="G376" i="3"/>
  <c r="H376" i="3" s="1"/>
  <c r="G401" i="3"/>
  <c r="H401" i="3" s="1"/>
  <c r="G402" i="3"/>
  <c r="H402" i="3" s="1"/>
  <c r="G403" i="3"/>
  <c r="H403" i="3" s="1"/>
  <c r="G405" i="3"/>
  <c r="H405" i="3" s="1"/>
  <c r="G407" i="3"/>
  <c r="H407" i="3" s="1"/>
  <c r="G408" i="3"/>
  <c r="H408" i="3" s="1"/>
  <c r="G433" i="3"/>
  <c r="H433" i="3" s="1"/>
  <c r="G434" i="3"/>
  <c r="H434" i="3" s="1"/>
  <c r="G435" i="3"/>
  <c r="H435" i="3" s="1"/>
  <c r="G436" i="3"/>
  <c r="H436" i="3" s="1"/>
  <c r="G447" i="3"/>
  <c r="H447" i="3" s="1"/>
  <c r="G448" i="3"/>
  <c r="H448" i="3" s="1"/>
  <c r="G461" i="3"/>
  <c r="H461" i="3" s="1"/>
  <c r="G463" i="3"/>
  <c r="H463" i="3" s="1"/>
  <c r="G472" i="3"/>
  <c r="H472" i="3" s="1"/>
  <c r="G475" i="3"/>
  <c r="H475" i="3" s="1"/>
  <c r="G489" i="3"/>
  <c r="H489" i="3" s="1"/>
  <c r="G491" i="3"/>
  <c r="H491" i="3" s="1"/>
  <c r="G492" i="3"/>
  <c r="H492" i="3" s="1"/>
  <c r="G501" i="3"/>
  <c r="G503" i="3"/>
  <c r="H503" i="3" s="1"/>
  <c r="G504" i="3"/>
  <c r="H504" i="3" s="1"/>
  <c r="G513" i="3"/>
  <c r="G535" i="3"/>
  <c r="H535" i="3" s="1"/>
  <c r="G537" i="3"/>
  <c r="H537" i="3" s="1"/>
  <c r="G546" i="3"/>
  <c r="H546" i="3" s="1"/>
  <c r="G570" i="3"/>
  <c r="H570" i="3" s="1"/>
  <c r="G571" i="3"/>
  <c r="H571" i="3" s="1"/>
  <c r="G573" i="3"/>
  <c r="H573" i="3" s="1"/>
  <c r="G531" i="3"/>
  <c r="H531" i="3" s="1"/>
  <c r="G532" i="3"/>
  <c r="H532" i="3" s="1"/>
  <c r="G533" i="3"/>
  <c r="H533" i="3" s="1"/>
  <c r="G540" i="3"/>
  <c r="H540" i="3" s="1"/>
  <c r="G547" i="3"/>
  <c r="H547" i="3" s="1"/>
  <c r="G558" i="3"/>
  <c r="H558" i="3" s="1"/>
  <c r="G559" i="3"/>
  <c r="H559" i="3" s="1"/>
  <c r="G586" i="3"/>
  <c r="G595" i="3"/>
  <c r="H595" i="3" s="1"/>
  <c r="G602" i="3"/>
  <c r="H602" i="3" s="1"/>
  <c r="G606" i="3"/>
  <c r="H606" i="3" s="1"/>
  <c r="G607" i="3"/>
  <c r="H607" i="3" s="1"/>
  <c r="G622" i="3"/>
  <c r="H622" i="3" s="1"/>
  <c r="G623" i="3"/>
  <c r="H623" i="3" s="1"/>
  <c r="G630" i="3"/>
  <c r="H630" i="3" s="1"/>
  <c r="G634" i="3"/>
  <c r="H634" i="3" s="1"/>
  <c r="G635" i="3"/>
  <c r="H635" i="3" s="1"/>
  <c r="G642" i="3"/>
  <c r="G650" i="3"/>
  <c r="H650" i="3" s="1"/>
  <c r="G654" i="3"/>
  <c r="H654" i="3" s="1"/>
  <c r="G655" i="3"/>
  <c r="H655" i="3" s="1"/>
  <c r="G670" i="3"/>
  <c r="H670" i="3" s="1"/>
  <c r="G671" i="3"/>
  <c r="H671" i="3" s="1"/>
  <c r="G932" i="3"/>
  <c r="H932" i="3" s="1"/>
  <c r="G1249" i="3"/>
  <c r="H1249" i="3" s="1"/>
  <c r="G575" i="3"/>
  <c r="H575" i="3" s="1"/>
  <c r="G587" i="3"/>
  <c r="H587" i="3" s="1"/>
  <c r="G598" i="3"/>
  <c r="H598" i="3" s="1"/>
  <c r="G599" i="3"/>
  <c r="H599" i="3" s="1"/>
  <c r="G610" i="3"/>
  <c r="H610" i="3" s="1"/>
  <c r="G611" i="3"/>
  <c r="H611" i="3" s="1"/>
  <c r="G626" i="3"/>
  <c r="H626" i="3" s="1"/>
  <c r="G627" i="3"/>
  <c r="H627" i="3" s="1"/>
  <c r="G638" i="3"/>
  <c r="H638" i="3" s="1"/>
  <c r="G639" i="3"/>
  <c r="H639" i="3" s="1"/>
  <c r="G647" i="3"/>
  <c r="H647" i="3" s="1"/>
  <c r="G658" i="3"/>
  <c r="H658" i="3" s="1"/>
  <c r="G659" i="3"/>
  <c r="H659" i="3" s="1"/>
  <c r="G674" i="3"/>
  <c r="H674" i="3" s="1"/>
  <c r="G692" i="3"/>
  <c r="H692" i="3" s="1"/>
  <c r="G778" i="3"/>
  <c r="H778" i="3" s="1"/>
  <c r="G820" i="3"/>
  <c r="H820" i="3" s="1"/>
  <c r="G842" i="3"/>
  <c r="H842" i="3" s="1"/>
  <c r="G866" i="3"/>
  <c r="H866" i="3" s="1"/>
  <c r="G1098" i="3"/>
  <c r="H1098" i="3" s="1"/>
  <c r="G688" i="3"/>
  <c r="H688" i="3" s="1"/>
  <c r="G691" i="3"/>
  <c r="H691" i="3" s="1"/>
  <c r="G736" i="3"/>
  <c r="H736" i="3" s="1"/>
  <c r="G741" i="3"/>
  <c r="H741" i="3" s="1"/>
  <c r="G743" i="3"/>
  <c r="H743" i="3" s="1"/>
  <c r="G760" i="3"/>
  <c r="H760" i="3" s="1"/>
  <c r="G777" i="3"/>
  <c r="H777" i="3" s="1"/>
  <c r="G824" i="3"/>
  <c r="H824" i="3" s="1"/>
  <c r="G841" i="3"/>
  <c r="H841" i="3" s="1"/>
  <c r="G849" i="3"/>
  <c r="H849" i="3" s="1"/>
  <c r="G857" i="3"/>
  <c r="H857" i="3" s="1"/>
  <c r="G865" i="3"/>
  <c r="H865" i="3" s="1"/>
  <c r="G873" i="3"/>
  <c r="H873" i="3" s="1"/>
  <c r="G881" i="3"/>
  <c r="G889" i="3"/>
  <c r="H889" i="3" s="1"/>
  <c r="G897" i="3"/>
  <c r="H897" i="3" s="1"/>
  <c r="G905" i="3"/>
  <c r="H905" i="3" s="1"/>
  <c r="G913" i="3"/>
  <c r="H913" i="3" s="1"/>
  <c r="G921" i="3"/>
  <c r="H921" i="3" s="1"/>
  <c r="G929" i="3"/>
  <c r="H929" i="3" s="1"/>
  <c r="G940" i="3"/>
  <c r="G1068" i="3"/>
  <c r="H1068" i="3" s="1"/>
  <c r="G1069" i="3"/>
  <c r="H1069" i="3" s="1"/>
  <c r="G1070" i="3"/>
  <c r="H1070" i="3" s="1"/>
  <c r="G1071" i="3"/>
  <c r="H1071" i="3" s="1"/>
  <c r="G1072" i="3"/>
  <c r="H1072" i="3" s="1"/>
  <c r="G1074" i="3"/>
  <c r="H1074" i="3" s="1"/>
  <c r="G1076" i="3"/>
  <c r="H1076" i="3" s="1"/>
  <c r="G1077" i="3"/>
  <c r="H1077" i="3" s="1"/>
  <c r="G1078" i="3"/>
  <c r="H1078" i="3" s="1"/>
  <c r="G1079" i="3"/>
  <c r="H1079" i="3" s="1"/>
  <c r="G1080" i="3"/>
  <c r="H1080" i="3" s="1"/>
  <c r="G1082" i="3"/>
  <c r="H1082" i="3" s="1"/>
  <c r="G1084" i="3"/>
  <c r="H1084" i="3" s="1"/>
  <c r="G1085" i="3"/>
  <c r="H1085" i="3" s="1"/>
  <c r="G1086" i="3"/>
  <c r="H1086" i="3" s="1"/>
  <c r="G1087" i="3"/>
  <c r="H1087" i="3" s="1"/>
  <c r="G1088" i="3"/>
  <c r="G1090" i="3"/>
  <c r="H1090" i="3" s="1"/>
  <c r="G1092" i="3"/>
  <c r="H1092" i="3" s="1"/>
  <c r="G1093" i="3"/>
  <c r="H1093" i="3" s="1"/>
  <c r="G1094" i="3"/>
  <c r="H1094" i="3" s="1"/>
  <c r="G1095" i="3"/>
  <c r="H1095" i="3" s="1"/>
  <c r="G1096" i="3"/>
  <c r="H1096" i="3" s="1"/>
  <c r="G690" i="3"/>
  <c r="H690" i="3" s="1"/>
  <c r="G693" i="3"/>
  <c r="H693" i="3" s="1"/>
  <c r="G695" i="3"/>
  <c r="H695" i="3" s="1"/>
  <c r="G697" i="3"/>
  <c r="H697" i="3" s="1"/>
  <c r="G698" i="3"/>
  <c r="H698" i="3" s="1"/>
  <c r="G699" i="3"/>
  <c r="H699" i="3" s="1"/>
  <c r="G700" i="3"/>
  <c r="H700" i="3" s="1"/>
  <c r="G701" i="3"/>
  <c r="H701" i="3" s="1"/>
  <c r="G703" i="3"/>
  <c r="H703" i="3" s="1"/>
  <c r="G740" i="3"/>
  <c r="H740" i="3" s="1"/>
  <c r="G745" i="3"/>
  <c r="H745" i="3" s="1"/>
  <c r="G746" i="3"/>
  <c r="G776" i="3"/>
  <c r="H776" i="3" s="1"/>
  <c r="G779" i="3"/>
  <c r="H779" i="3" s="1"/>
  <c r="G780" i="3"/>
  <c r="G781" i="3"/>
  <c r="H781" i="3" s="1"/>
  <c r="G783" i="3"/>
  <c r="H783" i="3" s="1"/>
  <c r="G785" i="3"/>
  <c r="H785" i="3" s="1"/>
  <c r="G786" i="3"/>
  <c r="H786" i="3" s="1"/>
  <c r="G787" i="3"/>
  <c r="H787" i="3" s="1"/>
  <c r="G788" i="3"/>
  <c r="H788" i="3" s="1"/>
  <c r="G789" i="3"/>
  <c r="H789" i="3" s="1"/>
  <c r="G791" i="3"/>
  <c r="H791" i="3" s="1"/>
  <c r="G793" i="3"/>
  <c r="H793" i="3" s="1"/>
  <c r="G794" i="3"/>
  <c r="H794" i="3" s="1"/>
  <c r="G795" i="3"/>
  <c r="H795" i="3" s="1"/>
  <c r="G796" i="3"/>
  <c r="H796" i="3" s="1"/>
  <c r="G797" i="3"/>
  <c r="H797" i="3" s="1"/>
  <c r="G799" i="3"/>
  <c r="H799" i="3" s="1"/>
  <c r="G801" i="3"/>
  <c r="H801" i="3" s="1"/>
  <c r="G802" i="3"/>
  <c r="H802" i="3" s="1"/>
  <c r="G803" i="3"/>
  <c r="H803" i="3" s="1"/>
  <c r="G804" i="3"/>
  <c r="H804" i="3" s="1"/>
  <c r="G805" i="3"/>
  <c r="H805" i="3" s="1"/>
  <c r="G807" i="3"/>
  <c r="H807" i="3" s="1"/>
  <c r="G809" i="3"/>
  <c r="H809" i="3" s="1"/>
  <c r="G810" i="3"/>
  <c r="H810" i="3" s="1"/>
  <c r="G811" i="3"/>
  <c r="H811" i="3" s="1"/>
  <c r="G812" i="3"/>
  <c r="H812" i="3" s="1"/>
  <c r="G813" i="3"/>
  <c r="H813" i="3" s="1"/>
  <c r="G815" i="3"/>
  <c r="G821" i="3"/>
  <c r="H821" i="3" s="1"/>
  <c r="G843" i="3"/>
  <c r="H843" i="3" s="1"/>
  <c r="G851" i="3"/>
  <c r="H851" i="3" s="1"/>
  <c r="G859" i="3"/>
  <c r="H859" i="3" s="1"/>
  <c r="G867" i="3"/>
  <c r="H867" i="3" s="1"/>
  <c r="G875" i="3"/>
  <c r="H875" i="3" s="1"/>
  <c r="G883" i="3"/>
  <c r="H883" i="3" s="1"/>
  <c r="G891" i="3"/>
  <c r="H891" i="3" s="1"/>
  <c r="G899" i="3"/>
  <c r="H899" i="3" s="1"/>
  <c r="G907" i="3"/>
  <c r="H907" i="3" s="1"/>
  <c r="G915" i="3"/>
  <c r="H915" i="3" s="1"/>
  <c r="G923" i="3"/>
  <c r="H923" i="3" s="1"/>
  <c r="G931" i="3"/>
  <c r="H931" i="3" s="1"/>
  <c r="G943" i="3"/>
  <c r="H943" i="3" s="1"/>
  <c r="G944" i="3"/>
  <c r="H944" i="3" s="1"/>
  <c r="G947" i="3"/>
  <c r="H947" i="3" s="1"/>
  <c r="G948" i="3"/>
  <c r="H948" i="3" s="1"/>
  <c r="G1099" i="3"/>
  <c r="H1099" i="3" s="1"/>
  <c r="G1100" i="3"/>
  <c r="H1100" i="3" s="1"/>
  <c r="G1101" i="3"/>
  <c r="H1101" i="3" s="1"/>
  <c r="G1102" i="3"/>
  <c r="H1102" i="3" s="1"/>
  <c r="G1103" i="3"/>
  <c r="H1103" i="3" s="1"/>
  <c r="G1104" i="3"/>
  <c r="H1104" i="3" s="1"/>
  <c r="G1105" i="3"/>
  <c r="H1105" i="3" s="1"/>
  <c r="G1106" i="3"/>
  <c r="H1106" i="3" s="1"/>
  <c r="G1107" i="3"/>
  <c r="H1107" i="3" s="1"/>
  <c r="G1108" i="3"/>
  <c r="H1108" i="3" s="1"/>
  <c r="G1109" i="3"/>
  <c r="H1109" i="3" s="1"/>
  <c r="G1110" i="3"/>
  <c r="H1110" i="3" s="1"/>
  <c r="G1111" i="3"/>
  <c r="H1111" i="3" s="1"/>
  <c r="G1112" i="3"/>
  <c r="H1112" i="3" s="1"/>
  <c r="G1113" i="3"/>
  <c r="H1113" i="3" s="1"/>
  <c r="G1114" i="3"/>
  <c r="H1114" i="3" s="1"/>
  <c r="G1115" i="3"/>
  <c r="H1115" i="3" s="1"/>
  <c r="G1116" i="3"/>
  <c r="H1116" i="3" s="1"/>
  <c r="G1117" i="3"/>
  <c r="H1117" i="3" s="1"/>
  <c r="G1118" i="3"/>
  <c r="H1118" i="3" s="1"/>
  <c r="G1119" i="3"/>
  <c r="H1119" i="3" s="1"/>
  <c r="G1120" i="3"/>
  <c r="H1120" i="3" s="1"/>
  <c r="G1121" i="3"/>
  <c r="H1121" i="3" s="1"/>
  <c r="G1122" i="3"/>
  <c r="G1123" i="3"/>
  <c r="H1123" i="3" s="1"/>
  <c r="G1124" i="3"/>
  <c r="H1124" i="3" s="1"/>
  <c r="G1125" i="3"/>
  <c r="H1125" i="3" s="1"/>
  <c r="G1126" i="3"/>
  <c r="H1126" i="3" s="1"/>
  <c r="G1127" i="3"/>
  <c r="H1127" i="3" s="1"/>
  <c r="G1128" i="3"/>
  <c r="H1128" i="3" s="1"/>
  <c r="G1129" i="3"/>
  <c r="H1129" i="3" s="1"/>
  <c r="G1130" i="3"/>
  <c r="H1130" i="3" s="1"/>
  <c r="G1131" i="3"/>
  <c r="H1131" i="3" s="1"/>
  <c r="G1132" i="3"/>
  <c r="H1132" i="3" s="1"/>
  <c r="G1133" i="3"/>
  <c r="H1133" i="3" s="1"/>
  <c r="G1134" i="3"/>
  <c r="H1134" i="3" s="1"/>
  <c r="G1135" i="3"/>
  <c r="H1135" i="3" s="1"/>
  <c r="G1136" i="3"/>
  <c r="G1137" i="3"/>
  <c r="H1137" i="3" s="1"/>
  <c r="G1138" i="3"/>
  <c r="H1138" i="3" s="1"/>
  <c r="G1139" i="3"/>
  <c r="H1139" i="3" s="1"/>
  <c r="G1140" i="3"/>
  <c r="H1140" i="3" s="1"/>
  <c r="G1141" i="3"/>
  <c r="H1141" i="3" s="1"/>
  <c r="G1142" i="3"/>
  <c r="H1142" i="3" s="1"/>
  <c r="G1143" i="3"/>
  <c r="H1143" i="3" s="1"/>
  <c r="G1144" i="3"/>
  <c r="H1144" i="3" s="1"/>
  <c r="G1145" i="3"/>
  <c r="H1145" i="3" s="1"/>
  <c r="G1146" i="3"/>
  <c r="H1146" i="3" s="1"/>
  <c r="G1147" i="3"/>
  <c r="H1147" i="3" s="1"/>
  <c r="G1148" i="3"/>
  <c r="H1148" i="3" s="1"/>
  <c r="G1149" i="3"/>
  <c r="H1149" i="3" s="1"/>
  <c r="G1150" i="3"/>
  <c r="H1150" i="3" s="1"/>
  <c r="G1151" i="3"/>
  <c r="G1152" i="3"/>
  <c r="H1152" i="3" s="1"/>
  <c r="G1153" i="3"/>
  <c r="H1153" i="3" s="1"/>
  <c r="G1154" i="3"/>
  <c r="H1154" i="3" s="1"/>
  <c r="G1155" i="3"/>
  <c r="H1155" i="3" s="1"/>
  <c r="G1156" i="3"/>
  <c r="H1156" i="3" s="1"/>
  <c r="G1157" i="3"/>
  <c r="G1241" i="3"/>
  <c r="H1241" i="3" s="1"/>
  <c r="G1248" i="3"/>
  <c r="H1248" i="3" s="1"/>
  <c r="G1158" i="3"/>
  <c r="H1158" i="3" s="1"/>
  <c r="G1159" i="3"/>
  <c r="H1159" i="3" s="1"/>
  <c r="G1160" i="3"/>
  <c r="H1160" i="3" s="1"/>
  <c r="G1161" i="3"/>
  <c r="H1161" i="3" s="1"/>
  <c r="G1162" i="3"/>
  <c r="H1162" i="3" s="1"/>
  <c r="G1163" i="3"/>
  <c r="H1163" i="3" s="1"/>
  <c r="G1164" i="3"/>
  <c r="H1164" i="3" s="1"/>
  <c r="G1165" i="3"/>
  <c r="H1165" i="3" s="1"/>
  <c r="G1166" i="3"/>
  <c r="G1167" i="3"/>
  <c r="H1167" i="3" s="1"/>
  <c r="G1168" i="3"/>
  <c r="H1168" i="3" s="1"/>
  <c r="G1169" i="3"/>
  <c r="H1169" i="3" s="1"/>
  <c r="G1170" i="3"/>
  <c r="H1170" i="3" s="1"/>
  <c r="G1172" i="3"/>
  <c r="H1172" i="3" s="1"/>
  <c r="G1173" i="3"/>
  <c r="H1173" i="3" s="1"/>
  <c r="G1174" i="3"/>
  <c r="H1174" i="3" s="1"/>
  <c r="G1176" i="3"/>
  <c r="H1176" i="3" s="1"/>
  <c r="G1177" i="3"/>
  <c r="H1177" i="3" s="1"/>
  <c r="G1178" i="3"/>
  <c r="H1178" i="3" s="1"/>
  <c r="G1179" i="3"/>
  <c r="H1179" i="3" s="1"/>
  <c r="G1181" i="3"/>
  <c r="H1181" i="3" s="1"/>
  <c r="G1182" i="3"/>
  <c r="H1182" i="3" s="1"/>
  <c r="G1183" i="3"/>
  <c r="H1183" i="3" s="1"/>
  <c r="G1184" i="3"/>
  <c r="H1184" i="3" s="1"/>
  <c r="G1185" i="3"/>
  <c r="H1185" i="3" s="1"/>
  <c r="G1186" i="3"/>
  <c r="H1186" i="3" s="1"/>
  <c r="G1187" i="3"/>
  <c r="H1187" i="3" s="1"/>
  <c r="G1188" i="3"/>
  <c r="H1188" i="3" s="1"/>
  <c r="G1189" i="3"/>
  <c r="H1189" i="3" s="1"/>
  <c r="G1190" i="3"/>
  <c r="H1190" i="3" s="1"/>
  <c r="G1191" i="3"/>
  <c r="H1191" i="3" s="1"/>
  <c r="G1192" i="3"/>
  <c r="H1192" i="3" s="1"/>
  <c r="G1193" i="3"/>
  <c r="H1193" i="3" s="1"/>
  <c r="G1194" i="3"/>
  <c r="H1194" i="3" s="1"/>
  <c r="G1195" i="3"/>
  <c r="H1195" i="3" s="1"/>
  <c r="G1196" i="3"/>
  <c r="H1196" i="3" s="1"/>
  <c r="G1197" i="3"/>
  <c r="H1197" i="3" s="1"/>
  <c r="G1198" i="3"/>
  <c r="H1198" i="3" s="1"/>
  <c r="G1199" i="3"/>
  <c r="H1199" i="3" s="1"/>
  <c r="G1200" i="3"/>
  <c r="H1200" i="3" s="1"/>
  <c r="G1201" i="3"/>
  <c r="H1201" i="3" s="1"/>
  <c r="G1202" i="3"/>
  <c r="H1202" i="3" s="1"/>
  <c r="G1203" i="3"/>
  <c r="H1203" i="3" s="1"/>
  <c r="G1204" i="3"/>
  <c r="H1204" i="3" s="1"/>
  <c r="G1206" i="3"/>
  <c r="H1206" i="3" s="1"/>
  <c r="G1208" i="3"/>
  <c r="G1210" i="3"/>
  <c r="H1210" i="3" s="1"/>
  <c r="G1211" i="3"/>
  <c r="H1211" i="3" s="1"/>
  <c r="G1212" i="3"/>
  <c r="H1212" i="3" s="1"/>
  <c r="G1213" i="3"/>
  <c r="H1213" i="3" s="1"/>
  <c r="G1214" i="3"/>
  <c r="G1215" i="3"/>
  <c r="H1215" i="3" s="1"/>
  <c r="G1216" i="3"/>
  <c r="H1216" i="3" s="1"/>
  <c r="G1218" i="3"/>
  <c r="H1218" i="3" s="1"/>
  <c r="G1220" i="3"/>
  <c r="H1220" i="3" s="1"/>
  <c r="G1221" i="3"/>
  <c r="H1221" i="3" s="1"/>
  <c r="G1222" i="3"/>
  <c r="H1222" i="3" s="1"/>
  <c r="G1223" i="3"/>
  <c r="H1223" i="3" s="1"/>
  <c r="G1224" i="3"/>
  <c r="H1224" i="3" s="1"/>
  <c r="G1225" i="3"/>
  <c r="H1225" i="3" s="1"/>
  <c r="G1226" i="3"/>
  <c r="H1226" i="3" s="1"/>
  <c r="G1227" i="3"/>
  <c r="G1228" i="3"/>
  <c r="G1229" i="3"/>
  <c r="H1229" i="3" s="1"/>
  <c r="G1230" i="3"/>
  <c r="H1230" i="3" s="1"/>
  <c r="G1231" i="3"/>
  <c r="H1231" i="3" s="1"/>
  <c r="G1232" i="3"/>
  <c r="H1232" i="3" s="1"/>
  <c r="G1233" i="3"/>
  <c r="H1233" i="3" s="1"/>
  <c r="G1250" i="3"/>
  <c r="H1250" i="3" s="1"/>
  <c r="G1251" i="3"/>
  <c r="H1251" i="3" s="1"/>
  <c r="G1252" i="3"/>
  <c r="H1252" i="3" s="1"/>
  <c r="G1253" i="3"/>
  <c r="H1253" i="3" s="1"/>
  <c r="G1254" i="3"/>
  <c r="H1254" i="3" s="1"/>
  <c r="G1255" i="3"/>
  <c r="H1255" i="3" s="1"/>
  <c r="G1256" i="3"/>
  <c r="H1256" i="3" s="1"/>
  <c r="G1257" i="3"/>
  <c r="H1257" i="3" s="1"/>
  <c r="G1258" i="3"/>
  <c r="G1259" i="3"/>
  <c r="H1259" i="3" s="1"/>
  <c r="G1260" i="3"/>
  <c r="G1261" i="3"/>
  <c r="G1262" i="3"/>
  <c r="G544" i="3"/>
  <c r="H544" i="3" s="1"/>
  <c r="H242" i="3"/>
  <c r="H250" i="3"/>
  <c r="G268" i="3"/>
  <c r="H268" i="3" s="1"/>
  <c r="G276" i="3"/>
  <c r="H276" i="3" s="1"/>
  <c r="G300" i="3"/>
  <c r="H300" i="3" s="1"/>
  <c r="G316" i="3"/>
  <c r="H316" i="3" s="1"/>
  <c r="G340" i="3"/>
  <c r="H340" i="3" s="1"/>
  <c r="G348" i="3"/>
  <c r="H348" i="3" s="1"/>
  <c r="G356" i="3"/>
  <c r="H356" i="3" s="1"/>
  <c r="G364" i="3"/>
  <c r="H364" i="3" s="1"/>
  <c r="G372" i="3"/>
  <c r="H372" i="3" s="1"/>
  <c r="G380" i="3"/>
  <c r="H380" i="3" s="1"/>
  <c r="G388" i="3"/>
  <c r="H388" i="3" s="1"/>
  <c r="G396" i="3"/>
  <c r="H396" i="3" s="1"/>
  <c r="G404" i="3"/>
  <c r="H404" i="3" s="1"/>
  <c r="G412" i="3"/>
  <c r="H412" i="3" s="1"/>
  <c r="G420" i="3"/>
  <c r="H420" i="3" s="1"/>
  <c r="G428" i="3"/>
  <c r="H428" i="3" s="1"/>
  <c r="G8" i="3"/>
  <c r="H8" i="3" s="1"/>
  <c r="G10" i="3"/>
  <c r="H10" i="3" s="1"/>
  <c r="G12" i="3"/>
  <c r="H12" i="3" s="1"/>
  <c r="G14" i="3"/>
  <c r="H14" i="3" s="1"/>
  <c r="G16" i="3"/>
  <c r="G18" i="3"/>
  <c r="H18" i="3" s="1"/>
  <c r="G20" i="3"/>
  <c r="H20" i="3" s="1"/>
  <c r="G22" i="3"/>
  <c r="H22" i="3" s="1"/>
  <c r="G24" i="3"/>
  <c r="H24" i="3" s="1"/>
  <c r="G26" i="3"/>
  <c r="H26" i="3" s="1"/>
  <c r="G28" i="3"/>
  <c r="H28" i="3" s="1"/>
  <c r="G30" i="3"/>
  <c r="H30" i="3" s="1"/>
  <c r="G32" i="3"/>
  <c r="H32" i="3" s="1"/>
  <c r="G34" i="3"/>
  <c r="H34" i="3" s="1"/>
  <c r="G36" i="3"/>
  <c r="H36" i="3" s="1"/>
  <c r="G38" i="3"/>
  <c r="H38" i="3" s="1"/>
  <c r="G40" i="3"/>
  <c r="H40" i="3" s="1"/>
  <c r="G42" i="3"/>
  <c r="H42" i="3" s="1"/>
  <c r="G44" i="3"/>
  <c r="H44" i="3" s="1"/>
  <c r="G46" i="3"/>
  <c r="H46" i="3" s="1"/>
  <c r="G48" i="3"/>
  <c r="H48" i="3" s="1"/>
  <c r="G50" i="3"/>
  <c r="H50" i="3" s="1"/>
  <c r="G52" i="3"/>
  <c r="H52" i="3" s="1"/>
  <c r="G54" i="3"/>
  <c r="H54" i="3" s="1"/>
  <c r="G56" i="3"/>
  <c r="H56" i="3" s="1"/>
  <c r="G58" i="3"/>
  <c r="H58" i="3" s="1"/>
  <c r="G60" i="3"/>
  <c r="H60" i="3" s="1"/>
  <c r="G62" i="3"/>
  <c r="H62" i="3" s="1"/>
  <c r="G64" i="3"/>
  <c r="H64" i="3" s="1"/>
  <c r="G66" i="3"/>
  <c r="H66" i="3" s="1"/>
  <c r="G68" i="3"/>
  <c r="H68" i="3" s="1"/>
  <c r="G70" i="3"/>
  <c r="H70" i="3" s="1"/>
  <c r="G72" i="3"/>
  <c r="H72" i="3" s="1"/>
  <c r="G74" i="3"/>
  <c r="H74" i="3" s="1"/>
  <c r="G76" i="3"/>
  <c r="H76" i="3" s="1"/>
  <c r="G78" i="3"/>
  <c r="H78" i="3" s="1"/>
  <c r="G80" i="3"/>
  <c r="H80" i="3" s="1"/>
  <c r="G82" i="3"/>
  <c r="H82" i="3" s="1"/>
  <c r="G84" i="3"/>
  <c r="H84" i="3" s="1"/>
  <c r="G86" i="3"/>
  <c r="H86" i="3" s="1"/>
  <c r="G88" i="3"/>
  <c r="H88" i="3" s="1"/>
  <c r="G90" i="3"/>
  <c r="H90" i="3" s="1"/>
  <c r="G92" i="3"/>
  <c r="H92" i="3" s="1"/>
  <c r="G94" i="3"/>
  <c r="H94" i="3" s="1"/>
  <c r="G96" i="3"/>
  <c r="H96" i="3" s="1"/>
  <c r="G98" i="3"/>
  <c r="H98" i="3" s="1"/>
  <c r="G100" i="3"/>
  <c r="H100" i="3" s="1"/>
  <c r="G102" i="3"/>
  <c r="H102" i="3" s="1"/>
  <c r="G104" i="3"/>
  <c r="H104" i="3" s="1"/>
  <c r="G106" i="3"/>
  <c r="H106" i="3" s="1"/>
  <c r="G108" i="3"/>
  <c r="H108" i="3" s="1"/>
  <c r="G110" i="3"/>
  <c r="H110" i="3" s="1"/>
  <c r="G112" i="3"/>
  <c r="H112" i="3" s="1"/>
  <c r="G114" i="3"/>
  <c r="H114" i="3" s="1"/>
  <c r="G116" i="3"/>
  <c r="H116" i="3" s="1"/>
  <c r="G118" i="3"/>
  <c r="H118" i="3" s="1"/>
  <c r="G120" i="3"/>
  <c r="H120" i="3" s="1"/>
  <c r="G122" i="3"/>
  <c r="H122" i="3" s="1"/>
  <c r="G124" i="3"/>
  <c r="H124" i="3" s="1"/>
  <c r="G126" i="3"/>
  <c r="H126" i="3" s="1"/>
  <c r="G128" i="3"/>
  <c r="H128" i="3" s="1"/>
  <c r="G130" i="3"/>
  <c r="H130" i="3" s="1"/>
  <c r="G132" i="3"/>
  <c r="H132" i="3" s="1"/>
  <c r="G134" i="3"/>
  <c r="H134" i="3" s="1"/>
  <c r="G136" i="3"/>
  <c r="H136" i="3" s="1"/>
  <c r="G138" i="3"/>
  <c r="H138" i="3" s="1"/>
  <c r="G140" i="3"/>
  <c r="H140" i="3" s="1"/>
  <c r="G142" i="3"/>
  <c r="H142" i="3" s="1"/>
  <c r="G144" i="3"/>
  <c r="H144" i="3" s="1"/>
  <c r="G146" i="3"/>
  <c r="H146" i="3" s="1"/>
  <c r="G148" i="3"/>
  <c r="H148" i="3" s="1"/>
  <c r="G150" i="3"/>
  <c r="H150" i="3" s="1"/>
  <c r="G152" i="3"/>
  <c r="H152" i="3" s="1"/>
  <c r="G154" i="3"/>
  <c r="H154" i="3" s="1"/>
  <c r="G156" i="3"/>
  <c r="H156" i="3" s="1"/>
  <c r="G158" i="3"/>
  <c r="H158" i="3" s="1"/>
  <c r="G160" i="3"/>
  <c r="H160" i="3" s="1"/>
  <c r="G162" i="3"/>
  <c r="H162" i="3" s="1"/>
  <c r="G164" i="3"/>
  <c r="H164" i="3" s="1"/>
  <c r="G166" i="3"/>
  <c r="H166" i="3" s="1"/>
  <c r="G168" i="3"/>
  <c r="H168" i="3" s="1"/>
  <c r="G170" i="3"/>
  <c r="H170" i="3" s="1"/>
  <c r="G172" i="3"/>
  <c r="H172" i="3" s="1"/>
  <c r="G174" i="3"/>
  <c r="H174" i="3" s="1"/>
  <c r="G178" i="3"/>
  <c r="H178" i="3" s="1"/>
  <c r="G182" i="3"/>
  <c r="H182" i="3" s="1"/>
  <c r="G186" i="3"/>
  <c r="H186" i="3" s="1"/>
  <c r="G190" i="3"/>
  <c r="H190" i="3" s="1"/>
  <c r="G194" i="3"/>
  <c r="H194" i="3" s="1"/>
  <c r="G198" i="3"/>
  <c r="H198" i="3" s="1"/>
  <c r="H244" i="3"/>
  <c r="G270" i="3"/>
  <c r="H270" i="3" s="1"/>
  <c r="G302" i="3"/>
  <c r="H302" i="3" s="1"/>
  <c r="H308" i="3"/>
  <c r="G318" i="3"/>
  <c r="G342" i="3"/>
  <c r="H342" i="3" s="1"/>
  <c r="G350" i="3"/>
  <c r="H350" i="3" s="1"/>
  <c r="G358" i="3"/>
  <c r="H358" i="3" s="1"/>
  <c r="G366" i="3"/>
  <c r="H366" i="3" s="1"/>
  <c r="G374" i="3"/>
  <c r="H374" i="3" s="1"/>
  <c r="G382" i="3"/>
  <c r="H382" i="3" s="1"/>
  <c r="G390" i="3"/>
  <c r="H390" i="3" s="1"/>
  <c r="G398" i="3"/>
  <c r="H398" i="3" s="1"/>
  <c r="G406" i="3"/>
  <c r="H406" i="3" s="1"/>
  <c r="G414" i="3"/>
  <c r="H414" i="3" s="1"/>
  <c r="G422" i="3"/>
  <c r="H422" i="3" s="1"/>
  <c r="G430" i="3"/>
  <c r="H430" i="3" s="1"/>
  <c r="G536" i="3"/>
  <c r="H536" i="3" s="1"/>
  <c r="H238" i="3"/>
  <c r="G572" i="3"/>
  <c r="H572" i="3" s="1"/>
  <c r="G702" i="3"/>
  <c r="H702" i="3" s="1"/>
  <c r="G560" i="3"/>
  <c r="H560" i="3" s="1"/>
  <c r="G758" i="3"/>
  <c r="H758" i="3" s="1"/>
  <c r="G438" i="3"/>
  <c r="H438" i="3" s="1"/>
  <c r="G442" i="3"/>
  <c r="H442" i="3" s="1"/>
  <c r="G450" i="3"/>
  <c r="H450" i="3" s="1"/>
  <c r="G454" i="3"/>
  <c r="H454" i="3" s="1"/>
  <c r="G458" i="3"/>
  <c r="H458" i="3" s="1"/>
  <c r="G462" i="3"/>
  <c r="H462" i="3" s="1"/>
  <c r="G466" i="3"/>
  <c r="H466" i="3" s="1"/>
  <c r="G470" i="3"/>
  <c r="H470" i="3" s="1"/>
  <c r="G478" i="3"/>
  <c r="H478" i="3" s="1"/>
  <c r="G482" i="3"/>
  <c r="H482" i="3" s="1"/>
  <c r="G486" i="3"/>
  <c r="H486" i="3" s="1"/>
  <c r="G490" i="3"/>
  <c r="H490" i="3" s="1"/>
  <c r="G494" i="3"/>
  <c r="H494" i="3" s="1"/>
  <c r="G498" i="3"/>
  <c r="G502" i="3"/>
  <c r="H502" i="3" s="1"/>
  <c r="G506" i="3"/>
  <c r="H506" i="3" s="1"/>
  <c r="G510" i="3"/>
  <c r="G518" i="3"/>
  <c r="H518" i="3" s="1"/>
  <c r="G522" i="3"/>
  <c r="H522" i="3" s="1"/>
  <c r="G526" i="3"/>
  <c r="H526" i="3" s="1"/>
  <c r="G530" i="3"/>
  <c r="H530" i="3" s="1"/>
  <c r="G628" i="3"/>
  <c r="H628" i="3" s="1"/>
  <c r="H617" i="3"/>
  <c r="G552" i="3"/>
  <c r="H552" i="3" s="1"/>
  <c r="G556" i="3"/>
  <c r="H556" i="3" s="1"/>
  <c r="G564" i="3"/>
  <c r="H564" i="3" s="1"/>
  <c r="G568" i="3"/>
  <c r="H568" i="3" s="1"/>
  <c r="G576" i="3"/>
  <c r="H576" i="3" s="1"/>
  <c r="G580" i="3"/>
  <c r="H580" i="3" s="1"/>
  <c r="G584" i="3"/>
  <c r="H584" i="3" s="1"/>
  <c r="G588" i="3"/>
  <c r="H588" i="3" s="1"/>
  <c r="G592" i="3"/>
  <c r="H592" i="3" s="1"/>
  <c r="G596" i="3"/>
  <c r="H596" i="3" s="1"/>
  <c r="G600" i="3"/>
  <c r="H600" i="3" s="1"/>
  <c r="G604" i="3"/>
  <c r="H604" i="3" s="1"/>
  <c r="G608" i="3"/>
  <c r="H608" i="3" s="1"/>
  <c r="G612" i="3"/>
  <c r="H612" i="3" s="1"/>
  <c r="G616" i="3"/>
  <c r="H616" i="3" s="1"/>
  <c r="G620" i="3"/>
  <c r="G624" i="3"/>
  <c r="H624" i="3" s="1"/>
  <c r="G632" i="3"/>
  <c r="H632" i="3" s="1"/>
  <c r="G636" i="3"/>
  <c r="H636" i="3" s="1"/>
  <c r="G640" i="3"/>
  <c r="H640" i="3" s="1"/>
  <c r="G644" i="3"/>
  <c r="H644" i="3" s="1"/>
  <c r="G648" i="3"/>
  <c r="H648" i="3" s="1"/>
  <c r="G652" i="3"/>
  <c r="H652" i="3" s="1"/>
  <c r="G656" i="3"/>
  <c r="H656" i="3" s="1"/>
  <c r="G660" i="3"/>
  <c r="H660" i="3" s="1"/>
  <c r="G664" i="3"/>
  <c r="H664" i="3" s="1"/>
  <c r="G668" i="3"/>
  <c r="H668" i="3" s="1"/>
  <c r="G672" i="3"/>
  <c r="H672" i="3" s="1"/>
  <c r="G678" i="3"/>
  <c r="H678" i="3" s="1"/>
  <c r="G686" i="3"/>
  <c r="H686" i="3" s="1"/>
  <c r="G694" i="3"/>
  <c r="H694" i="3" s="1"/>
  <c r="G710" i="3"/>
  <c r="H710" i="3" s="1"/>
  <c r="G718" i="3"/>
  <c r="H718" i="3" s="1"/>
  <c r="G726" i="3"/>
  <c r="H726" i="3" s="1"/>
  <c r="G734" i="3"/>
  <c r="H734" i="3" s="1"/>
  <c r="G742" i="3"/>
  <c r="H742" i="3" s="1"/>
  <c r="G750" i="3"/>
  <c r="H750" i="3" s="1"/>
  <c r="G766" i="3"/>
  <c r="H766" i="3" s="1"/>
  <c r="G774" i="3"/>
  <c r="H774" i="3" s="1"/>
  <c r="G782" i="3"/>
  <c r="H782" i="3" s="1"/>
  <c r="G790" i="3"/>
  <c r="H790" i="3" s="1"/>
  <c r="G798" i="3"/>
  <c r="G806" i="3"/>
  <c r="H806" i="3" s="1"/>
  <c r="G814" i="3"/>
  <c r="H814" i="3" s="1"/>
  <c r="G680" i="3"/>
  <c r="H680" i="3" s="1"/>
  <c r="G696" i="3"/>
  <c r="H696" i="3" s="1"/>
  <c r="G712" i="3"/>
  <c r="H712" i="3" s="1"/>
  <c r="G720" i="3"/>
  <c r="H720" i="3" s="1"/>
  <c r="G728" i="3"/>
  <c r="H728" i="3" s="1"/>
  <c r="G744" i="3"/>
  <c r="H744" i="3" s="1"/>
  <c r="G752" i="3"/>
  <c r="H752" i="3" s="1"/>
  <c r="G768" i="3"/>
  <c r="H768" i="3" s="1"/>
  <c r="G784" i="3"/>
  <c r="H784" i="3" s="1"/>
  <c r="G792" i="3"/>
  <c r="H792" i="3" s="1"/>
  <c r="G800" i="3"/>
  <c r="H800" i="3" s="1"/>
  <c r="G808" i="3"/>
  <c r="H808" i="3" s="1"/>
  <c r="H902" i="3"/>
  <c r="H930" i="3"/>
  <c r="G937" i="3"/>
  <c r="G941" i="3"/>
  <c r="G945" i="3"/>
  <c r="H945" i="3" s="1"/>
  <c r="G949" i="3"/>
  <c r="G953" i="3"/>
  <c r="H953" i="3" s="1"/>
  <c r="G957" i="3"/>
  <c r="H957" i="3" s="1"/>
  <c r="G961" i="3"/>
  <c r="H961" i="3" s="1"/>
  <c r="G965" i="3"/>
  <c r="H965" i="3" s="1"/>
  <c r="G969" i="3"/>
  <c r="H969" i="3" s="1"/>
  <c r="G973" i="3"/>
  <c r="H973" i="3" s="1"/>
  <c r="G977" i="3"/>
  <c r="H977" i="3" s="1"/>
  <c r="G981" i="3"/>
  <c r="H981" i="3" s="1"/>
  <c r="G985" i="3"/>
  <c r="H985" i="3" s="1"/>
  <c r="G989" i="3"/>
  <c r="H989" i="3" s="1"/>
  <c r="G993" i="3"/>
  <c r="H993" i="3" s="1"/>
  <c r="G997" i="3"/>
  <c r="H997" i="3" s="1"/>
  <c r="G1001" i="3"/>
  <c r="H1001" i="3" s="1"/>
  <c r="G1005" i="3"/>
  <c r="H1005" i="3" s="1"/>
  <c r="G1009" i="3"/>
  <c r="H1009" i="3" s="1"/>
  <c r="G1013" i="3"/>
  <c r="H1013" i="3" s="1"/>
  <c r="G1017" i="3"/>
  <c r="H1017" i="3" s="1"/>
  <c r="G1021" i="3"/>
  <c r="H1021" i="3" s="1"/>
  <c r="G1025" i="3"/>
  <c r="H1025" i="3" s="1"/>
  <c r="G1029" i="3"/>
  <c r="H1029" i="3" s="1"/>
  <c r="G1033" i="3"/>
  <c r="H1033" i="3" s="1"/>
  <c r="G1037" i="3"/>
  <c r="H1037" i="3" s="1"/>
  <c r="G1041" i="3"/>
  <c r="H1041" i="3" s="1"/>
  <c r="G1045" i="3"/>
  <c r="H1045" i="3" s="1"/>
  <c r="G1049" i="3"/>
  <c r="H1049" i="3" s="1"/>
  <c r="G1057" i="3"/>
  <c r="H1057" i="3" s="1"/>
  <c r="G1065" i="3"/>
  <c r="H1065" i="3" s="1"/>
  <c r="G1073" i="3"/>
  <c r="H1073" i="3" s="1"/>
  <c r="G1081" i="3"/>
  <c r="H1081" i="3" s="1"/>
  <c r="G1089" i="3"/>
  <c r="H1089" i="3" s="1"/>
  <c r="G934" i="3"/>
  <c r="G938" i="3"/>
  <c r="H938" i="3" s="1"/>
  <c r="G942" i="3"/>
  <c r="H942" i="3" s="1"/>
  <c r="G946" i="3"/>
  <c r="H946" i="3" s="1"/>
  <c r="G950" i="3"/>
  <c r="H950" i="3" s="1"/>
  <c r="G954" i="3"/>
  <c r="H954" i="3" s="1"/>
  <c r="G958" i="3"/>
  <c r="H958" i="3" s="1"/>
  <c r="G962" i="3"/>
  <c r="H962" i="3" s="1"/>
  <c r="G966" i="3"/>
  <c r="H966" i="3" s="1"/>
  <c r="G970" i="3"/>
  <c r="H970" i="3" s="1"/>
  <c r="G974" i="3"/>
  <c r="H974" i="3" s="1"/>
  <c r="G978" i="3"/>
  <c r="H978" i="3" s="1"/>
  <c r="G982" i="3"/>
  <c r="H982" i="3" s="1"/>
  <c r="G986" i="3"/>
  <c r="H986" i="3" s="1"/>
  <c r="G990" i="3"/>
  <c r="H990" i="3" s="1"/>
  <c r="G994" i="3"/>
  <c r="H994" i="3" s="1"/>
  <c r="G998" i="3"/>
  <c r="H998" i="3" s="1"/>
  <c r="G1002" i="3"/>
  <c r="H1002" i="3" s="1"/>
  <c r="G1006" i="3"/>
  <c r="H1006" i="3" s="1"/>
  <c r="G1010" i="3"/>
  <c r="H1010" i="3" s="1"/>
  <c r="G1014" i="3"/>
  <c r="H1014" i="3" s="1"/>
  <c r="G1018" i="3"/>
  <c r="H1018" i="3" s="1"/>
  <c r="G1022" i="3"/>
  <c r="H1022" i="3" s="1"/>
  <c r="G1026" i="3"/>
  <c r="H1026" i="3" s="1"/>
  <c r="G1030" i="3"/>
  <c r="H1030" i="3" s="1"/>
  <c r="G1034" i="3"/>
  <c r="H1034" i="3" s="1"/>
  <c r="G1038" i="3"/>
  <c r="H1038" i="3" s="1"/>
  <c r="G1042" i="3"/>
  <c r="H1042" i="3" s="1"/>
  <c r="G1046" i="3"/>
  <c r="H1046" i="3" s="1"/>
  <c r="G1050" i="3"/>
  <c r="G1051" i="3"/>
  <c r="H1051" i="3" s="1"/>
  <c r="G1059" i="3"/>
  <c r="H1059" i="3" s="1"/>
  <c r="G1067" i="3"/>
  <c r="H1067" i="3" s="1"/>
  <c r="G1075" i="3"/>
  <c r="H1075" i="3" s="1"/>
  <c r="G1083" i="3"/>
  <c r="H1083" i="3" s="1"/>
  <c r="G1091" i="3"/>
  <c r="H1091" i="3" s="1"/>
  <c r="G1097" i="3"/>
  <c r="H1097" i="3" s="1"/>
  <c r="G1180" i="3"/>
  <c r="H1180" i="3" s="1"/>
  <c r="G1234" i="3"/>
  <c r="H1234" i="3" s="1"/>
  <c r="G1236" i="3"/>
  <c r="H1236" i="3" s="1"/>
  <c r="G1238" i="3"/>
  <c r="H1238" i="3" s="1"/>
  <c r="G1240" i="3"/>
  <c r="H1240" i="3" s="1"/>
  <c r="G1242" i="3"/>
  <c r="H1242" i="3" s="1"/>
  <c r="G1171" i="3"/>
  <c r="H1171" i="3" s="1"/>
  <c r="G1175" i="3"/>
  <c r="H1175" i="3" s="1"/>
  <c r="G1205" i="3"/>
  <c r="H1205" i="3" s="1"/>
  <c r="G1207" i="3"/>
  <c r="G1209" i="3"/>
  <c r="H1209" i="3" s="1"/>
  <c r="G1217" i="3"/>
  <c r="H1217" i="3" s="1"/>
  <c r="G1219" i="3"/>
  <c r="H1219" i="3" s="1"/>
  <c r="G6" i="3" l="1"/>
  <c r="H6" i="3" s="1"/>
  <c r="E1266" i="3" l="1"/>
  <c r="C1266" i="3"/>
  <c r="D1266" i="3"/>
  <c r="F1266" i="3"/>
  <c r="G1266" i="3" l="1"/>
  <c r="H1266" i="3" s="1"/>
</calcChain>
</file>

<file path=xl/sharedStrings.xml><?xml version="1.0" encoding="utf-8"?>
<sst xmlns="http://schemas.openxmlformats.org/spreadsheetml/2006/main" count="1359" uniqueCount="1357">
  <si>
    <t xml:space="preserve"> (тис. дол. США)</t>
  </si>
  <si>
    <t>абс.</t>
  </si>
  <si>
    <t>відн. (%)</t>
  </si>
  <si>
    <t>Інші товари</t>
  </si>
  <si>
    <t>Всього</t>
  </si>
  <si>
    <t>Код</t>
  </si>
  <si>
    <t>Консолідований вантаж (товари, що ввозяться зареєстрованими в Україні авіакомпаніями з використанням автомобільного транспорту на умовах Конвенції МДП і переміщуються за міжнарожними авіаційними транспортними накладними)</t>
  </si>
  <si>
    <t>Консолідований вантаж згідно зі специфікаціями (кур'єрські служби прискореної доставки)</t>
  </si>
  <si>
    <t>Дипломатичний вантаж</t>
  </si>
  <si>
    <t>Відправлення спеціального зв'язку згідно з специфікаціями та міжнародні поштові відправлення</t>
  </si>
  <si>
    <t>Предмети антикваріату віком понад 100 років</t>
  </si>
  <si>
    <t>Колекції та предмети колекціонування</t>
  </si>
  <si>
    <t>Марки поштові чи гербові, поштові знаки гашені, поштовий папір, крім 4907</t>
  </si>
  <si>
    <t>Оригінали скульптур і статуеток</t>
  </si>
  <si>
    <t>Оригінали гравюр, естампів та літографій</t>
  </si>
  <si>
    <t>Картини, малюнки та пастелі, повністю виконані вручну; колажі</t>
  </si>
  <si>
    <t xml:space="preserve">Гігієнічні прокладки, дитячі пелюшки і підгузки </t>
  </si>
  <si>
    <t>Манекени</t>
  </si>
  <si>
    <t>Термоси та їх частини</t>
  </si>
  <si>
    <t>Гігієнічні розпилювачі; пушки і подушечки для накладення косметичних, туалетних препаратів</t>
  </si>
  <si>
    <t>Гребінці, шпильки для волосся; затискачі, бігуді, папільйотки та їх частини</t>
  </si>
  <si>
    <t>Люльки для куріння, мундштуки</t>
  </si>
  <si>
    <t>Запальнички та їх частини</t>
  </si>
  <si>
    <t>Стрічки для друкарських машинок; подушечки штемпельні</t>
  </si>
  <si>
    <t>Штемпелі; компостери, верстатки, комплекти друкарські ручні</t>
  </si>
  <si>
    <t>Дошки грифельні</t>
  </si>
  <si>
    <t>Олівці прості, кольорові, пастелі, вугільні, грифелі для олівців, крейда</t>
  </si>
  <si>
    <t>Ручки; маркери; пера; олівці механічні; тримачі та частини до них</t>
  </si>
  <si>
    <t>Застібки-блискавки та їх частини</t>
  </si>
  <si>
    <t>Ґудзики, кнопки та застібки</t>
  </si>
  <si>
    <t>Набори дорожні для особистої гігієни, шиття, чищення взуття чи одягу </t>
  </si>
  <si>
    <t>Сита і решета ручні </t>
  </si>
  <si>
    <t>Мітли та щітки, швабри, валіки, шкребки, матеріали для їх виробництва</t>
  </si>
  <si>
    <t>Матеріали оброблені рослинного, мінерального походження, вироби формовані, різані з цих матеріалів</t>
  </si>
  <si>
    <t>Кістка слонова оброблена, кістка, панцир черепаховий, ріг, роги оленів, корали, перламутр та вироби з цих матеріалів</t>
  </si>
  <si>
    <t>Каруселі, гойдалки, тири та інші атракціони; пересувні цирки, звіринці, театри</t>
  </si>
  <si>
    <t>Риболовні снасті; сачки; принади для полювання або стрільби</t>
  </si>
  <si>
    <t>Інвентар, обладнання для спорту; плавальні басейни, басейни для дітей</t>
  </si>
  <si>
    <t>Вироби для свят, карнавалів або інші вироби для розваг</t>
  </si>
  <si>
    <t>Вироби для атракціонів, настільні або кімнатні ігри</t>
  </si>
  <si>
    <t>Інші іграшки; моделі зменшеного розміру; головоломки</t>
  </si>
  <si>
    <t>Ляльки, які зображують людей</t>
  </si>
  <si>
    <t>Іграшки колісні для катання дітей; лялькові коляски</t>
  </si>
  <si>
    <t>Конструкції будівельні збірні</t>
  </si>
  <si>
    <t>Лампи та освітлювальне обладнання, в іншому місці не зазначені</t>
  </si>
  <si>
    <t>Основи матрацні для ліжок; постільні речі</t>
  </si>
  <si>
    <t>Інші меблі та їх частини</t>
  </si>
  <si>
    <t>Меблі медичні, хірургічні, стоматологічні, ветеринарні, перукарські крісла</t>
  </si>
  <si>
    <t>Меблі для сидіння та їх частини</t>
  </si>
  <si>
    <t>Мечі, шпаги, шаблі, палаші, рапіри, багнети, списи, їх частини та футляри</t>
  </si>
  <si>
    <t>Бомби, гранати, торпеди, міни, ракети та аналогічне озброєння та їх частини; патрони, снаряди</t>
  </si>
  <si>
    <t>Частини та приладдя виробів товарних позицій 9301 - 9304</t>
  </si>
  <si>
    <t>Інша зброя, крім включеної до товарної позиції 9307</t>
  </si>
  <si>
    <t>Інша зброя вогнепальна та аналогічні засоби, що використовують заряд вибухової речовини</t>
  </si>
  <si>
    <t>Револьвери та пістолети, крім товарних позицій 9303 чи 9304</t>
  </si>
  <si>
    <t>Зброя бойова, крім зброї товарної позиції 9307</t>
  </si>
  <si>
    <t>Частини та приладдя для музичних інструментів; метрономи, камертони, труби з фіксованою висотою звуку</t>
  </si>
  <si>
    <t>Скриньки музичні, органи ярмаркові, шарманки механічні, інші інструменти музичні; вабики; свистки, ріжки та інші духові сигнальні інструменти</t>
  </si>
  <si>
    <t>Інструменти музичні, в яких звук створюється або має посилюватися електричним способом</t>
  </si>
  <si>
    <t>Інструменти музичні ударні</t>
  </si>
  <si>
    <t>Інші інструменти музичні духові</t>
  </si>
  <si>
    <t>Акордеони; губні гармонії</t>
  </si>
  <si>
    <t>Органи клавішні з трубами; інструменти з металевими язичками</t>
  </si>
  <si>
    <t>Інші інструменти музичні струнні</t>
  </si>
  <si>
    <t>Клавішні струнні інструменти</t>
  </si>
  <si>
    <t>Інші частини годинників</t>
  </si>
  <si>
    <t>Ремінці, стрічки та браслети для годинників, призначених для носіння із собою чи на собі</t>
  </si>
  <si>
    <t>Корпуси годинників, не призначених для носіння на собі або із собою</t>
  </si>
  <si>
    <t>Корпуси годинників, призначених для носіння із собою чи на собі</t>
  </si>
  <si>
    <t>Механізми годинникові укомплектовані, не складені або частково складені; неукомплектовані годинникові механізми, складені</t>
  </si>
  <si>
    <t>Механізми для годинників, не призначених для носіння на собі або із собою, укомплектовані і складені</t>
  </si>
  <si>
    <t>Механізми годинникові для годинників, призначених для носіння на собі або із собою, укомплектовані і складені</t>
  </si>
  <si>
    <t>Перемикачі, що діють в установлений час</t>
  </si>
  <si>
    <t>Апаратура для реєстрації часу доби та реєстрації або індикації інтервалів часу</t>
  </si>
  <si>
    <t>Інші годинники, не призначені для носіння на собі або із собою</t>
  </si>
  <si>
    <t>Годинники, що встановлюються на панелях приладів</t>
  </si>
  <si>
    <t>Годинники не для носіння, в яких встановлено механізм для годинників, призначених для носіння на собі чи із собою</t>
  </si>
  <si>
    <t>Годинники, призначені для носіння на собі або із собою, крім включених до товарної позиції 9101</t>
  </si>
  <si>
    <t>Годинники для носіння на собі або із собою, з корпусами з дорогоцінних металів чи плакованих дорогоцінними металами</t>
  </si>
  <si>
    <t>Частини та приладдя для об'єктів групи 90, в іншому місці цієї групи не зазначені </t>
  </si>
  <si>
    <t>Прилади для автоматичного регулювання або керування</t>
  </si>
  <si>
    <t>Контрольні або вимірювальні прилади, в іншому місці цієї групи не зазначені; проектори профільні</t>
  </si>
  <si>
    <t>Прилади для вимірювання електричних величин, для виявлення або вимірювання іонізуючих випромінювань</t>
  </si>
  <si>
    <t>Лічильники кількості обертів, кількості продукції; спідометри та тахометри; стробоскопи</t>
  </si>
  <si>
    <t>Лічильники газу, рідин чи електроенергії</t>
  </si>
  <si>
    <t>Прилади та апаратура для фізичного або хімічного аналізу</t>
  </si>
  <si>
    <t>Прилади для вимірювання, контролю змінних характеристик рідин або газів: витрати, рівня, тиску</t>
  </si>
  <si>
    <t>Ареометри та аналогічні занурювані прилади, термометри, пірометри, барометри, гігроменти та псіхрометри</t>
  </si>
  <si>
    <t>Машини та пристрої для випробування механічних властивостей матеріалів</t>
  </si>
  <si>
    <t>Прилади, апарати та моделі демонстраційного призначення</t>
  </si>
  <si>
    <t>Апаратура, що використовує рентгенівське, альфа-, бета- чи гамма-випромінювання</t>
  </si>
  <si>
    <t>Пристрої ортопедичні; пристрої для лікування переломів; штучні частини тіла; слухові апарати</t>
  </si>
  <si>
    <t>Інша апаратура дихальна та газові маски</t>
  </si>
  <si>
    <t>Апаратура для: механотерапії; масажу; психологічних тестів; озонотерапії, кисневої, аерозольної терапії, штучного дихання, реанімації</t>
  </si>
  <si>
    <t>Прилади та пристрої для використання у медицині, хірургії, стоматології або ветеринарії</t>
  </si>
  <si>
    <t>Інструменти для креслення, розмічання, математичних розрахунків; вимірювання лінійних розмірів</t>
  </si>
  <si>
    <t>Терези чутливістю 0,05 г або вище</t>
  </si>
  <si>
    <t>Прилади та інструменти топо-, гідро-, океанографічні, гідро-, метеорологічні або геофізичні; далекоміри</t>
  </si>
  <si>
    <t>Компаси; інші навігаційні прилади та інструменти</t>
  </si>
  <si>
    <t>Пристрої на рідких кристалах</t>
  </si>
  <si>
    <t>Мікроскопи, крім оптичних; апарати дифракційні</t>
  </si>
  <si>
    <t>Мікроскопи оптичні складні</t>
  </si>
  <si>
    <t>Апаратура та обладнання для фото- або кінолабораторій, в іншому місці групи 90 не зазначені</t>
  </si>
  <si>
    <t>Апаратура фото- та термокопіювальна</t>
  </si>
  <si>
    <t>Проектори зображення</t>
  </si>
  <si>
    <t>Кінокамери та кінопроектори</t>
  </si>
  <si>
    <t>Фотокамери; фотоспалахи та лампи-спалахи</t>
  </si>
  <si>
    <t>Біноклі, монокуляри; інші астрономічні прилади та опори для них</t>
  </si>
  <si>
    <t>Окуляри</t>
  </si>
  <si>
    <t>Оправи та арматура для окулярів та їх частини</t>
  </si>
  <si>
    <t>Лінзи, призми, дзеркала, оправлені</t>
  </si>
  <si>
    <t>Волоконно-оптична продукція; лінзи, призми, дзеркала, неоправлені</t>
  </si>
  <si>
    <t>Судна та інші плавучі засоби, призначені на злам</t>
  </si>
  <si>
    <t>Інші плавучі засоби</t>
  </si>
  <si>
    <t>Інші судна, включаючи військові кораблі та рятувальні судна, крім гребних шлюпок</t>
  </si>
  <si>
    <t>Cудна, для яких судноплавні якості є лише другорядними порівняно з їх основними функціями</t>
  </si>
  <si>
    <t>Буксири та судна-штовхачі</t>
  </si>
  <si>
    <t>Яхти та інші плавучі засоби для дозвілля або спорту; гребні човни та каное</t>
  </si>
  <si>
    <t>Судна риболовні; плавучі бази та інші судна для переробки та консервування рибних продуктів</t>
  </si>
  <si>
    <t>Судна, призначені для перевезення людей або вантажів</t>
  </si>
  <si>
    <t>Обладнання стартове для літальних апаратів; палубні гальмові пристрої; наземні тренажери для льотного складу; їх частини</t>
  </si>
  <si>
    <t>Парашути і ротошути; їх частини та пристрої</t>
  </si>
  <si>
    <t>Частини літальних апаратів товарної позиції 8801 або 8802</t>
  </si>
  <si>
    <t>Інші апарати літальні; космічні апарати та суборбітальні і космічні ракети-носії</t>
  </si>
  <si>
    <t>Аеростати та дирижаблі, планери, дельтаплани, безмоторні</t>
  </si>
  <si>
    <t>Причепи та напівпричепи; інші несамохідні транспортні засоби; їх частини</t>
  </si>
  <si>
    <t>Коляски дитячі та їх частини</t>
  </si>
  <si>
    <t>Частини та пристрої для транспортних засобів товарних позицій 8711 - 8713</t>
  </si>
  <si>
    <t>Коляски інвалідні</t>
  </si>
  <si>
    <t>Велосипеди</t>
  </si>
  <si>
    <t>Мотоцикли (включаючи мопеди) та велосипеди з допоміжним двигуном; коляски</t>
  </si>
  <si>
    <t>Танки та інші бойові самохідні броньовані транспортні засоби</t>
  </si>
  <si>
    <t>Транспортні засоби для перевезення вантажів на короткі відстані; тягачі, використовувані на залізничних платформах</t>
  </si>
  <si>
    <t>Частини та пристрої транспортних засобів товарних позицій 8701-8705</t>
  </si>
  <si>
    <t>Кузови (включаючи кабіни) для транспортних засобів товарних позицій 8701 - 8705</t>
  </si>
  <si>
    <t>Шасі з установленими двигунами для автомобілів товарних позицій 8701 - 8705</t>
  </si>
  <si>
    <t>Моторні транспортні засоби спеціального призначення, не призначені для перевезення людей або вантажів</t>
  </si>
  <si>
    <t>Моторні транспортні засоби для перевезення вантажів</t>
  </si>
  <si>
    <t>Автомобілі легкові та інші моторні транспортні засоби, призначені головним чином для перевезення людей</t>
  </si>
  <si>
    <t>Моторні транспортні засоби, призначені для перевезення 10 осіб і більше, включаючи водія</t>
  </si>
  <si>
    <t>Трактори, за винятком тракторів товарної позиції 8709</t>
  </si>
  <si>
    <t>Контейнери для перевезень одним або кількома видами транспорту</t>
  </si>
  <si>
    <t>Стаціонарне обладнання залізничних, трамвайних колій; обладнання для контролю, безпеки руху та паркування будь-якого транспорту</t>
  </si>
  <si>
    <t>Частини до залізничних локомотивів або моторних вагонів трамвая або рухомого складу</t>
  </si>
  <si>
    <t>Вагони для перевезень вантажів по коліях, несамохідні</t>
  </si>
  <si>
    <t>Вагони пасажирські, багажні, поштові, несамохідні, крім вагонів 8604</t>
  </si>
  <si>
    <t>Транспортні засоби обслуговування залізничних або трамвайних колій</t>
  </si>
  <si>
    <t>Вагони самохідні, крім включених до товарної позиції 8604</t>
  </si>
  <si>
    <t>Інші залізничні локомотиви; локомотивні тендери</t>
  </si>
  <si>
    <t>Залізничні локомотиви із зовнішнім джерелом електроживлення або з живленням від електричних акумуляторів</t>
  </si>
  <si>
    <t>Використані первинні елементи, батареї, електричні акумулятори, їх залишки та лом; інші електричні частини апаратури та обладнання, в іншому місці не зазначені</t>
  </si>
  <si>
    <t>Арматура ізолювальна</t>
  </si>
  <si>
    <t>Ізолятори електричні з будь-яких матеріалів</t>
  </si>
  <si>
    <t>Електроди вугільні, щітки вугільні, вугілля для ламп або гальванічних елементів</t>
  </si>
  <si>
    <t>Проводи ізольовані, кабелі та інші ізольовані електричні провідники; кабелі волоконно-оптичні</t>
  </si>
  <si>
    <t>Машини електричні та апаратура, в іншому місці цієї групи не зазначені</t>
  </si>
  <si>
    <t>Електронні інтегровані схеми та електронні мікромодулі</t>
  </si>
  <si>
    <t>Діоди, транзистори; фоточутливі напівпровідникові прилади; світловипромінювальні діоди; п'єзоелектричні кристали</t>
  </si>
  <si>
    <t>Лампи, трубки електронні з термокатодом, холодним катодом чи фотокатодом</t>
  </si>
  <si>
    <t>Електричні лампи розжарювання або газорозрядні, ультрафіолетові, інфрачервоні, дугові</t>
  </si>
  <si>
    <t>Частини, призначені для апаратури 8535, 8536 чи 8537</t>
  </si>
  <si>
    <t>Пульти, панелі, консолі, столи, розподільні щити, для контролю або розподілу електричного струму</t>
  </si>
  <si>
    <t>Електрична апаратура для комутації, захисту, приєднання до електричних кіл для напруги не більш 1000 В</t>
  </si>
  <si>
    <t>Електрична апаратура для комутації, захисту, приєднання до електричних кіл для напруги понад 1000 В</t>
  </si>
  <si>
    <t>Схеми друковані</t>
  </si>
  <si>
    <t>Резистори електричні</t>
  </si>
  <si>
    <t>Конденсатори електричні</t>
  </si>
  <si>
    <t>Електрообладнання звукове або візуальне сигналізаційне</t>
  </si>
  <si>
    <t>Електричне устаткування сигналізаційне для транспорту (крім обладнання 8608)</t>
  </si>
  <si>
    <t>Частини, призначені для апаратури товарних позицій 8525 - 8528</t>
  </si>
  <si>
    <t>Приймальна апаратура телевізійна; відеомонітори та відеопроектори</t>
  </si>
  <si>
    <t>Приймальна апаратура для радіотелефонного, радіотелеграфного зв'язку або радіомовлення</t>
  </si>
  <si>
    <t>Радіолокаційні, радіонавігаційні прилади, радіоапаратура дистанційного керування</t>
  </si>
  <si>
    <t>Передавачі для радіотелефонного, радіотелеграфного зв'язку, радіомовлення, телебачення; телевізійні, відео- або цифрові камери</t>
  </si>
  <si>
    <t>Частини та приладдя, призначені для апаратури 8519 - 8521</t>
  </si>
  <si>
    <t>Апаратура для відеозапису або відтворювання відеозаписів</t>
  </si>
  <si>
    <t>Магнітофони та інша звукозаписувальна апаратура</t>
  </si>
  <si>
    <t>Електропрогравальні пристрої без пристроїв для звукозапису</t>
  </si>
  <si>
    <t>Мікрофони; гучномовці; навушники, телефони головні, звукопідсилювачі</t>
  </si>
  <si>
    <t>Апарати електричні телефонні або телеграфні; відеотелефони</t>
  </si>
  <si>
    <t>Електронагрівальні прилади та апарати; праски електричні</t>
  </si>
  <si>
    <t>Машини та апарати для паяння або зварювання, гарячого напилення металів або метаталокераміки</t>
  </si>
  <si>
    <t>Печі та камери, електричні; інше промислове або лабораторне обладнання для термічного оброблення матеріалів індукційне або діалектричне</t>
  </si>
  <si>
    <t>Ліхтарі електричні портативні, що діють за допомогою власного джерела енергії</t>
  </si>
  <si>
    <t>Обладнання електроосвітлювальне або сигналізаційне, склоочисники, пристрої, що запобігають обмерзанню та запотіванню</t>
  </si>
  <si>
    <t>Електроприлади для запалювання або пуску двигунів внутрішнього згоряння; генератори та переривники</t>
  </si>
  <si>
    <t>Електробритви, машинки для підстригання волосся та епіляційні апарати з вмонтованим електродвигуном</t>
  </si>
  <si>
    <t>Машини електромеханічні побутові з вмонтованими електродвигунами</t>
  </si>
  <si>
    <t>Пилососи та їх частини</t>
  </si>
  <si>
    <t>Акумулятори електричні та сепаратори для них</t>
  </si>
  <si>
    <t>Первинні елементи та первинні батареї</t>
  </si>
  <si>
    <t>Електромагніти, магніти постійні, пристрої для фіксації, електромагнітні зчеплення, муфти та гальма, піднімальні головки</t>
  </si>
  <si>
    <t>Трансформатори, котушки індуктивності та дроселі</t>
  </si>
  <si>
    <t>Частини, призначені для машин товарної позиції 8501 або 8502</t>
  </si>
  <si>
    <t>Електрогенераторні установки та обертові електричні перетворювачі</t>
  </si>
  <si>
    <t>Двигуни та генератори, електричні</t>
  </si>
  <si>
    <t>Частини обладнання, в іншому місці не зазначені, що не мають електричних з’єднань</t>
  </si>
  <si>
    <t>Машини та апаратура, які використовуються виключно або переважно у виробництві напівпровідникових елементів та схем</t>
  </si>
  <si>
    <t>Прокладки та аналогічні ущільнювачі з листового металу або в комбінації з іншим матеріалом</t>
  </si>
  <si>
    <t>Механізми передачі руху</t>
  </si>
  <si>
    <t>Підшипники кулькові або роликові</t>
  </si>
  <si>
    <t>Крани, клапани, вентилі для трубопроводів, котлів, резервуарів, цистерн, баків</t>
  </si>
  <si>
    <t>Піддони, опоки моделі для лиття металів; форми для лиття металів, карбідів металів, скла, мінеральних матеріалів, гуми або пластмас</t>
  </si>
  <si>
    <t>Машини та механічні пристрої спеціального призначення, в іншому місці не зазначене</t>
  </si>
  <si>
    <t>Обладнання для підготовки або обробки тютюну</t>
  </si>
  <si>
    <t>Обладнання для обробки гуми або пластмаси</t>
  </si>
  <si>
    <t>Автомати торгівельні</t>
  </si>
  <si>
    <t>Машини для складання ламп, трубок; виробництва чи гарячої обробки скла та скляних виробів</t>
  </si>
  <si>
    <t>Обладнання для роботи з ґрунтом, камінням, рудами та іншими мінеральними матеріалами</t>
  </si>
  <si>
    <t>Частини та приладдя, призначені для машин товарних позицій 8469 - 8472</t>
  </si>
  <si>
    <t>Інше обладнання конторське</t>
  </si>
  <si>
    <t>Машини автоматичного оброблення інформації та їх блоки; магнітні або оптичні зчитувальні пристрої</t>
  </si>
  <si>
    <t>Калькулятори, кишенькові обчислювальні машинки; машини з лічильними пристроями; апарати касові</t>
  </si>
  <si>
    <t>Машинки друкарські та для обробки текстів</t>
  </si>
  <si>
    <t>Обладнання для паяння або зварювання; апарати для поверхневої термообробки на газу</t>
  </si>
  <si>
    <t>Інструменти ручні пневматичні, гідравлічні або з умонтованим двигуном</t>
  </si>
  <si>
    <t>Частини та приладдя, призначені для обладнання 8456 - 8465, кріплення для інструментів будь-якого типу, призначених для ручних робіт</t>
  </si>
  <si>
    <t>Верстати для обробки дерева, пробки, кістки, ебоніту, твердих пластмас</t>
  </si>
  <si>
    <t>Верстати для обробки каменю, кераміки, бетону, азбестоцементу чи холодної обробки скла</t>
  </si>
  <si>
    <t>Інші верстати для обробки металів або металокераміки без видалення матеріалу</t>
  </si>
  <si>
    <t>Машини для обробки металів штампуванням, куванням, вигинанням, відбортовуванням, вирівнюванням, висіканням, відрубанням, преси</t>
  </si>
  <si>
    <t>Інші верстати для обробки металів або металокераміки шляхом видалення матеріалу різальним інструментом</t>
  </si>
  <si>
    <t>Верстати шліфувальні, обточувальні, хонінгувальні, притиральні для остаточної обробки металів або металокераміки з використанням точильних каменів, абразивів</t>
  </si>
  <si>
    <t>Верстати металорізальні для свердління, розточування, фрезерування, нарізування, різьби</t>
  </si>
  <si>
    <t>Верстати токарні металорізальні</t>
  </si>
  <si>
    <t>Центри оброблювальні, верстати для обробки металу</t>
  </si>
  <si>
    <t>Верстати для обробки різних матеріалів видаленням матеріалу за допомогою лазерного променя, ультразвукових, електророзрядних, електрохімічних, електронно-променевих або плазмово-дугових процесів</t>
  </si>
  <si>
    <t>Стани прокатні та валки до них</t>
  </si>
  <si>
    <t>Конвертери, ливарні ковші, виливниці, ливарні машини, для металургії, лиття</t>
  </si>
  <si>
    <t>Обладнання для роботи з шкурою або шкірою, виробництва шкіряного взуття</t>
  </si>
  <si>
    <t>Машини швейні, крім машин товарної позиції 8440; меблі, основи, кришки, голки для швейних машин</t>
  </si>
  <si>
    <t>Обладнання для обробки та складання пряжі, тканин, виробів з текстилю; машини для виробництва покриття підлог</t>
  </si>
  <si>
    <t>Машини пральні</t>
  </si>
  <si>
    <t>Обладнання для виробництва або обробки фетру та повсті, капелюхів; болванки для виготовлення капелюхів</t>
  </si>
  <si>
    <t>Обладнання допоміжне для використання з машинами товарних позицій 8444 - 8447; частини, які застосовуються для машин цих товарних позицій</t>
  </si>
  <si>
    <t>Машини трикотажні, в'язально-прошивні</t>
  </si>
  <si>
    <t>Верстати ткацькі</t>
  </si>
  <si>
    <t>Машини для підготовки текстильного волокна, виробництва текстильної пряжі, машини мотальні</t>
  </si>
  <si>
    <t>Машини для екструдування, витягування, текстурування або різання штучних текстильних матеріалів</t>
  </si>
  <si>
    <t>Обладнання друкарське; фарбоструминні друкарські машини; допоміжні машини для друкування</t>
  </si>
  <si>
    <t>Машини, апаратура та оснащення для відливання, складання шрифту, виготовлення друкарських елементів; друкарські елементи</t>
  </si>
  <si>
    <t>Інше обладнання для виробництва товарів з паперової маси, паперу, картону, різальні машини</t>
  </si>
  <si>
    <t>Обладнання для оправлення, включаючи брошурувальні машини</t>
  </si>
  <si>
    <t>Обладнання для виробництва маси з волокнистих целюлозних матеріалів або для виробництва чи обробки паперу або картону</t>
  </si>
  <si>
    <t>Інше обладнання для промислового приготування або виробництва харчових продуктів чи напоїв, крім обладнання для виробництва рослинних жирів або олій</t>
  </si>
  <si>
    <t>Машини для роботи з насінням, зерном чи сухими бобовими культурами, крім машин, що використовуються на сільськогосподарських фермах</t>
  </si>
  <si>
    <t>Інше обладнання для сільського господарства, садівництва, лісового господарства; інкубатори та брудери для птахівництва</t>
  </si>
  <si>
    <t>Преси, дробарки тощо для виробництва вина, сидру, фруктових соків</t>
  </si>
  <si>
    <t>Установки і апарати доїльні та для обробки молока</t>
  </si>
  <si>
    <t>Машини або механізми для збирання, обмолоту сільськогосподарських культур; газонокосарки та сінокосарки; машини для сортування яєць, плодів або інших сільськогосподарських продуктів, крім машин 8437</t>
  </si>
  <si>
    <t>Машини та обладнання для сільського господарства, садові або лісогосподарські для підготовки або оброблення грунту; котки для спортивних майданчиків</t>
  </si>
  <si>
    <t>Частини, призначені для обладнання товарних позицій 8425 - 8430</t>
  </si>
  <si>
    <t>Інші машини та механізми для переміщування, профілювання, розроблення, вирівнювання, трамбування, ущільнення, виймання або буріння грунту, корисних копалин або руд, забивання або витягування паль, снігоприбиральне обладнання</t>
  </si>
  <si>
    <t>Самохідні бульдозери, грейдери, планувальники, скрепери, механічні лопати, екскаватори, одноківшові навантажувачі, трамбувальні машини, дорожні котки тощо</t>
  </si>
  <si>
    <t>Інші пристрої для підіймання, переміщення, навантажування або розвантажування</t>
  </si>
  <si>
    <t>Автонавантажувачі</t>
  </si>
  <si>
    <t>Суднові дерик-крани; підіймальні крани; ферми підіймальні, портальні навантажувачі та візки з підіймальним краном</t>
  </si>
  <si>
    <t>Талі та підіймачі; лебідки та кабестани; домкрати</t>
  </si>
  <si>
    <t>Механічні пристрої для розбризкування або розпилення рідких чи порошкоподібних речовин; вогнегасники; пульверизатори; піскоструминні, пароструминні</t>
  </si>
  <si>
    <t>Обладнання для зважування; гирі для ваг або терезів</t>
  </si>
  <si>
    <t>Машини посудомийні; обладнання для наповнення, закупорювання пляшок, банок тощо, фасування, загортання, наклеювання етикеток, герметизації та пакування товарів, для газування напоїв</t>
  </si>
  <si>
    <t>Центрифуги; обладнання для фільтрування рідин чи газів</t>
  </si>
  <si>
    <t>Каландри або інші валкові машини, крім призначених для обробки металів чи скла та валки для цих машин</t>
  </si>
  <si>
    <t>Обладнання промислове, лабораторне, для обробки матеріалів шляхом зміни температури</t>
  </si>
  <si>
    <t>Холодильники, морозильники; теплові насоси</t>
  </si>
  <si>
    <t>Печі та горни промислові або лабораторні, неелектричні</t>
  </si>
  <si>
    <t>Пальники топкові рідкого, розпиленого твердого палива або газу; топки механічні, механічні пристрої для видалення золи та аналогічні пристрої</t>
  </si>
  <si>
    <t>Установки для кондиціонування повітря та прилади для змінювання температури і повітря</t>
  </si>
  <si>
    <t>Насоси повітряні або вакуумні, повітряні компресори та вентилятори; витяжні ковпаки чи шафи з вентилятором</t>
  </si>
  <si>
    <t>Насоси для рідини, механізми для підіймання рідини</t>
  </si>
  <si>
    <t>Інші двигуни та силові установки</t>
  </si>
  <si>
    <t>Двигуни турбореактивні, турбогвинтові та інші газові турбіни</t>
  </si>
  <si>
    <t>Турбіни гідравлічні, колеса водяні та регулятори для них</t>
  </si>
  <si>
    <t>Частини, призначені для двигунів</t>
  </si>
  <si>
    <t>Двигуни внутрішнього згоряння поршневі з компресійним запалюванням</t>
  </si>
  <si>
    <t>Двигуни внутрішнього згоряння з іскровим запалюванням</t>
  </si>
  <si>
    <t>Турбіни на водяній парі та інші парові турбіни</t>
  </si>
  <si>
    <t>Газогенератори або генератори водяного газу; газогенератори ацетиленові</t>
  </si>
  <si>
    <t>Допоміжне обладнання для використання з котлами товарної позиції 8402 або 8403; конденсатори для пароводяних або інших паросилових установок</t>
  </si>
  <si>
    <t>Котли для центрального опалення</t>
  </si>
  <si>
    <t>Котли парові або інші парогенеруючі котли; водяні котли з пароперегрівом</t>
  </si>
  <si>
    <t>Реактори ядерні; паливні елементи для ядерних реакторів; обладнання та пристрої для розділення ізотопів</t>
  </si>
  <si>
    <t>Електроди, дріт електродний, прутки, пластини тощо з покриттям або наповненням флюсовим матеріалом для паяння, зварювання або осадження металів, з недорогоцінних металів або спеченого порошку з недорогоцінних металів</t>
  </si>
  <si>
    <t>Таблички, цифри, літери з недорогоцінних металів</t>
  </si>
  <si>
    <t>Пробки, ковпачки та кришки, заглушки нарізні, оболонки пробок та інші пакувальні пристрої з недорогоцінних металів</t>
  </si>
  <si>
    <t>Фурнітура: застібки, пряжки, гачки, тощо з недорогоцінних металів для одягу, взуття або інших готових виробів</t>
  </si>
  <si>
    <t>Труби гнучкі з недорогоцінних металів</t>
  </si>
  <si>
    <t>Дзвони, гонги, статуетки, рами, дзеркала з недорогоцінних металів</t>
  </si>
  <si>
    <t>Фурнітура для зшивання паперів, скоби та аналогічні канцелярські вироби з недорогоцінних металів</t>
  </si>
  <si>
    <t>Шафи, коробки, лотки для ділових паперів, печаток, з недорогоцінних металів</t>
  </si>
  <si>
    <t>Сейфи, шухляди для зберігання грошей і документів, з недорогоцінних металів</t>
  </si>
  <si>
    <t>Арматура, кріплення, фурнітура, кронштейни, вішалки, ролики з недорогоцінних металів</t>
  </si>
  <si>
    <t>Замки, засувки, рами, ключі до них з недорогоцінних металів</t>
  </si>
  <si>
    <t>Прибори кухонні або столові</t>
  </si>
  <si>
    <t>Інші вироби ножові; манікюрні або педикюрні інструменти та набори</t>
  </si>
  <si>
    <t>Ножиці звичайні, кравецькі та аналогічні ножиці і леза для них</t>
  </si>
  <si>
    <t>Бритви та леза до них</t>
  </si>
  <si>
    <t>Ножі з різальним лезом, крім ножів 8208, та леза для них</t>
  </si>
  <si>
    <t>Пристрої ручні механічні, масою 10 кг або менше для приготування, оброблення або подавання харчових продуктів чи напоїв</t>
  </si>
  <si>
    <t>Пластини, бруски, наконечники тощо, для інструментів, не встановлені на них, з металокераміки</t>
  </si>
  <si>
    <t>Ножі та різальні леза для машин або механічних пристроїв</t>
  </si>
  <si>
    <t>Інструменти змінні для ручних знарядь або для верстатів</t>
  </si>
  <si>
    <t>Інструменти двох або більше назв товарних позицій 8202-8205 у наборах для роздрібної торгівлі</t>
  </si>
  <si>
    <t>Інші інструменти ручні; лампи паяльні, лещата, затискачі, кувадла, горни переносні, шліфувальні круги з опорними рамами тощо</t>
  </si>
  <si>
    <t>Ключі гайкові ручні та гайковерти; змінні головки для гайкових ключів з ручками або без них</t>
  </si>
  <si>
    <t>Ручний інструмент для роботи з металом</t>
  </si>
  <si>
    <t>Пилки ручні; полотна для будь-яких пилок</t>
  </si>
  <si>
    <t>Інструменти ручні для сільського господарства, садівництва, лісового господарства</t>
  </si>
  <si>
    <t>Металокераміка і вироби з неї, включаючи відходи та брухт</t>
  </si>
  <si>
    <t>Берилій, хром, германій, ванадій, галій, гафній, індій, ніобій, реній і талій та вироби з цих металів, включаючи відходи і брухт</t>
  </si>
  <si>
    <t>Марганець та вироби з марганцю, включаючи відходи та брухт</t>
  </si>
  <si>
    <t>Сурма та вироби із сурми, включаючи відходи та брухт</t>
  </si>
  <si>
    <t>Цирконій і вироби з цирконію, включаючи відходи та брухт</t>
  </si>
  <si>
    <t>Титан і вироби з титану, включаючи відходи та брухт</t>
  </si>
  <si>
    <t>Кадмій і вироби з кадмію, включаючи відходи та брухт</t>
  </si>
  <si>
    <t>Вісмут і вироби з вісмуту, включаючи відходи та брухт</t>
  </si>
  <si>
    <t>Штейни кобальтові та інші проміжні продукти металургії кобальту; кобальт і вироби з кобальту, включаючи відходи та брухт</t>
  </si>
  <si>
    <t>Магній і вироби з магнію, включаючи відходи та брухт</t>
  </si>
  <si>
    <t>Тантал і вироби з танталу, включаючи відходи та брухт</t>
  </si>
  <si>
    <t>Молібден і вироби з молібдену, включаючи відходи та брухт</t>
  </si>
  <si>
    <t>Вольфрам і вироби з вольфраму, включаючи відходи та брухт</t>
  </si>
  <si>
    <t>Інші вироби олов'яні</t>
  </si>
  <si>
    <t>Труби, трубки та фітинги для них олов'яні </t>
  </si>
  <si>
    <t>Фольга олов'яна товщиною не більш 0, 2 мм; порошки та луска, олов'яні </t>
  </si>
  <si>
    <t>Пластини, листи, стрічки олов'яні, товщиною більше 0, 2 мм</t>
  </si>
  <si>
    <t>Прутки, бруски, профілі та дріт олов'яні</t>
  </si>
  <si>
    <t>Відходи та брухт олов'яні</t>
  </si>
  <si>
    <t>Олово необроблене</t>
  </si>
  <si>
    <t>Інші вироби цинкові</t>
  </si>
  <si>
    <t>Труби, трубки та фітинги для них цинкові </t>
  </si>
  <si>
    <t>Листи, пластини, стрічки та фольга цинкові</t>
  </si>
  <si>
    <t>Прутки, бруски, профілі та дріт цинкові</t>
  </si>
  <si>
    <t>Пил, порошки та луска цинкові</t>
  </si>
  <si>
    <t>Відходи та брухт цинкові </t>
  </si>
  <si>
    <t>Цинк необроблений</t>
  </si>
  <si>
    <t>Інші вироби свинцеві</t>
  </si>
  <si>
    <t>Труби, трубки та фітинги для них свинцеві</t>
  </si>
  <si>
    <t>Плити, листи, стрічки та фольга, порошки та луска, із свинцю</t>
  </si>
  <si>
    <t>Прутки, бруски, профілі та дріт свинцеві </t>
  </si>
  <si>
    <t>Відходи та брухт свинцеві</t>
  </si>
  <si>
    <t>Свинець необроблений</t>
  </si>
  <si>
    <t>Інші вироби алюмінієві</t>
  </si>
  <si>
    <t>Вироби столові, кухонні; обладнання санітарно-технічне, алюмінієві</t>
  </si>
  <si>
    <t>Провід, троси, шнури тощо алюмінієві, електрично не ізольовані</t>
  </si>
  <si>
    <t>Ємності для стисненого або скрапленого газу алюмінієві</t>
  </si>
  <si>
    <t>Резервуари з алюмінію, місткістю не більш 300 л без механічного або теплотехнічного обладнання</t>
  </si>
  <si>
    <t>Резервуари алюмінієві, місткістю понад 300 л без механічного або теплотехнічного обладнання</t>
  </si>
  <si>
    <t>Металоконструкції алюмінієві та їх частини, листи, бруски, профілі, труби, призначені для використання в металоконструкціях</t>
  </si>
  <si>
    <t>Фітинги для труб або трубок алюмінієві</t>
  </si>
  <si>
    <t>Труби та трубки алюмінієві</t>
  </si>
  <si>
    <t>Фольга алюмінієва завтовшки не більш як 0, 2 мм</t>
  </si>
  <si>
    <t>Плити, листи та стрічки алюмінієві, товщиною більше 0, 2 мм</t>
  </si>
  <si>
    <t>Дріт алюмінієвий</t>
  </si>
  <si>
    <t>Прутки, бруски та профілі алюмінієві</t>
  </si>
  <si>
    <t>Порошки та луска алюмінієві</t>
  </si>
  <si>
    <t>Відходи та брухт алюмінієві</t>
  </si>
  <si>
    <t>Алюміній необроблений</t>
  </si>
  <si>
    <t>Інші вироби нікелеві</t>
  </si>
  <si>
    <t>Труби, трубки та фітинги для них нікелеві</t>
  </si>
  <si>
    <t>Плити, листи, стрічки та фольга нікелеві</t>
  </si>
  <si>
    <t>Прутки, бруски, профілі та дріт нікелеві</t>
  </si>
  <si>
    <t>Порошки та луска нікелеві</t>
  </si>
  <si>
    <t>Відходи та брухт нікелеві</t>
  </si>
  <si>
    <t>Нікель необроблений </t>
  </si>
  <si>
    <t>Штейни нікелеві, агломерати оксидів нікелю та інші проміжні продукти металургії нікелю</t>
  </si>
  <si>
    <t>Інші вироби мідні</t>
  </si>
  <si>
    <t>Вироби столові, кухонні, обладнання санітарно-технічне, мідні</t>
  </si>
  <si>
    <t>Прилади побутові для приготування, розігрівання їжі, неелектричні, з міді</t>
  </si>
  <si>
    <t>Пружини мідні </t>
  </si>
  <si>
    <t>Мідні: цвяхи, кнопки, скоби; гвинти, болти, гайки, гаки, заклепки, шайби тощо</t>
  </si>
  <si>
    <t>Тканина, решітки та сітки з мідного дроту; мідний просічно-витяжний лист</t>
  </si>
  <si>
    <t>Провід кручений, троси, плетені шнури та інші вироби мідні, не ізольовані</t>
  </si>
  <si>
    <t>Фітинги мідні для труб або трубок</t>
  </si>
  <si>
    <t>Труби та трубки мідні</t>
  </si>
  <si>
    <t>Фольга мідна, завтовшки не більш як 0, 15 мм</t>
  </si>
  <si>
    <t>Плити, листи та стрічки з міді, завтовшки понад 0, 15 мм</t>
  </si>
  <si>
    <t>Дріт мідний</t>
  </si>
  <si>
    <t>Прутки, бруски та профілі мідні</t>
  </si>
  <si>
    <t>Порошки та луска з міді</t>
  </si>
  <si>
    <t>Лігатури на основі міді </t>
  </si>
  <si>
    <t>Відходи і брухт мідні</t>
  </si>
  <si>
    <t>Мідь рафінована та мідні сплави необроблені</t>
  </si>
  <si>
    <t>Мідь нерафінована; аноди мідні для електролітичного рафінування</t>
  </si>
  <si>
    <t>Штейн мідний; мідь цементаційна (мідь осаджена)</t>
  </si>
  <si>
    <t>Інші вироби з чорних металів</t>
  </si>
  <si>
    <t>Інші вироби литі з чорних металів</t>
  </si>
  <si>
    <t>Обладнання санітарно-технічне та його частини з чорних металів</t>
  </si>
  <si>
    <t>Вироби столові, кухонні та аналогічні вироби, їх частини з чорних металів</t>
  </si>
  <si>
    <t>Радіатори для центрального опалення, повітронагрівачі з неелектричним нагрівом, з чорних металів</t>
  </si>
  <si>
    <t>Печі опалювальні, плити для приготування їжі та аналогічні неелектричні апарати побутового використання та їх частини, з чорних металів</t>
  </si>
  <si>
    <t>Пружини та листи для них з чорних металів</t>
  </si>
  <si>
    <t>Голки, спиці, шила, гачки для ручної роботи, шпильки з чорних металів</t>
  </si>
  <si>
    <t>Гвинти, болти, гайки, глухарі, гачки вкручувані, заклепки, шпонки, шплінти, шайби, з чорних металів</t>
  </si>
  <si>
    <t>Цвяхи, кнопки креслярські, скоби з чорних металів, крім виробів, що мають мідні головки</t>
  </si>
  <si>
    <t>Якорі, гачки та їх частини з чорних металів </t>
  </si>
  <si>
    <t>Ланцюги та їх частини з чорних металів</t>
  </si>
  <si>
    <t>Тканина металева, ґрати, сітки та огорожі з дроту; просічно-витяжний лист з чорних металів</t>
  </si>
  <si>
    <t>Дріт колючий з чорних металів; дріт з чорних металів для огорож</t>
  </si>
  <si>
    <t>Дріт кручений, троси, плетені шнури з чорних металів, без електричної ізоляції</t>
  </si>
  <si>
    <t>Ємності для стиснених або скраплених газів, з чорних металів</t>
  </si>
  <si>
    <t>Резервуари, цистерни, баки та аналогічні ємності з чорних металів, місткістю не більш як 300 л, без механічних або теплотехнічних пристроїв</t>
  </si>
  <si>
    <t>Резервуари з чорних металів, місткістю понад 300 л, без механічних або теплотехнічних пристроїв</t>
  </si>
  <si>
    <t>Металоконструкції та їх частини з чорних металів</t>
  </si>
  <si>
    <t>Фітинги для труб і трубок з чорних металів</t>
  </si>
  <si>
    <t>Інші труби, трубки і профілі порожнисті з чорних металів</t>
  </si>
  <si>
    <t>Інші труби і трубки круглого поперечного перерізу, зовнішній діаметр яких понад 406, 4 мм, з чорних металів</t>
  </si>
  <si>
    <t>Труби, трубки і профілі порожнисті, безшовні з чорних металів</t>
  </si>
  <si>
    <t>Труби, трубки і профілі порожнисті, з ливарного чавуну</t>
  </si>
  <si>
    <t>Вироби з чорних металів для залізничних або трамвайних колій</t>
  </si>
  <si>
    <t>Палі шпунтові, кутики фасонні, спеціальні профілі зварні з чорних металів</t>
  </si>
  <si>
    <t>Дріт з інших легованих сталей</t>
  </si>
  <si>
    <t>Інші прутки та бруски з інших легованих сталей; порожнисті прутки та бруски для буріння з легованих або нелегованих сталей</t>
  </si>
  <si>
    <t>Прутки та бруски гарячекатані, в бунтах з інших легованих сталей</t>
  </si>
  <si>
    <t>Прокат плоский з інших легованих сталей завширшки менш як 600 мм</t>
  </si>
  <si>
    <t>Прокат плоский з інших легованих сталей завширшки 600 мм або більше</t>
  </si>
  <si>
    <t>Інша сталь легована; напівфабрикати з інших легованих сталей</t>
  </si>
  <si>
    <t>Дріт з корозійностійкої сталі</t>
  </si>
  <si>
    <t>Інші прутки та бруски, кутики, фасонні та спеціальні профілі з корозійностійкої сталі</t>
  </si>
  <si>
    <t>Прутки та бруски гарячекатані з корозійностійкої сталі, у бунтах</t>
  </si>
  <si>
    <t>Прокат плоский з корозійностійкої сталі, завширшки менш як 600 мм</t>
  </si>
  <si>
    <t>Прокат плоский з корозійностійкої сталі, завширшки 600 мм або більше</t>
  </si>
  <si>
    <t>Сталь корозійностійка; напівфабрикати з корозійностійкої сталі</t>
  </si>
  <si>
    <t>Дріт з вуглецевої сталі</t>
  </si>
  <si>
    <t>Кутики, фасонні та спеціальні профілі з вуглецевої сталі</t>
  </si>
  <si>
    <t>Інші прутки та бруски з вуглецевої сталі</t>
  </si>
  <si>
    <t>Інші прутки та бруски з вуглецевої сталі, без подальшого оброблення, кручені</t>
  </si>
  <si>
    <t>Прутки та бруски гарячекатані, вироблені з вуглецевої сталі, у бунтах</t>
  </si>
  <si>
    <t>Прокат плоский з вуглецевої сталі, завширшки менш як 600 мм, плакований, з гальванічним або іншим покриттям</t>
  </si>
  <si>
    <t>Прокат плоский з вуглецевої сталі, завширшки менш як 600 мм, неплакований, без гальванічного або іншого покриття</t>
  </si>
  <si>
    <t>Прокат плоский з вуглецевої сталі завширшки 600 мм або більше, плакований, з гальванічним або іншим покриттям</t>
  </si>
  <si>
    <t>Плоский прокат з вуглецевої сталі, завширшки 600 мм або більше, холоднокатаний, неплакований, без гальванічного чи іншого покриття</t>
  </si>
  <si>
    <t>Прокат плоский з вуглецевої сталі завширшки 600 мм або більше, гарячекатаний, неплакований, без гальванічного чи іншого покриття</t>
  </si>
  <si>
    <t>Напівфабрикати з вуглецевої сталі</t>
  </si>
  <si>
    <t>Вуглецева сталь</t>
  </si>
  <si>
    <t>Гранули та порошки з переробного та дзеркального чавуну, чорних металів</t>
  </si>
  <si>
    <t>Відходи та брухт чорних металів; шихтові зливки</t>
  </si>
  <si>
    <t>Залiзо, яке має мiнiмальну чистоту за масою 99, 94 % у кусках, котунах або подібних формах</t>
  </si>
  <si>
    <t>Феросплави</t>
  </si>
  <si>
    <t>Чавун переробний та чавун дзеркальний у чушках, болванках або інших первинних формах</t>
  </si>
  <si>
    <t>Монети</t>
  </si>
  <si>
    <t>Біжутерія</t>
  </si>
  <si>
    <t>Вироби з натуральних перлів, дорогоцінного чи напівдорогоцінного каміння</t>
  </si>
  <si>
    <t>Інші вироби з дорогоцінних металів</t>
  </si>
  <si>
    <t>Вироби майстрів золотих і срібних справ</t>
  </si>
  <si>
    <t>Ювелірні вироби</t>
  </si>
  <si>
    <t>Відходи, брухт дорогоцінних чи плакованих металів</t>
  </si>
  <si>
    <t>Метали недорогоцінні, срібло або золото, плаковані платиною</t>
  </si>
  <si>
    <t>Платина</t>
  </si>
  <si>
    <t>Метали недорогоцінні або срібло, плаковані золотом</t>
  </si>
  <si>
    <t>Золото</t>
  </si>
  <si>
    <t>Метали недорогоцінні, плаковані сріблом, напівоброблені</t>
  </si>
  <si>
    <t>Срібло</t>
  </si>
  <si>
    <t>Кришиво та порошок з дорогоцінного, напівдорогоцінного каміння</t>
  </si>
  <si>
    <t>Дорогоцінне чи напівдорогоцінне каміння, штучне чи реконструйоване</t>
  </si>
  <si>
    <t>Дорогоцінне чи напівдорогоцінне каміння</t>
  </si>
  <si>
    <t>Алмази</t>
  </si>
  <si>
    <t>Перли природні чи культивовані</t>
  </si>
  <si>
    <t>Інші вироби із скла</t>
  </si>
  <si>
    <t>Скловолокно та вироби з нього</t>
  </si>
  <si>
    <t>Декоративні вироби із скла</t>
  </si>
  <si>
    <t>Посуд скляний лабораторний, гігієнічний, фармацевтичний</t>
  </si>
  <si>
    <t>Будівельні вироби з скла; вітражі, піноскло</t>
  </si>
  <si>
    <t>Скло для годинників, окулярів</t>
  </si>
  <si>
    <t>Скляні вироби для сигналізації</t>
  </si>
  <si>
    <t>Посуд, туалетні речі, канцелярське приладдя, крім 7010, 7018</t>
  </si>
  <si>
    <t>Скляні колби для термосів та іншої. посуди</t>
  </si>
  <si>
    <t>Колби відкриті та їх частини із скла, без фітингів</t>
  </si>
  <si>
    <t>Бутлі, пляшки, фляги, ампули, ємності, пробки, кришки скляні</t>
  </si>
  <si>
    <t>Дзеркала скляні</t>
  </si>
  <si>
    <t>Багатошарові ізоляційні вироби скляні</t>
  </si>
  <si>
    <t>Скло безпечне</t>
  </si>
  <si>
    <t>Скло 7003, 7004, 7005 оброблене</t>
  </si>
  <si>
    <t>Скло термічно поліроване; скло шліфоване та поліроване</t>
  </si>
  <si>
    <t>Скло витягнуте або видувне</t>
  </si>
  <si>
    <t>Скло лите і прокатне</t>
  </si>
  <si>
    <t>Скло у вигляді куль, прутків або трубок, необроблене</t>
  </si>
  <si>
    <t>Склобій, скрап скляний; скло у блоках</t>
  </si>
  <si>
    <t>Інші керамічні вироби</t>
  </si>
  <si>
    <t>Статуетки та інші декоративні керамічні вироби</t>
  </si>
  <si>
    <t>Посуд та прибори столові, кухонні з кераміки (крім фарфорового)</t>
  </si>
  <si>
    <t>Фарфоровий посуд, прибори столові, кухонні</t>
  </si>
  <si>
    <t>Раковини, умивальники, ванни, унітази тощо, з кераміки</t>
  </si>
  <si>
    <t>Посуд та вироби лабораторного, хімічного або технічного застосування</t>
  </si>
  <si>
    <t>Плитки для підлоги, стін тощо, керамічні, глазуровані</t>
  </si>
  <si>
    <t>Плитки для підлоги, стін тощо, керамічні неглазуровані</t>
  </si>
  <si>
    <t>Труби керамічні, трубопроводи ізоляційні</t>
  </si>
  <si>
    <t>Черепиця дахова, оздоби архітектурні, керамічні</t>
  </si>
  <si>
    <t>Цегла будівельна, блоки для підлоги, кераміка</t>
  </si>
  <si>
    <t>Інші вироби з вогнетривкої кераміки</t>
  </si>
  <si>
    <t>Вогнетривкі будівельні матеріали з кераміки</t>
  </si>
  <si>
    <t>Вироби з кремнеземистого кам'яного борошна</t>
  </si>
  <si>
    <t>Інші вироби з каменю чи інших мінеральних речовин</t>
  </si>
  <si>
    <t>Слюда оброблена та вироби з неї</t>
  </si>
  <si>
    <t>Фрикційні матеріали та вироби з них</t>
  </si>
  <si>
    <t>Волокно азбестове, суміші азбестові, крім 6811, 6813</t>
  </si>
  <si>
    <t>Вироби з азбестоцементу, з цементу</t>
  </si>
  <si>
    <t>Вироби з цементу, бетону або штучного каменю</t>
  </si>
  <si>
    <t>Вироби з гіпсу або сумішей на основі гіпсу</t>
  </si>
  <si>
    <t>Панелі, плити, інші вироби з рослинних волокон</t>
  </si>
  <si>
    <t>Вироби з асфальту</t>
  </si>
  <si>
    <t>Шлаковата, мінеральна вата; вироби з тепло -, звукоізоляційних матеріалів</t>
  </si>
  <si>
    <t>Порошок або зерно абразивні</t>
  </si>
  <si>
    <t>Жорна, камені точильні, круги шліфувальні</t>
  </si>
  <si>
    <t>Сланець оброблений та вироби із нього</t>
  </si>
  <si>
    <t>Оброблений камінь та вироби з нього</t>
  </si>
  <si>
    <t>Брущатка, бордюрний камінь, плити для брукування</t>
  </si>
  <si>
    <t>Парики, накладні бороди, брови, вії</t>
  </si>
  <si>
    <t>Матеріали для виробництва париків</t>
  </si>
  <si>
    <t>Штучні квіти, листя, плоди</t>
  </si>
  <si>
    <t>Шкурки та інші частини птахів, піддані обробці</t>
  </si>
  <si>
    <t>Частини, деталі для оздоблення 6601, 6602</t>
  </si>
  <si>
    <t>Палиці, батоги, хлисти</t>
  </si>
  <si>
    <t>Парасольки та парасольки від сонця</t>
  </si>
  <si>
    <t>Основи, каркаси для капелюхів</t>
  </si>
  <si>
    <t>Інші головні убори та капелюхи</t>
  </si>
  <si>
    <t>Капелюхи та інші головні убори трикотажні</t>
  </si>
  <si>
    <t>Капелюхи та інші головні убори</t>
  </si>
  <si>
    <t>Капелюхи та інші головні убори з фетру</t>
  </si>
  <si>
    <t>Капелюшні напівфабрикати</t>
  </si>
  <si>
    <t>Капелюшні форми, заготівки та ковпаки з фетру</t>
  </si>
  <si>
    <t>Частини взуття, вкладні устілки, гетри, гамаші</t>
  </si>
  <si>
    <t>Інше взуття</t>
  </si>
  <si>
    <t>Взуття з верхом з текстильних матеріалів</t>
  </si>
  <si>
    <t>Взуття з верхом з натуральної шкіри</t>
  </si>
  <si>
    <t>Інше взуття з верхом з гуми, пластмаси</t>
  </si>
  <si>
    <t>Водонепроникне взуття</t>
  </si>
  <si>
    <t>Ганчір'я, рештки з текстильних матеріалів, що використовувалися</t>
  </si>
  <si>
    <t>Одяг та інші вироби, що використовувалися</t>
  </si>
  <si>
    <t>Набори для виготовлення килимів, гобеленів</t>
  </si>
  <si>
    <t>Інші готові вироби, включаючи викройки одягу</t>
  </si>
  <si>
    <t>Брезенти, палатки, вітрила, спорядження для кемпінгів</t>
  </si>
  <si>
    <t>Мішки та пакети пакувальні</t>
  </si>
  <si>
    <t>Інші вироби для меблювання</t>
  </si>
  <si>
    <t>Гардини та внутрішні штори</t>
  </si>
  <si>
    <t>Білизна постільна, столова, туалетна, кухонна</t>
  </si>
  <si>
    <t>Ковдри та пледи дорожні</t>
  </si>
  <si>
    <t>Інші готові додаткові речі до одягу, крім 6212</t>
  </si>
  <si>
    <t>Рукавички, мітенки та рукавиці</t>
  </si>
  <si>
    <t>Краватки, краватки-метелики та хустки-краватки</t>
  </si>
  <si>
    <t>Шалі, шарфи, хустки, кашне, вуалі</t>
  </si>
  <si>
    <t>Хусточки та носові хусточки</t>
  </si>
  <si>
    <t>Бюстгальтери, пояси і подібні вироби</t>
  </si>
  <si>
    <t>Костюми спортивні, плавки</t>
  </si>
  <si>
    <t>Одяг, виготовлений з товарних позицій 5602, 5603, 5903, 5906, 5907</t>
  </si>
  <si>
    <t>Дитячий одяг та додаткові речі до одягу</t>
  </si>
  <si>
    <t>Спідня білизна, для жінок або дівчат</t>
  </si>
  <si>
    <t>Спідня білизна, для чоловіків або хлопців</t>
  </si>
  <si>
    <t>Блузки, сорочки для жінок або дівчат</t>
  </si>
  <si>
    <t>Сорочки для чоловіків або хлопців</t>
  </si>
  <si>
    <t>Костюми, сукні, спідниці, для жінок або дівчат</t>
  </si>
  <si>
    <t>Костюми, комбінезони, шорти, для чоловіків або хлопців</t>
  </si>
  <si>
    <t>Пальта, плащі, куртки для жінок або дівчат, крім 6204</t>
  </si>
  <si>
    <t>Пальта, плащі, куртки для чоловіків або хлопців, крім 6203</t>
  </si>
  <si>
    <t>Інші додаткові речі до одягу, трикотажні</t>
  </si>
  <si>
    <t>Рукавички, мітенки, рукавиці, трикотажні</t>
  </si>
  <si>
    <t>Колготки, панчохи, гольфи, шкарпетки, трикотажні</t>
  </si>
  <si>
    <t>Інший одяг трикотажний</t>
  </si>
  <si>
    <t>Одяг з трикотажного полотна 5903, 5906, 5907</t>
  </si>
  <si>
    <t>Костюми спортивні, плавки, трикотажні</t>
  </si>
  <si>
    <t>Одяг дитячий, трикотажний</t>
  </si>
  <si>
    <t>Светри, пуловери, джемпери, трикотажні</t>
  </si>
  <si>
    <t>Теніски, майки трикотажні</t>
  </si>
  <si>
    <t>Спідня білизна трикотажна, для жінок або дівчат</t>
  </si>
  <si>
    <t>Спідня білизна трикотажна, для чоловіків або хлопців</t>
  </si>
  <si>
    <t>Блузки, сорочки трикотажні, для жінок або дівчат</t>
  </si>
  <si>
    <t>Сорочки трикотажні для чоловіків або хлопців</t>
  </si>
  <si>
    <t>Костюми, сукні, спідниці, трикотажні, для жінок або дівчат</t>
  </si>
  <si>
    <t>Костюми, комбінезони, шорти, трикотажні, для чоловіків або хлопців</t>
  </si>
  <si>
    <t>Пальта, плащі, куртки трикотажні, для жінок або дівчат</t>
  </si>
  <si>
    <t>Пальта, плащі, куртки трикотажні, для чоловіків або хлопців</t>
  </si>
  <si>
    <t>Інші полотна трикотажні</t>
  </si>
  <si>
    <t>Полотна основов'язані, крім полотен 6001 - 6004</t>
  </si>
  <si>
    <t>Полотна трикотажні шириною більше 30 см, з 5 мас.% чи більш еластомірних чи гумових ниток, крім 6001</t>
  </si>
  <si>
    <t>Полотна трикотажні шириною не більше 30 см, крім 6001, 6002</t>
  </si>
  <si>
    <t>Полотна трикотажні шириною не більше 30 см, з 5 мас.% чи більш еластомірних або гумових ниток, крім 6001</t>
  </si>
  <si>
    <t>Полотна трикотажні ворсові</t>
  </si>
  <si>
    <t>Текстиль та вироби для технічного призначення</t>
  </si>
  <si>
    <t>Стрічки конвеєрні, паси привідні, бельтинг з текстилю</t>
  </si>
  <si>
    <t>Шланги для насосів та інші з текстилю</t>
  </si>
  <si>
    <t>Гноти ткані для ламп, нагрівальних пристроїв</t>
  </si>
  <si>
    <t>Текстильні матеріали інші; полотна для декорацій</t>
  </si>
  <si>
    <t>Текстильні матеріали, прогумовані крім 5902</t>
  </si>
  <si>
    <t>Настінні покриття з текстильних матеріалів</t>
  </si>
  <si>
    <t>Лінолеум; матеріали для підлоги, на текстильній основі</t>
  </si>
  <si>
    <t>Текстильні матеріали, покриті пластмасами крім 5902</t>
  </si>
  <si>
    <t>Матеріали кордні для шин</t>
  </si>
  <si>
    <t>Текстильні матеріали для живопису, палітурок книжок</t>
  </si>
  <si>
    <t>Стьобана текстильна продукція</t>
  </si>
  <si>
    <t>Вишивка</t>
  </si>
  <si>
    <t>Тканини з металевих ниток</t>
  </si>
  <si>
    <t>Тасьма плетена у куску; китиці, помпони та подібні вироби</t>
  </si>
  <si>
    <t>Етикетки, емблеми</t>
  </si>
  <si>
    <t>Вузькі тканини</t>
  </si>
  <si>
    <t>Меблево-декоративні тканини ручної роботи</t>
  </si>
  <si>
    <t>Тюль та інші сітчасті полотна</t>
  </si>
  <si>
    <t>Тканини ажурного переплетення</t>
  </si>
  <si>
    <t>Тканини махрові для рушників; тафтингові текстильні матеріали</t>
  </si>
  <si>
    <t>Тканини ворсові та із синелі</t>
  </si>
  <si>
    <t>Інші килими та текстильні покриття для підлоги</t>
  </si>
  <si>
    <t>Килими, покриття текстильні для підлоги з повсті, нетафтингові</t>
  </si>
  <si>
    <t>Килими, покриття текстильні для підлоги, тафтингові</t>
  </si>
  <si>
    <t>Килими, покриття текстильні для підлоги, ткані, нетафтингові</t>
  </si>
  <si>
    <t>Вузликові килими та інші текстильні покриття для підлоги</t>
  </si>
  <si>
    <t>Вироби з пряжі, ниток, мотузок, канатів або тросів</t>
  </si>
  <si>
    <t>Сітки плетені із шпагату, мотузок або канатів</t>
  </si>
  <si>
    <t>Шпагат, мотузки, канати і троси</t>
  </si>
  <si>
    <t>Нитки: позументні; стрічкові; пряжа; синель; фасонна петляста</t>
  </si>
  <si>
    <t>Нитки металізовані текстильні, комбіновані чи покриті металом</t>
  </si>
  <si>
    <t>Гумові нитки та корд; текстильна пряжа просочена</t>
  </si>
  <si>
    <t>Матеріали неткані</t>
  </si>
  <si>
    <t>Фетр і повсть</t>
  </si>
  <si>
    <t>Вата з текстильних матеріалів та вироби з неї</t>
  </si>
  <si>
    <t>Тканини з штучних штапельних волокон</t>
  </si>
  <si>
    <t>Інші тканини із синтетичних штапельних волокон</t>
  </si>
  <si>
    <t>Тканини з синтетичних штапельних волокон менш 85 мас.%, з поверхневою щільністю більш 170 г/м2</t>
  </si>
  <si>
    <t>Тканини з синтетичних штапельних волокон менше 85 мас.%, з поверхневою щільністю не більш 170 г/м2</t>
  </si>
  <si>
    <t>Тканини з синтетичних штапельних волокон 85 мас. % чи більш</t>
  </si>
  <si>
    <t>Пряжа з синтетичних чи штучних штапельних волокон для роздрібної торгівлі</t>
  </si>
  <si>
    <t>Пряжа із штучних штапельних волокон не для роздрібної торгівлі</t>
  </si>
  <si>
    <t>Пряжа із синтетичних штапельних волокон не для роздрібної торгівлі</t>
  </si>
  <si>
    <t>Нитки швейні з синтетичних чи штучних штапельних волокон</t>
  </si>
  <si>
    <t>Волокна штапельні штучні чесані чи оброблені</t>
  </si>
  <si>
    <t>Волокна штапельні синтетичні чесані чи оброблені</t>
  </si>
  <si>
    <t>Відходи синтетичних або штучних волокон</t>
  </si>
  <si>
    <t>Волокна штапельні штучні, не чесані, не оброблені</t>
  </si>
  <si>
    <t>Волокна штапельні синтетичні, не чесані, не оброблені</t>
  </si>
  <si>
    <t>Джгути з штучних ниток</t>
  </si>
  <si>
    <t>Джгути з синтетичних ниток</t>
  </si>
  <si>
    <t>Тканини з штучних комплексних ниток</t>
  </si>
  <si>
    <t>Тканини з синтетичних комплексних ниток</t>
  </si>
  <si>
    <t>Нитки синтетичні або штучні комплексні для роздрібної торгівлі</t>
  </si>
  <si>
    <t>Мононитки штучні</t>
  </si>
  <si>
    <t>Мононитки синтетичні</t>
  </si>
  <si>
    <t>Нитки комплексні з штучних волокон</t>
  </si>
  <si>
    <t>Нитки комплексні синтетичні</t>
  </si>
  <si>
    <t>Нитки швейні із синтетичних або штучних волокон</t>
  </si>
  <si>
    <t>Тканини з інших рослинних текстильних волокон; тканини з паперової пряжі</t>
  </si>
  <si>
    <t>Тканини з джутових чи луб'яних волокон товарної позиції 5303</t>
  </si>
  <si>
    <t>Тканини з льону</t>
  </si>
  <si>
    <t>Пряжа з інших рослинних текстильних волокон; пряжа паперова</t>
  </si>
  <si>
    <t>Пряжа з джутового чи луб'яного волокна товарної позиції 5303</t>
  </si>
  <si>
    <t>Пряжа лляна</t>
  </si>
  <si>
    <t>Волокна кокосові, абаки, рами та інші рослинні текстильні волокна</t>
  </si>
  <si>
    <t>Волокна сизалю та інші текстильні волокна рослин Agave, непрядені</t>
  </si>
  <si>
    <t>Волокно джутове та інші луб'яні текстильні волокна, непрядені</t>
  </si>
  <si>
    <t>Волокно конопляне, непрядене; пачоси та відходи конопель</t>
  </si>
  <si>
    <t>Волокно лляне, непрядене; пачоси та відходи льону</t>
  </si>
  <si>
    <t>Інші тканини бавовняні</t>
  </si>
  <si>
    <t>Тканини бавовняні менш 85 мас.%, з поверхневою щільністю понад 200 г/м2</t>
  </si>
  <si>
    <t>Тканини бавовняні менш 85 мас.%, з поверхневою щільністю не більш 200 г/м2</t>
  </si>
  <si>
    <t>Тканини бавовняні 85 мас.% чи більше, з поверхневою щільністю понад 200 г/м2</t>
  </si>
  <si>
    <t>Тканини бавовняні 85 мас. % чи більше, з поверхневою щільністю не більш 200 г/м2</t>
  </si>
  <si>
    <t>Пряжа бавовняна, розфасована для роздрібної торгівлі</t>
  </si>
  <si>
    <t>Пряжа бавовняна менш 85 мас. %, не для роздрібної торгівлі</t>
  </si>
  <si>
    <t>Пряжа бавовняна 85 мас. % чи більше, не для роздрібної торгівлі</t>
  </si>
  <si>
    <t>Нитки бавовняні швейні</t>
  </si>
  <si>
    <t>Бавовна, піддана чесанню</t>
  </si>
  <si>
    <t>Відходи бавовни</t>
  </si>
  <si>
    <t>Бавовна, не піддана чесанню</t>
  </si>
  <si>
    <t>Тканини з грубого волосу тварин чи кінського волосу</t>
  </si>
  <si>
    <t>Тканини з гребенечесаних вовни чи тонкого волосу тварин</t>
  </si>
  <si>
    <t>Тканини з кардочесаних вовни чи тонкого волосу тварин</t>
  </si>
  <si>
    <t>Пряжа з грубого волосу тварин чи кінського волосу</t>
  </si>
  <si>
    <t>Пряжа з вовни чи тонкого волосу тварин для роздрібної торгівлі</t>
  </si>
  <si>
    <t>Пряжа з тонкого волосу тварин чесана, не для роздрібної торгівлі</t>
  </si>
  <si>
    <t>Пряжа з вовни гребенечесаної, не для роздрібної торгівлі</t>
  </si>
  <si>
    <t>Пряжа з вовни кардочесаної, не для роздрібної торгівлі</t>
  </si>
  <si>
    <t>Вовна та волос тварин, кардо- або гребенечесані</t>
  </si>
  <si>
    <t>Розскубана сировина з вовни або волосу тварин</t>
  </si>
  <si>
    <t>Відходи вовни або волосу тварин</t>
  </si>
  <si>
    <t>Волос тварин, не підданий чесанню</t>
  </si>
  <si>
    <t>Вовна, не піддана чесанню</t>
  </si>
  <si>
    <t>Тканини з шовкових ниток або з шовкових відходів</t>
  </si>
  <si>
    <t>Нитки шовкові, пряжа з шовкових відходів, для роздрібної торгівлі</t>
  </si>
  <si>
    <t>Пряжа з шовкових відходів, не для роздрібної торгівлі</t>
  </si>
  <si>
    <t>Нитки шовкові, не для роздрібної торгівлі</t>
  </si>
  <si>
    <t>Відходи шовкові</t>
  </si>
  <si>
    <t>Шовк-сирець</t>
  </si>
  <si>
    <t>Кокони шовкопряда</t>
  </si>
  <si>
    <t>Інша друкована продукція</t>
  </si>
  <si>
    <t>Друковані календарі різноманітні</t>
  </si>
  <si>
    <t>Поштові листівки; друковані листівки</t>
  </si>
  <si>
    <t>Малюнки перебивні</t>
  </si>
  <si>
    <t>Марки, гербовий папір; банкноти; чекові книжки; акції, облігації; цінні папери</t>
  </si>
  <si>
    <t>Плани та креслення; тексти рукописні; фоторепродукції</t>
  </si>
  <si>
    <t>Карти географічні та гідрографічні, включаючи атласи, глобуси</t>
  </si>
  <si>
    <t>Ноти</t>
  </si>
  <si>
    <t>Книжки-малюнки, книги для малювання або розфарбовування, дитячі</t>
  </si>
  <si>
    <t>Газети, журнали та інші періодичні видання</t>
  </si>
  <si>
    <t>Друковані книги, брошури, листівки</t>
  </si>
  <si>
    <t>Інші папір, картон, целюлозна вата, полотна розрізані</t>
  </si>
  <si>
    <t>Бобіни, котушки та інші основи для намотування з паперу, картону</t>
  </si>
  <si>
    <t>Етикетки та ярлики з паперу або картону</t>
  </si>
  <si>
    <t>Інші канцелярські товари з паперу, картону</t>
  </si>
  <si>
    <t>Ящики, коробки, мішки та інша тара з паперу, картону, целюлозної вати</t>
  </si>
  <si>
    <t>Папір, целюлозна вата, інші вироби санітарно-гігієнічного, побутового, господарського та медичного призначення</t>
  </si>
  <si>
    <t>Конверти, листівки, коробки, сумки з паперу чи картону</t>
  </si>
  <si>
    <t>Папір копіювальний, самокопіювальний та інший (крім 4809)</t>
  </si>
  <si>
    <t>Покриття для підлоги на основі з паперу або картону</t>
  </si>
  <si>
    <t>Шпалери та настінні покриття; папір прозорий для вікон</t>
  </si>
  <si>
    <t>Папір цигарковий</t>
  </si>
  <si>
    <t>Блоки, плити та пластини фільтрувальні, з паперової маси</t>
  </si>
  <si>
    <t>Папір, картон, вата, полотна з покриттям, просочені, крім 4803, 4809, 4810</t>
  </si>
  <si>
    <t>Папір та картон, покриті з одного або двох боків каоліном</t>
  </si>
  <si>
    <t>Папір копіювальний, самокопіювальний</t>
  </si>
  <si>
    <t>Папір та картон гофровані</t>
  </si>
  <si>
    <t>Папір та картон багатошарові, без покриття або просочення поверхні</t>
  </si>
  <si>
    <t>Пергамент рослинний, калька, пергамін, лощений папір</t>
  </si>
  <si>
    <t>Інші папір та картон, некрейдовані, не піддані додатковому обробленню</t>
  </si>
  <si>
    <t>Крафт-папір і картон, некрейдовані</t>
  </si>
  <si>
    <t>Паперові туалетні серветки, рушники, пелюшки, скатертини, вата, полотно</t>
  </si>
  <si>
    <t>Папір і картон некрейдовані; папір ручного відливання</t>
  </si>
  <si>
    <t>Папір газетний</t>
  </si>
  <si>
    <t>Папір та картон для утилізації</t>
  </si>
  <si>
    <t>Маса волокниста</t>
  </si>
  <si>
    <t>Деревинна маса, одержана поєднанням механічних та хімічних процесів</t>
  </si>
  <si>
    <t>Целюлоза деревинна, сульфітна, крім розчинних сортів</t>
  </si>
  <si>
    <t>Целюлоза деревинна, натронна чи сульфатна</t>
  </si>
  <si>
    <t>Целюлоза деревинна, розчинні сорти</t>
  </si>
  <si>
    <t>Механічна деревинна маса</t>
  </si>
  <si>
    <t>Кошикові, плетені; вироби з люфи</t>
  </si>
  <si>
    <t>Плетені вироби та матеріали для плетіння</t>
  </si>
  <si>
    <t>Корок агломерований, пресований і вироби з нього</t>
  </si>
  <si>
    <t>Вироби з натурального корка</t>
  </si>
  <si>
    <t>Натуральний корок, з вилученим зовнішнім шаром</t>
  </si>
  <si>
    <t>Натуральний корок; відходи корка</t>
  </si>
  <si>
    <t>Інші вироби з дерева</t>
  </si>
  <si>
    <t>Дерев'яні декоративні вироби, предмети меблів, крім 94 групи</t>
  </si>
  <si>
    <t>Посуд та прибори столові або кухонні, дерев'яні</t>
  </si>
  <si>
    <t>Вироби столярні та теслярські будівельні деталі</t>
  </si>
  <si>
    <t>Інструменти, оправи та ручки для інструментів з деревини</t>
  </si>
  <si>
    <t>Бочки, барила, чани, діжки та їх частини з деревини</t>
  </si>
  <si>
    <t>Тара з деревини, барабани для кабелів, піддони з деревини</t>
  </si>
  <si>
    <t>Рами дерев'яні для картин, фотографій, дзеркал</t>
  </si>
  <si>
    <t>Деревина пресована</t>
  </si>
  <si>
    <t>Фанера клеєна, панелі фанеровані</t>
  </si>
  <si>
    <t>Плити деревоволокнисті</t>
  </si>
  <si>
    <t>Плити деревостружкові та подібні</t>
  </si>
  <si>
    <t>Пилопродукція з деревини у вигляді профільованого погонажу</t>
  </si>
  <si>
    <t>Листи для облицювання, листи для фанери не більш як 6 мм</t>
  </si>
  <si>
    <t>Лісоматеріали оброблені, завтовшки більш як 6 мм</t>
  </si>
  <si>
    <t>Шпали дерев'яні для залізничних чи трамвайних колій</t>
  </si>
  <si>
    <t>Шерсть деревна або тонка стружка; борошно деревне</t>
  </si>
  <si>
    <t>Деревина бондарна; колоди; палі, кілки, стовпи, деревина лущена </t>
  </si>
  <si>
    <t>Лісоматеріали необроблені</t>
  </si>
  <si>
    <t>Вугілля деревне </t>
  </si>
  <si>
    <t>Деревина паливна; деревна тріска або стружка</t>
  </si>
  <si>
    <t>Хутро штучне та вироби з нього</t>
  </si>
  <si>
    <t>Одяг з хутра, інші вироби з натурального хутра</t>
  </si>
  <si>
    <t>Хутрові шкурки дублені або вичинені, крім 4303</t>
  </si>
  <si>
    <t>Сировина хутрова крім шкірсировини та шкур 4101- 4103</t>
  </si>
  <si>
    <t>Вироби з кишок тварин, синюги, міхурів або сухожиль</t>
  </si>
  <si>
    <t>Інші вироби з шкіри</t>
  </si>
  <si>
    <t>Вироби з шкіри для технічного застосування</t>
  </si>
  <si>
    <t>Предмети одягу або аксесуари одягу з шкіри</t>
  </si>
  <si>
    <t>Чемодани, сумки, футляри та інші аналогічні вироби</t>
  </si>
  <si>
    <t>Вироби шорно-сідельні та упряж для будь-яких тварин</t>
  </si>
  <si>
    <t>Шкіра композиційна на основі натуральної, шкіряні відходи</t>
  </si>
  <si>
    <t>Замша; шкіра лакова; шкіра металізована</t>
  </si>
  <si>
    <t>Шкіра, оброблена після дублення із шкур інших тварин</t>
  </si>
  <si>
    <t>Шкіра, оброблена після дублення із шкур овець або шкурок ягнят</t>
  </si>
  <si>
    <t>Шкіра, оброблена після дублення, шкіра із шкур великої рогатої худоби або конячих</t>
  </si>
  <si>
    <t>Дублена шкіра із шкур інших тварин без обробки</t>
  </si>
  <si>
    <t>Дублена шкіра із шкур овець чи шкурок ягнят без обробки</t>
  </si>
  <si>
    <t>Дублена шкіра із шкур великої рогатої худоби чи конячих без обробки</t>
  </si>
  <si>
    <t>Інші необроблені шкури</t>
  </si>
  <si>
    <t>Необроблені шкури овець або шкурки ягнят</t>
  </si>
  <si>
    <t>Шкури необроблені великої рогатої худоби чи тварин родини конячих</t>
  </si>
  <si>
    <t>Гума тверда у будь-яких формах; вироби з твердої гуми</t>
  </si>
  <si>
    <t>Інші вироби з вулканізованої гуми, крім твердої гуми</t>
  </si>
  <si>
    <t>Одяг та речі з незатверділої вулканізованої гуми</t>
  </si>
  <si>
    <t>Вироби гігієнічні, фармацевтичні з вулканізованої гуми, крім твердої</t>
  </si>
  <si>
    <t>Камери гумові</t>
  </si>
  <si>
    <t>Шини та покришки пневматичні гумові, відновлені, що використовувались</t>
  </si>
  <si>
    <t>Шини та покришки пневматичні гумові нові</t>
  </si>
  <si>
    <t>Конвеєрні стрічки чи привідні паси, бельтинг з вулканізованої гуми</t>
  </si>
  <si>
    <t>Труби, шланги і рукава з вулканізованої гуми, крім твердої гуми</t>
  </si>
  <si>
    <t>Пластини, листи, стрічки, прутки, профілі з вулканізованої гуми, крім твердої гуми</t>
  </si>
  <si>
    <t>Нитки і корд з вулканізованої гуми </t>
  </si>
  <si>
    <t>Інші форми з невулканізованої гуми</t>
  </si>
  <si>
    <t>Невулканізовані гумові суміші</t>
  </si>
  <si>
    <t>Відходи, уламки та скрап каучуку або гуми</t>
  </si>
  <si>
    <t>Каучук регенерований</t>
  </si>
  <si>
    <t>Каучук синтетичний і фактис; суміші будь-якого продукту з 4001</t>
  </si>
  <si>
    <t>Каучук натуральний, балата, гутаперча, гваюла, чикл</t>
  </si>
  <si>
    <t>Інші вироби з пластмас та вироби з 3901 - 3914</t>
  </si>
  <si>
    <t>Вироби будівельні з пластмас</t>
  </si>
  <si>
    <t>Посуд та прибори столові або кухонні з пластмас</t>
  </si>
  <si>
    <t>Вироби з пластмаси для транспортування та пакування товарів</t>
  </si>
  <si>
    <t>Вироби санітарно-технічного призначення з пластмас</t>
  </si>
  <si>
    <t>Інші плити, листи, плівки, смуги, стрічки з пластмаси</t>
  </si>
  <si>
    <t>Інші вироби з пластмаси (плити, листи, плівки, стрічки, пластини)</t>
  </si>
  <si>
    <t>Плити, листи, смужки, стрічки, плівки з пластмас</t>
  </si>
  <si>
    <t>Покриття пластмасові для підлог, стін або стелі</t>
  </si>
  <si>
    <t>Труби, трубки і шланги із пластмаси</t>
  </si>
  <si>
    <t>Моноволокна з максимальним поперечним перетином більше 1 мм</t>
  </si>
  <si>
    <t>Відходи, обрізки та скрап із пластмас</t>
  </si>
  <si>
    <t>Смоли іонообмінні</t>
  </si>
  <si>
    <t>Полімери природні</t>
  </si>
  <si>
    <t>Целюлоза та її хімічні похідні</t>
  </si>
  <si>
    <t>Смоли нафтові, кумаронові, інденові, політерпени, полісульфіди, полісульфони</t>
  </si>
  <si>
    <t>Силікони</t>
  </si>
  <si>
    <t>Аміноальдегідні смоли, феноло-альдегідні смоли та поліуретани</t>
  </si>
  <si>
    <t>Поліаміди</t>
  </si>
  <si>
    <t>Поліацеталі, поліетери, епоксидні, алкідні смоли; полікарбонати, поліестери</t>
  </si>
  <si>
    <t>Акрилові полімери у первинних формах</t>
  </si>
  <si>
    <t>Полімери вінілацетату або інших складних вінілових ефірів</t>
  </si>
  <si>
    <t>Полімери вінілхлориду або інших галогенованих олефінів</t>
  </si>
  <si>
    <t>Полімери стиролу</t>
  </si>
  <si>
    <t>Полімери пропілену або інших олефінів</t>
  </si>
  <si>
    <t>Полімери етилену</t>
  </si>
  <si>
    <t>Біодизель та його суміші</t>
  </si>
  <si>
    <t>Залишки хімічної чи інших галузей; міські відходи; шлам стічних вод</t>
  </si>
  <si>
    <t>Готові суміші для ливарних форм; хімічна продукція та препарати</t>
  </si>
  <si>
    <t>Промислові жирні кислоти; кислотні олії; промислові жирні спирти</t>
  </si>
  <si>
    <t>Реагенти діагностичні або лабораторні</t>
  </si>
  <si>
    <t>Середовища культуральні</t>
  </si>
  <si>
    <t>Антифризні препарати; рідкі протиобліднювальні суміші</t>
  </si>
  <si>
    <t>Гальмівні рідини, суміші для гідравлічних трансмісій</t>
  </si>
  <si>
    <t>Елементи хімічні леговані</t>
  </si>
  <si>
    <t>Алкілбензоли змішані та алкілнафталіни змішані</t>
  </si>
  <si>
    <t>Цементи вогнетривкі, розчини будівельні, бетони</t>
  </si>
  <si>
    <t>Ініціатори реакцій, прискорювачі реакцій та каталізатори</t>
  </si>
  <si>
    <t>Розчинники та розріджувачі складні; суміші для видалення фарб чи лаків</t>
  </si>
  <si>
    <t>Суміші і заряди для вогнегасників; вогнегасні гранати і бомби</t>
  </si>
  <si>
    <t>Прискорювачі вулканізації каучуку готові, пластифікатори, стабілізатори</t>
  </si>
  <si>
    <t>Антидетонатори, антиоксиданти, антикорозійні препарати, присадки</t>
  </si>
  <si>
    <t>Засоби для травлення, флюси та інші засоби для паяння, зварювання</t>
  </si>
  <si>
    <t>Апретуючі засоби, прискорювачі фарбування та закріплення фарб</t>
  </si>
  <si>
    <t>Інсектициди, родентициди, фунгіциди, гербіциди, дезінфекційні засоби</t>
  </si>
  <si>
    <t>Дьоготь деревний, масла з нього; креозот, нафта деревні; пеки</t>
  </si>
  <si>
    <t>Каніфоль та смоляні кислоти, їх похідні</t>
  </si>
  <si>
    <t>Скипидар; дипентен; олія соснова</t>
  </si>
  <si>
    <t>Луг від виробництва деревної целюлози</t>
  </si>
  <si>
    <t>Олія талова</t>
  </si>
  <si>
    <t>Вугілля активоване; продукція мінеральна активована</t>
  </si>
  <si>
    <t>Графіт</t>
  </si>
  <si>
    <t>Фотохімікати</t>
  </si>
  <si>
    <t>Кіноплівка, експонована та проявлена</t>
  </si>
  <si>
    <t>Фотопластинки та фотоплівка, експоновані та проявлені, крім кіноплівки</t>
  </si>
  <si>
    <t>Фотопластинки, плівка, папір і текстильні матеріали, експоновані, але не проявлені</t>
  </si>
  <si>
    <t>Фотопапір, картон і текстильні матеріали сенсибілізовані, неекспоновані</t>
  </si>
  <si>
    <t>Фотоплівка в рулонах, сенсибілізована, неекспонована</t>
  </si>
  <si>
    <t>Фотопластинки та фотоплівка</t>
  </si>
  <si>
    <t>Фероцерій та інші пірофорні сплави; вироби з горючих матеріалів</t>
  </si>
  <si>
    <t>Сірники</t>
  </si>
  <si>
    <t>Феєрверки, сигнальні, дощові ракети, інші піротехнічні вироби</t>
  </si>
  <si>
    <t>Детонатори, капсулі, запали, вогнепровідні шнури</t>
  </si>
  <si>
    <t>Готові вибухові речовини</t>
  </si>
  <si>
    <t>Порохи</t>
  </si>
  <si>
    <t>Ферменти; ферментні препарати</t>
  </si>
  <si>
    <t>Готові клеї та інші клеїльні препарати</t>
  </si>
  <si>
    <t>Декстрин, модифіковані крохмалі, клеї на їх основі</t>
  </si>
  <si>
    <t>Пептони та їх похідні; порошок із шкіри</t>
  </si>
  <si>
    <t>Желатин; риб'ячий клей; інші клеї тваринні</t>
  </si>
  <si>
    <t>Альбуміни; альбумінати</t>
  </si>
  <si>
    <t>Казеїн, казеїнати; казеїнові клеї</t>
  </si>
  <si>
    <t>Пасти для ліплення, пластилін; стоматологічні воски</t>
  </si>
  <si>
    <t>Свічки</t>
  </si>
  <si>
    <t>Вакси, креми для чищення взуття, мастики, поліролі</t>
  </si>
  <si>
    <t>Воски штучні та готові воски</t>
  </si>
  <si>
    <t>Мастильні матеріали</t>
  </si>
  <si>
    <t>Поверхнево-активні речовини, засоби для прання, миття та чищення</t>
  </si>
  <si>
    <t>Мило; матеріали, просочені милом</t>
  </si>
  <si>
    <t>Засоби для ванн, гоління; депіляції, дезодоранти</t>
  </si>
  <si>
    <t>Засоби для гігієни порожнини рота чи зубів</t>
  </si>
  <si>
    <t>Засоби для догляду за волоссям</t>
  </si>
  <si>
    <t>Косметичні препарати</t>
  </si>
  <si>
    <t>Парфуми і туалетна вода</t>
  </si>
  <si>
    <t>Суміші запашних речовин</t>
  </si>
  <si>
    <t>Олії ефірні, водні дистиляти та розчини ефірних олій</t>
  </si>
  <si>
    <t>Фарба друкарська, чорнило та туш</t>
  </si>
  <si>
    <t>Замазки, мастики, шпаклівки, суміші для фасадів, стін тощо</t>
  </si>
  <si>
    <t>Фарби художні всіх видів</t>
  </si>
  <si>
    <t>Пігменти для виробництва фарб; інші барвники, фольга</t>
  </si>
  <si>
    <t>Готові сикативи</t>
  </si>
  <si>
    <t>Інші фарби та лаки</t>
  </si>
  <si>
    <t>Фарби та лаки, розчинені у водному середовищі</t>
  </si>
  <si>
    <t>Фарби та лаки, розчинені у неводному середовищі</t>
  </si>
  <si>
    <t>Готові пігменти, емалі, глазурі, глушники для скла</t>
  </si>
  <si>
    <t>Інші барвникові матеріали</t>
  </si>
  <si>
    <t>Лаки кольорові</t>
  </si>
  <si>
    <t>Органічні синтетичні барвники; препарати на їх основі</t>
  </si>
  <si>
    <t>Барвники рослинного або тваринного походження</t>
  </si>
  <si>
    <t>Синтетичні, органічні/неорганічні дубильні речовини</t>
  </si>
  <si>
    <t>Екстракти дубильні рослинного походження, таніни та їх солі, ефіри</t>
  </si>
  <si>
    <t>Добрива з 2 - 3 поживними елементами N, P, K; товари групи 31 в упаковках масою брутто не більш як 10 кг</t>
  </si>
  <si>
    <t>Добрива мінеральні або хімічні, калійні</t>
  </si>
  <si>
    <t>Добрива мінеральні або хімічні, фосфорні</t>
  </si>
  <si>
    <t>Добрива мінеральні або хімічні, азотні</t>
  </si>
  <si>
    <t>Добрива тваринного або рослинного походження</t>
  </si>
  <si>
    <t>Кетгут, реагенти, контрастні препарати, контрацептиви, матеріали для зубів</t>
  </si>
  <si>
    <t>Вата, марля, бинти та аналогічні вироби</t>
  </si>
  <si>
    <t>Лікарські засоби дозовані або фасовані для роздрібної торгівлі</t>
  </si>
  <si>
    <t>Лікарські засоби не дозовані і не фасовані для роздрібної торгівлі</t>
  </si>
  <si>
    <t>Кров людей, тварин; сироватки, вакцини, токсини</t>
  </si>
  <si>
    <t>Залози та інші органи для терапевтичного використання</t>
  </si>
  <si>
    <t>Інші органічні сполуки </t>
  </si>
  <si>
    <t>Антибіотики</t>
  </si>
  <si>
    <t>Цукри хімічночисті, крім цукрози, лактози, мальтози, глюкози, фруктози</t>
  </si>
  <si>
    <t>Алкалоїди</t>
  </si>
  <si>
    <t>Глікозиди</t>
  </si>
  <si>
    <t>Гормони, простагландини, тромбоксани та лейкотриєни</t>
  </si>
  <si>
    <t>Провітаміни та вітаміни, їх похідні </t>
  </si>
  <si>
    <t>Сульфонаміди</t>
  </si>
  <si>
    <t>Нуклеїнові кислоти та їх солі; інші гетероциклічні сполуки</t>
  </si>
  <si>
    <t>Сполуки гетероциклічні лише з гетероатомом азоту</t>
  </si>
  <si>
    <t>Сполуки гетероциклічні лише з гетероатомом кисню</t>
  </si>
  <si>
    <t>Інші органо-неорганічні сполуки</t>
  </si>
  <si>
    <t>Сполуки сіркоорганічні</t>
  </si>
  <si>
    <t>Сполуки з складом інших функціональних груп із азотом</t>
  </si>
  <si>
    <t>Органічні похідні гідразину або гідроксиламіну</t>
  </si>
  <si>
    <t>Діазо-, азо- або азоксисполуки </t>
  </si>
  <si>
    <t>Сполуки, що містять функціональну нітрильну групу</t>
  </si>
  <si>
    <t>Сполуки з карбоксімідною та імінною групами</t>
  </si>
  <si>
    <t>Сполуки з карбоксамідною групою; сполуки вуглекислоти</t>
  </si>
  <si>
    <t>Солі та гідроксиди амонію четвертинні; лецитини</t>
  </si>
  <si>
    <t>Аміносполуки з кисневмісною функціональною групою</t>
  </si>
  <si>
    <t>Сполуки з амінною функціональною групою</t>
  </si>
  <si>
    <t>Складні ефіри інших неорганічних кислот неметалів та їх солі</t>
  </si>
  <si>
    <t>Ефіри фосфорної кислоти</t>
  </si>
  <si>
    <t>Кислоти карбонові</t>
  </si>
  <si>
    <t>Кислоти полікарбонові</t>
  </si>
  <si>
    <t>Кислоти ациклічні монокарбонові ненасичені</t>
  </si>
  <si>
    <t>Кислоти ациклічні монокарбонові насичені</t>
  </si>
  <si>
    <t>Кетони та хінони</t>
  </si>
  <si>
    <t>Похідні речовин товарної позиції 2912</t>
  </si>
  <si>
    <t>Альдегіди; циклічні полімери альдегідів; параформальдегід</t>
  </si>
  <si>
    <t>Ацеталі і напівацеталі</t>
  </si>
  <si>
    <t>Епоксиди, епоксиспирти, епоксифеноли та епоксиефіри</t>
  </si>
  <si>
    <t>Ефіри прості, ефіроспирти, ефірофеноли, пероксиди</t>
  </si>
  <si>
    <t>Галогеновані, сульфовані, нітровані похідні фенолів</t>
  </si>
  <si>
    <t>Феноли; фенолоспирти</t>
  </si>
  <si>
    <t>Спирти циклічні та їх похідні</t>
  </si>
  <si>
    <t>Спирти ациклічні та їх похідні</t>
  </si>
  <si>
    <t>Сульфовані, нітровані чи нітрозовані похідні вуглеводнів</t>
  </si>
  <si>
    <t>Галогеновані похідні вуглеводнів</t>
  </si>
  <si>
    <t>Вуглеводні циклічні</t>
  </si>
  <si>
    <t>Вуглеводні ациклічні</t>
  </si>
  <si>
    <t>Інші неорганічні сполуки; рідке та стиснене повітря; амальгами</t>
  </si>
  <si>
    <t>Сполуки ртуті, неорганічні або органічні, крім амальгам</t>
  </si>
  <si>
    <t>Інші неорганічні сполуки; рідке, стиснене повітря; амальгами</t>
  </si>
  <si>
    <t>Гідриди, нітриди, азиди, силіциди та бориди, крім карбідів 2849</t>
  </si>
  <si>
    <t>Карбіди</t>
  </si>
  <si>
    <t>Фосфіди</t>
  </si>
  <si>
    <t>Пероксид водню</t>
  </si>
  <si>
    <t>Сполуки рідкісноземельних металів, ітрію чи скандію</t>
  </si>
  <si>
    <t>Ізотопи, крім включених до товарної позиції 2844</t>
  </si>
  <si>
    <t>Хімічні радіоактивні елементи та ізотопи</t>
  </si>
  <si>
    <t>Метали дорогоцінні у колоїдному стані</t>
  </si>
  <si>
    <t>Інші солі неорганічних кислот або пероксокислот</t>
  </si>
  <si>
    <t>Солі оксометалевих або пероксометалевих кислот</t>
  </si>
  <si>
    <t>Борати; пероксоборати</t>
  </si>
  <si>
    <t>Силікати</t>
  </si>
  <si>
    <t>Фульмінати, ціанати та тіоціанати </t>
  </si>
  <si>
    <t>Ціаніди, оксиди ціанідів та комплексні ціаніди</t>
  </si>
  <si>
    <t>Карбонати; пероксокарбонати</t>
  </si>
  <si>
    <t>Фосфінати, фосфонати та фосфати; поліфосфати</t>
  </si>
  <si>
    <t>Нітрити; нітрати</t>
  </si>
  <si>
    <t>Сульфати; галуни; пероксосульфати</t>
  </si>
  <si>
    <t>Сульфіти; тіосульфати</t>
  </si>
  <si>
    <t>Дитіоніти та сульфоксилати</t>
  </si>
  <si>
    <t>Сульфіди; полісульфіди</t>
  </si>
  <si>
    <t>Хлорати, перхлорати; бромати та пербромати; йодати, перйодати</t>
  </si>
  <si>
    <t>Гіпохлорити; хлорити; гіпоброміти</t>
  </si>
  <si>
    <t>Хлориди, броміди, йодіди та їх оксиди</t>
  </si>
  <si>
    <t>Фториди; фторосилікати, фтороалюмінати</t>
  </si>
  <si>
    <t>Гідразин і гідроксиламін та їх неорганічні солі</t>
  </si>
  <si>
    <t>Оксиди свинцю</t>
  </si>
  <si>
    <t>Оксиди титану </t>
  </si>
  <si>
    <t>Оксиди та гідроксиди кобальту</t>
  </si>
  <si>
    <t>Оксиди та гідроксиди заліза; мінеральні барвники з заліза</t>
  </si>
  <si>
    <t>Оксиди марганцю</t>
  </si>
  <si>
    <t>Оксиди та гідроксиди хрому</t>
  </si>
  <si>
    <t>Корунд штучний; оксид алюмінію; гідроксид алюмінію</t>
  </si>
  <si>
    <t>Оксид цинку; пероксид цинку </t>
  </si>
  <si>
    <t>Гідроксид і пероксид магнію, стронцію чи барію</t>
  </si>
  <si>
    <t>Гідроксид натрію, калію; пероксиди натрію чи калію</t>
  </si>
  <si>
    <t>Аміак</t>
  </si>
  <si>
    <t>Сульфіди неметалів; трисульфід фосфору технічний</t>
  </si>
  <si>
    <t>Галогеніди та галогенідоксиди неметалів</t>
  </si>
  <si>
    <t>Інші неорганічні кислоти та кисневмісні сполуки неметалів</t>
  </si>
  <si>
    <t>Оксиди бору; борні кислоти</t>
  </si>
  <si>
    <t>Пентаоксид дифосфору; фосфорна та поліфосфорні кислоти</t>
  </si>
  <si>
    <t>Азотна кислота; сульфоазотні кислоти </t>
  </si>
  <si>
    <t>Сірчана кислота; олеум</t>
  </si>
  <si>
    <t>Водень хлористий; хлорсульфонова кислота</t>
  </si>
  <si>
    <t>Лужні, лужноземельні, рідкісноземельні метали, ртуть</t>
  </si>
  <si>
    <t>Водень, інертні гази та інші неметали</t>
  </si>
  <si>
    <t>Вуглець</t>
  </si>
  <si>
    <t>Сірка; сірка колоїдна</t>
  </si>
  <si>
    <t>Фтор, хлор, бром і йод</t>
  </si>
  <si>
    <t>Електроенергія</t>
  </si>
  <si>
    <t>Суміші бітумінозні</t>
  </si>
  <si>
    <t>Бітум і асфальт; сланці і пісковики бітумінозні</t>
  </si>
  <si>
    <t>Кокс нафтовий, бітум нафтовий</t>
  </si>
  <si>
    <t>Вазелін нафтовий; парафін, віск нафтовий</t>
  </si>
  <si>
    <t>Гази нафтові</t>
  </si>
  <si>
    <t>Нафта та нафтопродукти</t>
  </si>
  <si>
    <t>Нафта та нафтопродукти сирі</t>
  </si>
  <si>
    <t>Пек або кокс пековий</t>
  </si>
  <si>
    <t>Масла і інші продукти з кам'яновугільних смол</t>
  </si>
  <si>
    <t>Смоли кам'яновугільні, буровугільні чи торф'яні</t>
  </si>
  <si>
    <t>Газ, крім нафтових газів</t>
  </si>
  <si>
    <t>Кокс і напівкокс; вугілля ретортне</t>
  </si>
  <si>
    <t>Торф</t>
  </si>
  <si>
    <t>Лігніт, буре вугілля</t>
  </si>
  <si>
    <t>Вугілля кам'яне, антрацит</t>
  </si>
  <si>
    <t>Інші шлак та зола</t>
  </si>
  <si>
    <t>Зола, шлак та залишки, з вмістом миш’яку, металів</t>
  </si>
  <si>
    <t>Шлак, дрос, окалина</t>
  </si>
  <si>
    <t>Шлак гранульований</t>
  </si>
  <si>
    <t>Інші руди та концентрати</t>
  </si>
  <si>
    <t>Руди і концентрати дорогоцінних металів</t>
  </si>
  <si>
    <t>Руди і концентрати ніобієві, танталові, ванадієві, цирконієві</t>
  </si>
  <si>
    <t>Руди і концентрати титанові</t>
  </si>
  <si>
    <t>Руди і концентрати молібденові</t>
  </si>
  <si>
    <t>Руди і концентрати уранові або торієві</t>
  </si>
  <si>
    <t>Руди і концентрати вольфрамові</t>
  </si>
  <si>
    <t>Руди і концентрати хромові </t>
  </si>
  <si>
    <t>Руди і концентрати олов'яні</t>
  </si>
  <si>
    <t>Руди і концентрати цинкові </t>
  </si>
  <si>
    <t>Руди і концентрати свинцеві</t>
  </si>
  <si>
    <t>Руди і концентрати алюмінієві</t>
  </si>
  <si>
    <t>Руди і концентрати кобальтові</t>
  </si>
  <si>
    <t>Руди і концентрати нікелеві</t>
  </si>
  <si>
    <t>Руди і концентрати мідні</t>
  </si>
  <si>
    <t>Руди і концентрати марганцеві</t>
  </si>
  <si>
    <t>Руди і концентрати залізні</t>
  </si>
  <si>
    <t>Інші мінеральні речовини</t>
  </si>
  <si>
    <t>Польовий шпат; лейцит; нефелін і сієніт; флюорит</t>
  </si>
  <si>
    <t>Борати природні та їх концентрати; борна кислота</t>
  </si>
  <si>
    <t>Стеатит природний; тальк</t>
  </si>
  <si>
    <t>Слюда</t>
  </si>
  <si>
    <t>Азбест</t>
  </si>
  <si>
    <t>Портландцемент, глиноземний цемент, цемент шлаковий</t>
  </si>
  <si>
    <t>Вапно</t>
  </si>
  <si>
    <t>Флюс вапняковий, вапняк та інший вапняковий камінь</t>
  </si>
  <si>
    <t>Гіпс; ангідрит</t>
  </si>
  <si>
    <t>Карбонат магнію природний; магнезія</t>
  </si>
  <si>
    <t>Доломіт; доломітова набивна суміш</t>
  </si>
  <si>
    <t>Галька, гравій, щебінь</t>
  </si>
  <si>
    <t>Граніт, базальт, пісковик та інші камені</t>
  </si>
  <si>
    <t>Мармур, вапняковий туф для будівництва, алебастр</t>
  </si>
  <si>
    <t>Сланець</t>
  </si>
  <si>
    <t>Пемза; наждак; природні абразивні матеріали</t>
  </si>
  <si>
    <t>Землі інфузорні кременисті з питомою вагою 1 чи менш</t>
  </si>
  <si>
    <t>Сульфат, карбонат барію природний крім 2816</t>
  </si>
  <si>
    <t>Фосфати кальцію природні, крейда фосфатна</t>
  </si>
  <si>
    <t>Крейда</t>
  </si>
  <si>
    <t>Інші глини, крім глин 6806, муліт, землі</t>
  </si>
  <si>
    <t>Каолін та інші глини каолінові</t>
  </si>
  <si>
    <t>Кварц; кварцит</t>
  </si>
  <si>
    <t>Піски природні всіх видів, крім групи 26</t>
  </si>
  <si>
    <t>Графіт природний</t>
  </si>
  <si>
    <t>Сірка всіх видів</t>
  </si>
  <si>
    <t>Пірит невипалений</t>
  </si>
  <si>
    <t>Сіль та хлорид натрію чистий; вода морська</t>
  </si>
  <si>
    <t>Інший тютюн та замінники тютюну промислового виробництва</t>
  </si>
  <si>
    <t>Сигари, сигарили та сигарети, цигарки</t>
  </si>
  <si>
    <t>Тютюнова сировина; тютюнові відходи</t>
  </si>
  <si>
    <t>Продукти для годівлі тварин</t>
  </si>
  <si>
    <t>Продукти, відходи рослинного походження для годівлі тварин</t>
  </si>
  <si>
    <t>Винний осад; винний камінь</t>
  </si>
  <si>
    <t>Макуха, тверді відходи від вилучення рослинних жирів і олій, крім 2304, 2305</t>
  </si>
  <si>
    <t>Макуха, тверді відходи від вилучення арахісової олії</t>
  </si>
  <si>
    <t>Макуха, тверді відходи від вилучення соєвої олії</t>
  </si>
  <si>
    <t>Відходи і залишки від виробництва цукру, крохмалю; жом, багаса (жом цукрової тростини)</t>
  </si>
  <si>
    <t>Висівки, кормове борошно</t>
  </si>
  <si>
    <t>Борошно, крупи та гранули з м'яса, риби, ракоподібних, молюсків</t>
  </si>
  <si>
    <t>Оцет харчовий</t>
  </si>
  <si>
    <t>Спирт етиловий, неденатурований, менш 80 об.%</t>
  </si>
  <si>
    <t>Спирт етиловий, неденатурований, 80 об.% чи більше</t>
  </si>
  <si>
    <t>Інші зброджені напої</t>
  </si>
  <si>
    <t>Вермут та інше вино виноградне</t>
  </si>
  <si>
    <t>Вина виноградні; сусло виноградне</t>
  </si>
  <si>
    <t>Пиво із солоду</t>
  </si>
  <si>
    <t>Води, з доданням цукру</t>
  </si>
  <si>
    <t>Води, без додання цукру; лід та сніг</t>
  </si>
  <si>
    <t>Інші харчові продукти</t>
  </si>
  <si>
    <t>Морозиво та інші види харчового льоду</t>
  </si>
  <si>
    <t>Супи чи бульйони</t>
  </si>
  <si>
    <t>Готові соуси та продукти для їх приготування, добавки, приправи, гірчиця</t>
  </si>
  <si>
    <t>Дріжджі </t>
  </si>
  <si>
    <t>Екстракти, есенції та концентрати кави, чаю або мате</t>
  </si>
  <si>
    <t>Соки плодів чи овочеві, незброджені, без спирту</t>
  </si>
  <si>
    <t>Плоди, горіхи, приготовлені чи консервовані іншим способом</t>
  </si>
  <si>
    <t>Варення, джеми, желе, мармелад</t>
  </si>
  <si>
    <t>Овочі, плоди, горіхи, консервовані з цукром</t>
  </si>
  <si>
    <t>Інші овочі, приготовлені чи консервовані без оцту, неморожені</t>
  </si>
  <si>
    <t>Інші овочі, приготовлені чи консервовані без оцту, морожені</t>
  </si>
  <si>
    <t>Гриби та трюфелі, приготовлені чи консервовані без оцту</t>
  </si>
  <si>
    <t>Томати, приготовлені або консервовані без оцту</t>
  </si>
  <si>
    <t>Овочі, приготовлені або консервовані з оцтом</t>
  </si>
  <si>
    <t>Хлібобулочні вироби, рисовий папір</t>
  </si>
  <si>
    <t>Готові харчові вироби, одержані шляхом здуття або смаження зерна</t>
  </si>
  <si>
    <t>Тапіока та її замінники з крохмалю</t>
  </si>
  <si>
    <t>Вироби з тіста без дріжджів; кускус</t>
  </si>
  <si>
    <t>Екстракти солодові; готові харчові продукти без/з какао</t>
  </si>
  <si>
    <t>Шоколад</t>
  </si>
  <si>
    <t>Какао-порошок, без цукру</t>
  </si>
  <si>
    <t>Какао-масло, какао-жир</t>
  </si>
  <si>
    <t>Какао-паста</t>
  </si>
  <si>
    <t>Шкаралупи та інші відходи з какао</t>
  </si>
  <si>
    <t>Какао-боби</t>
  </si>
  <si>
    <t>Кондитерські вироби з цукру без вмісту какао</t>
  </si>
  <si>
    <t>Патока</t>
  </si>
  <si>
    <t>Інші цукри у твердому стані, сиропи; мед штучний</t>
  </si>
  <si>
    <t>Цукор з цукрової тростини або з цукрових буряків у твердому стані</t>
  </si>
  <si>
    <t>Готові або консервовані ракоподібні, молюски</t>
  </si>
  <si>
    <t>Готова або консервована риба; ікра</t>
  </si>
  <si>
    <t>Екстракти, соки з м'яса, риби або ракоподібних, молюсків</t>
  </si>
  <si>
    <t>Інші готові чи консервовані м'ясопродукти</t>
  </si>
  <si>
    <t>Ковбаси та аналогічні вироби з м'яса</t>
  </si>
  <si>
    <t>Дегра</t>
  </si>
  <si>
    <t>Воски рослинні, віск бджолиний, інших комах</t>
  </si>
  <si>
    <t>Гліцерин сирий</t>
  </si>
  <si>
    <t>Жири, масла і олії, піддані хімічній модифікації</t>
  </si>
  <si>
    <t>Маргарин</t>
  </si>
  <si>
    <t>Жири, масла, олії, хімічно перетворені без обробки</t>
  </si>
  <si>
    <t>Інші нелеткі жири і олії рослинні</t>
  </si>
  <si>
    <t>Олії свиріпова, ріпакова, гірчична</t>
  </si>
  <si>
    <t>Олії кокосова, пальмоядрова або з бабасу</t>
  </si>
  <si>
    <t>Олії соняшникова, сафлорова або бавовняна</t>
  </si>
  <si>
    <t>Олія пальмова</t>
  </si>
  <si>
    <t>Інші олії, з маслин або оливок</t>
  </si>
  <si>
    <t>Олія оливкова</t>
  </si>
  <si>
    <t>Олія арахісова</t>
  </si>
  <si>
    <t>Олія соєва</t>
  </si>
  <si>
    <t>Інші тваринні жири і масла</t>
  </si>
  <si>
    <t>Вовняний жир і побічні жирові речовини</t>
  </si>
  <si>
    <t>Жири і масла, з риби або морських ссавців</t>
  </si>
  <si>
    <t>Лярди, олео-стеарин, маргарин, тваринне масло</t>
  </si>
  <si>
    <t>Жир великої рогатої худоби, овечий, козячий, крім 1503 00</t>
  </si>
  <si>
    <t>Жир свинячий і свійської птиці, крім 0209, 1503</t>
  </si>
  <si>
    <t>Інші матеріали рослинного походження</t>
  </si>
  <si>
    <t>Матеріали рослинні для плетіння</t>
  </si>
  <si>
    <t>Соки, екстракти, пектини, клеї рослинні</t>
  </si>
  <si>
    <t>Шелак; природні камеді, смоли</t>
  </si>
  <si>
    <t>Кормові коренеплоди, сіно та аналогічні кормові продукти</t>
  </si>
  <si>
    <t>Солома та полова зернових</t>
  </si>
  <si>
    <t>Плоди ріжкового дерева, водорості, цукрові буряки, тростина</t>
  </si>
  <si>
    <t>Рослини для парфумерії, медицини, інсектицидів</t>
  </si>
  <si>
    <t>Шишки хмелю; лупулін</t>
  </si>
  <si>
    <t>Насіння, плоди та спори для сівби</t>
  </si>
  <si>
    <t>Борошно з насіння чи плодів олійних культур</t>
  </si>
  <si>
    <t>Насіння та плоди інших олійних культур</t>
  </si>
  <si>
    <t>Насіння соняшнику</t>
  </si>
  <si>
    <t>Насіння свиріпи або ріпаку</t>
  </si>
  <si>
    <t>Насіння льону</t>
  </si>
  <si>
    <t>Копра</t>
  </si>
  <si>
    <t>Арахіс</t>
  </si>
  <si>
    <t>Соєві боби</t>
  </si>
  <si>
    <t>Клейковина пшенична</t>
  </si>
  <si>
    <t>Крохмалі; інулін</t>
  </si>
  <si>
    <t>Солод, обсмажений або необсмажений</t>
  </si>
  <si>
    <t>Борошно, крупи та порошок із сушених бобів</t>
  </si>
  <si>
    <t>Борошно, крупи, пластівці, гранули з картоплі</t>
  </si>
  <si>
    <t>Зерно зернових культур</t>
  </si>
  <si>
    <t>Крупи та гранули із зерна зернових культур</t>
  </si>
  <si>
    <t>Борошно із зерна інших зернових культур</t>
  </si>
  <si>
    <t>Борошно пшеничне</t>
  </si>
  <si>
    <t>Гречка, просо; інші зернові культури</t>
  </si>
  <si>
    <t>Сорго зернове</t>
  </si>
  <si>
    <t>Рис</t>
  </si>
  <si>
    <t>Кукурудза</t>
  </si>
  <si>
    <t>Овес</t>
  </si>
  <si>
    <t>Ячмінь</t>
  </si>
  <si>
    <t>Жито</t>
  </si>
  <si>
    <t>Пшениця</t>
  </si>
  <si>
    <t>Імбир, шафран, тим'ян, лаврове листя, каррі</t>
  </si>
  <si>
    <t>Насіння анісу, бодяну, фенхелю, коріандру; ягоди ялівцю</t>
  </si>
  <si>
    <t>0909</t>
  </si>
  <si>
    <t>Горіх мускатний, маціс і кардамон</t>
  </si>
  <si>
    <t>0908</t>
  </si>
  <si>
    <t>Гвоздика</t>
  </si>
  <si>
    <t>0907</t>
  </si>
  <si>
    <t>Кориця та квіти коричного дерева</t>
  </si>
  <si>
    <t>0906</t>
  </si>
  <si>
    <t>Ваніль</t>
  </si>
  <si>
    <t>0905</t>
  </si>
  <si>
    <t>Перець</t>
  </si>
  <si>
    <t>0904</t>
  </si>
  <si>
    <t>Мате</t>
  </si>
  <si>
    <t>0903</t>
  </si>
  <si>
    <t>Чай</t>
  </si>
  <si>
    <t>0902</t>
  </si>
  <si>
    <t>Кава; кавова шкаралупа; замінники кави</t>
  </si>
  <si>
    <t>0901</t>
  </si>
  <si>
    <t>Шкірки цитрусових, динь, кавунів</t>
  </si>
  <si>
    <t>0814</t>
  </si>
  <si>
    <t>Плоди сушені, крім плодів товарних позицій 0801-0806; суміші горіхів</t>
  </si>
  <si>
    <t>0813</t>
  </si>
  <si>
    <t>Плоди та горіхи консервовані для тимчасового зберігання</t>
  </si>
  <si>
    <t>0812</t>
  </si>
  <si>
    <t>Плоди та горіхи, сирі або варені, морожені</t>
  </si>
  <si>
    <t>0811</t>
  </si>
  <si>
    <t>Інші плоди, свіжі</t>
  </si>
  <si>
    <t>0810</t>
  </si>
  <si>
    <t>Абрикоси, вишні, черешні, персики, сливи</t>
  </si>
  <si>
    <t>0809</t>
  </si>
  <si>
    <t>Яблука, груші та айва</t>
  </si>
  <si>
    <t>0808</t>
  </si>
  <si>
    <t>Дині, кавуни і папайя</t>
  </si>
  <si>
    <t>0807</t>
  </si>
  <si>
    <t>Виноград</t>
  </si>
  <si>
    <t>0806</t>
  </si>
  <si>
    <t>Цитрусові</t>
  </si>
  <si>
    <t>0805</t>
  </si>
  <si>
    <t>Фініки, інжир, ананаси, авокадо, гуаява, манго</t>
  </si>
  <si>
    <t>0804</t>
  </si>
  <si>
    <t>Банани та плантайни</t>
  </si>
  <si>
    <t>0803</t>
  </si>
  <si>
    <t>Інші горіхи</t>
  </si>
  <si>
    <t>0802</t>
  </si>
  <si>
    <t>Горіхи кокосові, бразильські, кеш'ю</t>
  </si>
  <si>
    <t>0801</t>
  </si>
  <si>
    <t>Топінамбур, солодка картопля, маранта, селен</t>
  </si>
  <si>
    <t>0714</t>
  </si>
  <si>
    <t>Овочі бобові сушені</t>
  </si>
  <si>
    <t>0713</t>
  </si>
  <si>
    <t>Овочі сушені</t>
  </si>
  <si>
    <t>0712</t>
  </si>
  <si>
    <t>Овочі консервовані для тимчасового зберігання</t>
  </si>
  <si>
    <t>0711</t>
  </si>
  <si>
    <t>Овочі морожені</t>
  </si>
  <si>
    <t>0710</t>
  </si>
  <si>
    <t>Інші овочі свіжі або охолоджені</t>
  </si>
  <si>
    <t>0709</t>
  </si>
  <si>
    <t>Бобові овочі</t>
  </si>
  <si>
    <t>0708</t>
  </si>
  <si>
    <t>Огірки, корнішони</t>
  </si>
  <si>
    <t>0707</t>
  </si>
  <si>
    <t>Морква, ріпа, столові буряки, редька, селера</t>
  </si>
  <si>
    <t>0706</t>
  </si>
  <si>
    <t>Салат-латук і цикорій</t>
  </si>
  <si>
    <t>0705</t>
  </si>
  <si>
    <t>Капуста</t>
  </si>
  <si>
    <t>0704</t>
  </si>
  <si>
    <t>Цибуля</t>
  </si>
  <si>
    <t>0703</t>
  </si>
  <si>
    <t>Помідори</t>
  </si>
  <si>
    <t>0702</t>
  </si>
  <si>
    <t>Картопля</t>
  </si>
  <si>
    <t>0701</t>
  </si>
  <si>
    <t>Листя, гілки, трави, мохи та лишайники</t>
  </si>
  <si>
    <t>0604</t>
  </si>
  <si>
    <t>Зрізані квітки та пуп'янки</t>
  </si>
  <si>
    <t>0603</t>
  </si>
  <si>
    <t>Інші живі рослини; міцелій грибів</t>
  </si>
  <si>
    <t>0602</t>
  </si>
  <si>
    <t>Цибулини, бульби, кореневища</t>
  </si>
  <si>
    <t>0601</t>
  </si>
  <si>
    <t>Інші продукти тваринні</t>
  </si>
  <si>
    <t>0511</t>
  </si>
  <si>
    <t>Амбра, струмина, мускус; жовч; залози</t>
  </si>
  <si>
    <t>0510</t>
  </si>
  <si>
    <t>Корали; черепашки та панцирі</t>
  </si>
  <si>
    <t>0508</t>
  </si>
  <si>
    <t>Кістки, роги, панцирі, копита, нігті, дзьоби тварин</t>
  </si>
  <si>
    <t>0507</t>
  </si>
  <si>
    <t>Кістки та роговий стрижень</t>
  </si>
  <si>
    <t>0506</t>
  </si>
  <si>
    <t>Шкурки та інші частини птахів</t>
  </si>
  <si>
    <t>0505</t>
  </si>
  <si>
    <t>Кишки, сечові міхурі, шлунки тварин</t>
  </si>
  <si>
    <t>0504</t>
  </si>
  <si>
    <t>Щетина свійських або диких свиней</t>
  </si>
  <si>
    <t>0502</t>
  </si>
  <si>
    <t>Людське волосся</t>
  </si>
  <si>
    <t>0501</t>
  </si>
  <si>
    <t>Інші їстівні продукти тваринні</t>
  </si>
  <si>
    <t>0410</t>
  </si>
  <si>
    <t>Мед натуральний</t>
  </si>
  <si>
    <t>0409</t>
  </si>
  <si>
    <t>Яйця птиці без шкаралупи</t>
  </si>
  <si>
    <t>0408</t>
  </si>
  <si>
    <t>Яйця птиці в шкаралупі</t>
  </si>
  <si>
    <t>0407</t>
  </si>
  <si>
    <t>Сири</t>
  </si>
  <si>
    <t>0406</t>
  </si>
  <si>
    <t>Масло вершкове</t>
  </si>
  <si>
    <t>0405</t>
  </si>
  <si>
    <t>Молочна сироватка</t>
  </si>
  <si>
    <t>0404</t>
  </si>
  <si>
    <t>Маслянка, ферментовані або сквашені молоко та вершки</t>
  </si>
  <si>
    <t>0403</t>
  </si>
  <si>
    <t>Молоко та вершки, згущені</t>
  </si>
  <si>
    <t>0402</t>
  </si>
  <si>
    <t>Молоко та вершки, не згущені</t>
  </si>
  <si>
    <t>0401</t>
  </si>
  <si>
    <t>Водяні безхребетні</t>
  </si>
  <si>
    <t>0308</t>
  </si>
  <si>
    <t>Молюски</t>
  </si>
  <si>
    <t>0307</t>
  </si>
  <si>
    <t>Ракоподібні</t>
  </si>
  <si>
    <t>0306</t>
  </si>
  <si>
    <t>Риба сушена, солона, копчена</t>
  </si>
  <si>
    <t>0305</t>
  </si>
  <si>
    <t>Філе рибне та інше м'ясо риб</t>
  </si>
  <si>
    <t>0304</t>
  </si>
  <si>
    <t>Риба морожена</t>
  </si>
  <si>
    <t>0303</t>
  </si>
  <si>
    <t>Риба свіжа або охолоджена</t>
  </si>
  <si>
    <t>0302</t>
  </si>
  <si>
    <t>Жива риба</t>
  </si>
  <si>
    <t>0301</t>
  </si>
  <si>
    <t>М'ясо та субпродукти</t>
  </si>
  <si>
    <t>0210</t>
  </si>
  <si>
    <t>Сало, свинячий жир і жир птиці</t>
  </si>
  <si>
    <t>0209</t>
  </si>
  <si>
    <t>Інші м'ясо та їстівні субпродукти</t>
  </si>
  <si>
    <t>0208</t>
  </si>
  <si>
    <t>М'ясо та їстівні субпродукти птиці</t>
  </si>
  <si>
    <t>0207</t>
  </si>
  <si>
    <t>Субпродукти великої рогатої худоби, свиней, овець, коней</t>
  </si>
  <si>
    <t>0206</t>
  </si>
  <si>
    <t>М'ясо коней, віслюків</t>
  </si>
  <si>
    <t>0205</t>
  </si>
  <si>
    <t>Баранина, козлятина</t>
  </si>
  <si>
    <t>0204</t>
  </si>
  <si>
    <t>Свинина</t>
  </si>
  <si>
    <t>0203</t>
  </si>
  <si>
    <t>М'ясо великої рогатої худоби, морожене</t>
  </si>
  <si>
    <t>0202</t>
  </si>
  <si>
    <t>М'ясо великої рогатої худоби, свіже або охолоджене</t>
  </si>
  <si>
    <t>0201</t>
  </si>
  <si>
    <t>Інші тварини, живі</t>
  </si>
  <si>
    <t>0106</t>
  </si>
  <si>
    <t>Свійська птиця, жива</t>
  </si>
  <si>
    <t>0105</t>
  </si>
  <si>
    <t>Вівці та кози, живі</t>
  </si>
  <si>
    <t>0104</t>
  </si>
  <si>
    <t>Свині, живі</t>
  </si>
  <si>
    <t>0103</t>
  </si>
  <si>
    <t>Велика рогата худоба, жива</t>
  </si>
  <si>
    <t>0102</t>
  </si>
  <si>
    <t>Коні, віслюки, живі</t>
  </si>
  <si>
    <t>0101</t>
  </si>
  <si>
    <t>тис. дол. США</t>
  </si>
  <si>
    <t>тонн</t>
  </si>
  <si>
    <t>Темпи росту за вартістю</t>
  </si>
  <si>
    <t xml:space="preserve"> Найменування позиції товару за УКТЗЕД</t>
  </si>
  <si>
    <t>Різні готові вироби-Моноподи, двоноги, триноги та аналогічні вироби:</t>
  </si>
  <si>
    <t>Борошно, крупки та гранули з риби, ракоподібних, молюсків та інших водяних безхребетних, придатні для споживання людиною</t>
  </si>
  <si>
    <t>Продукти, що містять тютюн призначені для забезпечення надходження нікотину в тіло людини (ТВЕНи, рідини для ел.сигарет, трансдермальні пластирі, та таке інше)</t>
  </si>
  <si>
    <t>Суміші з вмістом галогенованих похідних метану, етану або пропану, в іншому місці не зазначені або не включені</t>
  </si>
  <si>
    <t>Машини для пошарового нарощення (3D принтери)</t>
  </si>
  <si>
    <t>Носії, готові для запису звуку записані або незаписані</t>
  </si>
  <si>
    <t>Плоскі дисплейні модулі</t>
  </si>
  <si>
    <t>Електричні та електронні відходи та брухт</t>
  </si>
  <si>
    <t>Безпілотні літальні апарати</t>
  </si>
  <si>
    <t>Частини літальних апаратів товарних позицій 8801, 8802 або 8806</t>
  </si>
  <si>
    <t>0309</t>
  </si>
  <si>
    <t>січень-грудень 2023 р.</t>
  </si>
  <si>
    <t xml:space="preserve">Оподаткований імпорт за товарними позиціями за кодами УКТЗЕД за січень-грудень 2024 року </t>
  </si>
  <si>
    <t>січень-грудень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</si>
</sst>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₴_-;\-* #,##0.00_₴_-;_-* &quot;-&quot;??_₴_-;_-@_-"/>
    <numFmt numFmtId="165" formatCode="_-* #,##0_₴_-;\-* #,##0_₴_-;_-* &quot;-&quot;??_₴_-;_-@_-"/>
    <numFmt numFmtId="168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0"/>
      <color rgb="FF00008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7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/>
    <xf numFmtId="165" fontId="3" fillId="3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165" fontId="8" fillId="0" borderId="0" xfId="1" applyNumberFormat="1" applyFont="1"/>
    <xf numFmtId="9" fontId="5" fillId="0" borderId="1" xfId="2" applyFont="1" applyBorder="1" applyAlignment="1">
      <alignment horizontal="right" vertical="center"/>
    </xf>
    <xf numFmtId="168" fontId="5" fillId="0" borderId="1" xfId="0" applyNumberFormat="1" applyFont="1" applyBorder="1" applyAlignment="1">
      <alignment horizontal="right" vertical="center"/>
    </xf>
    <xf numFmtId="165" fontId="3" fillId="3" borderId="1" xfId="1" applyNumberFormat="1" applyFont="1" applyFill="1" applyBorder="1" applyAlignment="1">
      <alignment horizontal="left" vertical="center" wrapText="1"/>
    </xf>
    <xf numFmtId="9" fontId="6" fillId="0" borderId="1" xfId="2" applyFont="1" applyBorder="1" applyAlignment="1">
      <alignment horizontal="right" vertical="center"/>
    </xf>
    <xf numFmtId="168" fontId="6" fillId="0" borderId="1" xfId="0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9" fontId="10" fillId="0" borderId="1" xfId="2" applyFont="1" applyBorder="1" applyAlignment="1">
      <alignment horizontal="right" vertical="center"/>
    </xf>
    <xf numFmtId="168" fontId="10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6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8.85546875" style="3"/>
    <col min="2" max="2" width="44.140625" style="3" customWidth="1"/>
    <col min="3" max="4" width="11" style="6" customWidth="1"/>
    <col min="5" max="7" width="11" style="3" customWidth="1"/>
    <col min="8" max="16384" width="8.85546875" style="3"/>
  </cols>
  <sheetData>
    <row r="1" spans="1:8" s="22" customFormat="1" ht="53.45" customHeight="1" x14ac:dyDescent="0.3">
      <c r="A1" s="23" t="s">
        <v>1355</v>
      </c>
      <c r="B1" s="23"/>
      <c r="C1" s="23"/>
      <c r="D1" s="23"/>
      <c r="E1" s="23"/>
      <c r="F1" s="23"/>
      <c r="G1" s="23"/>
      <c r="H1" s="23"/>
    </row>
    <row r="2" spans="1:8" ht="18" x14ac:dyDescent="0.3">
      <c r="A2" s="5"/>
      <c r="C2" s="3"/>
      <c r="D2" s="3"/>
      <c r="H2" s="1" t="s">
        <v>0</v>
      </c>
    </row>
    <row r="3" spans="1:8" ht="34.5" customHeight="1" x14ac:dyDescent="0.3">
      <c r="A3" s="25" t="s">
        <v>5</v>
      </c>
      <c r="B3" s="24" t="s">
        <v>1342</v>
      </c>
      <c r="C3" s="28" t="s">
        <v>1354</v>
      </c>
      <c r="D3" s="28"/>
      <c r="E3" s="24" t="s">
        <v>1356</v>
      </c>
      <c r="F3" s="24"/>
      <c r="G3" s="24" t="s">
        <v>1341</v>
      </c>
      <c r="H3" s="24"/>
    </row>
    <row r="4" spans="1:8" ht="15" customHeight="1" x14ac:dyDescent="0.3">
      <c r="A4" s="26"/>
      <c r="B4" s="24"/>
      <c r="C4" s="28"/>
      <c r="D4" s="28"/>
      <c r="E4" s="24"/>
      <c r="F4" s="24"/>
      <c r="G4" s="24"/>
      <c r="H4" s="24"/>
    </row>
    <row r="5" spans="1:8" ht="27" customHeight="1" x14ac:dyDescent="0.3">
      <c r="A5" s="27"/>
      <c r="B5" s="24"/>
      <c r="C5" s="21" t="s">
        <v>1340</v>
      </c>
      <c r="D5" s="20" t="s">
        <v>1339</v>
      </c>
      <c r="E5" s="19" t="s">
        <v>1340</v>
      </c>
      <c r="F5" s="2" t="s">
        <v>1339</v>
      </c>
      <c r="G5" s="19" t="s">
        <v>1</v>
      </c>
      <c r="H5" s="19" t="s">
        <v>2</v>
      </c>
    </row>
    <row r="6" spans="1:8" x14ac:dyDescent="0.3">
      <c r="A6" s="16" t="s">
        <v>1338</v>
      </c>
      <c r="B6" s="14" t="s">
        <v>1337</v>
      </c>
      <c r="C6" s="13">
        <v>18.57</v>
      </c>
      <c r="D6" s="13">
        <v>198.16782999999998</v>
      </c>
      <c r="E6" s="13">
        <v>85.025000000000006</v>
      </c>
      <c r="F6" s="12">
        <v>191.16464999999999</v>
      </c>
      <c r="G6" s="18">
        <f t="shared" ref="G6" si="0">F6-D6</f>
        <v>-7.0031799999999862</v>
      </c>
      <c r="H6" s="17">
        <f t="shared" ref="H6" si="1">IF(D6&lt;&gt;0,G6/D6,"")</f>
        <v>-3.5339641151643973E-2</v>
      </c>
    </row>
    <row r="7" spans="1:8" x14ac:dyDescent="0.3">
      <c r="A7" s="16" t="s">
        <v>1336</v>
      </c>
      <c r="B7" s="14" t="s">
        <v>1335</v>
      </c>
      <c r="C7" s="13">
        <v>79.734999999999999</v>
      </c>
      <c r="D7" s="13">
        <v>501.95127000000002</v>
      </c>
      <c r="E7" s="13">
        <v>58.1</v>
      </c>
      <c r="F7" s="12">
        <v>125.38630999999999</v>
      </c>
      <c r="G7" s="18">
        <f t="shared" ref="G7:G70" si="2">F7-D7</f>
        <v>-376.56496000000004</v>
      </c>
      <c r="H7" s="17">
        <f t="shared" ref="H7:H70" si="3">IF(D7&lt;&gt;0,G7/D7,"")</f>
        <v>-0.75020222580570428</v>
      </c>
    </row>
    <row r="8" spans="1:8" x14ac:dyDescent="0.3">
      <c r="A8" s="16" t="s">
        <v>1334</v>
      </c>
      <c r="B8" s="14" t="s">
        <v>1333</v>
      </c>
      <c r="C8" s="13">
        <v>251.7355</v>
      </c>
      <c r="D8" s="13">
        <v>1334.7173500000001</v>
      </c>
      <c r="E8" s="13">
        <v>293.298</v>
      </c>
      <c r="F8" s="12">
        <v>1687.9273899999998</v>
      </c>
      <c r="G8" s="11">
        <f t="shared" si="2"/>
        <v>353.21003999999971</v>
      </c>
      <c r="H8" s="10">
        <f t="shared" si="3"/>
        <v>0.2646328378064462</v>
      </c>
    </row>
    <row r="9" spans="1:8" ht="16.5" customHeight="1" x14ac:dyDescent="0.3">
      <c r="A9" s="16" t="s">
        <v>1332</v>
      </c>
      <c r="B9" s="14" t="s">
        <v>1331</v>
      </c>
      <c r="C9" s="13">
        <v>1.5</v>
      </c>
      <c r="D9" s="13">
        <v>27.984599999999997</v>
      </c>
      <c r="E9" s="13">
        <v>3.28</v>
      </c>
      <c r="F9" s="12">
        <v>15.662570000000001</v>
      </c>
      <c r="G9" s="11">
        <f t="shared" si="2"/>
        <v>-12.322029999999996</v>
      </c>
      <c r="H9" s="10">
        <f t="shared" si="3"/>
        <v>-0.44031467307018851</v>
      </c>
    </row>
    <row r="10" spans="1:8" ht="16.5" customHeight="1" x14ac:dyDescent="0.3">
      <c r="A10" s="16" t="s">
        <v>1330</v>
      </c>
      <c r="B10" s="14" t="s">
        <v>1329</v>
      </c>
      <c r="C10" s="13">
        <v>4038.9536600000001</v>
      </c>
      <c r="D10" s="13">
        <v>70912.290280000001</v>
      </c>
      <c r="E10" s="13">
        <v>3900.3417000000004</v>
      </c>
      <c r="F10" s="12">
        <v>75753.273690000104</v>
      </c>
      <c r="G10" s="11">
        <f t="shared" si="2"/>
        <v>4840.9834100001026</v>
      </c>
      <c r="H10" s="10">
        <f t="shared" si="3"/>
        <v>6.8267198688482453E-2</v>
      </c>
    </row>
    <row r="11" spans="1:8" ht="16.5" customHeight="1" x14ac:dyDescent="0.3">
      <c r="A11" s="16" t="s">
        <v>1328</v>
      </c>
      <c r="B11" s="14" t="s">
        <v>1327</v>
      </c>
      <c r="C11" s="13">
        <v>52.799910000000004</v>
      </c>
      <c r="D11" s="13">
        <v>672.48044999999991</v>
      </c>
      <c r="E11" s="13">
        <v>44.704294000000004</v>
      </c>
      <c r="F11" s="12">
        <v>602.32239000000004</v>
      </c>
      <c r="G11" s="11">
        <f t="shared" si="2"/>
        <v>-70.158059999999864</v>
      </c>
      <c r="H11" s="10">
        <f t="shared" si="3"/>
        <v>-0.10432728564822943</v>
      </c>
    </row>
    <row r="12" spans="1:8" ht="16.5" customHeight="1" x14ac:dyDescent="0.3">
      <c r="A12" s="16" t="s">
        <v>1326</v>
      </c>
      <c r="B12" s="14" t="s">
        <v>1325</v>
      </c>
      <c r="C12" s="13">
        <v>126.963758</v>
      </c>
      <c r="D12" s="13">
        <v>2018.13975</v>
      </c>
      <c r="E12" s="13">
        <v>154.22588500000001</v>
      </c>
      <c r="F12" s="12">
        <v>3197.9555299999997</v>
      </c>
      <c r="G12" s="11">
        <f t="shared" si="2"/>
        <v>1179.8157799999997</v>
      </c>
      <c r="H12" s="10">
        <f t="shared" si="3"/>
        <v>0.58460559037103332</v>
      </c>
    </row>
    <row r="13" spans="1:8" ht="16.5" customHeight="1" x14ac:dyDescent="0.3">
      <c r="A13" s="16" t="s">
        <v>1324</v>
      </c>
      <c r="B13" s="14" t="s">
        <v>1323</v>
      </c>
      <c r="C13" s="13">
        <v>2120.1216099999997</v>
      </c>
      <c r="D13" s="13">
        <v>11419.625050000001</v>
      </c>
      <c r="E13" s="13">
        <v>2547.8388100000002</v>
      </c>
      <c r="F13" s="12">
        <v>13710.586080000001</v>
      </c>
      <c r="G13" s="11">
        <f t="shared" si="2"/>
        <v>2290.9610300000004</v>
      </c>
      <c r="H13" s="10">
        <f t="shared" si="3"/>
        <v>0.20061613406475201</v>
      </c>
    </row>
    <row r="14" spans="1:8" ht="16.5" customHeight="1" x14ac:dyDescent="0.3">
      <c r="A14" s="16" t="s">
        <v>1322</v>
      </c>
      <c r="B14" s="14" t="s">
        <v>1321</v>
      </c>
      <c r="C14" s="13">
        <v>12790.85324</v>
      </c>
      <c r="D14" s="13">
        <v>31708.30415</v>
      </c>
      <c r="E14" s="13">
        <v>2273.3123599999999</v>
      </c>
      <c r="F14" s="12">
        <v>5791.5644499999999</v>
      </c>
      <c r="G14" s="11">
        <f t="shared" si="2"/>
        <v>-25916.739699999998</v>
      </c>
      <c r="H14" s="10">
        <f t="shared" si="3"/>
        <v>-0.81734865344414831</v>
      </c>
    </row>
    <row r="15" spans="1:8" ht="16.5" customHeight="1" x14ac:dyDescent="0.3">
      <c r="A15" s="16" t="s">
        <v>1320</v>
      </c>
      <c r="B15" s="14" t="s">
        <v>1319</v>
      </c>
      <c r="C15" s="13">
        <v>10.722520000000001</v>
      </c>
      <c r="D15" s="13">
        <v>200.46674999999999</v>
      </c>
      <c r="E15" s="13">
        <v>17.161639999999998</v>
      </c>
      <c r="F15" s="12">
        <v>450.45346999999998</v>
      </c>
      <c r="G15" s="11">
        <f t="shared" si="2"/>
        <v>249.98671999999999</v>
      </c>
      <c r="H15" s="10">
        <f t="shared" si="3"/>
        <v>1.2470233592353845</v>
      </c>
    </row>
    <row r="16" spans="1:8" ht="16.5" customHeight="1" x14ac:dyDescent="0.3">
      <c r="A16" s="16" t="s">
        <v>1318</v>
      </c>
      <c r="B16" s="14" t="s">
        <v>1317</v>
      </c>
      <c r="C16" s="13">
        <v>0</v>
      </c>
      <c r="D16" s="13">
        <v>0</v>
      </c>
      <c r="E16" s="13">
        <v>0</v>
      </c>
      <c r="F16" s="12">
        <v>0</v>
      </c>
      <c r="G16" s="11">
        <f t="shared" si="2"/>
        <v>0</v>
      </c>
      <c r="H16" s="10" t="str">
        <f t="shared" si="3"/>
        <v/>
      </c>
    </row>
    <row r="17" spans="1:8" ht="16.5" customHeight="1" x14ac:dyDescent="0.3">
      <c r="A17" s="16" t="s">
        <v>1316</v>
      </c>
      <c r="B17" s="14" t="s">
        <v>1315</v>
      </c>
      <c r="C17" s="13">
        <v>12279.066551000002</v>
      </c>
      <c r="D17" s="13">
        <v>14444.01276</v>
      </c>
      <c r="E17" s="13">
        <v>10956.029826</v>
      </c>
      <c r="F17" s="12">
        <v>12708.19598</v>
      </c>
      <c r="G17" s="11">
        <f t="shared" si="2"/>
        <v>-1735.8167799999992</v>
      </c>
      <c r="H17" s="10">
        <f t="shared" si="3"/>
        <v>-0.12017552247025287</v>
      </c>
    </row>
    <row r="18" spans="1:8" ht="16.5" customHeight="1" x14ac:dyDescent="0.3">
      <c r="A18" s="16" t="s">
        <v>1314</v>
      </c>
      <c r="B18" s="14" t="s">
        <v>1313</v>
      </c>
      <c r="C18" s="13">
        <v>59485.013951000001</v>
      </c>
      <c r="D18" s="13">
        <v>34291.98317</v>
      </c>
      <c r="E18" s="13">
        <v>44903.338995999999</v>
      </c>
      <c r="F18" s="12">
        <v>28430.844920000003</v>
      </c>
      <c r="G18" s="11">
        <f t="shared" si="2"/>
        <v>-5861.1382499999963</v>
      </c>
      <c r="H18" s="10">
        <f t="shared" si="3"/>
        <v>-0.17091861444535977</v>
      </c>
    </row>
    <row r="19" spans="1:8" ht="16.5" customHeight="1" x14ac:dyDescent="0.3">
      <c r="A19" s="16" t="s">
        <v>1312</v>
      </c>
      <c r="B19" s="14" t="s">
        <v>1311</v>
      </c>
      <c r="C19" s="13">
        <v>1.0427999999999999</v>
      </c>
      <c r="D19" s="13">
        <v>13.090909999999999</v>
      </c>
      <c r="E19" s="13">
        <v>5.2340110000000006</v>
      </c>
      <c r="F19" s="12">
        <v>37.087780000000002</v>
      </c>
      <c r="G19" s="11">
        <f t="shared" si="2"/>
        <v>23.996870000000001</v>
      </c>
      <c r="H19" s="10">
        <f t="shared" si="3"/>
        <v>1.8330941088129094</v>
      </c>
    </row>
    <row r="20" spans="1:8" ht="16.5" customHeight="1" x14ac:dyDescent="0.3">
      <c r="A20" s="16" t="s">
        <v>1310</v>
      </c>
      <c r="B20" s="14" t="s">
        <v>1309</v>
      </c>
      <c r="C20" s="13">
        <v>24220.092860000001</v>
      </c>
      <c r="D20" s="13">
        <v>28077.2958</v>
      </c>
      <c r="E20" s="13">
        <v>14717.35253</v>
      </c>
      <c r="F20" s="12">
        <v>18338.51339</v>
      </c>
      <c r="G20" s="11">
        <f t="shared" si="2"/>
        <v>-9738.7824099999998</v>
      </c>
      <c r="H20" s="10">
        <f t="shared" si="3"/>
        <v>-0.34685613883086275</v>
      </c>
    </row>
    <row r="21" spans="1:8" ht="16.5" customHeight="1" x14ac:dyDescent="0.3">
      <c r="A21" s="16" t="s">
        <v>1308</v>
      </c>
      <c r="B21" s="14" t="s">
        <v>1307</v>
      </c>
      <c r="C21" s="13">
        <v>1498.3093240000001</v>
      </c>
      <c r="D21" s="13">
        <v>17825.548629999998</v>
      </c>
      <c r="E21" s="13">
        <v>1590.0258919999999</v>
      </c>
      <c r="F21" s="12">
        <v>20711.11061</v>
      </c>
      <c r="G21" s="11">
        <f t="shared" si="2"/>
        <v>2885.5619800000022</v>
      </c>
      <c r="H21" s="10">
        <f t="shared" si="3"/>
        <v>0.1618778776403923</v>
      </c>
    </row>
    <row r="22" spans="1:8" ht="16.5" customHeight="1" x14ac:dyDescent="0.3">
      <c r="A22" s="16" t="s">
        <v>1306</v>
      </c>
      <c r="B22" s="14" t="s">
        <v>1305</v>
      </c>
      <c r="C22" s="13">
        <v>7.0731809999999999</v>
      </c>
      <c r="D22" s="13">
        <v>73.192119999999989</v>
      </c>
      <c r="E22" s="13">
        <v>8.1731459999999991</v>
      </c>
      <c r="F22" s="12">
        <v>92.423140000000004</v>
      </c>
      <c r="G22" s="11">
        <f t="shared" si="2"/>
        <v>19.231020000000015</v>
      </c>
      <c r="H22" s="10">
        <f t="shared" si="3"/>
        <v>0.26274713726013155</v>
      </c>
    </row>
    <row r="23" spans="1:8" ht="16.5" customHeight="1" x14ac:dyDescent="0.3">
      <c r="A23" s="16" t="s">
        <v>1304</v>
      </c>
      <c r="B23" s="14" t="s">
        <v>1303</v>
      </c>
      <c r="C23" s="13">
        <v>22816.703019</v>
      </c>
      <c r="D23" s="13">
        <v>186897.68336000002</v>
      </c>
      <c r="E23" s="13">
        <v>27338.430465000001</v>
      </c>
      <c r="F23" s="12">
        <v>210039.87750999999</v>
      </c>
      <c r="G23" s="11">
        <f t="shared" si="2"/>
        <v>23142.194149999967</v>
      </c>
      <c r="H23" s="10">
        <f t="shared" si="3"/>
        <v>0.12382279830308948</v>
      </c>
    </row>
    <row r="24" spans="1:8" ht="16.5" customHeight="1" x14ac:dyDescent="0.3">
      <c r="A24" s="16" t="s">
        <v>1302</v>
      </c>
      <c r="B24" s="14" t="s">
        <v>1301</v>
      </c>
      <c r="C24" s="13">
        <v>209185.01365200002</v>
      </c>
      <c r="D24" s="13">
        <v>373421.528660001</v>
      </c>
      <c r="E24" s="13">
        <v>219630.78124900002</v>
      </c>
      <c r="F24" s="12">
        <v>432663.36236000003</v>
      </c>
      <c r="G24" s="11">
        <f t="shared" si="2"/>
        <v>59241.833699999028</v>
      </c>
      <c r="H24" s="10">
        <f t="shared" si="3"/>
        <v>0.15864600499222559</v>
      </c>
    </row>
    <row r="25" spans="1:8" ht="16.5" customHeight="1" x14ac:dyDescent="0.3">
      <c r="A25" s="16" t="s">
        <v>1300</v>
      </c>
      <c r="B25" s="14" t="s">
        <v>1299</v>
      </c>
      <c r="C25" s="13">
        <v>36106.233274999904</v>
      </c>
      <c r="D25" s="13">
        <v>107291.30879000001</v>
      </c>
      <c r="E25" s="13">
        <v>40396.158831000001</v>
      </c>
      <c r="F25" s="12">
        <v>126648.70884000001</v>
      </c>
      <c r="G25" s="11">
        <f t="shared" si="2"/>
        <v>19357.400049999997</v>
      </c>
      <c r="H25" s="10">
        <f t="shared" si="3"/>
        <v>0.18041908769971296</v>
      </c>
    </row>
    <row r="26" spans="1:8" ht="16.5" customHeight="1" x14ac:dyDescent="0.3">
      <c r="A26" s="16" t="s">
        <v>1298</v>
      </c>
      <c r="B26" s="14" t="s">
        <v>1297</v>
      </c>
      <c r="C26" s="13">
        <v>6461.4794099999999</v>
      </c>
      <c r="D26" s="13">
        <v>14354.150210000002</v>
      </c>
      <c r="E26" s="13">
        <v>7142.0840410000001</v>
      </c>
      <c r="F26" s="12">
        <v>16946.948559999997</v>
      </c>
      <c r="G26" s="11">
        <f t="shared" si="2"/>
        <v>2592.7983499999955</v>
      </c>
      <c r="H26" s="10">
        <f t="shared" si="3"/>
        <v>0.18063057109390493</v>
      </c>
    </row>
    <row r="27" spans="1:8" ht="16.5" customHeight="1" x14ac:dyDescent="0.3">
      <c r="A27" s="16" t="s">
        <v>1296</v>
      </c>
      <c r="B27" s="14" t="s">
        <v>1295</v>
      </c>
      <c r="C27" s="13">
        <v>12807.899953</v>
      </c>
      <c r="D27" s="13">
        <v>76667.3348999999</v>
      </c>
      <c r="E27" s="13">
        <v>19570.357006000002</v>
      </c>
      <c r="F27" s="12">
        <v>109511.31374</v>
      </c>
      <c r="G27" s="11">
        <f t="shared" si="2"/>
        <v>32843.978840000098</v>
      </c>
      <c r="H27" s="10">
        <f t="shared" si="3"/>
        <v>0.42839599006330065</v>
      </c>
    </row>
    <row r="28" spans="1:8" ht="16.5" customHeight="1" x14ac:dyDescent="0.3">
      <c r="A28" s="16" t="s">
        <v>1294</v>
      </c>
      <c r="B28" s="14" t="s">
        <v>1293</v>
      </c>
      <c r="C28" s="13">
        <v>4649.8896050000003</v>
      </c>
      <c r="D28" s="13">
        <v>15389.744570000001</v>
      </c>
      <c r="E28" s="13">
        <v>5305.4448990000101</v>
      </c>
      <c r="F28" s="12">
        <v>19487.3687300001</v>
      </c>
      <c r="G28" s="11">
        <f t="shared" si="2"/>
        <v>4097.6241600000994</v>
      </c>
      <c r="H28" s="10">
        <f t="shared" si="3"/>
        <v>0.26625680116795464</v>
      </c>
    </row>
    <row r="29" spans="1:8" ht="16.5" customHeight="1" x14ac:dyDescent="0.3">
      <c r="A29" s="16" t="s">
        <v>1292</v>
      </c>
      <c r="B29" s="14" t="s">
        <v>1291</v>
      </c>
      <c r="C29" s="13">
        <v>0.86120000000000008</v>
      </c>
      <c r="D29" s="13">
        <v>13.025540000000001</v>
      </c>
      <c r="E29" s="13">
        <v>1.10381</v>
      </c>
      <c r="F29" s="12">
        <v>17.344830000000002</v>
      </c>
      <c r="G29" s="11">
        <f t="shared" si="2"/>
        <v>4.3192900000000005</v>
      </c>
      <c r="H29" s="10">
        <f t="shared" si="3"/>
        <v>0.33160160730380467</v>
      </c>
    </row>
    <row r="30" spans="1:8" ht="38.25" customHeight="1" x14ac:dyDescent="0.3">
      <c r="A30" s="16" t="s">
        <v>1353</v>
      </c>
      <c r="B30" s="14" t="s">
        <v>1344</v>
      </c>
      <c r="C30" s="13">
        <v>0.6</v>
      </c>
      <c r="D30" s="13">
        <v>13.73315</v>
      </c>
      <c r="E30" s="13">
        <v>1.625</v>
      </c>
      <c r="F30" s="12">
        <v>27.7133</v>
      </c>
      <c r="G30" s="11">
        <f t="shared" si="2"/>
        <v>13.98015</v>
      </c>
      <c r="H30" s="10">
        <f t="shared" si="3"/>
        <v>1.0179856769932609</v>
      </c>
    </row>
    <row r="31" spans="1:8" ht="16.5" customHeight="1" x14ac:dyDescent="0.3">
      <c r="A31" s="16" t="s">
        <v>1290</v>
      </c>
      <c r="B31" s="14" t="s">
        <v>1289</v>
      </c>
      <c r="C31" s="13">
        <v>5125.9916059999996</v>
      </c>
      <c r="D31" s="13">
        <v>6069.3632500000003</v>
      </c>
      <c r="E31" s="13">
        <v>2020.6315090000001</v>
      </c>
      <c r="F31" s="12">
        <v>4047.6717100000001</v>
      </c>
      <c r="G31" s="11">
        <f t="shared" si="2"/>
        <v>-2021.6915400000003</v>
      </c>
      <c r="H31" s="10">
        <f t="shared" si="3"/>
        <v>-0.33309779901540743</v>
      </c>
    </row>
    <row r="32" spans="1:8" ht="16.5" customHeight="1" x14ac:dyDescent="0.3">
      <c r="A32" s="16" t="s">
        <v>1288</v>
      </c>
      <c r="B32" s="14" t="s">
        <v>1287</v>
      </c>
      <c r="C32" s="13">
        <v>1262.983974</v>
      </c>
      <c r="D32" s="13">
        <v>4737.5237400000005</v>
      </c>
      <c r="E32" s="13">
        <v>1519.9028130000002</v>
      </c>
      <c r="F32" s="12">
        <v>5321.4725099999996</v>
      </c>
      <c r="G32" s="11">
        <f t="shared" si="2"/>
        <v>583.94876999999906</v>
      </c>
      <c r="H32" s="10">
        <f t="shared" si="3"/>
        <v>0.12326033642208176</v>
      </c>
    </row>
    <row r="33" spans="1:8" ht="16.5" customHeight="1" x14ac:dyDescent="0.3">
      <c r="A33" s="16" t="s">
        <v>1286</v>
      </c>
      <c r="B33" s="14" t="s">
        <v>1285</v>
      </c>
      <c r="C33" s="13">
        <v>8579.4875500000198</v>
      </c>
      <c r="D33" s="13">
        <v>17161.82</v>
      </c>
      <c r="E33" s="13">
        <v>8188.7413220000099</v>
      </c>
      <c r="F33" s="12">
        <v>16819.893800000002</v>
      </c>
      <c r="G33" s="11">
        <f t="shared" si="2"/>
        <v>-341.92619999999806</v>
      </c>
      <c r="H33" s="10">
        <f t="shared" si="3"/>
        <v>-1.9923656115726541E-2</v>
      </c>
    </row>
    <row r="34" spans="1:8" ht="16.5" customHeight="1" x14ac:dyDescent="0.3">
      <c r="A34" s="16" t="s">
        <v>1284</v>
      </c>
      <c r="B34" s="14" t="s">
        <v>1283</v>
      </c>
      <c r="C34" s="13">
        <v>6887.1857649999993</v>
      </c>
      <c r="D34" s="13">
        <v>12474.47788</v>
      </c>
      <c r="E34" s="13">
        <v>6088.3052900000002</v>
      </c>
      <c r="F34" s="12">
        <v>10813.30709</v>
      </c>
      <c r="G34" s="11">
        <f t="shared" si="2"/>
        <v>-1661.1707900000001</v>
      </c>
      <c r="H34" s="10">
        <f t="shared" si="3"/>
        <v>-0.13316555658520277</v>
      </c>
    </row>
    <row r="35" spans="1:8" ht="16.5" customHeight="1" x14ac:dyDescent="0.3">
      <c r="A35" s="16" t="s">
        <v>1282</v>
      </c>
      <c r="B35" s="14" t="s">
        <v>1281</v>
      </c>
      <c r="C35" s="13">
        <v>2656.4883599999998</v>
      </c>
      <c r="D35" s="13">
        <v>16629.67886</v>
      </c>
      <c r="E35" s="13">
        <v>2575.8851500000001</v>
      </c>
      <c r="F35" s="12">
        <v>18576.597969999999</v>
      </c>
      <c r="G35" s="11">
        <f t="shared" si="2"/>
        <v>1946.9191099999989</v>
      </c>
      <c r="H35" s="10">
        <f t="shared" si="3"/>
        <v>0.11707496737552747</v>
      </c>
    </row>
    <row r="36" spans="1:8" ht="16.5" customHeight="1" x14ac:dyDescent="0.3">
      <c r="A36" s="16" t="s">
        <v>1280</v>
      </c>
      <c r="B36" s="14" t="s">
        <v>1279</v>
      </c>
      <c r="C36" s="13">
        <v>33258.583415000001</v>
      </c>
      <c r="D36" s="13">
        <v>197838.68789000099</v>
      </c>
      <c r="E36" s="13">
        <v>38284.797076000104</v>
      </c>
      <c r="F36" s="12">
        <v>227086.12761000099</v>
      </c>
      <c r="G36" s="11">
        <f t="shared" si="2"/>
        <v>29247.439719999995</v>
      </c>
      <c r="H36" s="10">
        <f t="shared" si="3"/>
        <v>0.1478347841462721</v>
      </c>
    </row>
    <row r="37" spans="1:8" ht="16.5" customHeight="1" x14ac:dyDescent="0.3">
      <c r="A37" s="16" t="s">
        <v>1278</v>
      </c>
      <c r="B37" s="14" t="s">
        <v>1277</v>
      </c>
      <c r="C37" s="13">
        <v>7748.5932499999999</v>
      </c>
      <c r="D37" s="13">
        <v>31346.839690000001</v>
      </c>
      <c r="E37" s="13">
        <v>8689.8240000000005</v>
      </c>
      <c r="F37" s="12">
        <v>39430.646740000004</v>
      </c>
      <c r="G37" s="11">
        <f t="shared" si="2"/>
        <v>8083.8070500000031</v>
      </c>
      <c r="H37" s="10">
        <f t="shared" si="3"/>
        <v>0.25788268067670089</v>
      </c>
    </row>
    <row r="38" spans="1:8" ht="16.5" customHeight="1" x14ac:dyDescent="0.3">
      <c r="A38" s="16" t="s">
        <v>1276</v>
      </c>
      <c r="B38" s="14" t="s">
        <v>1275</v>
      </c>
      <c r="C38" s="13">
        <v>48.124000000000002</v>
      </c>
      <c r="D38" s="13">
        <v>654.79852000000005</v>
      </c>
      <c r="E38" s="13">
        <v>115.11045</v>
      </c>
      <c r="F38" s="12">
        <v>1578.3418899999999</v>
      </c>
      <c r="G38" s="11">
        <f t="shared" si="2"/>
        <v>923.54336999999987</v>
      </c>
      <c r="H38" s="10">
        <f t="shared" si="3"/>
        <v>1.4104237285081216</v>
      </c>
    </row>
    <row r="39" spans="1:8" ht="16.5" customHeight="1" x14ac:dyDescent="0.3">
      <c r="A39" s="16" t="s">
        <v>1274</v>
      </c>
      <c r="B39" s="14" t="s">
        <v>1273</v>
      </c>
      <c r="C39" s="13">
        <v>41.448</v>
      </c>
      <c r="D39" s="13">
        <v>121.92435</v>
      </c>
      <c r="E39" s="13">
        <v>105.42616000000001</v>
      </c>
      <c r="F39" s="12">
        <v>199.68599</v>
      </c>
      <c r="G39" s="11">
        <f t="shared" si="2"/>
        <v>77.76164</v>
      </c>
      <c r="H39" s="10">
        <f t="shared" si="3"/>
        <v>0.6377859713830748</v>
      </c>
    </row>
    <row r="40" spans="1:8" ht="16.5" customHeight="1" x14ac:dyDescent="0.3">
      <c r="A40" s="16" t="s">
        <v>1272</v>
      </c>
      <c r="B40" s="14" t="s">
        <v>1271</v>
      </c>
      <c r="C40" s="13">
        <v>0.105</v>
      </c>
      <c r="D40" s="13">
        <v>6.7508599999999994</v>
      </c>
      <c r="E40" s="13">
        <v>0.1</v>
      </c>
      <c r="F40" s="12">
        <v>6.5288399999999998</v>
      </c>
      <c r="G40" s="11">
        <f t="shared" si="2"/>
        <v>-0.22201999999999966</v>
      </c>
      <c r="H40" s="10">
        <f t="shared" si="3"/>
        <v>-3.2887661720136352E-2</v>
      </c>
    </row>
    <row r="41" spans="1:8" ht="16.5" customHeight="1" x14ac:dyDescent="0.3">
      <c r="A41" s="16" t="s">
        <v>1270</v>
      </c>
      <c r="B41" s="14" t="s">
        <v>1269</v>
      </c>
      <c r="C41" s="13">
        <v>0</v>
      </c>
      <c r="D41" s="13">
        <v>0</v>
      </c>
      <c r="E41" s="13">
        <v>0</v>
      </c>
      <c r="F41" s="12">
        <v>0</v>
      </c>
      <c r="G41" s="11">
        <f t="shared" si="2"/>
        <v>0</v>
      </c>
      <c r="H41" s="10" t="str">
        <f t="shared" si="3"/>
        <v/>
      </c>
    </row>
    <row r="42" spans="1:8" ht="16.5" customHeight="1" x14ac:dyDescent="0.3">
      <c r="A42" s="16" t="s">
        <v>1268</v>
      </c>
      <c r="B42" s="14" t="s">
        <v>1267</v>
      </c>
      <c r="C42" s="13">
        <v>58.670209999999997</v>
      </c>
      <c r="D42" s="13">
        <v>49.533079999999998</v>
      </c>
      <c r="E42" s="13">
        <v>156.40189000000001</v>
      </c>
      <c r="F42" s="12">
        <v>128.31861999999998</v>
      </c>
      <c r="G42" s="11">
        <f t="shared" si="2"/>
        <v>78.785539999999983</v>
      </c>
      <c r="H42" s="10">
        <f t="shared" si="3"/>
        <v>1.590564124015708</v>
      </c>
    </row>
    <row r="43" spans="1:8" ht="16.5" customHeight="1" x14ac:dyDescent="0.3">
      <c r="A43" s="16" t="s">
        <v>1266</v>
      </c>
      <c r="B43" s="14" t="s">
        <v>1265</v>
      </c>
      <c r="C43" s="13">
        <v>2996.4029530000003</v>
      </c>
      <c r="D43" s="13">
        <v>12302.71315</v>
      </c>
      <c r="E43" s="13">
        <v>3146.6468599999998</v>
      </c>
      <c r="F43" s="12">
        <v>12790.694750000001</v>
      </c>
      <c r="G43" s="11">
        <f t="shared" si="2"/>
        <v>487.98160000000098</v>
      </c>
      <c r="H43" s="10">
        <f t="shared" si="3"/>
        <v>3.9664551554630126E-2</v>
      </c>
    </row>
    <row r="44" spans="1:8" ht="16.5" customHeight="1" x14ac:dyDescent="0.3">
      <c r="A44" s="16" t="s">
        <v>1264</v>
      </c>
      <c r="B44" s="14" t="s">
        <v>1263</v>
      </c>
      <c r="C44" s="13">
        <v>56</v>
      </c>
      <c r="D44" s="13">
        <v>28.681979999999999</v>
      </c>
      <c r="E44" s="13">
        <v>202.91849999999999</v>
      </c>
      <c r="F44" s="12">
        <v>106.25919</v>
      </c>
      <c r="G44" s="11">
        <f t="shared" si="2"/>
        <v>77.577210000000008</v>
      </c>
      <c r="H44" s="10">
        <f t="shared" si="3"/>
        <v>2.7047369114684554</v>
      </c>
    </row>
    <row r="45" spans="1:8" ht="16.5" customHeight="1" x14ac:dyDescent="0.3">
      <c r="A45" s="16" t="s">
        <v>1262</v>
      </c>
      <c r="B45" s="14" t="s">
        <v>1261</v>
      </c>
      <c r="C45" s="13">
        <v>0.56628000000000001</v>
      </c>
      <c r="D45" s="13">
        <v>0.46433999999999997</v>
      </c>
      <c r="E45" s="13">
        <v>0.308</v>
      </c>
      <c r="F45" s="12">
        <v>1.2871900000000001</v>
      </c>
      <c r="G45" s="11">
        <f t="shared" si="2"/>
        <v>0.82285000000000008</v>
      </c>
      <c r="H45" s="10">
        <f t="shared" si="3"/>
        <v>1.7720851100486714</v>
      </c>
    </row>
    <row r="46" spans="1:8" ht="16.5" customHeight="1" x14ac:dyDescent="0.3">
      <c r="A46" s="16" t="s">
        <v>1260</v>
      </c>
      <c r="B46" s="14" t="s">
        <v>1259</v>
      </c>
      <c r="C46" s="13">
        <v>1.4802899999999999</v>
      </c>
      <c r="D46" s="13">
        <v>1.1774200000000001</v>
      </c>
      <c r="E46" s="13">
        <v>0.61692999999999998</v>
      </c>
      <c r="F46" s="12">
        <v>3.3342800000000001</v>
      </c>
      <c r="G46" s="11">
        <f t="shared" si="2"/>
        <v>2.15686</v>
      </c>
      <c r="H46" s="10">
        <f t="shared" si="3"/>
        <v>1.8318526948752354</v>
      </c>
    </row>
    <row r="47" spans="1:8" ht="16.5" customHeight="1" x14ac:dyDescent="0.3">
      <c r="A47" s="16" t="s">
        <v>1258</v>
      </c>
      <c r="B47" s="14" t="s">
        <v>1257</v>
      </c>
      <c r="C47" s="13">
        <v>41.694760000000002</v>
      </c>
      <c r="D47" s="13">
        <v>22.112259999999999</v>
      </c>
      <c r="E47" s="13">
        <v>33.928199999999997</v>
      </c>
      <c r="F47" s="12">
        <v>18.930509999999998</v>
      </c>
      <c r="G47" s="11">
        <f t="shared" si="2"/>
        <v>-3.181750000000001</v>
      </c>
      <c r="H47" s="10">
        <f t="shared" si="3"/>
        <v>-0.14389076467082068</v>
      </c>
    </row>
    <row r="48" spans="1:8" ht="16.5" customHeight="1" x14ac:dyDescent="0.3">
      <c r="A48" s="16" t="s">
        <v>1256</v>
      </c>
      <c r="B48" s="14" t="s">
        <v>1255</v>
      </c>
      <c r="C48" s="13">
        <v>10.629048000000001</v>
      </c>
      <c r="D48" s="13">
        <v>855.05462</v>
      </c>
      <c r="E48" s="13">
        <v>4.0216000000000003</v>
      </c>
      <c r="F48" s="12">
        <v>214.85746</v>
      </c>
      <c r="G48" s="11">
        <f t="shared" si="2"/>
        <v>-640.19715999999994</v>
      </c>
      <c r="H48" s="10">
        <f t="shared" si="3"/>
        <v>-0.74872077762704792</v>
      </c>
    </row>
    <row r="49" spans="1:8" ht="16.5" customHeight="1" x14ac:dyDescent="0.3">
      <c r="A49" s="16" t="s">
        <v>1254</v>
      </c>
      <c r="B49" s="14" t="s">
        <v>1253</v>
      </c>
      <c r="C49" s="13">
        <v>965.98117249999996</v>
      </c>
      <c r="D49" s="13">
        <v>8733.0400300000001</v>
      </c>
      <c r="E49" s="13">
        <v>889.94121689999997</v>
      </c>
      <c r="F49" s="12">
        <v>9648.0248800000008</v>
      </c>
      <c r="G49" s="11">
        <f t="shared" si="2"/>
        <v>914.98485000000073</v>
      </c>
      <c r="H49" s="10">
        <f t="shared" si="3"/>
        <v>0.10477277635929956</v>
      </c>
    </row>
    <row r="50" spans="1:8" ht="16.5" customHeight="1" x14ac:dyDescent="0.3">
      <c r="A50" s="16" t="s">
        <v>1252</v>
      </c>
      <c r="B50" s="14" t="s">
        <v>1251</v>
      </c>
      <c r="C50" s="13">
        <v>3515.0745789999901</v>
      </c>
      <c r="D50" s="13">
        <v>9495.8966900000105</v>
      </c>
      <c r="E50" s="13">
        <v>2956.7635469999996</v>
      </c>
      <c r="F50" s="12">
        <v>10408.64798</v>
      </c>
      <c r="G50" s="11">
        <f t="shared" si="2"/>
        <v>912.75128999998924</v>
      </c>
      <c r="H50" s="10">
        <f t="shared" si="3"/>
        <v>9.6120600275821685E-2</v>
      </c>
    </row>
    <row r="51" spans="1:8" ht="16.5" customHeight="1" x14ac:dyDescent="0.3">
      <c r="A51" s="16" t="s">
        <v>1250</v>
      </c>
      <c r="B51" s="14" t="s">
        <v>1249</v>
      </c>
      <c r="C51" s="13">
        <v>20135.129510000002</v>
      </c>
      <c r="D51" s="13">
        <v>24752.38884</v>
      </c>
      <c r="E51" s="13">
        <v>24008.907904000102</v>
      </c>
      <c r="F51" s="12">
        <v>34860.862220000294</v>
      </c>
      <c r="G51" s="11">
        <f t="shared" si="2"/>
        <v>10108.473380000294</v>
      </c>
      <c r="H51" s="10">
        <f t="shared" si="3"/>
        <v>0.40838375016414352</v>
      </c>
    </row>
    <row r="52" spans="1:8" ht="16.5" customHeight="1" x14ac:dyDescent="0.3">
      <c r="A52" s="16" t="s">
        <v>1248</v>
      </c>
      <c r="B52" s="14" t="s">
        <v>1247</v>
      </c>
      <c r="C52" s="13">
        <v>1621.3020200000001</v>
      </c>
      <c r="D52" s="13">
        <v>7483.02580999985</v>
      </c>
      <c r="E52" s="13">
        <v>1533.4463839999801</v>
      </c>
      <c r="F52" s="12">
        <v>7955.3814799998499</v>
      </c>
      <c r="G52" s="11">
        <f t="shared" si="2"/>
        <v>472.35566999999992</v>
      </c>
      <c r="H52" s="10">
        <f t="shared" si="3"/>
        <v>6.3123618973593976E-2</v>
      </c>
    </row>
    <row r="53" spans="1:8" ht="16.5" customHeight="1" x14ac:dyDescent="0.3">
      <c r="A53" s="16" t="s">
        <v>1246</v>
      </c>
      <c r="B53" s="14" t="s">
        <v>1245</v>
      </c>
      <c r="C53" s="13">
        <v>1088.155217</v>
      </c>
      <c r="D53" s="13">
        <v>2025.5324699999999</v>
      </c>
      <c r="E53" s="13">
        <v>1248.945003</v>
      </c>
      <c r="F53" s="12">
        <v>2145.4533700000002</v>
      </c>
      <c r="G53" s="11">
        <f t="shared" si="2"/>
        <v>119.9209000000003</v>
      </c>
      <c r="H53" s="10">
        <f t="shared" si="3"/>
        <v>5.9204629783101086E-2</v>
      </c>
    </row>
    <row r="54" spans="1:8" ht="16.5" customHeight="1" x14ac:dyDescent="0.3">
      <c r="A54" s="16" t="s">
        <v>1244</v>
      </c>
      <c r="B54" s="14" t="s">
        <v>1243</v>
      </c>
      <c r="C54" s="13">
        <v>12902.341</v>
      </c>
      <c r="D54" s="13">
        <v>6590.7607499999895</v>
      </c>
      <c r="E54" s="13">
        <v>51043.98</v>
      </c>
      <c r="F54" s="12">
        <v>26360.831559999999</v>
      </c>
      <c r="G54" s="11">
        <f t="shared" si="2"/>
        <v>19770.070810000008</v>
      </c>
      <c r="H54" s="10">
        <f t="shared" si="3"/>
        <v>2.9996644636205372</v>
      </c>
    </row>
    <row r="55" spans="1:8" ht="16.5" customHeight="1" x14ac:dyDescent="0.3">
      <c r="A55" s="16" t="s">
        <v>1242</v>
      </c>
      <c r="B55" s="14" t="s">
        <v>1241</v>
      </c>
      <c r="C55" s="13">
        <v>94794.577640000003</v>
      </c>
      <c r="D55" s="13">
        <v>116099.66378</v>
      </c>
      <c r="E55" s="13">
        <v>90364.079949999999</v>
      </c>
      <c r="F55" s="12">
        <v>113416.002000001</v>
      </c>
      <c r="G55" s="11">
        <f t="shared" si="2"/>
        <v>-2683.6617799990054</v>
      </c>
      <c r="H55" s="10">
        <f t="shared" si="3"/>
        <v>-2.3115155484725085E-2</v>
      </c>
    </row>
    <row r="56" spans="1:8" ht="16.5" customHeight="1" x14ac:dyDescent="0.3">
      <c r="A56" s="16" t="s">
        <v>1240</v>
      </c>
      <c r="B56" s="14" t="s">
        <v>1239</v>
      </c>
      <c r="C56" s="13">
        <v>74357.365680000003</v>
      </c>
      <c r="D56" s="13">
        <v>62070.928779999798</v>
      </c>
      <c r="E56" s="13">
        <v>22407.085660000001</v>
      </c>
      <c r="F56" s="12">
        <v>25158.515580000199</v>
      </c>
      <c r="G56" s="11">
        <f t="shared" si="2"/>
        <v>-36912.413199999603</v>
      </c>
      <c r="H56" s="10">
        <f t="shared" si="3"/>
        <v>-0.59468118047386698</v>
      </c>
    </row>
    <row r="57" spans="1:8" ht="16.5" customHeight="1" x14ac:dyDescent="0.3">
      <c r="A57" s="16" t="s">
        <v>1238</v>
      </c>
      <c r="B57" s="14" t="s">
        <v>1237</v>
      </c>
      <c r="C57" s="13">
        <v>30207.398699999998</v>
      </c>
      <c r="D57" s="13">
        <v>29302.4372800001</v>
      </c>
      <c r="E57" s="13">
        <v>25061.284949999997</v>
      </c>
      <c r="F57" s="12">
        <v>24123.280130000101</v>
      </c>
      <c r="G57" s="11">
        <f t="shared" si="2"/>
        <v>-5179.1571499999991</v>
      </c>
      <c r="H57" s="10">
        <f t="shared" si="3"/>
        <v>-0.17674834009575538</v>
      </c>
    </row>
    <row r="58" spans="1:8" ht="16.5" customHeight="1" x14ac:dyDescent="0.3">
      <c r="A58" s="16" t="s">
        <v>1236</v>
      </c>
      <c r="B58" s="14" t="s">
        <v>1235</v>
      </c>
      <c r="C58" s="13">
        <v>8870.9856099999906</v>
      </c>
      <c r="D58" s="13">
        <v>17755.007459999899</v>
      </c>
      <c r="E58" s="13">
        <v>10388.75944</v>
      </c>
      <c r="F58" s="12">
        <v>17851.033440000003</v>
      </c>
      <c r="G58" s="11">
        <f t="shared" si="2"/>
        <v>96.025980000104028</v>
      </c>
      <c r="H58" s="10">
        <f t="shared" si="3"/>
        <v>5.4083886034089323E-3</v>
      </c>
    </row>
    <row r="59" spans="1:8" ht="16.5" customHeight="1" x14ac:dyDescent="0.3">
      <c r="A59" s="16" t="s">
        <v>1234</v>
      </c>
      <c r="B59" s="14" t="s">
        <v>1233</v>
      </c>
      <c r="C59" s="13">
        <v>31834.817500000001</v>
      </c>
      <c r="D59" s="13">
        <v>19041.063320000001</v>
      </c>
      <c r="E59" s="13">
        <v>7988.7397699999992</v>
      </c>
      <c r="F59" s="12">
        <v>6048.7450199999803</v>
      </c>
      <c r="G59" s="11">
        <f t="shared" si="2"/>
        <v>-12992.318300000021</v>
      </c>
      <c r="H59" s="10">
        <f t="shared" si="3"/>
        <v>-0.68233155268978019</v>
      </c>
    </row>
    <row r="60" spans="1:8" ht="16.5" customHeight="1" x14ac:dyDescent="0.3">
      <c r="A60" s="16" t="s">
        <v>1232</v>
      </c>
      <c r="B60" s="14" t="s">
        <v>1231</v>
      </c>
      <c r="C60" s="13">
        <v>28592.830899999997</v>
      </c>
      <c r="D60" s="13">
        <v>33563.711840000004</v>
      </c>
      <c r="E60" s="13">
        <v>24448.624449999999</v>
      </c>
      <c r="F60" s="12">
        <v>31812.035250000001</v>
      </c>
      <c r="G60" s="11">
        <f t="shared" si="2"/>
        <v>-1751.6765900000028</v>
      </c>
      <c r="H60" s="10">
        <f t="shared" si="3"/>
        <v>-5.2189596858367097E-2</v>
      </c>
    </row>
    <row r="61" spans="1:8" ht="16.5" customHeight="1" x14ac:dyDescent="0.3">
      <c r="A61" s="16" t="s">
        <v>1230</v>
      </c>
      <c r="B61" s="14" t="s">
        <v>1229</v>
      </c>
      <c r="C61" s="13">
        <v>3.1589</v>
      </c>
      <c r="D61" s="13">
        <v>15.82142</v>
      </c>
      <c r="E61" s="13">
        <v>1.2882</v>
      </c>
      <c r="F61" s="12">
        <v>4.5291300000000003</v>
      </c>
      <c r="G61" s="11">
        <f t="shared" si="2"/>
        <v>-11.292289999999999</v>
      </c>
      <c r="H61" s="10">
        <f t="shared" si="3"/>
        <v>-0.71373429186507908</v>
      </c>
    </row>
    <row r="62" spans="1:8" ht="16.5" customHeight="1" x14ac:dyDescent="0.3">
      <c r="A62" s="16" t="s">
        <v>1228</v>
      </c>
      <c r="B62" s="14" t="s">
        <v>1227</v>
      </c>
      <c r="C62" s="13">
        <v>34710.326420000005</v>
      </c>
      <c r="D62" s="13">
        <v>56037.386179999303</v>
      </c>
      <c r="E62" s="13">
        <v>29795.0298159999</v>
      </c>
      <c r="F62" s="12">
        <v>61028.679449999399</v>
      </c>
      <c r="G62" s="11">
        <f t="shared" si="2"/>
        <v>4991.2932700000965</v>
      </c>
      <c r="H62" s="10">
        <f t="shared" si="3"/>
        <v>8.9070772394119521E-2</v>
      </c>
    </row>
    <row r="63" spans="1:8" ht="16.5" customHeight="1" x14ac:dyDescent="0.3">
      <c r="A63" s="16" t="s">
        <v>1226</v>
      </c>
      <c r="B63" s="14" t="s">
        <v>1225</v>
      </c>
      <c r="C63" s="13">
        <v>12170.84368</v>
      </c>
      <c r="D63" s="13">
        <v>15518.42412</v>
      </c>
      <c r="E63" s="13">
        <v>12154.722546000001</v>
      </c>
      <c r="F63" s="12">
        <v>16462.515630000002</v>
      </c>
      <c r="G63" s="11">
        <f t="shared" si="2"/>
        <v>944.09151000000202</v>
      </c>
      <c r="H63" s="10">
        <f t="shared" si="3"/>
        <v>6.0836815819672416E-2</v>
      </c>
    </row>
    <row r="64" spans="1:8" ht="16.5" customHeight="1" x14ac:dyDescent="0.3">
      <c r="A64" s="16" t="s">
        <v>1224</v>
      </c>
      <c r="B64" s="14" t="s">
        <v>1223</v>
      </c>
      <c r="C64" s="13">
        <v>950.07</v>
      </c>
      <c r="D64" s="13">
        <v>906.69871999999998</v>
      </c>
      <c r="E64" s="13">
        <v>1791.1795</v>
      </c>
      <c r="F64" s="12">
        <v>2081.2183799999998</v>
      </c>
      <c r="G64" s="11">
        <f t="shared" si="2"/>
        <v>1174.5196599999999</v>
      </c>
      <c r="H64" s="10">
        <f t="shared" si="3"/>
        <v>1.2953803000846853</v>
      </c>
    </row>
    <row r="65" spans="1:8" ht="16.5" customHeight="1" x14ac:dyDescent="0.3">
      <c r="A65" s="16" t="s">
        <v>1222</v>
      </c>
      <c r="B65" s="14" t="s">
        <v>1221</v>
      </c>
      <c r="C65" s="13">
        <v>3108.869878</v>
      </c>
      <c r="D65" s="13">
        <v>8985.8602300000002</v>
      </c>
      <c r="E65" s="13">
        <v>3950.6718459999997</v>
      </c>
      <c r="F65" s="12">
        <v>12677.541050000002</v>
      </c>
      <c r="G65" s="11">
        <f t="shared" si="2"/>
        <v>3691.6808200000014</v>
      </c>
      <c r="H65" s="10">
        <f t="shared" si="3"/>
        <v>0.41083221032918305</v>
      </c>
    </row>
    <row r="66" spans="1:8" ht="16.5" customHeight="1" x14ac:dyDescent="0.3">
      <c r="A66" s="16" t="s">
        <v>1220</v>
      </c>
      <c r="B66" s="14" t="s">
        <v>1219</v>
      </c>
      <c r="C66" s="13">
        <v>1902.305437</v>
      </c>
      <c r="D66" s="13">
        <v>2835.3261600000001</v>
      </c>
      <c r="E66" s="13">
        <v>1234.9411299999999</v>
      </c>
      <c r="F66" s="12">
        <v>2169.5588600000001</v>
      </c>
      <c r="G66" s="11">
        <f t="shared" si="2"/>
        <v>-665.76729999999998</v>
      </c>
      <c r="H66" s="10">
        <f t="shared" si="3"/>
        <v>-0.23481153928336765</v>
      </c>
    </row>
    <row r="67" spans="1:8" ht="16.5" customHeight="1" x14ac:dyDescent="0.3">
      <c r="A67" s="16" t="s">
        <v>1218</v>
      </c>
      <c r="B67" s="14" t="s">
        <v>1217</v>
      </c>
      <c r="C67" s="13">
        <v>590.82911999999999</v>
      </c>
      <c r="D67" s="13">
        <v>1279.4623899999999</v>
      </c>
      <c r="E67" s="13">
        <v>640.77148</v>
      </c>
      <c r="F67" s="12">
        <v>1394.2584199999999</v>
      </c>
      <c r="G67" s="11">
        <f t="shared" si="2"/>
        <v>114.79602999999997</v>
      </c>
      <c r="H67" s="10">
        <f t="shared" si="3"/>
        <v>8.9722082413067242E-2</v>
      </c>
    </row>
    <row r="68" spans="1:8" ht="16.5" customHeight="1" x14ac:dyDescent="0.3">
      <c r="A68" s="16" t="s">
        <v>1216</v>
      </c>
      <c r="B68" s="14" t="s">
        <v>1215</v>
      </c>
      <c r="C68" s="13">
        <v>4394.3604628000003</v>
      </c>
      <c r="D68" s="13">
        <v>16149.73</v>
      </c>
      <c r="E68" s="13">
        <v>3801.8106200000002</v>
      </c>
      <c r="F68" s="12">
        <v>13179.11355</v>
      </c>
      <c r="G68" s="11">
        <f t="shared" si="2"/>
        <v>-2970.6164499999995</v>
      </c>
      <c r="H68" s="10">
        <f t="shared" si="3"/>
        <v>-0.18394217426545209</v>
      </c>
    </row>
    <row r="69" spans="1:8" ht="16.5" customHeight="1" x14ac:dyDescent="0.3">
      <c r="A69" s="16" t="s">
        <v>1214</v>
      </c>
      <c r="B69" s="14" t="s">
        <v>1213</v>
      </c>
      <c r="C69" s="13">
        <v>5414.6474589999998</v>
      </c>
      <c r="D69" s="13">
        <v>28742.12386</v>
      </c>
      <c r="E69" s="13">
        <v>4322.3267429999896</v>
      </c>
      <c r="F69" s="12">
        <v>23940.379079999999</v>
      </c>
      <c r="G69" s="11">
        <f t="shared" si="2"/>
        <v>-4801.7447800000009</v>
      </c>
      <c r="H69" s="10">
        <f t="shared" si="3"/>
        <v>-0.16706297709204851</v>
      </c>
    </row>
    <row r="70" spans="1:8" ht="16.5" customHeight="1" x14ac:dyDescent="0.3">
      <c r="A70" s="16" t="s">
        <v>1212</v>
      </c>
      <c r="B70" s="14" t="s">
        <v>1211</v>
      </c>
      <c r="C70" s="13">
        <v>200972.54790199597</v>
      </c>
      <c r="D70" s="13">
        <v>201389.67699000298</v>
      </c>
      <c r="E70" s="13">
        <v>204072.13446499401</v>
      </c>
      <c r="F70" s="12">
        <v>201688.56436999698</v>
      </c>
      <c r="G70" s="11">
        <f t="shared" si="2"/>
        <v>298.88737999400473</v>
      </c>
      <c r="H70" s="10">
        <f t="shared" si="3"/>
        <v>1.4841246307219687E-3</v>
      </c>
    </row>
    <row r="71" spans="1:8" ht="16.5" customHeight="1" x14ac:dyDescent="0.3">
      <c r="A71" s="16" t="s">
        <v>1210</v>
      </c>
      <c r="B71" s="14" t="s">
        <v>1209</v>
      </c>
      <c r="C71" s="13">
        <v>28567.117074999998</v>
      </c>
      <c r="D71" s="13">
        <v>63900.042469999498</v>
      </c>
      <c r="E71" s="13">
        <v>26741.701901</v>
      </c>
      <c r="F71" s="12">
        <v>68964.956820000094</v>
      </c>
      <c r="G71" s="11">
        <f t="shared" ref="G71:G134" si="4">F71-D71</f>
        <v>5064.9143500005957</v>
      </c>
      <c r="H71" s="10">
        <f t="shared" ref="H71:H134" si="5">IF(D71&lt;&gt;0,G71/D71,"")</f>
        <v>7.9263082686972047E-2</v>
      </c>
    </row>
    <row r="72" spans="1:8" ht="16.5" customHeight="1" x14ac:dyDescent="0.3">
      <c r="A72" s="16" t="s">
        <v>1208</v>
      </c>
      <c r="B72" s="14" t="s">
        <v>1207</v>
      </c>
      <c r="C72" s="13">
        <v>271185.30252899998</v>
      </c>
      <c r="D72" s="13">
        <v>275674.12864999799</v>
      </c>
      <c r="E72" s="13">
        <v>299490.899462</v>
      </c>
      <c r="F72" s="12">
        <v>325620.089310001</v>
      </c>
      <c r="G72" s="11">
        <f t="shared" si="4"/>
        <v>49945.960660003009</v>
      </c>
      <c r="H72" s="10">
        <f t="shared" si="5"/>
        <v>0.18117754068759753</v>
      </c>
    </row>
    <row r="73" spans="1:8" ht="16.5" customHeight="1" x14ac:dyDescent="0.3">
      <c r="A73" s="16" t="s">
        <v>1206</v>
      </c>
      <c r="B73" s="14" t="s">
        <v>1205</v>
      </c>
      <c r="C73" s="13">
        <v>41429.195965999999</v>
      </c>
      <c r="D73" s="13">
        <v>50421.2500600001</v>
      </c>
      <c r="E73" s="13">
        <v>41462.413350000003</v>
      </c>
      <c r="F73" s="12">
        <v>57614.8737700001</v>
      </c>
      <c r="G73" s="11">
        <f t="shared" si="4"/>
        <v>7193.6237099999998</v>
      </c>
      <c r="H73" s="10">
        <f t="shared" si="5"/>
        <v>0.14267047527460658</v>
      </c>
    </row>
    <row r="74" spans="1:8" ht="16.5" customHeight="1" x14ac:dyDescent="0.3">
      <c r="A74" s="16" t="s">
        <v>1204</v>
      </c>
      <c r="B74" s="14" t="s">
        <v>1203</v>
      </c>
      <c r="C74" s="13">
        <v>29811.123489999998</v>
      </c>
      <c r="D74" s="13">
        <v>20460.862690000002</v>
      </c>
      <c r="E74" s="13">
        <v>15684.873079999999</v>
      </c>
      <c r="F74" s="12">
        <v>11726.67815</v>
      </c>
      <c r="G74" s="11">
        <f t="shared" si="4"/>
        <v>-8734.184540000002</v>
      </c>
      <c r="H74" s="10">
        <f t="shared" si="5"/>
        <v>-0.42687274101442108</v>
      </c>
    </row>
    <row r="75" spans="1:8" ht="16.5" customHeight="1" x14ac:dyDescent="0.3">
      <c r="A75" s="16" t="s">
        <v>1202</v>
      </c>
      <c r="B75" s="14" t="s">
        <v>1201</v>
      </c>
      <c r="C75" s="13">
        <v>11405.63867</v>
      </c>
      <c r="D75" s="13">
        <v>12047.66208</v>
      </c>
      <c r="E75" s="13">
        <v>4283.8129600000002</v>
      </c>
      <c r="F75" s="12">
        <v>6210.7088699999895</v>
      </c>
      <c r="G75" s="11">
        <f t="shared" si="4"/>
        <v>-5836.9532100000106</v>
      </c>
      <c r="H75" s="10">
        <f t="shared" si="5"/>
        <v>-0.48448845686747638</v>
      </c>
    </row>
    <row r="76" spans="1:8" ht="16.5" customHeight="1" x14ac:dyDescent="0.3">
      <c r="A76" s="16" t="s">
        <v>1200</v>
      </c>
      <c r="B76" s="14" t="s">
        <v>1199</v>
      </c>
      <c r="C76" s="13">
        <v>46379.958770000005</v>
      </c>
      <c r="D76" s="13">
        <v>49616.526159999994</v>
      </c>
      <c r="E76" s="13">
        <v>42373.254789999999</v>
      </c>
      <c r="F76" s="12">
        <v>49706.101940000401</v>
      </c>
      <c r="G76" s="11">
        <f t="shared" si="4"/>
        <v>89.575780000406667</v>
      </c>
      <c r="H76" s="10">
        <f t="shared" si="5"/>
        <v>1.8053617802977337E-3</v>
      </c>
    </row>
    <row r="77" spans="1:8" ht="16.5" customHeight="1" x14ac:dyDescent="0.3">
      <c r="A77" s="16" t="s">
        <v>1198</v>
      </c>
      <c r="B77" s="14" t="s">
        <v>1197</v>
      </c>
      <c r="C77" s="13">
        <v>53398.105379999899</v>
      </c>
      <c r="D77" s="13">
        <v>73710.696640000708</v>
      </c>
      <c r="E77" s="13">
        <v>55802.310394999899</v>
      </c>
      <c r="F77" s="12">
        <v>82212.860070000504</v>
      </c>
      <c r="G77" s="11">
        <f t="shared" si="4"/>
        <v>8502.1634299997968</v>
      </c>
      <c r="H77" s="10">
        <f t="shared" si="5"/>
        <v>0.11534504240984088</v>
      </c>
    </row>
    <row r="78" spans="1:8" ht="16.5" customHeight="1" x14ac:dyDescent="0.3">
      <c r="A78" s="16" t="s">
        <v>1196</v>
      </c>
      <c r="B78" s="14" t="s">
        <v>1195</v>
      </c>
      <c r="C78" s="13">
        <v>5467.9405700000007</v>
      </c>
      <c r="D78" s="13">
        <v>9200.4702399999915</v>
      </c>
      <c r="E78" s="13">
        <v>6252.4482000000107</v>
      </c>
      <c r="F78" s="12">
        <v>12323.66725</v>
      </c>
      <c r="G78" s="11">
        <f t="shared" si="4"/>
        <v>3123.197010000009</v>
      </c>
      <c r="H78" s="10">
        <f t="shared" si="5"/>
        <v>0.33946058500592596</v>
      </c>
    </row>
    <row r="79" spans="1:8" ht="16.5" customHeight="1" x14ac:dyDescent="0.3">
      <c r="A79" s="16" t="s">
        <v>1194</v>
      </c>
      <c r="B79" s="14" t="s">
        <v>1193</v>
      </c>
      <c r="C79" s="13">
        <v>106.96</v>
      </c>
      <c r="D79" s="13">
        <v>42.093040000000002</v>
      </c>
      <c r="E79" s="13">
        <v>130.5</v>
      </c>
      <c r="F79" s="12">
        <v>50.215400000000002</v>
      </c>
      <c r="G79" s="11">
        <f t="shared" si="4"/>
        <v>8.1223600000000005</v>
      </c>
      <c r="H79" s="10">
        <f t="shared" si="5"/>
        <v>0.19296206688801759</v>
      </c>
    </row>
    <row r="80" spans="1:8" ht="25.5" customHeight="1" x14ac:dyDescent="0.3">
      <c r="A80" s="16" t="s">
        <v>1192</v>
      </c>
      <c r="B80" s="14" t="s">
        <v>1191</v>
      </c>
      <c r="C80" s="13">
        <v>7030.964868</v>
      </c>
      <c r="D80" s="13">
        <v>10034.04723</v>
      </c>
      <c r="E80" s="13">
        <v>7921.4277179999999</v>
      </c>
      <c r="F80" s="12">
        <v>12307.55617</v>
      </c>
      <c r="G80" s="11">
        <f t="shared" si="4"/>
        <v>2273.5089399999997</v>
      </c>
      <c r="H80" s="10">
        <f t="shared" si="5"/>
        <v>0.22657945372258326</v>
      </c>
    </row>
    <row r="81" spans="1:8" ht="16.5" customHeight="1" x14ac:dyDescent="0.3">
      <c r="A81" s="16" t="s">
        <v>1190</v>
      </c>
      <c r="B81" s="14" t="s">
        <v>1189</v>
      </c>
      <c r="C81" s="13">
        <v>31.458020000000001</v>
      </c>
      <c r="D81" s="13">
        <v>118.89147</v>
      </c>
      <c r="E81" s="13">
        <v>40.264000000000003</v>
      </c>
      <c r="F81" s="12">
        <v>143.49445</v>
      </c>
      <c r="G81" s="11">
        <f t="shared" si="4"/>
        <v>24.602980000000002</v>
      </c>
      <c r="H81" s="10">
        <f t="shared" si="5"/>
        <v>0.20693646062244839</v>
      </c>
    </row>
    <row r="82" spans="1:8" ht="16.5" customHeight="1" x14ac:dyDescent="0.3">
      <c r="A82" s="16" t="s">
        <v>1188</v>
      </c>
      <c r="B82" s="14" t="s">
        <v>1187</v>
      </c>
      <c r="C82" s="13">
        <v>44112.338006999998</v>
      </c>
      <c r="D82" s="13">
        <v>214228.58729</v>
      </c>
      <c r="E82" s="13">
        <v>48343.1015358</v>
      </c>
      <c r="F82" s="12">
        <v>278553.23164999997</v>
      </c>
      <c r="G82" s="11">
        <f t="shared" si="4"/>
        <v>64324.644359999977</v>
      </c>
      <c r="H82" s="10">
        <f t="shared" si="5"/>
        <v>0.30026172124695982</v>
      </c>
    </row>
    <row r="83" spans="1:8" ht="16.5" customHeight="1" x14ac:dyDescent="0.3">
      <c r="A83" s="16" t="s">
        <v>1186</v>
      </c>
      <c r="B83" s="14" t="s">
        <v>1185</v>
      </c>
      <c r="C83" s="13">
        <v>12030.369184499999</v>
      </c>
      <c r="D83" s="13">
        <v>48919.278149999904</v>
      </c>
      <c r="E83" s="13">
        <v>12577.117738500001</v>
      </c>
      <c r="F83" s="12">
        <v>47486.05154</v>
      </c>
      <c r="G83" s="11">
        <f t="shared" si="4"/>
        <v>-1433.2266099999033</v>
      </c>
      <c r="H83" s="10">
        <f t="shared" si="5"/>
        <v>-2.9297787379552864E-2</v>
      </c>
    </row>
    <row r="84" spans="1:8" ht="16.5" customHeight="1" x14ac:dyDescent="0.3">
      <c r="A84" s="16" t="s">
        <v>1184</v>
      </c>
      <c r="B84" s="14" t="s">
        <v>1183</v>
      </c>
      <c r="C84" s="13">
        <v>2.4039000000000001</v>
      </c>
      <c r="D84" s="13">
        <v>14.53242</v>
      </c>
      <c r="E84" s="13">
        <v>6.4558</v>
      </c>
      <c r="F84" s="12">
        <v>35.757349999999995</v>
      </c>
      <c r="G84" s="11">
        <f t="shared" si="4"/>
        <v>21.224929999999993</v>
      </c>
      <c r="H84" s="10">
        <f t="shared" si="5"/>
        <v>1.4605227484479524</v>
      </c>
    </row>
    <row r="85" spans="1:8" ht="16.5" customHeight="1" x14ac:dyDescent="0.3">
      <c r="A85" s="16" t="s">
        <v>1182</v>
      </c>
      <c r="B85" s="14" t="s">
        <v>1181</v>
      </c>
      <c r="C85" s="13">
        <v>4496.2556169999998</v>
      </c>
      <c r="D85" s="13">
        <v>16385.96947</v>
      </c>
      <c r="E85" s="13">
        <v>5285.1373059999996</v>
      </c>
      <c r="F85" s="12">
        <v>20967.426480000002</v>
      </c>
      <c r="G85" s="11">
        <f t="shared" si="4"/>
        <v>4581.4570100000019</v>
      </c>
      <c r="H85" s="10">
        <f t="shared" si="5"/>
        <v>0.27959633504675396</v>
      </c>
    </row>
    <row r="86" spans="1:8" ht="16.5" customHeight="1" x14ac:dyDescent="0.3">
      <c r="A86" s="16" t="s">
        <v>1180</v>
      </c>
      <c r="B86" s="14" t="s">
        <v>1179</v>
      </c>
      <c r="C86" s="13">
        <v>0.127364</v>
      </c>
      <c r="D86" s="13">
        <v>35.158769999999997</v>
      </c>
      <c r="E86" s="13">
        <v>0.18326599999999998</v>
      </c>
      <c r="F86" s="12">
        <v>29.328880000000002</v>
      </c>
      <c r="G86" s="11">
        <f t="shared" si="4"/>
        <v>-5.8298899999999954</v>
      </c>
      <c r="H86" s="10">
        <f t="shared" si="5"/>
        <v>-0.16581609652442322</v>
      </c>
    </row>
    <row r="87" spans="1:8" ht="16.5" customHeight="1" x14ac:dyDescent="0.3">
      <c r="A87" s="16" t="s">
        <v>1178</v>
      </c>
      <c r="B87" s="14" t="s">
        <v>1177</v>
      </c>
      <c r="C87" s="13">
        <v>269.50267099999996</v>
      </c>
      <c r="D87" s="13">
        <v>1119.0724700000001</v>
      </c>
      <c r="E87" s="13">
        <v>250.37468799999999</v>
      </c>
      <c r="F87" s="12">
        <v>988.60271</v>
      </c>
      <c r="G87" s="11">
        <f t="shared" si="4"/>
        <v>-130.46976000000006</v>
      </c>
      <c r="H87" s="10">
        <f t="shared" si="5"/>
        <v>-0.11658740921398957</v>
      </c>
    </row>
    <row r="88" spans="1:8" ht="16.5" customHeight="1" x14ac:dyDescent="0.3">
      <c r="A88" s="16" t="s">
        <v>1176</v>
      </c>
      <c r="B88" s="14" t="s">
        <v>1175</v>
      </c>
      <c r="C88" s="13">
        <v>55.114732000000004</v>
      </c>
      <c r="D88" s="13">
        <v>588.66512999999998</v>
      </c>
      <c r="E88" s="13">
        <v>91.789698000000001</v>
      </c>
      <c r="F88" s="12">
        <v>910.06862999999998</v>
      </c>
      <c r="G88" s="11">
        <f t="shared" si="4"/>
        <v>321.40350000000001</v>
      </c>
      <c r="H88" s="10">
        <f t="shared" si="5"/>
        <v>0.5459869858437173</v>
      </c>
    </row>
    <row r="89" spans="1:8" ht="16.5" customHeight="1" x14ac:dyDescent="0.3">
      <c r="A89" s="16" t="s">
        <v>1174</v>
      </c>
      <c r="B89" s="14" t="s">
        <v>1173</v>
      </c>
      <c r="C89" s="13">
        <v>61.855309999999996</v>
      </c>
      <c r="D89" s="13">
        <v>534.63546999999994</v>
      </c>
      <c r="E89" s="13">
        <v>58.622010000000003</v>
      </c>
      <c r="F89" s="12">
        <v>576.65306999999996</v>
      </c>
      <c r="G89" s="11">
        <f t="shared" si="4"/>
        <v>42.017600000000016</v>
      </c>
      <c r="H89" s="10">
        <f t="shared" si="5"/>
        <v>7.859111929105643E-2</v>
      </c>
    </row>
    <row r="90" spans="1:8" ht="16.5" customHeight="1" x14ac:dyDescent="0.3">
      <c r="A90" s="16" t="s">
        <v>1172</v>
      </c>
      <c r="B90" s="14" t="s">
        <v>1171</v>
      </c>
      <c r="C90" s="13">
        <v>417.50671500000004</v>
      </c>
      <c r="D90" s="13">
        <v>1117.9716100000001</v>
      </c>
      <c r="E90" s="13">
        <v>467.665032</v>
      </c>
      <c r="F90" s="12">
        <v>1613.74972</v>
      </c>
      <c r="G90" s="11">
        <f t="shared" si="4"/>
        <v>495.77810999999997</v>
      </c>
      <c r="H90" s="10">
        <f t="shared" si="5"/>
        <v>0.4434621644819764</v>
      </c>
    </row>
    <row r="91" spans="1:8" ht="16.5" customHeight="1" x14ac:dyDescent="0.3">
      <c r="A91" s="15">
        <v>910</v>
      </c>
      <c r="B91" s="14" t="s">
        <v>1170</v>
      </c>
      <c r="C91" s="13">
        <v>2888.2267599999996</v>
      </c>
      <c r="D91" s="13">
        <v>6690.6689200000001</v>
      </c>
      <c r="E91" s="13">
        <v>3153.738202</v>
      </c>
      <c r="F91" s="12">
        <v>7942.0715599999994</v>
      </c>
      <c r="G91" s="11">
        <f t="shared" si="4"/>
        <v>1251.4026399999993</v>
      </c>
      <c r="H91" s="10">
        <f t="shared" si="5"/>
        <v>0.18703699958299524</v>
      </c>
    </row>
    <row r="92" spans="1:8" ht="16.5" customHeight="1" x14ac:dyDescent="0.3">
      <c r="A92" s="15">
        <v>1001</v>
      </c>
      <c r="B92" s="14" t="s">
        <v>1169</v>
      </c>
      <c r="C92" s="13">
        <v>34775.995424999994</v>
      </c>
      <c r="D92" s="13">
        <v>7483.58518</v>
      </c>
      <c r="E92" s="13">
        <v>1252.8813279999999</v>
      </c>
      <c r="F92" s="12">
        <v>1153.3405700000001</v>
      </c>
      <c r="G92" s="11">
        <f t="shared" si="4"/>
        <v>-6330.2446099999997</v>
      </c>
      <c r="H92" s="10">
        <f t="shared" si="5"/>
        <v>-0.8458839523758851</v>
      </c>
    </row>
    <row r="93" spans="1:8" ht="16.5" customHeight="1" x14ac:dyDescent="0.3">
      <c r="A93" s="15">
        <v>1002</v>
      </c>
      <c r="B93" s="14" t="s">
        <v>1168</v>
      </c>
      <c r="C93" s="13">
        <v>90.32889999999999</v>
      </c>
      <c r="D93" s="13">
        <v>67.418120000000002</v>
      </c>
      <c r="E93" s="13">
        <v>42.008300000000006</v>
      </c>
      <c r="F93" s="12">
        <v>158.86929000000001</v>
      </c>
      <c r="G93" s="11">
        <f t="shared" si="4"/>
        <v>91.451170000000005</v>
      </c>
      <c r="H93" s="10">
        <f t="shared" si="5"/>
        <v>1.3564776057238024</v>
      </c>
    </row>
    <row r="94" spans="1:8" ht="16.5" customHeight="1" x14ac:dyDescent="0.3">
      <c r="A94" s="15">
        <v>1003</v>
      </c>
      <c r="B94" s="14" t="s">
        <v>1167</v>
      </c>
      <c r="C94" s="13">
        <v>375.32385100000005</v>
      </c>
      <c r="D94" s="13">
        <v>317.60728999999998</v>
      </c>
      <c r="E94" s="13">
        <v>309.579205</v>
      </c>
      <c r="F94" s="12">
        <v>362.48534000000001</v>
      </c>
      <c r="G94" s="11">
        <f t="shared" si="4"/>
        <v>44.87805000000003</v>
      </c>
      <c r="H94" s="10">
        <f t="shared" si="5"/>
        <v>0.14130044055348992</v>
      </c>
    </row>
    <row r="95" spans="1:8" ht="16.5" customHeight="1" x14ac:dyDescent="0.3">
      <c r="A95" s="15">
        <v>1004</v>
      </c>
      <c r="B95" s="14" t="s">
        <v>1166</v>
      </c>
      <c r="C95" s="13">
        <v>5.22</v>
      </c>
      <c r="D95" s="13">
        <v>7.8361800000000006</v>
      </c>
      <c r="E95" s="13">
        <v>4.1180000000000003</v>
      </c>
      <c r="F95" s="12">
        <v>7.5053199999999993</v>
      </c>
      <c r="G95" s="11">
        <f t="shared" si="4"/>
        <v>-0.33086000000000126</v>
      </c>
      <c r="H95" s="10">
        <f t="shared" si="5"/>
        <v>-4.2222103116569709E-2</v>
      </c>
    </row>
    <row r="96" spans="1:8" ht="16.5" customHeight="1" x14ac:dyDescent="0.3">
      <c r="A96" s="15">
        <v>1005</v>
      </c>
      <c r="B96" s="14" t="s">
        <v>1165</v>
      </c>
      <c r="C96" s="13">
        <v>15747.547634999999</v>
      </c>
      <c r="D96" s="13">
        <v>54377.571349999896</v>
      </c>
      <c r="E96" s="13">
        <v>9539.6412962959894</v>
      </c>
      <c r="F96" s="12">
        <v>43210.191960000004</v>
      </c>
      <c r="G96" s="11">
        <f t="shared" si="4"/>
        <v>-11167.379389999893</v>
      </c>
      <c r="H96" s="10">
        <f t="shared" si="5"/>
        <v>-0.20536738057169437</v>
      </c>
    </row>
    <row r="97" spans="1:8" ht="16.5" customHeight="1" x14ac:dyDescent="0.3">
      <c r="A97" s="15">
        <v>1006</v>
      </c>
      <c r="B97" s="14" t="s">
        <v>1164</v>
      </c>
      <c r="C97" s="13">
        <v>76342.44191400001</v>
      </c>
      <c r="D97" s="13">
        <v>56205.485369999806</v>
      </c>
      <c r="E97" s="13">
        <v>87792.618235999995</v>
      </c>
      <c r="F97" s="12">
        <v>65617.8429399999</v>
      </c>
      <c r="G97" s="11">
        <f t="shared" si="4"/>
        <v>9412.3575700000947</v>
      </c>
      <c r="H97" s="10">
        <f t="shared" si="5"/>
        <v>0.16746332689841029</v>
      </c>
    </row>
    <row r="98" spans="1:8" ht="16.5" customHeight="1" x14ac:dyDescent="0.3">
      <c r="A98" s="15">
        <v>1007</v>
      </c>
      <c r="B98" s="14" t="s">
        <v>1163</v>
      </c>
      <c r="C98" s="13">
        <v>32.394970000000001</v>
      </c>
      <c r="D98" s="13">
        <v>123.84846</v>
      </c>
      <c r="E98" s="13">
        <v>31.46594</v>
      </c>
      <c r="F98" s="12">
        <v>213.40154000000001</v>
      </c>
      <c r="G98" s="11">
        <f t="shared" si="4"/>
        <v>89.553080000000008</v>
      </c>
      <c r="H98" s="10">
        <f t="shared" si="5"/>
        <v>0.72308593905810381</v>
      </c>
    </row>
    <row r="99" spans="1:8" ht="16.5" customHeight="1" x14ac:dyDescent="0.3">
      <c r="A99" s="15">
        <v>1008</v>
      </c>
      <c r="B99" s="14" t="s">
        <v>1162</v>
      </c>
      <c r="C99" s="13">
        <v>501.55852000000004</v>
      </c>
      <c r="D99" s="13">
        <v>557.55004000000008</v>
      </c>
      <c r="E99" s="13">
        <v>514.40002500000003</v>
      </c>
      <c r="F99" s="12">
        <v>585.97855000000004</v>
      </c>
      <c r="G99" s="11">
        <f t="shared" si="4"/>
        <v>28.42850999999996</v>
      </c>
      <c r="H99" s="10">
        <f t="shared" si="5"/>
        <v>5.098826645228105E-2</v>
      </c>
    </row>
    <row r="100" spans="1:8" ht="16.5" customHeight="1" x14ac:dyDescent="0.3">
      <c r="A100" s="15">
        <v>1101</v>
      </c>
      <c r="B100" s="14" t="s">
        <v>1161</v>
      </c>
      <c r="C100" s="13">
        <v>2318.6415400000001</v>
      </c>
      <c r="D100" s="13">
        <v>1771.44021</v>
      </c>
      <c r="E100" s="13">
        <v>2358.2495479999998</v>
      </c>
      <c r="F100" s="12">
        <v>1989.6676499999999</v>
      </c>
      <c r="G100" s="11">
        <f t="shared" si="4"/>
        <v>218.22743999999989</v>
      </c>
      <c r="H100" s="10">
        <f t="shared" si="5"/>
        <v>0.12319210028545072</v>
      </c>
    </row>
    <row r="101" spans="1:8" ht="16.5" customHeight="1" x14ac:dyDescent="0.3">
      <c r="A101" s="15">
        <v>1102</v>
      </c>
      <c r="B101" s="14" t="s">
        <v>1160</v>
      </c>
      <c r="C101" s="13">
        <v>103.16719999999999</v>
      </c>
      <c r="D101" s="13">
        <v>152.88312999999999</v>
      </c>
      <c r="E101" s="13">
        <v>138.70489999999998</v>
      </c>
      <c r="F101" s="12">
        <v>224.13958</v>
      </c>
      <c r="G101" s="11">
        <f t="shared" si="4"/>
        <v>71.256450000000001</v>
      </c>
      <c r="H101" s="10">
        <f t="shared" si="5"/>
        <v>0.46608445287586669</v>
      </c>
    </row>
    <row r="102" spans="1:8" ht="16.5" customHeight="1" x14ac:dyDescent="0.3">
      <c r="A102" s="15">
        <v>1103</v>
      </c>
      <c r="B102" s="14" t="s">
        <v>1159</v>
      </c>
      <c r="C102" s="13">
        <v>2761.95066</v>
      </c>
      <c r="D102" s="13">
        <v>2516.7759000000001</v>
      </c>
      <c r="E102" s="13">
        <v>3609.35088</v>
      </c>
      <c r="F102" s="12">
        <v>2995.2692299999999</v>
      </c>
      <c r="G102" s="11">
        <f t="shared" si="4"/>
        <v>478.49332999999979</v>
      </c>
      <c r="H102" s="10">
        <f t="shared" si="5"/>
        <v>0.19012154796936817</v>
      </c>
    </row>
    <row r="103" spans="1:8" ht="16.5" customHeight="1" x14ac:dyDescent="0.3">
      <c r="A103" s="15">
        <v>1104</v>
      </c>
      <c r="B103" s="14" t="s">
        <v>1158</v>
      </c>
      <c r="C103" s="13">
        <v>3207.3048900000003</v>
      </c>
      <c r="D103" s="13">
        <v>3002.54396</v>
      </c>
      <c r="E103" s="13">
        <v>606.33778000000007</v>
      </c>
      <c r="F103" s="12">
        <v>486.92136999999997</v>
      </c>
      <c r="G103" s="11">
        <f t="shared" si="4"/>
        <v>-2515.6225899999999</v>
      </c>
      <c r="H103" s="10">
        <f t="shared" si="5"/>
        <v>-0.83783039433001338</v>
      </c>
    </row>
    <row r="104" spans="1:8" ht="16.5" customHeight="1" x14ac:dyDescent="0.3">
      <c r="A104" s="15">
        <v>1105</v>
      </c>
      <c r="B104" s="14" t="s">
        <v>1157</v>
      </c>
      <c r="C104" s="13">
        <v>69.078000000000003</v>
      </c>
      <c r="D104" s="13">
        <v>174.46477999999999</v>
      </c>
      <c r="E104" s="13">
        <v>335.7442034</v>
      </c>
      <c r="F104" s="12">
        <v>616.83147999999994</v>
      </c>
      <c r="G104" s="11">
        <f t="shared" si="4"/>
        <v>442.36669999999992</v>
      </c>
      <c r="H104" s="10">
        <f t="shared" si="5"/>
        <v>2.5355644847057381</v>
      </c>
    </row>
    <row r="105" spans="1:8" ht="16.5" customHeight="1" x14ac:dyDescent="0.3">
      <c r="A105" s="15">
        <v>1106</v>
      </c>
      <c r="B105" s="14" t="s">
        <v>1156</v>
      </c>
      <c r="C105" s="13">
        <v>240.21486999999999</v>
      </c>
      <c r="D105" s="13">
        <v>1296.53376</v>
      </c>
      <c r="E105" s="13">
        <v>356.9685996</v>
      </c>
      <c r="F105" s="12">
        <v>2048.7772300000001</v>
      </c>
      <c r="G105" s="11">
        <f t="shared" si="4"/>
        <v>752.24347000000012</v>
      </c>
      <c r="H105" s="10">
        <f t="shared" si="5"/>
        <v>0.58019582151104199</v>
      </c>
    </row>
    <row r="106" spans="1:8" ht="16.5" customHeight="1" x14ac:dyDescent="0.3">
      <c r="A106" s="15">
        <v>1107</v>
      </c>
      <c r="B106" s="14" t="s">
        <v>1155</v>
      </c>
      <c r="C106" s="13">
        <v>6366.2572</v>
      </c>
      <c r="D106" s="13">
        <v>6192.5560099999993</v>
      </c>
      <c r="E106" s="13">
        <v>5599.7572</v>
      </c>
      <c r="F106" s="12">
        <v>5534.8374100000001</v>
      </c>
      <c r="G106" s="11">
        <f t="shared" si="4"/>
        <v>-657.71859999999924</v>
      </c>
      <c r="H106" s="10">
        <f t="shared" si="5"/>
        <v>-0.10621116691361171</v>
      </c>
    </row>
    <row r="107" spans="1:8" ht="16.5" customHeight="1" x14ac:dyDescent="0.3">
      <c r="A107" s="15">
        <v>1108</v>
      </c>
      <c r="B107" s="14" t="s">
        <v>1154</v>
      </c>
      <c r="C107" s="13">
        <v>6604.0442350000003</v>
      </c>
      <c r="D107" s="13">
        <v>5535.1499300000096</v>
      </c>
      <c r="E107" s="13">
        <v>14520.361823000001</v>
      </c>
      <c r="F107" s="12">
        <v>9386.7206100000112</v>
      </c>
      <c r="G107" s="11">
        <f t="shared" si="4"/>
        <v>3851.5706800000016</v>
      </c>
      <c r="H107" s="10">
        <f t="shared" si="5"/>
        <v>0.6958385461475648</v>
      </c>
    </row>
    <row r="108" spans="1:8" ht="16.5" customHeight="1" x14ac:dyDescent="0.3">
      <c r="A108" s="15">
        <v>1109</v>
      </c>
      <c r="B108" s="14" t="s">
        <v>1153</v>
      </c>
      <c r="C108" s="13">
        <v>2397.6170000000002</v>
      </c>
      <c r="D108" s="13">
        <v>5182.4671200000003</v>
      </c>
      <c r="E108" s="13">
        <v>3339</v>
      </c>
      <c r="F108" s="12">
        <v>5865.5111200000001</v>
      </c>
      <c r="G108" s="11">
        <f t="shared" si="4"/>
        <v>683.04399999999987</v>
      </c>
      <c r="H108" s="10">
        <f t="shared" si="5"/>
        <v>0.13179900309719667</v>
      </c>
    </row>
    <row r="109" spans="1:8" ht="16.5" customHeight="1" x14ac:dyDescent="0.3">
      <c r="A109" s="15">
        <v>1201</v>
      </c>
      <c r="B109" s="14" t="s">
        <v>1152</v>
      </c>
      <c r="C109" s="13">
        <v>1875.1885300000001</v>
      </c>
      <c r="D109" s="13">
        <v>2036.0786599999999</v>
      </c>
      <c r="E109" s="13">
        <v>1005.03677052</v>
      </c>
      <c r="F109" s="12">
        <v>3112.23306</v>
      </c>
      <c r="G109" s="11">
        <f t="shared" si="4"/>
        <v>1076.1544000000001</v>
      </c>
      <c r="H109" s="10">
        <f t="shared" si="5"/>
        <v>0.52854264481117841</v>
      </c>
    </row>
    <row r="110" spans="1:8" ht="16.5" customHeight="1" x14ac:dyDescent="0.3">
      <c r="A110" s="15">
        <v>1202</v>
      </c>
      <c r="B110" s="14" t="s">
        <v>1151</v>
      </c>
      <c r="C110" s="13">
        <v>22088.363519999999</v>
      </c>
      <c r="D110" s="13">
        <v>38345.215929999998</v>
      </c>
      <c r="E110" s="13">
        <v>25023.863140000001</v>
      </c>
      <c r="F110" s="12">
        <v>46340.861290000103</v>
      </c>
      <c r="G110" s="11">
        <f t="shared" si="4"/>
        <v>7995.6453600001041</v>
      </c>
      <c r="H110" s="10">
        <f t="shared" si="5"/>
        <v>0.20851741647762068</v>
      </c>
    </row>
    <row r="111" spans="1:8" ht="16.5" customHeight="1" x14ac:dyDescent="0.3">
      <c r="A111" s="15">
        <v>1203</v>
      </c>
      <c r="B111" s="14" t="s">
        <v>1150</v>
      </c>
      <c r="C111" s="13">
        <v>0</v>
      </c>
      <c r="D111" s="13">
        <v>0</v>
      </c>
      <c r="E111" s="13">
        <v>0</v>
      </c>
      <c r="F111" s="12">
        <v>0</v>
      </c>
      <c r="G111" s="11">
        <f t="shared" si="4"/>
        <v>0</v>
      </c>
      <c r="H111" s="10" t="str">
        <f t="shared" si="5"/>
        <v/>
      </c>
    </row>
    <row r="112" spans="1:8" ht="16.5" customHeight="1" x14ac:dyDescent="0.3">
      <c r="A112" s="15">
        <v>1204</v>
      </c>
      <c r="B112" s="14" t="s">
        <v>1149</v>
      </c>
      <c r="C112" s="13">
        <v>88.874200000000002</v>
      </c>
      <c r="D112" s="13">
        <v>138.1831</v>
      </c>
      <c r="E112" s="13">
        <v>205.5634</v>
      </c>
      <c r="F112" s="12">
        <v>176.47692999999998</v>
      </c>
      <c r="G112" s="11">
        <f t="shared" si="4"/>
        <v>38.293829999999986</v>
      </c>
      <c r="H112" s="10">
        <f t="shared" si="5"/>
        <v>0.27712383062762369</v>
      </c>
    </row>
    <row r="113" spans="1:8" ht="16.5" customHeight="1" x14ac:dyDescent="0.3">
      <c r="A113" s="15">
        <v>1205</v>
      </c>
      <c r="B113" s="14" t="s">
        <v>1148</v>
      </c>
      <c r="C113" s="13">
        <v>20133.289477000002</v>
      </c>
      <c r="D113" s="13">
        <v>49324.040860000001</v>
      </c>
      <c r="E113" s="13">
        <v>5840.5818140000001</v>
      </c>
      <c r="F113" s="12">
        <v>45984.492460000001</v>
      </c>
      <c r="G113" s="11">
        <f t="shared" si="4"/>
        <v>-3339.5483999999997</v>
      </c>
      <c r="H113" s="10">
        <f t="shared" si="5"/>
        <v>-6.7706301871715696E-2</v>
      </c>
    </row>
    <row r="114" spans="1:8" ht="16.5" customHeight="1" x14ac:dyDescent="0.3">
      <c r="A114" s="15">
        <v>1206</v>
      </c>
      <c r="B114" s="14" t="s">
        <v>1147</v>
      </c>
      <c r="C114" s="13">
        <v>29737.5980022</v>
      </c>
      <c r="D114" s="13">
        <v>232320.10515000002</v>
      </c>
      <c r="E114" s="13">
        <v>19844.956624840001</v>
      </c>
      <c r="F114" s="12">
        <v>215785.23251</v>
      </c>
      <c r="G114" s="11">
        <f t="shared" si="4"/>
        <v>-16534.872640000016</v>
      </c>
      <c r="H114" s="10">
        <f t="shared" si="5"/>
        <v>-7.1172801119920706E-2</v>
      </c>
    </row>
    <row r="115" spans="1:8" ht="16.5" customHeight="1" x14ac:dyDescent="0.3">
      <c r="A115" s="15">
        <v>1207</v>
      </c>
      <c r="B115" s="14" t="s">
        <v>1146</v>
      </c>
      <c r="C115" s="13">
        <v>6833.3216166410002</v>
      </c>
      <c r="D115" s="13">
        <v>16988.17452</v>
      </c>
      <c r="E115" s="13">
        <v>5915.0117892920007</v>
      </c>
      <c r="F115" s="12">
        <v>18036.982969999997</v>
      </c>
      <c r="G115" s="11">
        <f t="shared" si="4"/>
        <v>1048.8084499999968</v>
      </c>
      <c r="H115" s="10">
        <f t="shared" si="5"/>
        <v>6.1737560369729286E-2</v>
      </c>
    </row>
    <row r="116" spans="1:8" ht="16.5" customHeight="1" x14ac:dyDescent="0.3">
      <c r="A116" s="15">
        <v>1208</v>
      </c>
      <c r="B116" s="14" t="s">
        <v>1145</v>
      </c>
      <c r="C116" s="13">
        <v>130.8946</v>
      </c>
      <c r="D116" s="13">
        <v>219.35579000000001</v>
      </c>
      <c r="E116" s="13">
        <v>147.214944</v>
      </c>
      <c r="F116" s="12">
        <v>213.20572000000001</v>
      </c>
      <c r="G116" s="11">
        <f t="shared" si="4"/>
        <v>-6.1500699999999995</v>
      </c>
      <c r="H116" s="10">
        <f t="shared" si="5"/>
        <v>-2.8036962233821131E-2</v>
      </c>
    </row>
    <row r="117" spans="1:8" ht="16.5" customHeight="1" x14ac:dyDescent="0.3">
      <c r="A117" s="15">
        <v>1209</v>
      </c>
      <c r="B117" s="14" t="s">
        <v>1144</v>
      </c>
      <c r="C117" s="13">
        <v>2468.9164794609401</v>
      </c>
      <c r="D117" s="13">
        <v>59948.791789999996</v>
      </c>
      <c r="E117" s="13">
        <v>3183.3495072349997</v>
      </c>
      <c r="F117" s="12">
        <v>84206.831339999495</v>
      </c>
      <c r="G117" s="11">
        <f t="shared" si="4"/>
        <v>24258.039549999499</v>
      </c>
      <c r="H117" s="10">
        <f t="shared" si="5"/>
        <v>0.40464601246635901</v>
      </c>
    </row>
    <row r="118" spans="1:8" ht="16.5" customHeight="1" x14ac:dyDescent="0.3">
      <c r="A118" s="15">
        <v>1210</v>
      </c>
      <c r="B118" s="14" t="s">
        <v>1143</v>
      </c>
      <c r="C118" s="13">
        <v>180.565</v>
      </c>
      <c r="D118" s="13">
        <v>2475.8906499999998</v>
      </c>
      <c r="E118" s="13">
        <v>223.25534999999999</v>
      </c>
      <c r="F118" s="12">
        <v>2841.9872999999998</v>
      </c>
      <c r="G118" s="11">
        <f t="shared" si="4"/>
        <v>366.09664999999995</v>
      </c>
      <c r="H118" s="10">
        <f t="shared" si="5"/>
        <v>0.14786462802789774</v>
      </c>
    </row>
    <row r="119" spans="1:8" ht="16.5" customHeight="1" x14ac:dyDescent="0.3">
      <c r="A119" s="15">
        <v>1211</v>
      </c>
      <c r="B119" s="14" t="s">
        <v>1142</v>
      </c>
      <c r="C119" s="13">
        <v>1014.7835620000001</v>
      </c>
      <c r="D119" s="13">
        <v>2937.5875099999998</v>
      </c>
      <c r="E119" s="13">
        <v>1234.275834</v>
      </c>
      <c r="F119" s="12">
        <v>3786.7928199999997</v>
      </c>
      <c r="G119" s="11">
        <f t="shared" si="4"/>
        <v>849.20530999999983</v>
      </c>
      <c r="H119" s="10">
        <f t="shared" si="5"/>
        <v>0.28908255740779615</v>
      </c>
    </row>
    <row r="120" spans="1:8" ht="25.5" customHeight="1" x14ac:dyDescent="0.3">
      <c r="A120" s="15">
        <v>1212</v>
      </c>
      <c r="B120" s="14" t="s">
        <v>1141</v>
      </c>
      <c r="C120" s="13">
        <v>1292.0430408</v>
      </c>
      <c r="D120" s="13">
        <v>5711.1569899999904</v>
      </c>
      <c r="E120" s="13">
        <v>1788.6530992</v>
      </c>
      <c r="F120" s="12">
        <v>8700.1983999999884</v>
      </c>
      <c r="G120" s="11">
        <f t="shared" si="4"/>
        <v>2989.041409999998</v>
      </c>
      <c r="H120" s="10">
        <f t="shared" si="5"/>
        <v>0.52336880517094719</v>
      </c>
    </row>
    <row r="121" spans="1:8" ht="16.5" customHeight="1" x14ac:dyDescent="0.3">
      <c r="A121" s="15">
        <v>1213</v>
      </c>
      <c r="B121" s="14" t="s">
        <v>1140</v>
      </c>
      <c r="C121" s="13">
        <v>47.689</v>
      </c>
      <c r="D121" s="13">
        <v>15.09625</v>
      </c>
      <c r="E121" s="13">
        <v>1</v>
      </c>
      <c r="F121" s="12">
        <v>1.8182199999999999</v>
      </c>
      <c r="G121" s="11">
        <f t="shared" si="4"/>
        <v>-13.278029999999999</v>
      </c>
      <c r="H121" s="10">
        <f t="shared" si="5"/>
        <v>-0.87955816841930945</v>
      </c>
    </row>
    <row r="122" spans="1:8" ht="16.5" customHeight="1" x14ac:dyDescent="0.3">
      <c r="A122" s="15">
        <v>1214</v>
      </c>
      <c r="B122" s="14" t="s">
        <v>1139</v>
      </c>
      <c r="C122" s="13">
        <v>39.382719999999999</v>
      </c>
      <c r="D122" s="13">
        <v>49.832380000000001</v>
      </c>
      <c r="E122" s="13">
        <v>77.2911</v>
      </c>
      <c r="F122" s="12">
        <v>123.25155000000001</v>
      </c>
      <c r="G122" s="11">
        <f t="shared" si="4"/>
        <v>73.419170000000008</v>
      </c>
      <c r="H122" s="10">
        <f t="shared" si="5"/>
        <v>1.4733225665721768</v>
      </c>
    </row>
    <row r="123" spans="1:8" ht="16.5" customHeight="1" x14ac:dyDescent="0.3">
      <c r="A123" s="15">
        <v>1301</v>
      </c>
      <c r="B123" s="14" t="s">
        <v>1138</v>
      </c>
      <c r="C123" s="13">
        <v>44.360589999999995</v>
      </c>
      <c r="D123" s="13">
        <v>283.87477000000001</v>
      </c>
      <c r="E123" s="13">
        <v>41.0762</v>
      </c>
      <c r="F123" s="12">
        <v>328.9984</v>
      </c>
      <c r="G123" s="11">
        <f t="shared" si="4"/>
        <v>45.123629999999991</v>
      </c>
      <c r="H123" s="10">
        <f t="shared" si="5"/>
        <v>0.15895611293670089</v>
      </c>
    </row>
    <row r="124" spans="1:8" ht="16.5" customHeight="1" x14ac:dyDescent="0.3">
      <c r="A124" s="15">
        <v>1302</v>
      </c>
      <c r="B124" s="14" t="s">
        <v>1137</v>
      </c>
      <c r="C124" s="13">
        <v>2519.8229368099996</v>
      </c>
      <c r="D124" s="13">
        <v>31465.087620000002</v>
      </c>
      <c r="E124" s="13">
        <v>3295.7300575899999</v>
      </c>
      <c r="F124" s="12">
        <v>34183.389969999997</v>
      </c>
      <c r="G124" s="11">
        <f t="shared" si="4"/>
        <v>2718.3023499999945</v>
      </c>
      <c r="H124" s="10">
        <f t="shared" si="5"/>
        <v>8.6391062463534118E-2</v>
      </c>
    </row>
    <row r="125" spans="1:8" ht="16.5" customHeight="1" x14ac:dyDescent="0.3">
      <c r="A125" s="15">
        <v>1401</v>
      </c>
      <c r="B125" s="14" t="s">
        <v>1136</v>
      </c>
      <c r="C125" s="13">
        <v>96.165000000000006</v>
      </c>
      <c r="D125" s="13">
        <v>146.40638000000001</v>
      </c>
      <c r="E125" s="13">
        <v>144.41316</v>
      </c>
      <c r="F125" s="12">
        <v>179.34059999999999</v>
      </c>
      <c r="G125" s="11">
        <f t="shared" si="4"/>
        <v>32.934219999999982</v>
      </c>
      <c r="H125" s="10">
        <f t="shared" si="5"/>
        <v>0.22495071594557545</v>
      </c>
    </row>
    <row r="126" spans="1:8" ht="16.5" customHeight="1" x14ac:dyDescent="0.3">
      <c r="A126" s="15">
        <v>1404</v>
      </c>
      <c r="B126" s="14" t="s">
        <v>1135</v>
      </c>
      <c r="C126" s="13">
        <v>2737.8613450000003</v>
      </c>
      <c r="D126" s="13">
        <v>1103.7861</v>
      </c>
      <c r="E126" s="13">
        <v>914.65887399999997</v>
      </c>
      <c r="F126" s="12">
        <v>845.76581999999996</v>
      </c>
      <c r="G126" s="11">
        <f t="shared" si="4"/>
        <v>-258.02028000000007</v>
      </c>
      <c r="H126" s="10">
        <f t="shared" si="5"/>
        <v>-0.2337593126059479</v>
      </c>
    </row>
    <row r="127" spans="1:8" ht="16.5" customHeight="1" x14ac:dyDescent="0.3">
      <c r="A127" s="15">
        <v>1501</v>
      </c>
      <c r="B127" s="14" t="s">
        <v>1134</v>
      </c>
      <c r="C127" s="13">
        <v>219.82</v>
      </c>
      <c r="D127" s="13">
        <v>172.09858</v>
      </c>
      <c r="E127" s="13">
        <v>236.4</v>
      </c>
      <c r="F127" s="12">
        <v>179.13383999999999</v>
      </c>
      <c r="G127" s="11">
        <f t="shared" si="4"/>
        <v>7.0352599999999939</v>
      </c>
      <c r="H127" s="10">
        <f t="shared" si="5"/>
        <v>4.0879244907192108E-2</v>
      </c>
    </row>
    <row r="128" spans="1:8" ht="25.5" customHeight="1" x14ac:dyDescent="0.3">
      <c r="A128" s="15">
        <v>1502</v>
      </c>
      <c r="B128" s="14" t="s">
        <v>1133</v>
      </c>
      <c r="C128" s="13">
        <v>2898.8179</v>
      </c>
      <c r="D128" s="13">
        <v>1864.4640099999999</v>
      </c>
      <c r="E128" s="13">
        <v>4052.1149139999998</v>
      </c>
      <c r="F128" s="12">
        <v>3655.9089599999998</v>
      </c>
      <c r="G128" s="11">
        <f t="shared" si="4"/>
        <v>1791.4449499999998</v>
      </c>
      <c r="H128" s="10">
        <f t="shared" si="5"/>
        <v>0.96083643363005966</v>
      </c>
    </row>
    <row r="129" spans="1:8" ht="16.5" customHeight="1" x14ac:dyDescent="0.3">
      <c r="A129" s="15">
        <v>1503</v>
      </c>
      <c r="B129" s="14" t="s">
        <v>1132</v>
      </c>
      <c r="C129" s="13">
        <v>0</v>
      </c>
      <c r="D129" s="13">
        <v>0</v>
      </c>
      <c r="E129" s="13">
        <v>0</v>
      </c>
      <c r="F129" s="12">
        <v>0</v>
      </c>
      <c r="G129" s="11">
        <f t="shared" si="4"/>
        <v>0</v>
      </c>
      <c r="H129" s="10" t="str">
        <f t="shared" si="5"/>
        <v/>
      </c>
    </row>
    <row r="130" spans="1:8" ht="16.5" customHeight="1" x14ac:dyDescent="0.3">
      <c r="A130" s="15">
        <v>1504</v>
      </c>
      <c r="B130" s="14" t="s">
        <v>1131</v>
      </c>
      <c r="C130" s="13">
        <v>327.23223899999999</v>
      </c>
      <c r="D130" s="13">
        <v>1632.9247600000001</v>
      </c>
      <c r="E130" s="13">
        <v>514.84249699999998</v>
      </c>
      <c r="F130" s="12">
        <v>2081.6360600000003</v>
      </c>
      <c r="G130" s="11">
        <f t="shared" si="4"/>
        <v>448.71130000000016</v>
      </c>
      <c r="H130" s="10">
        <f t="shared" si="5"/>
        <v>0.27478994194441642</v>
      </c>
    </row>
    <row r="131" spans="1:8" ht="16.5" customHeight="1" x14ac:dyDescent="0.3">
      <c r="A131" s="15">
        <v>1505</v>
      </c>
      <c r="B131" s="14" t="s">
        <v>1130</v>
      </c>
      <c r="C131" s="13">
        <v>16.2</v>
      </c>
      <c r="D131" s="13">
        <v>233.07267999999999</v>
      </c>
      <c r="E131" s="13">
        <v>18.3</v>
      </c>
      <c r="F131" s="12">
        <v>244.15760999999998</v>
      </c>
      <c r="G131" s="11">
        <f t="shared" si="4"/>
        <v>11.084929999999986</v>
      </c>
      <c r="H131" s="10">
        <f t="shared" si="5"/>
        <v>4.7559971421789915E-2</v>
      </c>
    </row>
    <row r="132" spans="1:8" ht="16.5" customHeight="1" x14ac:dyDescent="0.3">
      <c r="A132" s="15">
        <v>1506</v>
      </c>
      <c r="B132" s="14" t="s">
        <v>1129</v>
      </c>
      <c r="C132" s="13">
        <v>4.5514999999999999</v>
      </c>
      <c r="D132" s="13">
        <v>11.53576</v>
      </c>
      <c r="E132" s="13">
        <v>0</v>
      </c>
      <c r="F132" s="12">
        <v>0</v>
      </c>
      <c r="G132" s="11">
        <f t="shared" si="4"/>
        <v>-11.53576</v>
      </c>
      <c r="H132" s="10">
        <f t="shared" si="5"/>
        <v>-1</v>
      </c>
    </row>
    <row r="133" spans="1:8" ht="16.5" customHeight="1" x14ac:dyDescent="0.3">
      <c r="A133" s="15">
        <v>1507</v>
      </c>
      <c r="B133" s="14" t="s">
        <v>1128</v>
      </c>
      <c r="C133" s="13">
        <v>393.8646</v>
      </c>
      <c r="D133" s="13">
        <v>379.45559000000003</v>
      </c>
      <c r="E133" s="13">
        <v>67.988500000000002</v>
      </c>
      <c r="F133" s="12">
        <v>148.54825</v>
      </c>
      <c r="G133" s="11">
        <f t="shared" si="4"/>
        <v>-230.90734000000003</v>
      </c>
      <c r="H133" s="10">
        <f t="shared" si="5"/>
        <v>-0.60852269958653138</v>
      </c>
    </row>
    <row r="134" spans="1:8" ht="16.5" customHeight="1" x14ac:dyDescent="0.3">
      <c r="A134" s="15">
        <v>1508</v>
      </c>
      <c r="B134" s="14" t="s">
        <v>1127</v>
      </c>
      <c r="C134" s="13">
        <v>1.9012200000000001</v>
      </c>
      <c r="D134" s="13">
        <v>13.0046</v>
      </c>
      <c r="E134" s="13">
        <v>4.1285299999999996</v>
      </c>
      <c r="F134" s="12">
        <v>36.54607</v>
      </c>
      <c r="G134" s="11">
        <f t="shared" si="4"/>
        <v>23.54147</v>
      </c>
      <c r="H134" s="10">
        <f t="shared" si="5"/>
        <v>1.810241760607785</v>
      </c>
    </row>
    <row r="135" spans="1:8" ht="16.5" customHeight="1" x14ac:dyDescent="0.3">
      <c r="A135" s="15">
        <v>1509</v>
      </c>
      <c r="B135" s="14" t="s">
        <v>1126</v>
      </c>
      <c r="C135" s="13">
        <v>1612.4854069999999</v>
      </c>
      <c r="D135" s="13">
        <v>13315.66928</v>
      </c>
      <c r="E135" s="13">
        <v>1492.0263889999999</v>
      </c>
      <c r="F135" s="12">
        <v>16665.838319999999</v>
      </c>
      <c r="G135" s="11">
        <f t="shared" ref="G135:G198" si="6">F135-D135</f>
        <v>3350.1690399999989</v>
      </c>
      <c r="H135" s="10">
        <f t="shared" ref="H135:H198" si="7">IF(D135&lt;&gt;0,G135/D135,"")</f>
        <v>0.2515959933784116</v>
      </c>
    </row>
    <row r="136" spans="1:8" ht="16.5" customHeight="1" x14ac:dyDescent="0.3">
      <c r="A136" s="15">
        <v>1510</v>
      </c>
      <c r="B136" s="14" t="s">
        <v>1125</v>
      </c>
      <c r="C136" s="13">
        <v>490.86808000000002</v>
      </c>
      <c r="D136" s="13">
        <v>2094.9894899999999</v>
      </c>
      <c r="E136" s="13">
        <v>476.69644699999998</v>
      </c>
      <c r="F136" s="12">
        <v>2519.2922000000003</v>
      </c>
      <c r="G136" s="11">
        <f t="shared" si="6"/>
        <v>424.30271000000039</v>
      </c>
      <c r="H136" s="10">
        <f t="shared" si="7"/>
        <v>0.20253214253595153</v>
      </c>
    </row>
    <row r="137" spans="1:8" ht="16.5" customHeight="1" x14ac:dyDescent="0.3">
      <c r="A137" s="15">
        <v>1511</v>
      </c>
      <c r="B137" s="14" t="s">
        <v>1124</v>
      </c>
      <c r="C137" s="13">
        <v>99978.295599999998</v>
      </c>
      <c r="D137" s="13">
        <v>124540.20422</v>
      </c>
      <c r="E137" s="13">
        <v>106558.7496</v>
      </c>
      <c r="F137" s="12">
        <v>139930.83621000001</v>
      </c>
      <c r="G137" s="11">
        <f t="shared" si="6"/>
        <v>15390.631990000009</v>
      </c>
      <c r="H137" s="10">
        <f t="shared" si="7"/>
        <v>0.12357962704808555</v>
      </c>
    </row>
    <row r="138" spans="1:8" ht="16.5" customHeight="1" x14ac:dyDescent="0.3">
      <c r="A138" s="15">
        <v>1512</v>
      </c>
      <c r="B138" s="14" t="s">
        <v>1123</v>
      </c>
      <c r="C138" s="13">
        <v>1050.3423387500002</v>
      </c>
      <c r="D138" s="13">
        <v>1057.02745</v>
      </c>
      <c r="E138" s="13">
        <v>1143.2830200000001</v>
      </c>
      <c r="F138" s="12">
        <v>1091.0010300000001</v>
      </c>
      <c r="G138" s="11">
        <f t="shared" si="6"/>
        <v>33.973580000000084</v>
      </c>
      <c r="H138" s="10">
        <f t="shared" si="7"/>
        <v>3.2140679033453752E-2</v>
      </c>
    </row>
    <row r="139" spans="1:8" ht="16.5" customHeight="1" x14ac:dyDescent="0.3">
      <c r="A139" s="15">
        <v>1513</v>
      </c>
      <c r="B139" s="14" t="s">
        <v>1122</v>
      </c>
      <c r="C139" s="13">
        <v>8842.8138910000198</v>
      </c>
      <c r="D139" s="13">
        <v>14809.70009</v>
      </c>
      <c r="E139" s="13">
        <v>13204.441053999999</v>
      </c>
      <c r="F139" s="12">
        <v>21605.279859999999</v>
      </c>
      <c r="G139" s="11">
        <f t="shared" si="6"/>
        <v>6795.5797699999985</v>
      </c>
      <c r="H139" s="10">
        <f t="shared" si="7"/>
        <v>0.458860053120765</v>
      </c>
    </row>
    <row r="140" spans="1:8" ht="16.5" customHeight="1" x14ac:dyDescent="0.3">
      <c r="A140" s="15">
        <v>1514</v>
      </c>
      <c r="B140" s="14" t="s">
        <v>1121</v>
      </c>
      <c r="C140" s="13">
        <v>600.11381310000002</v>
      </c>
      <c r="D140" s="13">
        <v>1058.9729199999999</v>
      </c>
      <c r="E140" s="13">
        <v>1185.9866247</v>
      </c>
      <c r="F140" s="12">
        <v>1860.90723</v>
      </c>
      <c r="G140" s="11">
        <f t="shared" si="6"/>
        <v>801.9343100000001</v>
      </c>
      <c r="H140" s="10">
        <f t="shared" si="7"/>
        <v>0.75727555903884691</v>
      </c>
    </row>
    <row r="141" spans="1:8" ht="16.5" customHeight="1" x14ac:dyDescent="0.3">
      <c r="A141" s="15">
        <v>1515</v>
      </c>
      <c r="B141" s="14" t="s">
        <v>1120</v>
      </c>
      <c r="C141" s="13">
        <v>957.96305799999993</v>
      </c>
      <c r="D141" s="13">
        <v>4414.5510899999999</v>
      </c>
      <c r="E141" s="13">
        <v>1088.6351293</v>
      </c>
      <c r="F141" s="12">
        <v>5367.3617899999999</v>
      </c>
      <c r="G141" s="11">
        <f t="shared" si="6"/>
        <v>952.8107</v>
      </c>
      <c r="H141" s="10">
        <f t="shared" si="7"/>
        <v>0.2158341087406013</v>
      </c>
    </row>
    <row r="142" spans="1:8" ht="16.5" customHeight="1" x14ac:dyDescent="0.3">
      <c r="A142" s="15">
        <v>1516</v>
      </c>
      <c r="B142" s="14" t="s">
        <v>1119</v>
      </c>
      <c r="C142" s="13">
        <v>14051.456446</v>
      </c>
      <c r="D142" s="13">
        <v>30773.282350000001</v>
      </c>
      <c r="E142" s="13">
        <v>16931.96745</v>
      </c>
      <c r="F142" s="12">
        <v>31773.804170000003</v>
      </c>
      <c r="G142" s="11">
        <f t="shared" si="6"/>
        <v>1000.5218200000018</v>
      </c>
      <c r="H142" s="10">
        <f t="shared" si="7"/>
        <v>3.2512677998419684E-2</v>
      </c>
    </row>
    <row r="143" spans="1:8" ht="16.5" customHeight="1" x14ac:dyDescent="0.3">
      <c r="A143" s="15">
        <v>1517</v>
      </c>
      <c r="B143" s="14" t="s">
        <v>1118</v>
      </c>
      <c r="C143" s="13">
        <v>13106.219463399901</v>
      </c>
      <c r="D143" s="13">
        <v>47207.802090000005</v>
      </c>
      <c r="E143" s="13">
        <v>13606.626814300002</v>
      </c>
      <c r="F143" s="12">
        <v>48874.9502400001</v>
      </c>
      <c r="G143" s="11">
        <f t="shared" si="6"/>
        <v>1667.1481500000955</v>
      </c>
      <c r="H143" s="10">
        <f t="shared" si="7"/>
        <v>3.5315097848057753E-2</v>
      </c>
    </row>
    <row r="144" spans="1:8" ht="16.5" customHeight="1" x14ac:dyDescent="0.3">
      <c r="A144" s="15">
        <v>1518</v>
      </c>
      <c r="B144" s="14" t="s">
        <v>1117</v>
      </c>
      <c r="C144" s="13">
        <v>800.80947400000002</v>
      </c>
      <c r="D144" s="13">
        <v>1852.8251299999999</v>
      </c>
      <c r="E144" s="13">
        <v>1704.625843</v>
      </c>
      <c r="F144" s="12">
        <v>2814.7821899999999</v>
      </c>
      <c r="G144" s="11">
        <f t="shared" si="6"/>
        <v>961.95705999999996</v>
      </c>
      <c r="H144" s="10">
        <f t="shared" si="7"/>
        <v>0.51918394479029972</v>
      </c>
    </row>
    <row r="145" spans="1:8" ht="16.5" customHeight="1" x14ac:dyDescent="0.3">
      <c r="A145" s="15">
        <v>1520</v>
      </c>
      <c r="B145" s="14" t="s">
        <v>1116</v>
      </c>
      <c r="C145" s="13">
        <v>2738.69</v>
      </c>
      <c r="D145" s="13">
        <v>811.335700000001</v>
      </c>
      <c r="E145" s="13">
        <v>3776.9989999999998</v>
      </c>
      <c r="F145" s="12">
        <v>1201.3315600000001</v>
      </c>
      <c r="G145" s="11">
        <f t="shared" si="6"/>
        <v>389.99585999999908</v>
      </c>
      <c r="H145" s="10">
        <f t="shared" si="7"/>
        <v>0.48068371698669071</v>
      </c>
    </row>
    <row r="146" spans="1:8" ht="16.5" customHeight="1" x14ac:dyDescent="0.3">
      <c r="A146" s="15">
        <v>1521</v>
      </c>
      <c r="B146" s="14" t="s">
        <v>1115</v>
      </c>
      <c r="C146" s="13">
        <v>52.343917999999995</v>
      </c>
      <c r="D146" s="13">
        <v>234.84217999999998</v>
      </c>
      <c r="E146" s="13">
        <v>11.479014999999999</v>
      </c>
      <c r="F146" s="12">
        <v>83.520359999999997</v>
      </c>
      <c r="G146" s="11">
        <f t="shared" si="6"/>
        <v>-151.32182</v>
      </c>
      <c r="H146" s="10">
        <f t="shared" si="7"/>
        <v>-0.64435537091335127</v>
      </c>
    </row>
    <row r="147" spans="1:8" ht="16.5" customHeight="1" x14ac:dyDescent="0.3">
      <c r="A147" s="15">
        <v>1522</v>
      </c>
      <c r="B147" s="14" t="s">
        <v>1114</v>
      </c>
      <c r="C147" s="13">
        <v>0</v>
      </c>
      <c r="D147" s="13">
        <v>0</v>
      </c>
      <c r="E147" s="13">
        <v>47.66</v>
      </c>
      <c r="F147" s="12">
        <v>23.349610000000002</v>
      </c>
      <c r="G147" s="11">
        <f t="shared" si="6"/>
        <v>23.349610000000002</v>
      </c>
      <c r="H147" s="10" t="str">
        <f t="shared" si="7"/>
        <v/>
      </c>
    </row>
    <row r="148" spans="1:8" ht="16.5" customHeight="1" x14ac:dyDescent="0.3">
      <c r="A148" s="15">
        <v>1601</v>
      </c>
      <c r="B148" s="14" t="s">
        <v>1113</v>
      </c>
      <c r="C148" s="13">
        <v>5215.1136969999998</v>
      </c>
      <c r="D148" s="13">
        <v>20376.853660000001</v>
      </c>
      <c r="E148" s="13">
        <v>2888.16066</v>
      </c>
      <c r="F148" s="12">
        <v>19871.971100000002</v>
      </c>
      <c r="G148" s="11">
        <f t="shared" si="6"/>
        <v>-504.88255999999819</v>
      </c>
      <c r="H148" s="10">
        <f t="shared" si="7"/>
        <v>-2.4777257982231501E-2</v>
      </c>
    </row>
    <row r="149" spans="1:8" ht="16.5" customHeight="1" x14ac:dyDescent="0.3">
      <c r="A149" s="15">
        <v>1602</v>
      </c>
      <c r="B149" s="14" t="s">
        <v>1112</v>
      </c>
      <c r="C149" s="13">
        <v>5080.02682799999</v>
      </c>
      <c r="D149" s="13">
        <v>22933.89356</v>
      </c>
      <c r="E149" s="13">
        <v>5011.7743760000103</v>
      </c>
      <c r="F149" s="12">
        <v>24726.14127</v>
      </c>
      <c r="G149" s="11">
        <f t="shared" si="6"/>
        <v>1792.2477099999996</v>
      </c>
      <c r="H149" s="10">
        <f t="shared" si="7"/>
        <v>7.8148427143916663E-2</v>
      </c>
    </row>
    <row r="150" spans="1:8" ht="16.5" customHeight="1" x14ac:dyDescent="0.3">
      <c r="A150" s="15">
        <v>1603</v>
      </c>
      <c r="B150" s="14" t="s">
        <v>1111</v>
      </c>
      <c r="C150" s="13">
        <v>2.46</v>
      </c>
      <c r="D150" s="13">
        <v>37.17653</v>
      </c>
      <c r="E150" s="13">
        <v>0.54039999999999999</v>
      </c>
      <c r="F150" s="12">
        <v>8.2049199999999995</v>
      </c>
      <c r="G150" s="11">
        <f t="shared" si="6"/>
        <v>-28.971609999999998</v>
      </c>
      <c r="H150" s="10">
        <f t="shared" si="7"/>
        <v>-0.77929839067820472</v>
      </c>
    </row>
    <row r="151" spans="1:8" ht="16.5" customHeight="1" x14ac:dyDescent="0.3">
      <c r="A151" s="15">
        <v>1604</v>
      </c>
      <c r="B151" s="14" t="s">
        <v>1110</v>
      </c>
      <c r="C151" s="13">
        <v>22108.762942000001</v>
      </c>
      <c r="D151" s="13">
        <v>93832.407469999889</v>
      </c>
      <c r="E151" s="13">
        <v>25855.2573349999</v>
      </c>
      <c r="F151" s="12">
        <v>116982.57743</v>
      </c>
      <c r="G151" s="11">
        <f t="shared" si="6"/>
        <v>23150.169960000116</v>
      </c>
      <c r="H151" s="10">
        <f t="shared" si="7"/>
        <v>0.24671827766330828</v>
      </c>
    </row>
    <row r="152" spans="1:8" ht="16.5" customHeight="1" x14ac:dyDescent="0.3">
      <c r="A152" s="15">
        <v>1605</v>
      </c>
      <c r="B152" s="14" t="s">
        <v>1109</v>
      </c>
      <c r="C152" s="13">
        <v>8075.1620169999997</v>
      </c>
      <c r="D152" s="13">
        <v>33785.038729999898</v>
      </c>
      <c r="E152" s="13">
        <v>8969.3613870000008</v>
      </c>
      <c r="F152" s="12">
        <v>37095.234840000005</v>
      </c>
      <c r="G152" s="11">
        <f t="shared" si="6"/>
        <v>3310.1961100001063</v>
      </c>
      <c r="H152" s="10">
        <f t="shared" si="7"/>
        <v>9.7978165319099406E-2</v>
      </c>
    </row>
    <row r="153" spans="1:8" ht="25.5" customHeight="1" x14ac:dyDescent="0.3">
      <c r="A153" s="15">
        <v>1701</v>
      </c>
      <c r="B153" s="14" t="s">
        <v>1108</v>
      </c>
      <c r="C153" s="13">
        <v>1342.9203178</v>
      </c>
      <c r="D153" s="13">
        <v>2010.7028</v>
      </c>
      <c r="E153" s="13">
        <v>1272.4508501999999</v>
      </c>
      <c r="F153" s="12">
        <v>1972.0843200000002</v>
      </c>
      <c r="G153" s="11">
        <f t="shared" si="6"/>
        <v>-38.618479999999863</v>
      </c>
      <c r="H153" s="10">
        <f t="shared" si="7"/>
        <v>-1.9206458557674392E-2</v>
      </c>
    </row>
    <row r="154" spans="1:8" ht="16.5" customHeight="1" x14ac:dyDescent="0.3">
      <c r="A154" s="15">
        <v>1702</v>
      </c>
      <c r="B154" s="14" t="s">
        <v>1107</v>
      </c>
      <c r="C154" s="13">
        <v>10858.742103150002</v>
      </c>
      <c r="D154" s="13">
        <v>14354.344710000001</v>
      </c>
      <c r="E154" s="13">
        <v>11195.402990558101</v>
      </c>
      <c r="F154" s="12">
        <v>13821.360970000002</v>
      </c>
      <c r="G154" s="11">
        <f t="shared" si="6"/>
        <v>-532.98373999999967</v>
      </c>
      <c r="H154" s="10">
        <f t="shared" si="7"/>
        <v>-3.7130482147937745E-2</v>
      </c>
    </row>
    <row r="155" spans="1:8" ht="16.5" customHeight="1" x14ac:dyDescent="0.3">
      <c r="A155" s="15">
        <v>1703</v>
      </c>
      <c r="B155" s="14" t="s">
        <v>1106</v>
      </c>
      <c r="C155" s="13">
        <v>5.5726000000000004</v>
      </c>
      <c r="D155" s="13">
        <v>10.00165</v>
      </c>
      <c r="E155" s="13">
        <v>9.8339500000000211</v>
      </c>
      <c r="F155" s="12">
        <v>9.7632000000000012</v>
      </c>
      <c r="G155" s="11">
        <f t="shared" si="6"/>
        <v>-0.2384499999999985</v>
      </c>
      <c r="H155" s="10">
        <f t="shared" si="7"/>
        <v>-2.3841066224072879E-2</v>
      </c>
    </row>
    <row r="156" spans="1:8" ht="16.5" customHeight="1" x14ac:dyDescent="0.3">
      <c r="A156" s="15">
        <v>1704</v>
      </c>
      <c r="B156" s="14" t="s">
        <v>1105</v>
      </c>
      <c r="C156" s="13">
        <v>16507.120247800001</v>
      </c>
      <c r="D156" s="13">
        <v>83080.3243799997</v>
      </c>
      <c r="E156" s="13">
        <v>16050.134591</v>
      </c>
      <c r="F156" s="12">
        <v>88926.995999999897</v>
      </c>
      <c r="G156" s="11">
        <f t="shared" si="6"/>
        <v>5846.6716200001974</v>
      </c>
      <c r="H156" s="10">
        <f t="shared" si="7"/>
        <v>7.0373721619792967E-2</v>
      </c>
    </row>
    <row r="157" spans="1:8" ht="16.5" customHeight="1" x14ac:dyDescent="0.3">
      <c r="A157" s="15">
        <v>1801</v>
      </c>
      <c r="B157" s="14" t="s">
        <v>1104</v>
      </c>
      <c r="C157" s="13">
        <v>3636.097992</v>
      </c>
      <c r="D157" s="13">
        <v>12502.50049</v>
      </c>
      <c r="E157" s="13">
        <v>4251.4008400000002</v>
      </c>
      <c r="F157" s="12">
        <v>29073.210890000002</v>
      </c>
      <c r="G157" s="11">
        <f t="shared" si="6"/>
        <v>16570.710400000004</v>
      </c>
      <c r="H157" s="10">
        <f t="shared" si="7"/>
        <v>1.3253917017043046</v>
      </c>
    </row>
    <row r="158" spans="1:8" ht="16.5" customHeight="1" x14ac:dyDescent="0.3">
      <c r="A158" s="15">
        <v>1802</v>
      </c>
      <c r="B158" s="14" t="s">
        <v>1103</v>
      </c>
      <c r="C158" s="13">
        <v>1556.4106499999998</v>
      </c>
      <c r="D158" s="13">
        <v>876.93070999999998</v>
      </c>
      <c r="E158" s="13">
        <v>1593.425</v>
      </c>
      <c r="F158" s="12">
        <v>1171.8420800000001</v>
      </c>
      <c r="G158" s="11">
        <f t="shared" si="6"/>
        <v>294.91137000000015</v>
      </c>
      <c r="H158" s="10">
        <f t="shared" si="7"/>
        <v>0.33629951219293047</v>
      </c>
    </row>
    <row r="159" spans="1:8" ht="16.5" customHeight="1" x14ac:dyDescent="0.3">
      <c r="A159" s="15">
        <v>1803</v>
      </c>
      <c r="B159" s="14" t="s">
        <v>1102</v>
      </c>
      <c r="C159" s="13">
        <v>15940.371999999999</v>
      </c>
      <c r="D159" s="13">
        <v>70205.173549999992</v>
      </c>
      <c r="E159" s="13">
        <v>13499.439</v>
      </c>
      <c r="F159" s="12">
        <v>98131.773570000209</v>
      </c>
      <c r="G159" s="11">
        <f t="shared" si="6"/>
        <v>27926.600020000216</v>
      </c>
      <c r="H159" s="10">
        <f t="shared" si="7"/>
        <v>0.39778549938504099</v>
      </c>
    </row>
    <row r="160" spans="1:8" ht="16.5" customHeight="1" x14ac:dyDescent="0.3">
      <c r="A160" s="15">
        <v>1804</v>
      </c>
      <c r="B160" s="14" t="s">
        <v>1101</v>
      </c>
      <c r="C160" s="13">
        <v>9631.7933900000007</v>
      </c>
      <c r="D160" s="13">
        <v>56922.065299999995</v>
      </c>
      <c r="E160" s="13">
        <v>9467.0725899999998</v>
      </c>
      <c r="F160" s="12">
        <v>121570.74931999999</v>
      </c>
      <c r="G160" s="11">
        <f t="shared" si="6"/>
        <v>64648.684019999993</v>
      </c>
      <c r="H160" s="10">
        <f t="shared" si="7"/>
        <v>1.1357403087761822</v>
      </c>
    </row>
    <row r="161" spans="1:8" ht="16.5" customHeight="1" x14ac:dyDescent="0.3">
      <c r="A161" s="15">
        <v>1805</v>
      </c>
      <c r="B161" s="14" t="s">
        <v>1100</v>
      </c>
      <c r="C161" s="13">
        <v>11661.060369999999</v>
      </c>
      <c r="D161" s="13">
        <v>37045.956629999899</v>
      </c>
      <c r="E161" s="13">
        <v>13849.312011</v>
      </c>
      <c r="F161" s="12">
        <v>54994.269679999998</v>
      </c>
      <c r="G161" s="11">
        <f t="shared" si="6"/>
        <v>17948.313050000099</v>
      </c>
      <c r="H161" s="10">
        <f t="shared" si="7"/>
        <v>0.48448777363912138</v>
      </c>
    </row>
    <row r="162" spans="1:8" ht="16.5" customHeight="1" x14ac:dyDescent="0.3">
      <c r="A162" s="15">
        <v>1806</v>
      </c>
      <c r="B162" s="14" t="s">
        <v>1099</v>
      </c>
      <c r="C162" s="13">
        <v>30797.8143155</v>
      </c>
      <c r="D162" s="13">
        <v>165072.67066999999</v>
      </c>
      <c r="E162" s="13">
        <v>30991.706221399603</v>
      </c>
      <c r="F162" s="12">
        <v>199501.24888</v>
      </c>
      <c r="G162" s="11">
        <f t="shared" si="6"/>
        <v>34428.578210000007</v>
      </c>
      <c r="H162" s="10">
        <f t="shared" si="7"/>
        <v>0.20856619130387036</v>
      </c>
    </row>
    <row r="163" spans="1:8" ht="16.5" customHeight="1" x14ac:dyDescent="0.3">
      <c r="A163" s="15">
        <v>1901</v>
      </c>
      <c r="B163" s="14" t="s">
        <v>1098</v>
      </c>
      <c r="C163" s="13">
        <v>18621.255516199999</v>
      </c>
      <c r="D163" s="13">
        <v>73395.742630000095</v>
      </c>
      <c r="E163" s="13">
        <v>20103.714967799999</v>
      </c>
      <c r="F163" s="12">
        <v>75720.0205099999</v>
      </c>
      <c r="G163" s="11">
        <f t="shared" si="6"/>
        <v>2324.277879999805</v>
      </c>
      <c r="H163" s="10">
        <f t="shared" si="7"/>
        <v>3.1667747974386866E-2</v>
      </c>
    </row>
    <row r="164" spans="1:8" ht="16.5" customHeight="1" x14ac:dyDescent="0.3">
      <c r="A164" s="15">
        <v>1902</v>
      </c>
      <c r="B164" s="14" t="s">
        <v>1097</v>
      </c>
      <c r="C164" s="13">
        <v>28056.245405999998</v>
      </c>
      <c r="D164" s="13">
        <v>38882.142319999999</v>
      </c>
      <c r="E164" s="13">
        <v>38928.305625000401</v>
      </c>
      <c r="F164" s="12">
        <v>51705.7739899999</v>
      </c>
      <c r="G164" s="11">
        <f t="shared" si="6"/>
        <v>12823.631669999901</v>
      </c>
      <c r="H164" s="10">
        <f t="shared" si="7"/>
        <v>0.32980774476008606</v>
      </c>
    </row>
    <row r="165" spans="1:8" ht="16.5" customHeight="1" x14ac:dyDescent="0.3">
      <c r="A165" s="15">
        <v>1903</v>
      </c>
      <c r="B165" s="14" t="s">
        <v>1096</v>
      </c>
      <c r="C165" s="13">
        <v>44.5931899999999</v>
      </c>
      <c r="D165" s="13">
        <v>132.41897</v>
      </c>
      <c r="E165" s="13">
        <v>54.030019999999901</v>
      </c>
      <c r="F165" s="12">
        <v>129.50961999999998</v>
      </c>
      <c r="G165" s="11">
        <f t="shared" si="6"/>
        <v>-2.9093500000000176</v>
      </c>
      <c r="H165" s="10">
        <f t="shared" si="7"/>
        <v>-2.1970794667863808E-2</v>
      </c>
    </row>
    <row r="166" spans="1:8" ht="25.5" customHeight="1" x14ac:dyDescent="0.3">
      <c r="A166" s="15">
        <v>1904</v>
      </c>
      <c r="B166" s="14" t="s">
        <v>1095</v>
      </c>
      <c r="C166" s="13">
        <v>11880.969512</v>
      </c>
      <c r="D166" s="13">
        <v>18846.359550000001</v>
      </c>
      <c r="E166" s="13">
        <v>12434.7708791</v>
      </c>
      <c r="F166" s="12">
        <v>20404.141940000001</v>
      </c>
      <c r="G166" s="11">
        <f t="shared" si="6"/>
        <v>1557.7823900000003</v>
      </c>
      <c r="H166" s="10">
        <f t="shared" si="7"/>
        <v>8.2656938909987002E-2</v>
      </c>
    </row>
    <row r="167" spans="1:8" ht="16.5" customHeight="1" x14ac:dyDescent="0.3">
      <c r="A167" s="15">
        <v>1905</v>
      </c>
      <c r="B167" s="14" t="s">
        <v>1094</v>
      </c>
      <c r="C167" s="13">
        <v>32734.8213317997</v>
      </c>
      <c r="D167" s="13">
        <v>127624.54033</v>
      </c>
      <c r="E167" s="13">
        <v>34733.475106299498</v>
      </c>
      <c r="F167" s="12">
        <v>137708.69678999999</v>
      </c>
      <c r="G167" s="11">
        <f t="shared" si="6"/>
        <v>10084.156459999984</v>
      </c>
      <c r="H167" s="10">
        <f t="shared" si="7"/>
        <v>7.9014243137920673E-2</v>
      </c>
    </row>
    <row r="168" spans="1:8" ht="16.5" customHeight="1" x14ac:dyDescent="0.3">
      <c r="A168" s="15">
        <v>2001</v>
      </c>
      <c r="B168" s="14" t="s">
        <v>1093</v>
      </c>
      <c r="C168" s="13">
        <v>6869.6940420000101</v>
      </c>
      <c r="D168" s="13">
        <v>9802.3908399999909</v>
      </c>
      <c r="E168" s="13">
        <v>7046.7117230000003</v>
      </c>
      <c r="F168" s="12">
        <v>11165.7106</v>
      </c>
      <c r="G168" s="11">
        <f t="shared" si="6"/>
        <v>1363.3197600000094</v>
      </c>
      <c r="H168" s="10">
        <f t="shared" si="7"/>
        <v>0.13908033073286544</v>
      </c>
    </row>
    <row r="169" spans="1:8" ht="16.5" customHeight="1" x14ac:dyDescent="0.3">
      <c r="A169" s="15">
        <v>2002</v>
      </c>
      <c r="B169" s="14" t="s">
        <v>1092</v>
      </c>
      <c r="C169" s="13">
        <v>18169.432807999998</v>
      </c>
      <c r="D169" s="13">
        <v>32204.745859999999</v>
      </c>
      <c r="E169" s="13">
        <v>12205.600913999901</v>
      </c>
      <c r="F169" s="12">
        <v>21905.964940000002</v>
      </c>
      <c r="G169" s="11">
        <f t="shared" si="6"/>
        <v>-10298.780919999997</v>
      </c>
      <c r="H169" s="10">
        <f t="shared" si="7"/>
        <v>-0.31979078377984127</v>
      </c>
    </row>
    <row r="170" spans="1:8" ht="16.5" customHeight="1" x14ac:dyDescent="0.3">
      <c r="A170" s="15">
        <v>2003</v>
      </c>
      <c r="B170" s="14" t="s">
        <v>1091</v>
      </c>
      <c r="C170" s="13">
        <v>424.48908399999999</v>
      </c>
      <c r="D170" s="13">
        <v>723.72183999999993</v>
      </c>
      <c r="E170" s="13">
        <v>582.58369600000003</v>
      </c>
      <c r="F170" s="12">
        <v>1005.02148</v>
      </c>
      <c r="G170" s="11">
        <f t="shared" si="6"/>
        <v>281.29964000000007</v>
      </c>
      <c r="H170" s="10">
        <f t="shared" si="7"/>
        <v>0.38868474661480451</v>
      </c>
    </row>
    <row r="171" spans="1:8" ht="25.5" customHeight="1" x14ac:dyDescent="0.3">
      <c r="A171" s="15">
        <v>2004</v>
      </c>
      <c r="B171" s="14" t="s">
        <v>1090</v>
      </c>
      <c r="C171" s="13">
        <v>25870.826965999997</v>
      </c>
      <c r="D171" s="13">
        <v>35468.443159999995</v>
      </c>
      <c r="E171" s="13">
        <v>30273.674697999999</v>
      </c>
      <c r="F171" s="12">
        <v>45506.8779699999</v>
      </c>
      <c r="G171" s="11">
        <f t="shared" si="6"/>
        <v>10038.434809999904</v>
      </c>
      <c r="H171" s="10">
        <f t="shared" si="7"/>
        <v>0.28302439903313492</v>
      </c>
    </row>
    <row r="172" spans="1:8" ht="25.5" customHeight="1" x14ac:dyDescent="0.3">
      <c r="A172" s="15">
        <v>2005</v>
      </c>
      <c r="B172" s="14" t="s">
        <v>1089</v>
      </c>
      <c r="C172" s="13">
        <v>28648.392670000099</v>
      </c>
      <c r="D172" s="13">
        <v>72568.340530000103</v>
      </c>
      <c r="E172" s="13">
        <v>24390.799965999999</v>
      </c>
      <c r="F172" s="12">
        <v>55287.074270000005</v>
      </c>
      <c r="G172" s="11">
        <f t="shared" si="6"/>
        <v>-17281.266260000099</v>
      </c>
      <c r="H172" s="10">
        <f t="shared" si="7"/>
        <v>-0.23813781786640056</v>
      </c>
    </row>
    <row r="173" spans="1:8" ht="16.5" customHeight="1" x14ac:dyDescent="0.3">
      <c r="A173" s="15">
        <v>2006</v>
      </c>
      <c r="B173" s="14" t="s">
        <v>1088</v>
      </c>
      <c r="C173" s="13">
        <v>358.85899000000001</v>
      </c>
      <c r="D173" s="13">
        <v>1224.8258799999999</v>
      </c>
      <c r="E173" s="13">
        <v>405.24071000000004</v>
      </c>
      <c r="F173" s="12">
        <v>1168.1438799999999</v>
      </c>
      <c r="G173" s="11">
        <f t="shared" si="6"/>
        <v>-56.682000000000016</v>
      </c>
      <c r="H173" s="10">
        <f t="shared" si="7"/>
        <v>-4.6277598249311991E-2</v>
      </c>
    </row>
    <row r="174" spans="1:8" ht="16.5" customHeight="1" x14ac:dyDescent="0.3">
      <c r="A174" s="15">
        <v>2007</v>
      </c>
      <c r="B174" s="14" t="s">
        <v>1087</v>
      </c>
      <c r="C174" s="13">
        <v>5585.8954009999998</v>
      </c>
      <c r="D174" s="13">
        <v>10857.41705</v>
      </c>
      <c r="E174" s="13">
        <v>7142.3163000000295</v>
      </c>
      <c r="F174" s="12">
        <v>13124.578589999999</v>
      </c>
      <c r="G174" s="11">
        <f t="shared" si="6"/>
        <v>2267.1615399999991</v>
      </c>
      <c r="H174" s="10">
        <f t="shared" si="7"/>
        <v>0.20881223679254352</v>
      </c>
    </row>
    <row r="175" spans="1:8" ht="25.5" customHeight="1" x14ac:dyDescent="0.3">
      <c r="A175" s="15">
        <v>2008</v>
      </c>
      <c r="B175" s="14" t="s">
        <v>1086</v>
      </c>
      <c r="C175" s="13">
        <v>28089.230159199902</v>
      </c>
      <c r="D175" s="13">
        <v>77083.937539999897</v>
      </c>
      <c r="E175" s="13">
        <v>30804.2965310002</v>
      </c>
      <c r="F175" s="12">
        <v>86713.946349999998</v>
      </c>
      <c r="G175" s="11">
        <f t="shared" si="6"/>
        <v>9630.0088100001012</v>
      </c>
      <c r="H175" s="10">
        <f t="shared" si="7"/>
        <v>0.12492886478461171</v>
      </c>
    </row>
    <row r="176" spans="1:8" ht="16.5" customHeight="1" x14ac:dyDescent="0.3">
      <c r="A176" s="15">
        <v>2009</v>
      </c>
      <c r="B176" s="14" t="s">
        <v>1085</v>
      </c>
      <c r="C176" s="13">
        <v>23076.166102000003</v>
      </c>
      <c r="D176" s="13">
        <v>37878.480579999996</v>
      </c>
      <c r="E176" s="13">
        <v>19270.102749000001</v>
      </c>
      <c r="F176" s="12">
        <v>45884.414899999996</v>
      </c>
      <c r="G176" s="11">
        <f t="shared" si="6"/>
        <v>8005.9343200000003</v>
      </c>
      <c r="H176" s="10">
        <f t="shared" si="7"/>
        <v>0.2113583807325991</v>
      </c>
    </row>
    <row r="177" spans="1:8" ht="16.5" customHeight="1" x14ac:dyDescent="0.3">
      <c r="A177" s="15">
        <v>2101</v>
      </c>
      <c r="B177" s="14" t="s">
        <v>1084</v>
      </c>
      <c r="C177" s="13">
        <v>12810.8912</v>
      </c>
      <c r="D177" s="13">
        <v>108097.56356000001</v>
      </c>
      <c r="E177" s="13">
        <v>14429.194988500001</v>
      </c>
      <c r="F177" s="12">
        <v>124409.65868000001</v>
      </c>
      <c r="G177" s="11">
        <f t="shared" si="6"/>
        <v>16312.095119999998</v>
      </c>
      <c r="H177" s="10">
        <f t="shared" si="7"/>
        <v>0.1509015983597623</v>
      </c>
    </row>
    <row r="178" spans="1:8" ht="16.5" customHeight="1" x14ac:dyDescent="0.3">
      <c r="A178" s="15">
        <v>2102</v>
      </c>
      <c r="B178" s="14" t="s">
        <v>1083</v>
      </c>
      <c r="C178" s="13">
        <v>2142.0706349999996</v>
      </c>
      <c r="D178" s="13">
        <v>8917.8538900000003</v>
      </c>
      <c r="E178" s="13">
        <v>2611.1589804999999</v>
      </c>
      <c r="F178" s="12">
        <v>10177.547960000002</v>
      </c>
      <c r="G178" s="11">
        <f t="shared" si="6"/>
        <v>1259.6940700000014</v>
      </c>
      <c r="H178" s="10">
        <f t="shared" si="7"/>
        <v>0.14125529365451414</v>
      </c>
    </row>
    <row r="179" spans="1:8" ht="25.5" customHeight="1" x14ac:dyDescent="0.3">
      <c r="A179" s="15">
        <v>2103</v>
      </c>
      <c r="B179" s="14" t="s">
        <v>1082</v>
      </c>
      <c r="C179" s="13">
        <v>19139.479218000099</v>
      </c>
      <c r="D179" s="13">
        <v>74294.086309999897</v>
      </c>
      <c r="E179" s="13">
        <v>19909.512249000301</v>
      </c>
      <c r="F179" s="12">
        <v>82632.03754000031</v>
      </c>
      <c r="G179" s="11">
        <f t="shared" si="6"/>
        <v>8337.9512300004135</v>
      </c>
      <c r="H179" s="10">
        <f t="shared" si="7"/>
        <v>0.11222900292776243</v>
      </c>
    </row>
    <row r="180" spans="1:8" ht="16.5" customHeight="1" x14ac:dyDescent="0.3">
      <c r="A180" s="15">
        <v>2104</v>
      </c>
      <c r="B180" s="14" t="s">
        <v>1081</v>
      </c>
      <c r="C180" s="13">
        <v>738.59716500000002</v>
      </c>
      <c r="D180" s="13">
        <v>3492.6635699999997</v>
      </c>
      <c r="E180" s="13">
        <v>823.67846499999996</v>
      </c>
      <c r="F180" s="12">
        <v>3758.2735200000002</v>
      </c>
      <c r="G180" s="11">
        <f t="shared" si="6"/>
        <v>265.60995000000048</v>
      </c>
      <c r="H180" s="10">
        <f t="shared" si="7"/>
        <v>7.6047963016375064E-2</v>
      </c>
    </row>
    <row r="181" spans="1:8" ht="16.5" customHeight="1" x14ac:dyDescent="0.3">
      <c r="A181" s="15">
        <v>2105</v>
      </c>
      <c r="B181" s="14" t="s">
        <v>1080</v>
      </c>
      <c r="C181" s="13">
        <v>1222.3304210000001</v>
      </c>
      <c r="D181" s="13">
        <v>5756.5039800000004</v>
      </c>
      <c r="E181" s="13">
        <v>1556.308777</v>
      </c>
      <c r="F181" s="12">
        <v>7416.7377000000006</v>
      </c>
      <c r="G181" s="11">
        <f t="shared" si="6"/>
        <v>1660.2337200000002</v>
      </c>
      <c r="H181" s="10">
        <f t="shared" si="7"/>
        <v>0.28841007072490549</v>
      </c>
    </row>
    <row r="182" spans="1:8" ht="16.5" customHeight="1" x14ac:dyDescent="0.3">
      <c r="A182" s="15">
        <v>2106</v>
      </c>
      <c r="B182" s="14" t="s">
        <v>1079</v>
      </c>
      <c r="C182" s="13">
        <v>27819.105544150098</v>
      </c>
      <c r="D182" s="13">
        <v>271583.88084</v>
      </c>
      <c r="E182" s="13">
        <v>30841.957859909999</v>
      </c>
      <c r="F182" s="12">
        <v>320754.48369000002</v>
      </c>
      <c r="G182" s="11">
        <f t="shared" si="6"/>
        <v>49170.602850000025</v>
      </c>
      <c r="H182" s="10">
        <f t="shared" si="7"/>
        <v>0.18105125642183539</v>
      </c>
    </row>
    <row r="183" spans="1:8" ht="16.5" customHeight="1" x14ac:dyDescent="0.3">
      <c r="A183" s="15">
        <v>2201</v>
      </c>
      <c r="B183" s="14" t="s">
        <v>1078</v>
      </c>
      <c r="C183" s="13">
        <v>27273.6777480001</v>
      </c>
      <c r="D183" s="13">
        <v>17721.822960000001</v>
      </c>
      <c r="E183" s="13">
        <v>38999.308590999899</v>
      </c>
      <c r="F183" s="12">
        <v>25993.060879999997</v>
      </c>
      <c r="G183" s="11">
        <f t="shared" si="6"/>
        <v>8271.2379199999959</v>
      </c>
      <c r="H183" s="10">
        <f t="shared" si="7"/>
        <v>0.46672613413806474</v>
      </c>
    </row>
    <row r="184" spans="1:8" ht="16.5" customHeight="1" x14ac:dyDescent="0.3">
      <c r="A184" s="15">
        <v>2202</v>
      </c>
      <c r="B184" s="14" t="s">
        <v>1077</v>
      </c>
      <c r="C184" s="13">
        <v>110145.21367489999</v>
      </c>
      <c r="D184" s="13">
        <v>92715.503820000304</v>
      </c>
      <c r="E184" s="13">
        <v>96448.795242500797</v>
      </c>
      <c r="F184" s="12">
        <v>97289.530169999489</v>
      </c>
      <c r="G184" s="11">
        <f t="shared" si="6"/>
        <v>4574.0263499991852</v>
      </c>
      <c r="H184" s="10">
        <f t="shared" si="7"/>
        <v>4.9333996597584043E-2</v>
      </c>
    </row>
    <row r="185" spans="1:8" ht="16.5" customHeight="1" x14ac:dyDescent="0.3">
      <c r="A185" s="15">
        <v>2203</v>
      </c>
      <c r="B185" s="14" t="s">
        <v>1076</v>
      </c>
      <c r="C185" s="13">
        <v>65387.477758000503</v>
      </c>
      <c r="D185" s="13">
        <v>71198.02188</v>
      </c>
      <c r="E185" s="13">
        <v>68254.508819000199</v>
      </c>
      <c r="F185" s="12">
        <v>77851.138119999901</v>
      </c>
      <c r="G185" s="11">
        <f t="shared" si="6"/>
        <v>6653.1162399999012</v>
      </c>
      <c r="H185" s="10">
        <f t="shared" si="7"/>
        <v>9.3445239970477406E-2</v>
      </c>
    </row>
    <row r="186" spans="1:8" ht="16.5" customHeight="1" x14ac:dyDescent="0.3">
      <c r="A186" s="15">
        <v>2204</v>
      </c>
      <c r="B186" s="14" t="s">
        <v>1075</v>
      </c>
      <c r="C186" s="13">
        <v>61595.388576200203</v>
      </c>
      <c r="D186" s="13">
        <v>178810.90099000002</v>
      </c>
      <c r="E186" s="13">
        <v>67740.228165200198</v>
      </c>
      <c r="F186" s="12">
        <v>202599.23127000002</v>
      </c>
      <c r="G186" s="11">
        <f t="shared" si="6"/>
        <v>23788.330279999995</v>
      </c>
      <c r="H186" s="10">
        <f t="shared" si="7"/>
        <v>0.13303624190859792</v>
      </c>
    </row>
    <row r="187" spans="1:8" ht="16.5" customHeight="1" x14ac:dyDescent="0.3">
      <c r="A187" s="15">
        <v>2205</v>
      </c>
      <c r="B187" s="14" t="s">
        <v>1074</v>
      </c>
      <c r="C187" s="13">
        <v>3742.20417</v>
      </c>
      <c r="D187" s="13">
        <v>8212.4136799999997</v>
      </c>
      <c r="E187" s="13">
        <v>3052.4147519999997</v>
      </c>
      <c r="F187" s="12">
        <v>6925.1312099999896</v>
      </c>
      <c r="G187" s="11">
        <f t="shared" si="6"/>
        <v>-1287.2824700000101</v>
      </c>
      <c r="H187" s="10">
        <f t="shared" si="7"/>
        <v>-0.15674837144833287</v>
      </c>
    </row>
    <row r="188" spans="1:8" ht="16.5" customHeight="1" x14ac:dyDescent="0.3">
      <c r="A188" s="15">
        <v>2206</v>
      </c>
      <c r="B188" s="14" t="s">
        <v>1073</v>
      </c>
      <c r="C188" s="13">
        <v>9997.7577360000105</v>
      </c>
      <c r="D188" s="13">
        <v>17370.319010000003</v>
      </c>
      <c r="E188" s="13">
        <v>9294.0837249999895</v>
      </c>
      <c r="F188" s="12">
        <v>16066.289650000001</v>
      </c>
      <c r="G188" s="11">
        <f t="shared" si="6"/>
        <v>-1304.0293600000023</v>
      </c>
      <c r="H188" s="10">
        <f t="shared" si="7"/>
        <v>-7.5072274680118387E-2</v>
      </c>
    </row>
    <row r="189" spans="1:8" ht="16.5" customHeight="1" x14ac:dyDescent="0.3">
      <c r="A189" s="15">
        <v>2207</v>
      </c>
      <c r="B189" s="14" t="s">
        <v>1072</v>
      </c>
      <c r="C189" s="13">
        <v>15.59601</v>
      </c>
      <c r="D189" s="13">
        <v>65.246449999999996</v>
      </c>
      <c r="E189" s="13">
        <v>24.018518</v>
      </c>
      <c r="F189" s="12">
        <v>304.81007</v>
      </c>
      <c r="G189" s="11">
        <f t="shared" si="6"/>
        <v>239.56362000000001</v>
      </c>
      <c r="H189" s="10">
        <f t="shared" si="7"/>
        <v>3.6716728649604695</v>
      </c>
    </row>
    <row r="190" spans="1:8" ht="16.5" customHeight="1" x14ac:dyDescent="0.3">
      <c r="A190" s="15">
        <v>2208</v>
      </c>
      <c r="B190" s="14" t="s">
        <v>1071</v>
      </c>
      <c r="C190" s="13">
        <v>88820.767761999901</v>
      </c>
      <c r="D190" s="13">
        <v>314027.49646000098</v>
      </c>
      <c r="E190" s="13">
        <v>110098.3624821</v>
      </c>
      <c r="F190" s="12">
        <v>365954.58912999998</v>
      </c>
      <c r="G190" s="11">
        <f t="shared" si="6"/>
        <v>51927.092669998994</v>
      </c>
      <c r="H190" s="10">
        <f t="shared" si="7"/>
        <v>0.16535842642879259</v>
      </c>
    </row>
    <row r="191" spans="1:8" ht="16.5" customHeight="1" x14ac:dyDescent="0.3">
      <c r="A191" s="15">
        <v>2209</v>
      </c>
      <c r="B191" s="14" t="s">
        <v>1070</v>
      </c>
      <c r="C191" s="13">
        <v>996.32074899999998</v>
      </c>
      <c r="D191" s="13">
        <v>1258.81879</v>
      </c>
      <c r="E191" s="13">
        <v>1235.9372409999999</v>
      </c>
      <c r="F191" s="12">
        <v>1492.0284999999999</v>
      </c>
      <c r="G191" s="11">
        <f t="shared" si="6"/>
        <v>233.20970999999986</v>
      </c>
      <c r="H191" s="10">
        <f t="shared" si="7"/>
        <v>0.18526074749805718</v>
      </c>
    </row>
    <row r="192" spans="1:8" ht="25.5" customHeight="1" x14ac:dyDescent="0.3">
      <c r="A192" s="15">
        <v>2301</v>
      </c>
      <c r="B192" s="14" t="s">
        <v>1069</v>
      </c>
      <c r="C192" s="13">
        <v>10314.3375</v>
      </c>
      <c r="D192" s="13">
        <v>12678.897150000001</v>
      </c>
      <c r="E192" s="13">
        <v>9951.5694999999996</v>
      </c>
      <c r="F192" s="12">
        <v>13606.795179999999</v>
      </c>
      <c r="G192" s="11">
        <f t="shared" si="6"/>
        <v>927.89802999999847</v>
      </c>
      <c r="H192" s="10">
        <f t="shared" si="7"/>
        <v>7.3184443333070059E-2</v>
      </c>
    </row>
    <row r="193" spans="1:8" ht="16.5" customHeight="1" x14ac:dyDescent="0.3">
      <c r="A193" s="15">
        <v>2302</v>
      </c>
      <c r="B193" s="14" t="s">
        <v>1068</v>
      </c>
      <c r="C193" s="13">
        <v>296.12920000000003</v>
      </c>
      <c r="D193" s="13">
        <v>266.77028999999999</v>
      </c>
      <c r="E193" s="13">
        <v>236.3329</v>
      </c>
      <c r="F193" s="12">
        <v>132.09994</v>
      </c>
      <c r="G193" s="11">
        <f t="shared" si="6"/>
        <v>-134.67034999999998</v>
      </c>
      <c r="H193" s="10">
        <f t="shared" si="7"/>
        <v>-0.50481764667272355</v>
      </c>
    </row>
    <row r="194" spans="1:8" ht="25.5" customHeight="1" x14ac:dyDescent="0.3">
      <c r="A194" s="15">
        <v>2303</v>
      </c>
      <c r="B194" s="14" t="s">
        <v>1067</v>
      </c>
      <c r="C194" s="13">
        <v>2515.7199999999998</v>
      </c>
      <c r="D194" s="13">
        <v>2002.9843700000001</v>
      </c>
      <c r="E194" s="13">
        <v>2777.395</v>
      </c>
      <c r="F194" s="12">
        <v>1833.80178</v>
      </c>
      <c r="G194" s="11">
        <f t="shared" si="6"/>
        <v>-169.18259000000012</v>
      </c>
      <c r="H194" s="10">
        <f t="shared" si="7"/>
        <v>-8.4465257210169897E-2</v>
      </c>
    </row>
    <row r="195" spans="1:8" ht="16.5" customHeight="1" x14ac:dyDescent="0.3">
      <c r="A195" s="15">
        <v>2304</v>
      </c>
      <c r="B195" s="14" t="s">
        <v>1066</v>
      </c>
      <c r="C195" s="13">
        <v>2908.13</v>
      </c>
      <c r="D195" s="13">
        <v>3202.0938500000002</v>
      </c>
      <c r="E195" s="13">
        <v>2710.2249999999999</v>
      </c>
      <c r="F195" s="12">
        <v>2966.3644900000004</v>
      </c>
      <c r="G195" s="11">
        <f t="shared" si="6"/>
        <v>-235.72935999999982</v>
      </c>
      <c r="H195" s="10">
        <f t="shared" si="7"/>
        <v>-7.3617255159463796E-2</v>
      </c>
    </row>
    <row r="196" spans="1:8" ht="16.5" customHeight="1" x14ac:dyDescent="0.3">
      <c r="A196" s="15">
        <v>2305</v>
      </c>
      <c r="B196" s="14" t="s">
        <v>1065</v>
      </c>
      <c r="C196" s="13">
        <v>0</v>
      </c>
      <c r="D196" s="13">
        <v>0</v>
      </c>
      <c r="E196" s="13">
        <v>0</v>
      </c>
      <c r="F196" s="12">
        <v>0</v>
      </c>
      <c r="G196" s="11">
        <f t="shared" si="6"/>
        <v>0</v>
      </c>
      <c r="H196" s="10" t="str">
        <f t="shared" si="7"/>
        <v/>
      </c>
    </row>
    <row r="197" spans="1:8" ht="25.5" customHeight="1" x14ac:dyDescent="0.3">
      <c r="A197" s="15">
        <v>2306</v>
      </c>
      <c r="B197" s="14" t="s">
        <v>1064</v>
      </c>
      <c r="C197" s="13">
        <v>22056.09172</v>
      </c>
      <c r="D197" s="13">
        <v>5467.4680699999999</v>
      </c>
      <c r="E197" s="13">
        <v>6797.6040000000003</v>
      </c>
      <c r="F197" s="12">
        <v>1419.27917</v>
      </c>
      <c r="G197" s="11">
        <f t="shared" si="6"/>
        <v>-4048.1889000000001</v>
      </c>
      <c r="H197" s="10">
        <f t="shared" si="7"/>
        <v>-0.74041381644502224</v>
      </c>
    </row>
    <row r="198" spans="1:8" ht="16.5" customHeight="1" x14ac:dyDescent="0.3">
      <c r="A198" s="15">
        <v>2307</v>
      </c>
      <c r="B198" s="14" t="s">
        <v>1063</v>
      </c>
      <c r="C198" s="13">
        <v>2.4E-2</v>
      </c>
      <c r="D198" s="13">
        <v>0.45677000000000001</v>
      </c>
      <c r="E198" s="13">
        <v>0</v>
      </c>
      <c r="F198" s="12">
        <v>0</v>
      </c>
      <c r="G198" s="11">
        <f t="shared" si="6"/>
        <v>-0.45677000000000001</v>
      </c>
      <c r="H198" s="10">
        <f t="shared" si="7"/>
        <v>-1</v>
      </c>
    </row>
    <row r="199" spans="1:8" ht="25.5" customHeight="1" x14ac:dyDescent="0.3">
      <c r="A199" s="15">
        <v>2308</v>
      </c>
      <c r="B199" s="14" t="s">
        <v>1062</v>
      </c>
      <c r="C199" s="13">
        <v>352.36676</v>
      </c>
      <c r="D199" s="13">
        <v>449.60525999999999</v>
      </c>
      <c r="E199" s="13">
        <v>215.99242000000001</v>
      </c>
      <c r="F199" s="12">
        <v>464.38099</v>
      </c>
      <c r="G199" s="11">
        <f t="shared" ref="G199:G262" si="8">F199-D199</f>
        <v>14.77573000000001</v>
      </c>
      <c r="H199" s="10">
        <f t="shared" ref="H199:H262" si="9">IF(D199&lt;&gt;0,G199/D199,"")</f>
        <v>3.286378366658791E-2</v>
      </c>
    </row>
    <row r="200" spans="1:8" ht="16.5" customHeight="1" x14ac:dyDescent="0.3">
      <c r="A200" s="15">
        <v>2309</v>
      </c>
      <c r="B200" s="14" t="s">
        <v>1061</v>
      </c>
      <c r="C200" s="13">
        <v>196699.79531400002</v>
      </c>
      <c r="D200" s="13">
        <v>386790.85500000103</v>
      </c>
      <c r="E200" s="13">
        <v>213381.828088059</v>
      </c>
      <c r="F200" s="12">
        <v>413715.04611</v>
      </c>
      <c r="G200" s="11">
        <f t="shared" si="8"/>
        <v>26924.191109998967</v>
      </c>
      <c r="H200" s="10">
        <f t="shared" si="9"/>
        <v>6.9609171886959156E-2</v>
      </c>
    </row>
    <row r="201" spans="1:8" ht="16.5" customHeight="1" x14ac:dyDescent="0.3">
      <c r="A201" s="15">
        <v>2401</v>
      </c>
      <c r="B201" s="14" t="s">
        <v>1060</v>
      </c>
      <c r="C201" s="13">
        <v>17401.513938</v>
      </c>
      <c r="D201" s="13">
        <v>108283.18229000001</v>
      </c>
      <c r="E201" s="13">
        <v>17859.434399999998</v>
      </c>
      <c r="F201" s="12">
        <v>120402.56331999999</v>
      </c>
      <c r="G201" s="11">
        <f t="shared" si="8"/>
        <v>12119.381029999975</v>
      </c>
      <c r="H201" s="10">
        <f t="shared" si="9"/>
        <v>0.11192302233547494</v>
      </c>
    </row>
    <row r="202" spans="1:8" ht="16.5" customHeight="1" x14ac:dyDescent="0.3">
      <c r="A202" s="15">
        <v>2402</v>
      </c>
      <c r="B202" s="14" t="s">
        <v>1059</v>
      </c>
      <c r="C202" s="13">
        <v>4068.2663580000099</v>
      </c>
      <c r="D202" s="13">
        <v>52955.101209999899</v>
      </c>
      <c r="E202" s="13">
        <v>3104.5032429999997</v>
      </c>
      <c r="F202" s="12">
        <v>55185.958070000001</v>
      </c>
      <c r="G202" s="11">
        <f t="shared" si="8"/>
        <v>2230.8568600001017</v>
      </c>
      <c r="H202" s="10">
        <f t="shared" si="9"/>
        <v>4.2127326905737887E-2</v>
      </c>
    </row>
    <row r="203" spans="1:8" ht="25.5" customHeight="1" x14ac:dyDescent="0.3">
      <c r="A203" s="15">
        <v>2403</v>
      </c>
      <c r="B203" s="14" t="s">
        <v>1058</v>
      </c>
      <c r="C203" s="13">
        <v>6478.8010800000002</v>
      </c>
      <c r="D203" s="13">
        <v>43062.826540000002</v>
      </c>
      <c r="E203" s="13">
        <v>5875.5767169999999</v>
      </c>
      <c r="F203" s="12">
        <v>43718.954290000001</v>
      </c>
      <c r="G203" s="11">
        <f t="shared" si="8"/>
        <v>656.12774999999965</v>
      </c>
      <c r="H203" s="10">
        <f t="shared" si="9"/>
        <v>1.5236523069161257E-2</v>
      </c>
    </row>
    <row r="204" spans="1:8" ht="51" customHeight="1" x14ac:dyDescent="0.3">
      <c r="A204" s="15">
        <v>2404</v>
      </c>
      <c r="B204" s="14" t="s">
        <v>1345</v>
      </c>
      <c r="C204" s="13">
        <v>6488.2708810000004</v>
      </c>
      <c r="D204" s="13">
        <v>277625.67012999998</v>
      </c>
      <c r="E204" s="13">
        <v>5969.6139050000002</v>
      </c>
      <c r="F204" s="12">
        <v>263551.32365000003</v>
      </c>
      <c r="G204" s="11">
        <f t="shared" si="8"/>
        <v>-14074.346479999949</v>
      </c>
      <c r="H204" s="10">
        <f t="shared" si="9"/>
        <v>-5.0695407501077067E-2</v>
      </c>
    </row>
    <row r="205" spans="1:8" ht="16.5" customHeight="1" x14ac:dyDescent="0.3">
      <c r="A205" s="15">
        <v>2501</v>
      </c>
      <c r="B205" s="14" t="s">
        <v>1057</v>
      </c>
      <c r="C205" s="13">
        <v>653449.97967379994</v>
      </c>
      <c r="D205" s="13">
        <v>105716.44284999999</v>
      </c>
      <c r="E205" s="13">
        <v>749191.02129939897</v>
      </c>
      <c r="F205" s="12">
        <v>90930.758559999798</v>
      </c>
      <c r="G205" s="11">
        <f t="shared" si="8"/>
        <v>-14785.684290000194</v>
      </c>
      <c r="H205" s="10">
        <f t="shared" si="9"/>
        <v>-0.13986172719582946</v>
      </c>
    </row>
    <row r="206" spans="1:8" ht="16.5" customHeight="1" x14ac:dyDescent="0.3">
      <c r="A206" s="15">
        <v>2502</v>
      </c>
      <c r="B206" s="14" t="s">
        <v>1056</v>
      </c>
      <c r="C206" s="13">
        <v>123</v>
      </c>
      <c r="D206" s="13">
        <v>132.88387</v>
      </c>
      <c r="E206" s="13">
        <v>115.36</v>
      </c>
      <c r="F206" s="12">
        <v>122.32675</v>
      </c>
      <c r="G206" s="11">
        <f t="shared" si="8"/>
        <v>-10.557119999999998</v>
      </c>
      <c r="H206" s="10">
        <f t="shared" si="9"/>
        <v>-7.944621119177217E-2</v>
      </c>
    </row>
    <row r="207" spans="1:8" ht="16.5" customHeight="1" x14ac:dyDescent="0.3">
      <c r="A207" s="15">
        <v>2503</v>
      </c>
      <c r="B207" s="14" t="s">
        <v>1055</v>
      </c>
      <c r="C207" s="13">
        <v>55051.423999999999</v>
      </c>
      <c r="D207" s="13">
        <v>17310.05126</v>
      </c>
      <c r="E207" s="13">
        <v>40525.5245</v>
      </c>
      <c r="F207" s="12">
        <v>9351.10275</v>
      </c>
      <c r="G207" s="11">
        <f t="shared" si="8"/>
        <v>-7958.9485100000002</v>
      </c>
      <c r="H207" s="10">
        <f t="shared" si="9"/>
        <v>-0.4597876915819139</v>
      </c>
    </row>
    <row r="208" spans="1:8" ht="16.5" customHeight="1" x14ac:dyDescent="0.3">
      <c r="A208" s="15">
        <v>2504</v>
      </c>
      <c r="B208" s="14" t="s">
        <v>1054</v>
      </c>
      <c r="C208" s="13">
        <v>670.68800999999996</v>
      </c>
      <c r="D208" s="13">
        <v>1078.3264099999999</v>
      </c>
      <c r="E208" s="13">
        <v>385.50664</v>
      </c>
      <c r="F208" s="12">
        <v>599.55394999999999</v>
      </c>
      <c r="G208" s="11">
        <f t="shared" si="8"/>
        <v>-478.77245999999991</v>
      </c>
      <c r="H208" s="10">
        <f t="shared" si="9"/>
        <v>-0.4439958583598077</v>
      </c>
    </row>
    <row r="209" spans="1:8" ht="16.5" customHeight="1" x14ac:dyDescent="0.3">
      <c r="A209" s="15">
        <v>2505</v>
      </c>
      <c r="B209" s="14" t="s">
        <v>1053</v>
      </c>
      <c r="C209" s="13">
        <v>2595.3876540000001</v>
      </c>
      <c r="D209" s="13">
        <v>973.24249999999995</v>
      </c>
      <c r="E209" s="13">
        <v>1826.7045002</v>
      </c>
      <c r="F209" s="12">
        <v>1088.2749799999999</v>
      </c>
      <c r="G209" s="11">
        <f t="shared" si="8"/>
        <v>115.03247999999996</v>
      </c>
      <c r="H209" s="10">
        <f t="shared" si="9"/>
        <v>0.11819508498652696</v>
      </c>
    </row>
    <row r="210" spans="1:8" ht="16.5" customHeight="1" x14ac:dyDescent="0.3">
      <c r="A210" s="15">
        <v>2506</v>
      </c>
      <c r="B210" s="14" t="s">
        <v>1052</v>
      </c>
      <c r="C210" s="13">
        <v>482.82578000000001</v>
      </c>
      <c r="D210" s="13">
        <v>165.99804999999998</v>
      </c>
      <c r="E210" s="13">
        <v>527.41354000000001</v>
      </c>
      <c r="F210" s="12">
        <v>199.01479</v>
      </c>
      <c r="G210" s="11">
        <f t="shared" si="8"/>
        <v>33.016740000000027</v>
      </c>
      <c r="H210" s="10">
        <f t="shared" si="9"/>
        <v>0.19889836055303078</v>
      </c>
    </row>
    <row r="211" spans="1:8" ht="16.5" customHeight="1" x14ac:dyDescent="0.3">
      <c r="A211" s="15">
        <v>2507</v>
      </c>
      <c r="B211" s="14" t="s">
        <v>1051</v>
      </c>
      <c r="C211" s="13">
        <v>10889.745204999999</v>
      </c>
      <c r="D211" s="13">
        <v>3312.0780300000101</v>
      </c>
      <c r="E211" s="13">
        <v>12644.44</v>
      </c>
      <c r="F211" s="12">
        <v>4157.7859400000098</v>
      </c>
      <c r="G211" s="11">
        <f t="shared" si="8"/>
        <v>845.70790999999963</v>
      </c>
      <c r="H211" s="10">
        <f t="shared" si="9"/>
        <v>0.255340575415126</v>
      </c>
    </row>
    <row r="212" spans="1:8" ht="16.5" customHeight="1" x14ac:dyDescent="0.3">
      <c r="A212" s="15">
        <v>2508</v>
      </c>
      <c r="B212" s="14" t="s">
        <v>1050</v>
      </c>
      <c r="C212" s="13">
        <v>7077.6678691999996</v>
      </c>
      <c r="D212" s="13">
        <v>3742.5473299999999</v>
      </c>
      <c r="E212" s="13">
        <v>7678.0231819999999</v>
      </c>
      <c r="F212" s="12">
        <v>4120.424</v>
      </c>
      <c r="G212" s="11">
        <f t="shared" si="8"/>
        <v>377.8766700000001</v>
      </c>
      <c r="H212" s="10">
        <f t="shared" si="9"/>
        <v>0.10096777319847552</v>
      </c>
    </row>
    <row r="213" spans="1:8" ht="16.5" customHeight="1" x14ac:dyDescent="0.3">
      <c r="A213" s="15">
        <v>2509</v>
      </c>
      <c r="B213" s="14" t="s">
        <v>1049</v>
      </c>
      <c r="C213" s="13">
        <v>2812.5461770000002</v>
      </c>
      <c r="D213" s="13">
        <v>534.20414000000005</v>
      </c>
      <c r="E213" s="13">
        <v>2917.9609999999998</v>
      </c>
      <c r="F213" s="12">
        <v>568.05936999999994</v>
      </c>
      <c r="G213" s="11">
        <f t="shared" si="8"/>
        <v>33.855229999999892</v>
      </c>
      <c r="H213" s="10">
        <f t="shared" si="9"/>
        <v>6.3375079796273923E-2</v>
      </c>
    </row>
    <row r="214" spans="1:8" ht="16.5" customHeight="1" x14ac:dyDescent="0.3">
      <c r="A214" s="15">
        <v>2510</v>
      </c>
      <c r="B214" s="14" t="s">
        <v>1048</v>
      </c>
      <c r="C214" s="13">
        <v>95049.748557999992</v>
      </c>
      <c r="D214" s="13">
        <v>16764.25258</v>
      </c>
      <c r="E214" s="13">
        <v>37351.996749999998</v>
      </c>
      <c r="F214" s="12">
        <v>6918.3957900000005</v>
      </c>
      <c r="G214" s="11">
        <f t="shared" si="8"/>
        <v>-9845.8567899999998</v>
      </c>
      <c r="H214" s="10">
        <f t="shared" si="9"/>
        <v>-0.58731260120396012</v>
      </c>
    </row>
    <row r="215" spans="1:8" ht="16.5" customHeight="1" x14ac:dyDescent="0.3">
      <c r="A215" s="15">
        <v>2511</v>
      </c>
      <c r="B215" s="14" t="s">
        <v>1047</v>
      </c>
      <c r="C215" s="13">
        <v>15728.048000000001</v>
      </c>
      <c r="D215" s="13">
        <v>3220.0495699999997</v>
      </c>
      <c r="E215" s="13">
        <v>14264.1001</v>
      </c>
      <c r="F215" s="12">
        <v>3073.3256900000001</v>
      </c>
      <c r="G215" s="11">
        <f t="shared" si="8"/>
        <v>-146.72387999999955</v>
      </c>
      <c r="H215" s="10">
        <f t="shared" si="9"/>
        <v>-4.5565720902861616E-2</v>
      </c>
    </row>
    <row r="216" spans="1:8" ht="16.5" customHeight="1" x14ac:dyDescent="0.3">
      <c r="A216" s="15">
        <v>2512</v>
      </c>
      <c r="B216" s="14" t="s">
        <v>1046</v>
      </c>
      <c r="C216" s="13">
        <v>1276.6189939999999</v>
      </c>
      <c r="D216" s="13">
        <v>1417.4135000000001</v>
      </c>
      <c r="E216" s="13">
        <v>1192.8953389999999</v>
      </c>
      <c r="F216" s="12">
        <v>1250.3239799999999</v>
      </c>
      <c r="G216" s="11">
        <f t="shared" si="8"/>
        <v>-167.08952000000022</v>
      </c>
      <c r="H216" s="10">
        <f t="shared" si="9"/>
        <v>-0.11788339817562074</v>
      </c>
    </row>
    <row r="217" spans="1:8" ht="16.5" customHeight="1" x14ac:dyDescent="0.3">
      <c r="A217" s="15">
        <v>2513</v>
      </c>
      <c r="B217" s="14" t="s">
        <v>1045</v>
      </c>
      <c r="C217" s="13">
        <v>204.48232999999999</v>
      </c>
      <c r="D217" s="13">
        <v>113.57293</v>
      </c>
      <c r="E217" s="13">
        <v>283.42553900000001</v>
      </c>
      <c r="F217" s="12">
        <v>166.87723</v>
      </c>
      <c r="G217" s="11">
        <f t="shared" si="8"/>
        <v>53.304299999999998</v>
      </c>
      <c r="H217" s="10">
        <f t="shared" si="9"/>
        <v>0.46933983300422027</v>
      </c>
    </row>
    <row r="218" spans="1:8" ht="16.5" customHeight="1" x14ac:dyDescent="0.3">
      <c r="A218" s="15">
        <v>2514</v>
      </c>
      <c r="B218" s="14" t="s">
        <v>1044</v>
      </c>
      <c r="C218" s="13">
        <v>8483.2800000000007</v>
      </c>
      <c r="D218" s="13">
        <v>1651.89318</v>
      </c>
      <c r="E218" s="13">
        <v>8785.11</v>
      </c>
      <c r="F218" s="12">
        <v>1518.6800499999999</v>
      </c>
      <c r="G218" s="11">
        <f t="shared" si="8"/>
        <v>-133.21313000000009</v>
      </c>
      <c r="H218" s="10">
        <f t="shared" si="9"/>
        <v>-8.0642702332604885E-2</v>
      </c>
    </row>
    <row r="219" spans="1:8" ht="16.5" customHeight="1" x14ac:dyDescent="0.3">
      <c r="A219" s="15">
        <v>2515</v>
      </c>
      <c r="B219" s="14" t="s">
        <v>1043</v>
      </c>
      <c r="C219" s="13">
        <v>1231.3160716</v>
      </c>
      <c r="D219" s="13">
        <v>481.30384999999995</v>
      </c>
      <c r="E219" s="13">
        <v>1806.6020000000001</v>
      </c>
      <c r="F219" s="12">
        <v>663.7097</v>
      </c>
      <c r="G219" s="11">
        <f t="shared" si="8"/>
        <v>182.40585000000004</v>
      </c>
      <c r="H219" s="10">
        <f t="shared" si="9"/>
        <v>0.37898273616552219</v>
      </c>
    </row>
    <row r="220" spans="1:8" ht="16.5" customHeight="1" x14ac:dyDescent="0.3">
      <c r="A220" s="15">
        <v>2516</v>
      </c>
      <c r="B220" s="14" t="s">
        <v>1042</v>
      </c>
      <c r="C220" s="13">
        <v>2227.915</v>
      </c>
      <c r="D220" s="13">
        <v>371.03285999999997</v>
      </c>
      <c r="E220" s="13">
        <v>2864.0893120000001</v>
      </c>
      <c r="F220" s="12">
        <v>580.80671999999993</v>
      </c>
      <c r="G220" s="11">
        <f t="shared" si="8"/>
        <v>209.77385999999996</v>
      </c>
      <c r="H220" s="10">
        <f t="shared" si="9"/>
        <v>0.56537811772251112</v>
      </c>
    </row>
    <row r="221" spans="1:8" ht="16.5" customHeight="1" x14ac:dyDescent="0.3">
      <c r="A221" s="15">
        <v>2517</v>
      </c>
      <c r="B221" s="14" t="s">
        <v>1041</v>
      </c>
      <c r="C221" s="13">
        <v>148581.961247</v>
      </c>
      <c r="D221" s="13">
        <v>15375.395</v>
      </c>
      <c r="E221" s="13">
        <v>159882.448748</v>
      </c>
      <c r="F221" s="12">
        <v>16368.09057</v>
      </c>
      <c r="G221" s="11">
        <f t="shared" si="8"/>
        <v>992.69556999999986</v>
      </c>
      <c r="H221" s="10">
        <f t="shared" si="9"/>
        <v>6.4563906813450964E-2</v>
      </c>
    </row>
    <row r="222" spans="1:8" ht="16.5" customHeight="1" x14ac:dyDescent="0.3">
      <c r="A222" s="15">
        <v>2518</v>
      </c>
      <c r="B222" s="14" t="s">
        <v>1040</v>
      </c>
      <c r="C222" s="13">
        <v>166081.93030000001</v>
      </c>
      <c r="D222" s="13">
        <v>9635.9784200000086</v>
      </c>
      <c r="E222" s="13">
        <v>172604.8983</v>
      </c>
      <c r="F222" s="12">
        <v>10385.2574</v>
      </c>
      <c r="G222" s="11">
        <f t="shared" si="8"/>
        <v>749.27897999999186</v>
      </c>
      <c r="H222" s="10">
        <f t="shared" si="9"/>
        <v>7.7758474266071589E-2</v>
      </c>
    </row>
    <row r="223" spans="1:8" ht="16.5" customHeight="1" x14ac:dyDescent="0.3">
      <c r="A223" s="15">
        <v>2519</v>
      </c>
      <c r="B223" s="14" t="s">
        <v>1039</v>
      </c>
      <c r="C223" s="13">
        <v>54816.162579999997</v>
      </c>
      <c r="D223" s="13">
        <v>34485.734810000002</v>
      </c>
      <c r="E223" s="13">
        <v>78749.654049999997</v>
      </c>
      <c r="F223" s="12">
        <v>42980.544929999996</v>
      </c>
      <c r="G223" s="11">
        <f t="shared" si="8"/>
        <v>8494.8101199999946</v>
      </c>
      <c r="H223" s="10">
        <f t="shared" si="9"/>
        <v>0.24632823301583565</v>
      </c>
    </row>
    <row r="224" spans="1:8" ht="16.5" customHeight="1" x14ac:dyDescent="0.3">
      <c r="A224" s="15">
        <v>2520</v>
      </c>
      <c r="B224" s="14" t="s">
        <v>1038</v>
      </c>
      <c r="C224" s="13">
        <v>5519.0281799999993</v>
      </c>
      <c r="D224" s="13">
        <v>846.32272999999998</v>
      </c>
      <c r="E224" s="13">
        <v>10162.781289999999</v>
      </c>
      <c r="F224" s="12">
        <v>1375.5586699999999</v>
      </c>
      <c r="G224" s="11">
        <f t="shared" si="8"/>
        <v>529.23593999999991</v>
      </c>
      <c r="H224" s="10">
        <f t="shared" si="9"/>
        <v>0.62533584558221655</v>
      </c>
    </row>
    <row r="225" spans="1:8" ht="16.5" customHeight="1" x14ac:dyDescent="0.3">
      <c r="A225" s="15">
        <v>2521</v>
      </c>
      <c r="B225" s="14" t="s">
        <v>1037</v>
      </c>
      <c r="C225" s="13">
        <v>147434.89199999999</v>
      </c>
      <c r="D225" s="13">
        <v>3177.7943999999998</v>
      </c>
      <c r="E225" s="13">
        <v>159030.103</v>
      </c>
      <c r="F225" s="12">
        <v>3141.7612000000004</v>
      </c>
      <c r="G225" s="11">
        <f t="shared" si="8"/>
        <v>-36.033199999999397</v>
      </c>
      <c r="H225" s="10">
        <f t="shared" si="9"/>
        <v>-1.1339059569114792E-2</v>
      </c>
    </row>
    <row r="226" spans="1:8" ht="16.5" customHeight="1" x14ac:dyDescent="0.3">
      <c r="A226" s="15">
        <v>2522</v>
      </c>
      <c r="B226" s="14" t="s">
        <v>1036</v>
      </c>
      <c r="C226" s="13">
        <v>22158.744004</v>
      </c>
      <c r="D226" s="13">
        <v>5437.1594599999999</v>
      </c>
      <c r="E226" s="13">
        <v>19086.101574</v>
      </c>
      <c r="F226" s="12">
        <v>4357.6002600000102</v>
      </c>
      <c r="G226" s="11">
        <f t="shared" si="8"/>
        <v>-1079.5591999999897</v>
      </c>
      <c r="H226" s="10">
        <f t="shared" si="9"/>
        <v>-0.19855205791591585</v>
      </c>
    </row>
    <row r="227" spans="1:8" ht="16.5" customHeight="1" x14ac:dyDescent="0.3">
      <c r="A227" s="15">
        <v>2523</v>
      </c>
      <c r="B227" s="14" t="s">
        <v>1035</v>
      </c>
      <c r="C227" s="13">
        <v>24446.765396000003</v>
      </c>
      <c r="D227" s="13">
        <v>7840.44974</v>
      </c>
      <c r="E227" s="13">
        <v>39781.52637</v>
      </c>
      <c r="F227" s="12">
        <v>6469.8482400000003</v>
      </c>
      <c r="G227" s="11">
        <f t="shared" si="8"/>
        <v>-1370.6014999999998</v>
      </c>
      <c r="H227" s="10">
        <f t="shared" si="9"/>
        <v>-0.17481159186666756</v>
      </c>
    </row>
    <row r="228" spans="1:8" ht="16.5" customHeight="1" x14ac:dyDescent="0.3">
      <c r="A228" s="15">
        <v>2524</v>
      </c>
      <c r="B228" s="14" t="s">
        <v>1034</v>
      </c>
      <c r="C228" s="13">
        <v>182</v>
      </c>
      <c r="D228" s="13">
        <v>100.03883999999999</v>
      </c>
      <c r="E228" s="13">
        <v>104</v>
      </c>
      <c r="F228" s="12">
        <v>58.630949999999999</v>
      </c>
      <c r="G228" s="11">
        <f t="shared" si="8"/>
        <v>-41.407889999999995</v>
      </c>
      <c r="H228" s="10">
        <f t="shared" si="9"/>
        <v>-0.413918134196678</v>
      </c>
    </row>
    <row r="229" spans="1:8" ht="16.5" customHeight="1" x14ac:dyDescent="0.3">
      <c r="A229" s="15">
        <v>2525</v>
      </c>
      <c r="B229" s="14" t="s">
        <v>1033</v>
      </c>
      <c r="C229" s="13">
        <v>285.11888400000004</v>
      </c>
      <c r="D229" s="13">
        <v>208.38626000000002</v>
      </c>
      <c r="E229" s="13">
        <v>420.20597999999995</v>
      </c>
      <c r="F229" s="12">
        <v>299.27881000000002</v>
      </c>
      <c r="G229" s="11">
        <f t="shared" si="8"/>
        <v>90.89255</v>
      </c>
      <c r="H229" s="10">
        <f t="shared" si="9"/>
        <v>0.43617343101219819</v>
      </c>
    </row>
    <row r="230" spans="1:8" ht="16.5" customHeight="1" x14ac:dyDescent="0.3">
      <c r="A230" s="15">
        <v>2526</v>
      </c>
      <c r="B230" s="14" t="s">
        <v>1032</v>
      </c>
      <c r="C230" s="13">
        <v>1953.6692600000001</v>
      </c>
      <c r="D230" s="13">
        <v>1151.3303500000002</v>
      </c>
      <c r="E230" s="13">
        <v>2246.6922990000003</v>
      </c>
      <c r="F230" s="12">
        <v>1371.7365500000001</v>
      </c>
      <c r="G230" s="11">
        <f t="shared" si="8"/>
        <v>220.4061999999999</v>
      </c>
      <c r="H230" s="10">
        <f t="shared" si="9"/>
        <v>0.19143610693490348</v>
      </c>
    </row>
    <row r="231" spans="1:8" ht="16.5" customHeight="1" x14ac:dyDescent="0.3">
      <c r="A231" s="15">
        <v>2528</v>
      </c>
      <c r="B231" s="14" t="s">
        <v>1031</v>
      </c>
      <c r="C231" s="13">
        <v>0</v>
      </c>
      <c r="D231" s="13">
        <v>0</v>
      </c>
      <c r="E231" s="13">
        <v>1.8E-3</v>
      </c>
      <c r="F231" s="12">
        <v>4.2699999999999995E-3</v>
      </c>
      <c r="G231" s="11">
        <f t="shared" si="8"/>
        <v>4.2699999999999995E-3</v>
      </c>
      <c r="H231" s="10" t="str">
        <f t="shared" si="9"/>
        <v/>
      </c>
    </row>
    <row r="232" spans="1:8" ht="16.5" customHeight="1" x14ac:dyDescent="0.3">
      <c r="A232" s="15">
        <v>2529</v>
      </c>
      <c r="B232" s="14" t="s">
        <v>1030</v>
      </c>
      <c r="C232" s="13">
        <v>40791.141299999996</v>
      </c>
      <c r="D232" s="13">
        <v>9463.5653199999888</v>
      </c>
      <c r="E232" s="13">
        <v>40265.797359999997</v>
      </c>
      <c r="F232" s="12">
        <v>10740.57755</v>
      </c>
      <c r="G232" s="11">
        <f t="shared" si="8"/>
        <v>1277.0122300000112</v>
      </c>
      <c r="H232" s="10">
        <f t="shared" si="9"/>
        <v>0.1349398653487619</v>
      </c>
    </row>
    <row r="233" spans="1:8" ht="16.5" customHeight="1" x14ac:dyDescent="0.3">
      <c r="A233" s="15">
        <v>2530</v>
      </c>
      <c r="B233" s="14" t="s">
        <v>1029</v>
      </c>
      <c r="C233" s="13">
        <v>14775.762500000001</v>
      </c>
      <c r="D233" s="13">
        <v>6232.99791</v>
      </c>
      <c r="E233" s="13">
        <v>20496.225515999999</v>
      </c>
      <c r="F233" s="12">
        <v>8755.14965999999</v>
      </c>
      <c r="G233" s="11">
        <f t="shared" si="8"/>
        <v>2522.15174999999</v>
      </c>
      <c r="H233" s="10">
        <f t="shared" si="9"/>
        <v>0.40464504984889205</v>
      </c>
    </row>
    <row r="234" spans="1:8" ht="16.5" customHeight="1" x14ac:dyDescent="0.3">
      <c r="A234" s="15">
        <v>2601</v>
      </c>
      <c r="B234" s="14" t="s">
        <v>1028</v>
      </c>
      <c r="C234" s="13">
        <v>250.38499999999999</v>
      </c>
      <c r="D234" s="13">
        <v>135.04660000000001</v>
      </c>
      <c r="E234" s="13">
        <v>2041.5319999999999</v>
      </c>
      <c r="F234" s="12">
        <v>414.35376000000002</v>
      </c>
      <c r="G234" s="11">
        <f t="shared" si="8"/>
        <v>279.30716000000001</v>
      </c>
      <c r="H234" s="10">
        <f t="shared" si="9"/>
        <v>2.0682280042592702</v>
      </c>
    </row>
    <row r="235" spans="1:8" ht="16.5" customHeight="1" x14ac:dyDescent="0.3">
      <c r="A235" s="15">
        <v>2602</v>
      </c>
      <c r="B235" s="14" t="s">
        <v>1027</v>
      </c>
      <c r="C235" s="13">
        <v>44202.648999999998</v>
      </c>
      <c r="D235" s="13">
        <v>7019.5320700000002</v>
      </c>
      <c r="E235" s="13">
        <v>84293.062999999995</v>
      </c>
      <c r="F235" s="12">
        <v>18302.162840000001</v>
      </c>
      <c r="G235" s="11">
        <f t="shared" si="8"/>
        <v>11282.63077</v>
      </c>
      <c r="H235" s="10">
        <f t="shared" si="9"/>
        <v>1.6073194990047248</v>
      </c>
    </row>
    <row r="236" spans="1:8" ht="16.5" customHeight="1" x14ac:dyDescent="0.3">
      <c r="A236" s="15">
        <v>2603</v>
      </c>
      <c r="B236" s="14" t="s">
        <v>1026</v>
      </c>
      <c r="C236" s="13">
        <v>7.9</v>
      </c>
      <c r="D236" s="13">
        <v>42.069839999999999</v>
      </c>
      <c r="E236" s="13">
        <v>4</v>
      </c>
      <c r="F236" s="12">
        <v>20.745459999999998</v>
      </c>
      <c r="G236" s="11">
        <f t="shared" si="8"/>
        <v>-21.324380000000001</v>
      </c>
      <c r="H236" s="10">
        <f t="shared" si="9"/>
        <v>-0.5068804635339712</v>
      </c>
    </row>
    <row r="237" spans="1:8" ht="16.5" customHeight="1" x14ac:dyDescent="0.3">
      <c r="A237" s="15">
        <v>2604</v>
      </c>
      <c r="B237" s="14" t="s">
        <v>1025</v>
      </c>
      <c r="C237" s="13">
        <v>0</v>
      </c>
      <c r="D237" s="13">
        <v>0</v>
      </c>
      <c r="E237" s="13">
        <v>0</v>
      </c>
      <c r="F237" s="12">
        <v>0</v>
      </c>
      <c r="G237" s="11">
        <f t="shared" si="8"/>
        <v>0</v>
      </c>
      <c r="H237" s="10" t="str">
        <f t="shared" si="9"/>
        <v/>
      </c>
    </row>
    <row r="238" spans="1:8" ht="16.5" customHeight="1" x14ac:dyDescent="0.3">
      <c r="A238" s="15">
        <v>2605</v>
      </c>
      <c r="B238" s="14" t="s">
        <v>1024</v>
      </c>
      <c r="C238" s="13">
        <v>0</v>
      </c>
      <c r="D238" s="13">
        <v>0</v>
      </c>
      <c r="E238" s="13">
        <v>0</v>
      </c>
      <c r="F238" s="12">
        <v>0</v>
      </c>
      <c r="G238" s="11">
        <f t="shared" si="8"/>
        <v>0</v>
      </c>
      <c r="H238" s="10" t="str">
        <f t="shared" si="9"/>
        <v/>
      </c>
    </row>
    <row r="239" spans="1:8" ht="16.5" customHeight="1" x14ac:dyDescent="0.3">
      <c r="A239" s="15">
        <v>2606</v>
      </c>
      <c r="B239" s="14" t="s">
        <v>1023</v>
      </c>
      <c r="C239" s="13">
        <v>19829.717000000001</v>
      </c>
      <c r="D239" s="13">
        <v>2337.9061799999999</v>
      </c>
      <c r="E239" s="13">
        <v>35173.353999999999</v>
      </c>
      <c r="F239" s="12">
        <v>4064.1741899999997</v>
      </c>
      <c r="G239" s="11">
        <f t="shared" si="8"/>
        <v>1726.2680099999998</v>
      </c>
      <c r="H239" s="10">
        <f t="shared" si="9"/>
        <v>0.73838207228657904</v>
      </c>
    </row>
    <row r="240" spans="1:8" ht="16.5" customHeight="1" x14ac:dyDescent="0.3">
      <c r="A240" s="15">
        <v>2607</v>
      </c>
      <c r="B240" s="14" t="s">
        <v>1022</v>
      </c>
      <c r="C240" s="13">
        <v>0</v>
      </c>
      <c r="D240" s="13">
        <v>0</v>
      </c>
      <c r="E240" s="13">
        <v>0</v>
      </c>
      <c r="F240" s="12">
        <v>0</v>
      </c>
      <c r="G240" s="11">
        <f t="shared" si="8"/>
        <v>0</v>
      </c>
      <c r="H240" s="10" t="str">
        <f t="shared" si="9"/>
        <v/>
      </c>
    </row>
    <row r="241" spans="1:8" ht="16.5" customHeight="1" x14ac:dyDescent="0.3">
      <c r="A241" s="15">
        <v>2608</v>
      </c>
      <c r="B241" s="14" t="s">
        <v>1021</v>
      </c>
      <c r="C241" s="13">
        <v>0.05</v>
      </c>
      <c r="D241" s="13">
        <v>0.33357999999999999</v>
      </c>
      <c r="E241" s="13">
        <v>8.5000000000000006E-2</v>
      </c>
      <c r="F241" s="12">
        <v>1.1185699999999998</v>
      </c>
      <c r="G241" s="11">
        <f t="shared" si="8"/>
        <v>0.78498999999999985</v>
      </c>
      <c r="H241" s="10">
        <f t="shared" si="9"/>
        <v>2.353228610827987</v>
      </c>
    </row>
    <row r="242" spans="1:8" ht="16.5" customHeight="1" x14ac:dyDescent="0.3">
      <c r="A242" s="15">
        <v>2609</v>
      </c>
      <c r="B242" s="14" t="s">
        <v>1020</v>
      </c>
      <c r="C242" s="13">
        <v>0</v>
      </c>
      <c r="D242" s="13">
        <v>0</v>
      </c>
      <c r="E242" s="13">
        <v>0</v>
      </c>
      <c r="F242" s="12">
        <v>0</v>
      </c>
      <c r="G242" s="11">
        <f t="shared" si="8"/>
        <v>0</v>
      </c>
      <c r="H242" s="10" t="str">
        <f t="shared" si="9"/>
        <v/>
      </c>
    </row>
    <row r="243" spans="1:8" ht="16.5" customHeight="1" x14ac:dyDescent="0.3">
      <c r="A243" s="15">
        <v>2610</v>
      </c>
      <c r="B243" s="14" t="s">
        <v>1019</v>
      </c>
      <c r="C243" s="13">
        <v>3292.1509999999998</v>
      </c>
      <c r="D243" s="13">
        <v>1998.5722900000001</v>
      </c>
      <c r="E243" s="13">
        <v>5989.2349999999997</v>
      </c>
      <c r="F243" s="12">
        <v>3832.2084300000001</v>
      </c>
      <c r="G243" s="11">
        <f t="shared" si="8"/>
        <v>1833.6361400000001</v>
      </c>
      <c r="H243" s="10">
        <f t="shared" si="9"/>
        <v>0.91747301269747916</v>
      </c>
    </row>
    <row r="244" spans="1:8" ht="16.5" customHeight="1" x14ac:dyDescent="0.3">
      <c r="A244" s="15">
        <v>2611</v>
      </c>
      <c r="B244" s="14" t="s">
        <v>1018</v>
      </c>
      <c r="C244" s="13">
        <v>0</v>
      </c>
      <c r="D244" s="13">
        <v>0</v>
      </c>
      <c r="E244" s="13">
        <v>0</v>
      </c>
      <c r="F244" s="12">
        <v>0</v>
      </c>
      <c r="G244" s="11">
        <f t="shared" si="8"/>
        <v>0</v>
      </c>
      <c r="H244" s="10" t="str">
        <f t="shared" si="9"/>
        <v/>
      </c>
    </row>
    <row r="245" spans="1:8" ht="16.5" customHeight="1" x14ac:dyDescent="0.3">
      <c r="A245" s="15">
        <v>2612</v>
      </c>
      <c r="B245" s="14" t="s">
        <v>1017</v>
      </c>
      <c r="C245" s="13">
        <v>0</v>
      </c>
      <c r="D245" s="13">
        <v>0</v>
      </c>
      <c r="E245" s="13">
        <v>0</v>
      </c>
      <c r="F245" s="12">
        <v>0</v>
      </c>
      <c r="G245" s="11">
        <f t="shared" si="8"/>
        <v>0</v>
      </c>
      <c r="H245" s="10" t="str">
        <f t="shared" si="9"/>
        <v/>
      </c>
    </row>
    <row r="246" spans="1:8" ht="16.5" customHeight="1" x14ac:dyDescent="0.3">
      <c r="A246" s="15">
        <v>2613</v>
      </c>
      <c r="B246" s="14" t="s">
        <v>1016</v>
      </c>
      <c r="C246" s="13">
        <v>3.0009000000000001</v>
      </c>
      <c r="D246" s="13">
        <v>124.70602000000001</v>
      </c>
      <c r="E246" s="13">
        <v>2.8250000000000002</v>
      </c>
      <c r="F246" s="12">
        <v>107.38524000000001</v>
      </c>
      <c r="G246" s="11">
        <f t="shared" si="8"/>
        <v>-17.320779999999999</v>
      </c>
      <c r="H246" s="10">
        <f t="shared" si="9"/>
        <v>-0.13889289386350392</v>
      </c>
    </row>
    <row r="247" spans="1:8" ht="16.5" customHeight="1" x14ac:dyDescent="0.3">
      <c r="A247" s="15">
        <v>2614</v>
      </c>
      <c r="B247" s="14" t="s">
        <v>1015</v>
      </c>
      <c r="C247" s="13">
        <v>1</v>
      </c>
      <c r="D247" s="13">
        <v>2.1682600000000001</v>
      </c>
      <c r="E247" s="13">
        <v>314.04090000000002</v>
      </c>
      <c r="F247" s="12">
        <v>492.28262000000001</v>
      </c>
      <c r="G247" s="11">
        <f t="shared" si="8"/>
        <v>490.11436000000003</v>
      </c>
      <c r="H247" s="10">
        <f t="shared" si="9"/>
        <v>226.0404010589136</v>
      </c>
    </row>
    <row r="248" spans="1:8" ht="25.5" customHeight="1" x14ac:dyDescent="0.3">
      <c r="A248" s="15">
        <v>2615</v>
      </c>
      <c r="B248" s="14" t="s">
        <v>1014</v>
      </c>
      <c r="C248" s="13">
        <v>387.33024999999998</v>
      </c>
      <c r="D248" s="13">
        <v>1078.56764</v>
      </c>
      <c r="E248" s="13">
        <v>425.92500000000001</v>
      </c>
      <c r="F248" s="12">
        <v>1117.1213500000001</v>
      </c>
      <c r="G248" s="11">
        <f t="shared" si="8"/>
        <v>38.553710000000137</v>
      </c>
      <c r="H248" s="10">
        <f t="shared" si="9"/>
        <v>3.5745287147684254E-2</v>
      </c>
    </row>
    <row r="249" spans="1:8" ht="16.5" customHeight="1" x14ac:dyDescent="0.3">
      <c r="A249" s="15">
        <v>2616</v>
      </c>
      <c r="B249" s="14" t="s">
        <v>1013</v>
      </c>
      <c r="C249" s="13">
        <v>0</v>
      </c>
      <c r="D249" s="13">
        <v>0</v>
      </c>
      <c r="E249" s="13">
        <v>0</v>
      </c>
      <c r="F249" s="12">
        <v>0</v>
      </c>
      <c r="G249" s="11">
        <f t="shared" si="8"/>
        <v>0</v>
      </c>
      <c r="H249" s="10" t="str">
        <f t="shared" si="9"/>
        <v/>
      </c>
    </row>
    <row r="250" spans="1:8" ht="16.5" customHeight="1" x14ac:dyDescent="0.3">
      <c r="A250" s="15">
        <v>2617</v>
      </c>
      <c r="B250" s="14" t="s">
        <v>1012</v>
      </c>
      <c r="C250" s="13">
        <v>0</v>
      </c>
      <c r="D250" s="13">
        <v>0</v>
      </c>
      <c r="E250" s="13">
        <v>0</v>
      </c>
      <c r="F250" s="12">
        <v>0</v>
      </c>
      <c r="G250" s="11">
        <f t="shared" si="8"/>
        <v>0</v>
      </c>
      <c r="H250" s="10" t="str">
        <f t="shared" si="9"/>
        <v/>
      </c>
    </row>
    <row r="251" spans="1:8" ht="16.5" customHeight="1" x14ac:dyDescent="0.3">
      <c r="A251" s="15">
        <v>2618</v>
      </c>
      <c r="B251" s="14" t="s">
        <v>1011</v>
      </c>
      <c r="C251" s="13">
        <v>0</v>
      </c>
      <c r="D251" s="13">
        <v>0</v>
      </c>
      <c r="E251" s="13">
        <v>0</v>
      </c>
      <c r="F251" s="12">
        <v>0</v>
      </c>
      <c r="G251" s="11">
        <f t="shared" si="8"/>
        <v>0</v>
      </c>
      <c r="H251" s="10" t="str">
        <f t="shared" si="9"/>
        <v/>
      </c>
    </row>
    <row r="252" spans="1:8" ht="16.5" customHeight="1" x14ac:dyDescent="0.3">
      <c r="A252" s="15">
        <v>2619</v>
      </c>
      <c r="B252" s="14" t="s">
        <v>1010</v>
      </c>
      <c r="C252" s="13">
        <v>65006.341999999997</v>
      </c>
      <c r="D252" s="13">
        <v>1553.3424199999999</v>
      </c>
      <c r="E252" s="13">
        <v>60860.480000000003</v>
      </c>
      <c r="F252" s="12">
        <v>2852.5646000000002</v>
      </c>
      <c r="G252" s="11">
        <f t="shared" si="8"/>
        <v>1299.2221800000002</v>
      </c>
      <c r="H252" s="10">
        <f t="shared" si="9"/>
        <v>0.83640423597007041</v>
      </c>
    </row>
    <row r="253" spans="1:8" ht="16.5" customHeight="1" x14ac:dyDescent="0.3">
      <c r="A253" s="15">
        <v>2620</v>
      </c>
      <c r="B253" s="14" t="s">
        <v>1009</v>
      </c>
      <c r="C253" s="13">
        <v>559.40139999999997</v>
      </c>
      <c r="D253" s="13">
        <v>646.12764000000004</v>
      </c>
      <c r="E253" s="13">
        <v>22.641999999999999</v>
      </c>
      <c r="F253" s="12">
        <v>189.23154</v>
      </c>
      <c r="G253" s="11">
        <f t="shared" si="8"/>
        <v>-456.89610000000005</v>
      </c>
      <c r="H253" s="10">
        <f t="shared" si="9"/>
        <v>-0.70712978630661893</v>
      </c>
    </row>
    <row r="254" spans="1:8" ht="16.5" customHeight="1" x14ac:dyDescent="0.3">
      <c r="A254" s="15">
        <v>2621</v>
      </c>
      <c r="B254" s="14" t="s">
        <v>1008</v>
      </c>
      <c r="C254" s="13">
        <v>15715.281000000001</v>
      </c>
      <c r="D254" s="13">
        <v>138.74566000000002</v>
      </c>
      <c r="E254" s="13">
        <v>1227.5239999999999</v>
      </c>
      <c r="F254" s="12">
        <v>722.52121999999997</v>
      </c>
      <c r="G254" s="11">
        <f t="shared" si="8"/>
        <v>583.77555999999993</v>
      </c>
      <c r="H254" s="10">
        <f t="shared" si="9"/>
        <v>4.2075230317114052</v>
      </c>
    </row>
    <row r="255" spans="1:8" ht="16.5" customHeight="1" x14ac:dyDescent="0.3">
      <c r="A255" s="15">
        <v>2701</v>
      </c>
      <c r="B255" s="14" t="s">
        <v>1007</v>
      </c>
      <c r="C255" s="13">
        <v>664950.10620000004</v>
      </c>
      <c r="D255" s="13">
        <v>184846.37971000001</v>
      </c>
      <c r="E255" s="13">
        <v>1811573.1514000001</v>
      </c>
      <c r="F255" s="12">
        <v>401974.69966000004</v>
      </c>
      <c r="G255" s="11">
        <f t="shared" si="8"/>
        <v>217128.31995000003</v>
      </c>
      <c r="H255" s="10">
        <f t="shared" si="9"/>
        <v>1.1746419934793757</v>
      </c>
    </row>
    <row r="256" spans="1:8" ht="16.5" customHeight="1" x14ac:dyDescent="0.3">
      <c r="A256" s="15">
        <v>2702</v>
      </c>
      <c r="B256" s="14" t="s">
        <v>1006</v>
      </c>
      <c r="C256" s="13">
        <v>0</v>
      </c>
      <c r="D256" s="13">
        <v>0</v>
      </c>
      <c r="E256" s="13">
        <v>0</v>
      </c>
      <c r="F256" s="12">
        <v>0</v>
      </c>
      <c r="G256" s="11">
        <f t="shared" si="8"/>
        <v>0</v>
      </c>
      <c r="H256" s="10" t="str">
        <f t="shared" si="9"/>
        <v/>
      </c>
    </row>
    <row r="257" spans="1:8" ht="16.5" customHeight="1" x14ac:dyDescent="0.3">
      <c r="A257" s="15">
        <v>2703</v>
      </c>
      <c r="B257" s="14" t="s">
        <v>1005</v>
      </c>
      <c r="C257" s="13">
        <v>19506.057457999999</v>
      </c>
      <c r="D257" s="13">
        <v>4644.9503700000005</v>
      </c>
      <c r="E257" s="13">
        <v>29383.920171999998</v>
      </c>
      <c r="F257" s="12">
        <v>7181.52603</v>
      </c>
      <c r="G257" s="11">
        <f t="shared" si="8"/>
        <v>2536.5756599999995</v>
      </c>
      <c r="H257" s="10">
        <f t="shared" si="9"/>
        <v>0.54609316740665181</v>
      </c>
    </row>
    <row r="258" spans="1:8" ht="16.5" customHeight="1" x14ac:dyDescent="0.3">
      <c r="A258" s="15">
        <v>2704</v>
      </c>
      <c r="B258" s="14" t="s">
        <v>1004</v>
      </c>
      <c r="C258" s="13">
        <v>328697.13</v>
      </c>
      <c r="D258" s="13">
        <v>129472.20028</v>
      </c>
      <c r="E258" s="13">
        <v>661487.12959999999</v>
      </c>
      <c r="F258" s="12">
        <v>235475.39713</v>
      </c>
      <c r="G258" s="11">
        <f t="shared" si="8"/>
        <v>106003.19684999999</v>
      </c>
      <c r="H258" s="10">
        <f t="shared" si="9"/>
        <v>0.81873326181801709</v>
      </c>
    </row>
    <row r="259" spans="1:8" ht="16.5" customHeight="1" x14ac:dyDescent="0.3">
      <c r="A259" s="15">
        <v>2705</v>
      </c>
      <c r="B259" s="14" t="s">
        <v>1003</v>
      </c>
      <c r="C259" s="13">
        <v>0</v>
      </c>
      <c r="D259" s="13">
        <v>0</v>
      </c>
      <c r="E259" s="13">
        <v>0</v>
      </c>
      <c r="F259" s="12">
        <v>0</v>
      </c>
      <c r="G259" s="11">
        <f t="shared" si="8"/>
        <v>0</v>
      </c>
      <c r="H259" s="10" t="str">
        <f t="shared" si="9"/>
        <v/>
      </c>
    </row>
    <row r="260" spans="1:8" ht="16.5" customHeight="1" x14ac:dyDescent="0.3">
      <c r="A260" s="15">
        <v>2706</v>
      </c>
      <c r="B260" s="14" t="s">
        <v>1002</v>
      </c>
      <c r="C260" s="13">
        <v>0</v>
      </c>
      <c r="D260" s="13">
        <v>0</v>
      </c>
      <c r="E260" s="13">
        <v>639.29999999999995</v>
      </c>
      <c r="F260" s="12">
        <v>193.47346999999999</v>
      </c>
      <c r="G260" s="11">
        <f t="shared" si="8"/>
        <v>193.47346999999999</v>
      </c>
      <c r="H260" s="10" t="str">
        <f t="shared" si="9"/>
        <v/>
      </c>
    </row>
    <row r="261" spans="1:8" ht="16.5" customHeight="1" x14ac:dyDescent="0.3">
      <c r="A261" s="15">
        <v>2707</v>
      </c>
      <c r="B261" s="14" t="s">
        <v>1001</v>
      </c>
      <c r="C261" s="13">
        <v>4858.4151915999992</v>
      </c>
      <c r="D261" s="13">
        <v>6276.9075199999997</v>
      </c>
      <c r="E261" s="13">
        <v>5336.8467099999998</v>
      </c>
      <c r="F261" s="12">
        <v>6298.1734900000001</v>
      </c>
      <c r="G261" s="11">
        <f t="shared" si="8"/>
        <v>21.26597000000038</v>
      </c>
      <c r="H261" s="10">
        <f t="shared" si="9"/>
        <v>3.3879693037122171E-3</v>
      </c>
    </row>
    <row r="262" spans="1:8" ht="16.5" customHeight="1" x14ac:dyDescent="0.3">
      <c r="A262" s="15">
        <v>2708</v>
      </c>
      <c r="B262" s="14" t="s">
        <v>1000</v>
      </c>
      <c r="C262" s="13">
        <v>6234.4870000000001</v>
      </c>
      <c r="D262" s="13">
        <v>5080.7669799999903</v>
      </c>
      <c r="E262" s="13">
        <v>2425.1909999999998</v>
      </c>
      <c r="F262" s="12">
        <v>2277.1451299999999</v>
      </c>
      <c r="G262" s="11">
        <f t="shared" si="8"/>
        <v>-2803.6218499999904</v>
      </c>
      <c r="H262" s="10">
        <f t="shared" si="9"/>
        <v>-0.55181075239943311</v>
      </c>
    </row>
    <row r="263" spans="1:8" ht="16.5" customHeight="1" x14ac:dyDescent="0.3">
      <c r="A263" s="15">
        <v>2709</v>
      </c>
      <c r="B263" s="14" t="s">
        <v>999</v>
      </c>
      <c r="C263" s="13">
        <v>25.815999999999999</v>
      </c>
      <c r="D263" s="13">
        <v>22.425219999999999</v>
      </c>
      <c r="E263" s="13">
        <v>24.370999999999999</v>
      </c>
      <c r="F263" s="12">
        <v>14.90414</v>
      </c>
      <c r="G263" s="11">
        <f t="shared" ref="G263:G326" si="10">F263-D263</f>
        <v>-7.5210799999999995</v>
      </c>
      <c r="H263" s="10">
        <f t="shared" ref="H263:H326" si="11">IF(D263&lt;&gt;0,G263/D263,"")</f>
        <v>-0.33538489254508985</v>
      </c>
    </row>
    <row r="264" spans="1:8" ht="16.5" customHeight="1" x14ac:dyDescent="0.3">
      <c r="A264" s="15">
        <v>2710</v>
      </c>
      <c r="B264" s="14" t="s">
        <v>998</v>
      </c>
      <c r="C264" s="13">
        <v>7685286.8668189403</v>
      </c>
      <c r="D264" s="13">
        <v>7822974.6339601502</v>
      </c>
      <c r="E264" s="13">
        <v>8153201.169245</v>
      </c>
      <c r="F264" s="12">
        <v>7319032.2247499907</v>
      </c>
      <c r="G264" s="11">
        <f t="shared" si="10"/>
        <v>-503942.40921015944</v>
      </c>
      <c r="H264" s="10">
        <f t="shared" si="11"/>
        <v>-6.4418259394898925E-2</v>
      </c>
    </row>
    <row r="265" spans="1:8" ht="16.5" customHeight="1" x14ac:dyDescent="0.3">
      <c r="A265" s="15">
        <v>2711</v>
      </c>
      <c r="B265" s="14" t="s">
        <v>997</v>
      </c>
      <c r="C265" s="13">
        <v>1158393.5202620002</v>
      </c>
      <c r="D265" s="13">
        <v>1122545.19579</v>
      </c>
      <c r="E265" s="13">
        <v>978022.50848199998</v>
      </c>
      <c r="F265" s="12">
        <v>665302.18680000608</v>
      </c>
      <c r="G265" s="11">
        <f t="shared" si="10"/>
        <v>-457243.00898999395</v>
      </c>
      <c r="H265" s="10">
        <f t="shared" si="11"/>
        <v>-0.40732703743674709</v>
      </c>
    </row>
    <row r="266" spans="1:8" ht="16.5" customHeight="1" x14ac:dyDescent="0.3">
      <c r="A266" s="15">
        <v>2712</v>
      </c>
      <c r="B266" s="14" t="s">
        <v>996</v>
      </c>
      <c r="C266" s="13">
        <v>6595.9589675000007</v>
      </c>
      <c r="D266" s="13">
        <v>11136.76008</v>
      </c>
      <c r="E266" s="13">
        <v>6822.1440588300102</v>
      </c>
      <c r="F266" s="12">
        <v>10426.169089999999</v>
      </c>
      <c r="G266" s="11">
        <f t="shared" si="10"/>
        <v>-710.5909900000006</v>
      </c>
      <c r="H266" s="10">
        <f t="shared" si="11"/>
        <v>-6.3805899103107966E-2</v>
      </c>
    </row>
    <row r="267" spans="1:8" ht="16.5" customHeight="1" x14ac:dyDescent="0.3">
      <c r="A267" s="15">
        <v>2713</v>
      </c>
      <c r="B267" s="14" t="s">
        <v>995</v>
      </c>
      <c r="C267" s="13">
        <v>274747.58688000002</v>
      </c>
      <c r="D267" s="13">
        <v>121864.7046</v>
      </c>
      <c r="E267" s="13">
        <v>200566.6943</v>
      </c>
      <c r="F267" s="12">
        <v>72930.722480000011</v>
      </c>
      <c r="G267" s="11">
        <f t="shared" si="10"/>
        <v>-48933.982119999986</v>
      </c>
      <c r="H267" s="10">
        <f t="shared" si="11"/>
        <v>-0.40154351730156318</v>
      </c>
    </row>
    <row r="268" spans="1:8" ht="16.5" customHeight="1" x14ac:dyDescent="0.3">
      <c r="A268" s="15">
        <v>2714</v>
      </c>
      <c r="B268" s="14" t="s">
        <v>994</v>
      </c>
      <c r="C268" s="13">
        <v>95.128</v>
      </c>
      <c r="D268" s="13">
        <v>69.98557000000001</v>
      </c>
      <c r="E268" s="13">
        <v>19.8</v>
      </c>
      <c r="F268" s="12">
        <v>106.99745</v>
      </c>
      <c r="G268" s="11">
        <f t="shared" si="10"/>
        <v>37.011879999999991</v>
      </c>
      <c r="H268" s="10">
        <f t="shared" si="11"/>
        <v>0.52885016154044306</v>
      </c>
    </row>
    <row r="269" spans="1:8" ht="16.5" customHeight="1" x14ac:dyDescent="0.3">
      <c r="A269" s="15">
        <v>2715</v>
      </c>
      <c r="B269" s="14" t="s">
        <v>993</v>
      </c>
      <c r="C269" s="13">
        <v>2074.8889943999998</v>
      </c>
      <c r="D269" s="13">
        <v>5795.99568</v>
      </c>
      <c r="E269" s="13">
        <v>1303.6334734</v>
      </c>
      <c r="F269" s="12">
        <v>3293.8393500000002</v>
      </c>
      <c r="G269" s="11">
        <f t="shared" si="10"/>
        <v>-2502.1563299999998</v>
      </c>
      <c r="H269" s="10">
        <f t="shared" si="11"/>
        <v>-0.43170431245041918</v>
      </c>
    </row>
    <row r="270" spans="1:8" ht="16.5" customHeight="1" x14ac:dyDescent="0.3">
      <c r="A270" s="15">
        <v>2716</v>
      </c>
      <c r="B270" s="14" t="s">
        <v>992</v>
      </c>
      <c r="C270" s="13">
        <v>0</v>
      </c>
      <c r="D270" s="13">
        <v>154693.30742</v>
      </c>
      <c r="E270" s="13">
        <v>0</v>
      </c>
      <c r="F270" s="12">
        <v>669780.04509000096</v>
      </c>
      <c r="G270" s="11">
        <f t="shared" si="10"/>
        <v>515086.73767000099</v>
      </c>
      <c r="H270" s="10">
        <f t="shared" si="11"/>
        <v>3.3297286499377439</v>
      </c>
    </row>
    <row r="271" spans="1:8" ht="16.5" customHeight="1" x14ac:dyDescent="0.3">
      <c r="A271" s="15">
        <v>2801</v>
      </c>
      <c r="B271" s="14" t="s">
        <v>991</v>
      </c>
      <c r="C271" s="13">
        <v>811.53342866000003</v>
      </c>
      <c r="D271" s="13">
        <v>1823.72146</v>
      </c>
      <c r="E271" s="13">
        <v>23.960660339999997</v>
      </c>
      <c r="F271" s="12">
        <v>996.05453</v>
      </c>
      <c r="G271" s="11">
        <f t="shared" si="10"/>
        <v>-827.66692999999998</v>
      </c>
      <c r="H271" s="10">
        <f t="shared" si="11"/>
        <v>-0.45383406849859625</v>
      </c>
    </row>
    <row r="272" spans="1:8" ht="16.5" customHeight="1" x14ac:dyDescent="0.3">
      <c r="A272" s="15">
        <v>2802</v>
      </c>
      <c r="B272" s="14" t="s">
        <v>990</v>
      </c>
      <c r="C272" s="13">
        <v>5.0174999999999997E-2</v>
      </c>
      <c r="D272" s="13">
        <v>0.47555000000000003</v>
      </c>
      <c r="E272" s="13">
        <v>6.7860100000000001</v>
      </c>
      <c r="F272" s="12">
        <v>14.48732</v>
      </c>
      <c r="G272" s="11">
        <f t="shared" si="10"/>
        <v>14.01177</v>
      </c>
      <c r="H272" s="10">
        <f t="shared" si="11"/>
        <v>29.464346546104508</v>
      </c>
    </row>
    <row r="273" spans="1:8" ht="16.5" customHeight="1" x14ac:dyDescent="0.3">
      <c r="A273" s="15">
        <v>2803</v>
      </c>
      <c r="B273" s="14" t="s">
        <v>989</v>
      </c>
      <c r="C273" s="13">
        <v>2197.56655</v>
      </c>
      <c r="D273" s="13">
        <v>4409.0841200000004</v>
      </c>
      <c r="E273" s="13">
        <v>1946.2839509999999</v>
      </c>
      <c r="F273" s="12">
        <v>3900.9853499999999</v>
      </c>
      <c r="G273" s="11">
        <f t="shared" si="10"/>
        <v>-508.09877000000051</v>
      </c>
      <c r="H273" s="10">
        <f t="shared" si="11"/>
        <v>-0.11523907373307281</v>
      </c>
    </row>
    <row r="274" spans="1:8" ht="16.5" customHeight="1" x14ac:dyDescent="0.3">
      <c r="A274" s="15">
        <v>2804</v>
      </c>
      <c r="B274" s="14" t="s">
        <v>988</v>
      </c>
      <c r="C274" s="13">
        <v>14548.844180338001</v>
      </c>
      <c r="D274" s="13">
        <v>26076.01338</v>
      </c>
      <c r="E274" s="13">
        <v>14914.433725999999</v>
      </c>
      <c r="F274" s="12">
        <v>19991.954859999998</v>
      </c>
      <c r="G274" s="11">
        <f t="shared" si="10"/>
        <v>-6084.0585200000023</v>
      </c>
      <c r="H274" s="10">
        <f t="shared" si="11"/>
        <v>-0.23332011804635769</v>
      </c>
    </row>
    <row r="275" spans="1:8" ht="16.5" customHeight="1" x14ac:dyDescent="0.3">
      <c r="A275" s="15">
        <v>2805</v>
      </c>
      <c r="B275" s="14" t="s">
        <v>987</v>
      </c>
      <c r="C275" s="13">
        <v>515.60168499999997</v>
      </c>
      <c r="D275" s="13">
        <v>2053.2399700000001</v>
      </c>
      <c r="E275" s="13">
        <v>558.38034100000004</v>
      </c>
      <c r="F275" s="12">
        <v>2122.2196800000002</v>
      </c>
      <c r="G275" s="11">
        <f t="shared" si="10"/>
        <v>68.979710000000068</v>
      </c>
      <c r="H275" s="10">
        <f t="shared" si="11"/>
        <v>3.3595542171332302E-2</v>
      </c>
    </row>
    <row r="276" spans="1:8" ht="16.5" customHeight="1" x14ac:dyDescent="0.3">
      <c r="A276" s="15">
        <v>2806</v>
      </c>
      <c r="B276" s="14" t="s">
        <v>986</v>
      </c>
      <c r="C276" s="13">
        <v>12401.078739</v>
      </c>
      <c r="D276" s="13">
        <v>6372.4048499999999</v>
      </c>
      <c r="E276" s="13">
        <v>15228.184739</v>
      </c>
      <c r="F276" s="12">
        <v>5564.9530300000006</v>
      </c>
      <c r="G276" s="11">
        <f t="shared" si="10"/>
        <v>-807.45181999999932</v>
      </c>
      <c r="H276" s="10">
        <f t="shared" si="11"/>
        <v>-0.12671069070572302</v>
      </c>
    </row>
    <row r="277" spans="1:8" ht="16.5" customHeight="1" x14ac:dyDescent="0.3">
      <c r="A277" s="15">
        <v>2807</v>
      </c>
      <c r="B277" s="14" t="s">
        <v>985</v>
      </c>
      <c r="C277" s="13">
        <v>15563.209445</v>
      </c>
      <c r="D277" s="13">
        <v>4138.5076099999997</v>
      </c>
      <c r="E277" s="13">
        <v>24749.304618000002</v>
      </c>
      <c r="F277" s="12">
        <v>6048.1682699999992</v>
      </c>
      <c r="G277" s="11">
        <f t="shared" si="10"/>
        <v>1909.6606599999996</v>
      </c>
      <c r="H277" s="10">
        <f t="shared" si="11"/>
        <v>0.46143702995389674</v>
      </c>
    </row>
    <row r="278" spans="1:8" ht="16.5" customHeight="1" x14ac:dyDescent="0.3">
      <c r="A278" s="15">
        <v>2808</v>
      </c>
      <c r="B278" s="14" t="s">
        <v>984</v>
      </c>
      <c r="C278" s="13">
        <v>14177.397549000001</v>
      </c>
      <c r="D278" s="13">
        <v>3270.9876600000002</v>
      </c>
      <c r="E278" s="13">
        <v>11287.449978000001</v>
      </c>
      <c r="F278" s="12">
        <v>2417.7736099999997</v>
      </c>
      <c r="G278" s="11">
        <f t="shared" si="10"/>
        <v>-853.2140500000005</v>
      </c>
      <c r="H278" s="10">
        <f t="shared" si="11"/>
        <v>-0.26084294368753458</v>
      </c>
    </row>
    <row r="279" spans="1:8" ht="25.5" customHeight="1" x14ac:dyDescent="0.3">
      <c r="A279" s="15">
        <v>2809</v>
      </c>
      <c r="B279" s="14" t="s">
        <v>983</v>
      </c>
      <c r="C279" s="13">
        <v>3701.0778103000002</v>
      </c>
      <c r="D279" s="13">
        <v>4874.2023799999997</v>
      </c>
      <c r="E279" s="13">
        <v>6133.8587800000005</v>
      </c>
      <c r="F279" s="12">
        <v>7091.5832099999998</v>
      </c>
      <c r="G279" s="11">
        <f t="shared" si="10"/>
        <v>2217.3808300000001</v>
      </c>
      <c r="H279" s="10">
        <f t="shared" si="11"/>
        <v>0.45492178147925</v>
      </c>
    </row>
    <row r="280" spans="1:8" ht="16.5" customHeight="1" x14ac:dyDescent="0.3">
      <c r="A280" s="15">
        <v>2810</v>
      </c>
      <c r="B280" s="14" t="s">
        <v>982</v>
      </c>
      <c r="C280" s="13">
        <v>5065.1660599999996</v>
      </c>
      <c r="D280" s="13">
        <v>6153.66741000001</v>
      </c>
      <c r="E280" s="13">
        <v>8011.7961799999994</v>
      </c>
      <c r="F280" s="12">
        <v>9364.4927800000205</v>
      </c>
      <c r="G280" s="11">
        <f t="shared" si="10"/>
        <v>3210.8253700000105</v>
      </c>
      <c r="H280" s="10">
        <f t="shared" si="11"/>
        <v>0.52177427801545828</v>
      </c>
    </row>
    <row r="281" spans="1:8" ht="16.5" customHeight="1" x14ac:dyDescent="0.3">
      <c r="A281" s="15">
        <v>2811</v>
      </c>
      <c r="B281" s="14" t="s">
        <v>981</v>
      </c>
      <c r="C281" s="13">
        <v>53401.886180000001</v>
      </c>
      <c r="D281" s="13">
        <v>12657.925569999999</v>
      </c>
      <c r="E281" s="13">
        <v>55756.381320550005</v>
      </c>
      <c r="F281" s="12">
        <v>14962.924300000001</v>
      </c>
      <c r="G281" s="11">
        <f t="shared" si="10"/>
        <v>2304.9987300000012</v>
      </c>
      <c r="H281" s="10">
        <f t="shared" si="11"/>
        <v>0.18209924819458401</v>
      </c>
    </row>
    <row r="282" spans="1:8" ht="16.5" customHeight="1" x14ac:dyDescent="0.3">
      <c r="A282" s="15">
        <v>2812</v>
      </c>
      <c r="B282" s="14" t="s">
        <v>980</v>
      </c>
      <c r="C282" s="13">
        <v>6.2274950000000002</v>
      </c>
      <c r="D282" s="13">
        <v>175.74778000000001</v>
      </c>
      <c r="E282" s="13">
        <v>27.390560000000001</v>
      </c>
      <c r="F282" s="12">
        <v>530.49506000000008</v>
      </c>
      <c r="G282" s="11">
        <f t="shared" si="10"/>
        <v>354.74728000000005</v>
      </c>
      <c r="H282" s="10">
        <f t="shared" si="11"/>
        <v>2.018502196727606</v>
      </c>
    </row>
    <row r="283" spans="1:8" ht="16.5" customHeight="1" x14ac:dyDescent="0.3">
      <c r="A283" s="15">
        <v>2813</v>
      </c>
      <c r="B283" s="14" t="s">
        <v>979</v>
      </c>
      <c r="C283" s="13">
        <v>0.26810045000000005</v>
      </c>
      <c r="D283" s="13">
        <v>18.359580000000001</v>
      </c>
      <c r="E283" s="13">
        <v>1.0330412</v>
      </c>
      <c r="F283" s="12">
        <v>68.333910000000003</v>
      </c>
      <c r="G283" s="11">
        <f t="shared" si="10"/>
        <v>49.974330000000002</v>
      </c>
      <c r="H283" s="10">
        <f t="shared" si="11"/>
        <v>2.721975666110009</v>
      </c>
    </row>
    <row r="284" spans="1:8" ht="16.5" customHeight="1" x14ac:dyDescent="0.3">
      <c r="A284" s="15">
        <v>2814</v>
      </c>
      <c r="B284" s="14" t="s">
        <v>978</v>
      </c>
      <c r="C284" s="13">
        <v>11087.778778000002</v>
      </c>
      <c r="D284" s="13">
        <v>7193.6100500000002</v>
      </c>
      <c r="E284" s="13">
        <v>4189.4047650000002</v>
      </c>
      <c r="F284" s="12">
        <v>2412.0472799999998</v>
      </c>
      <c r="G284" s="11">
        <f t="shared" si="10"/>
        <v>-4781.5627700000005</v>
      </c>
      <c r="H284" s="10">
        <f t="shared" si="11"/>
        <v>-0.66469585323157743</v>
      </c>
    </row>
    <row r="285" spans="1:8" ht="16.5" customHeight="1" x14ac:dyDescent="0.3">
      <c r="A285" s="15">
        <v>2815</v>
      </c>
      <c r="B285" s="14" t="s">
        <v>977</v>
      </c>
      <c r="C285" s="13">
        <v>52239.092779999999</v>
      </c>
      <c r="D285" s="13">
        <v>39319.67656</v>
      </c>
      <c r="E285" s="13">
        <v>55327.327063000004</v>
      </c>
      <c r="F285" s="12">
        <v>34885.238159999994</v>
      </c>
      <c r="G285" s="11">
        <f t="shared" si="10"/>
        <v>-4434.4384000000064</v>
      </c>
      <c r="H285" s="10">
        <f t="shared" si="11"/>
        <v>-0.11277911691957231</v>
      </c>
    </row>
    <row r="286" spans="1:8" ht="16.5" customHeight="1" x14ac:dyDescent="0.3">
      <c r="A286" s="15">
        <v>2816</v>
      </c>
      <c r="B286" s="14" t="s">
        <v>976</v>
      </c>
      <c r="C286" s="13">
        <v>53.278500000000001</v>
      </c>
      <c r="D286" s="13">
        <v>214.77732999999998</v>
      </c>
      <c r="E286" s="13">
        <v>73.362649999999988</v>
      </c>
      <c r="F286" s="12">
        <v>90.764479999999992</v>
      </c>
      <c r="G286" s="11">
        <f t="shared" si="10"/>
        <v>-124.01284999999999</v>
      </c>
      <c r="H286" s="10">
        <f t="shared" si="11"/>
        <v>-0.57740195392130067</v>
      </c>
    </row>
    <row r="287" spans="1:8" ht="16.5" customHeight="1" x14ac:dyDescent="0.3">
      <c r="A287" s="15">
        <v>2817</v>
      </c>
      <c r="B287" s="14" t="s">
        <v>975</v>
      </c>
      <c r="C287" s="13">
        <v>1169.5420549999999</v>
      </c>
      <c r="D287" s="13">
        <v>2937.2364900000002</v>
      </c>
      <c r="E287" s="13">
        <v>1483.3868518000002</v>
      </c>
      <c r="F287" s="12">
        <v>4205.1005700000005</v>
      </c>
      <c r="G287" s="11">
        <f t="shared" si="10"/>
        <v>1267.8640800000003</v>
      </c>
      <c r="H287" s="10">
        <f t="shared" si="11"/>
        <v>0.43165202540432834</v>
      </c>
    </row>
    <row r="288" spans="1:8" ht="16.5" customHeight="1" x14ac:dyDescent="0.3">
      <c r="A288" s="15">
        <v>2818</v>
      </c>
      <c r="B288" s="14" t="s">
        <v>974</v>
      </c>
      <c r="C288" s="13">
        <v>2636.4818369999998</v>
      </c>
      <c r="D288" s="13">
        <v>3512.3259900000003</v>
      </c>
      <c r="E288" s="13">
        <v>4931.9921130000002</v>
      </c>
      <c r="F288" s="12">
        <v>5263.89635000001</v>
      </c>
      <c r="G288" s="11">
        <f t="shared" si="10"/>
        <v>1751.5703600000097</v>
      </c>
      <c r="H288" s="10">
        <f t="shared" si="11"/>
        <v>0.49869242347861042</v>
      </c>
    </row>
    <row r="289" spans="1:8" ht="16.5" customHeight="1" x14ac:dyDescent="0.3">
      <c r="A289" s="15">
        <v>2819</v>
      </c>
      <c r="B289" s="14" t="s">
        <v>973</v>
      </c>
      <c r="C289" s="13">
        <v>60.276097999999998</v>
      </c>
      <c r="D289" s="13">
        <v>243.71835000000002</v>
      </c>
      <c r="E289" s="13">
        <v>54.959274000000001</v>
      </c>
      <c r="F289" s="12">
        <v>221.80350000000001</v>
      </c>
      <c r="G289" s="11">
        <f t="shared" si="10"/>
        <v>-21.914850000000001</v>
      </c>
      <c r="H289" s="10">
        <f t="shared" si="11"/>
        <v>-8.9918752527251233E-2</v>
      </c>
    </row>
    <row r="290" spans="1:8" ht="16.5" customHeight="1" x14ac:dyDescent="0.3">
      <c r="A290" s="15">
        <v>2820</v>
      </c>
      <c r="B290" s="14" t="s">
        <v>972</v>
      </c>
      <c r="C290" s="13">
        <v>656.08500500000002</v>
      </c>
      <c r="D290" s="13">
        <v>761.35468999999989</v>
      </c>
      <c r="E290" s="13">
        <v>971.70519999999999</v>
      </c>
      <c r="F290" s="12">
        <v>975.73419999999999</v>
      </c>
      <c r="G290" s="11">
        <f t="shared" si="10"/>
        <v>214.3795100000001</v>
      </c>
      <c r="H290" s="10">
        <f t="shared" si="11"/>
        <v>0.28157639640993098</v>
      </c>
    </row>
    <row r="291" spans="1:8" ht="16.5" customHeight="1" x14ac:dyDescent="0.3">
      <c r="A291" s="15">
        <v>2821</v>
      </c>
      <c r="B291" s="14" t="s">
        <v>971</v>
      </c>
      <c r="C291" s="13">
        <v>1812.2253600000001</v>
      </c>
      <c r="D291" s="13">
        <v>2656.0537899999999</v>
      </c>
      <c r="E291" s="13">
        <v>2065.5833579999999</v>
      </c>
      <c r="F291" s="12">
        <v>2750.5407599999999</v>
      </c>
      <c r="G291" s="11">
        <f t="shared" si="10"/>
        <v>94.486969999999928</v>
      </c>
      <c r="H291" s="10">
        <f t="shared" si="11"/>
        <v>3.5574192945843894E-2</v>
      </c>
    </row>
    <row r="292" spans="1:8" ht="16.5" customHeight="1" x14ac:dyDescent="0.3">
      <c r="A292" s="15">
        <v>2822</v>
      </c>
      <c r="B292" s="14" t="s">
        <v>970</v>
      </c>
      <c r="C292" s="13">
        <v>6.1602060000000005</v>
      </c>
      <c r="D292" s="13">
        <v>223.46417000000002</v>
      </c>
      <c r="E292" s="13">
        <v>7.73</v>
      </c>
      <c r="F292" s="12">
        <v>235.07619</v>
      </c>
      <c r="G292" s="11">
        <f t="shared" si="10"/>
        <v>11.612019999999973</v>
      </c>
      <c r="H292" s="10">
        <f t="shared" si="11"/>
        <v>5.1963677219484319E-2</v>
      </c>
    </row>
    <row r="293" spans="1:8" ht="16.5" customHeight="1" x14ac:dyDescent="0.3">
      <c r="A293" s="15">
        <v>2823</v>
      </c>
      <c r="B293" s="14" t="s">
        <v>969</v>
      </c>
      <c r="C293" s="13">
        <v>14.425649999999999</v>
      </c>
      <c r="D293" s="13">
        <v>71.315449999999998</v>
      </c>
      <c r="E293" s="13">
        <v>32.807519999999997</v>
      </c>
      <c r="F293" s="12">
        <v>126.50636999999999</v>
      </c>
      <c r="G293" s="11">
        <f t="shared" si="10"/>
        <v>55.190919999999991</v>
      </c>
      <c r="H293" s="10">
        <f t="shared" si="11"/>
        <v>0.77389850305929486</v>
      </c>
    </row>
    <row r="294" spans="1:8" ht="16.5" customHeight="1" x14ac:dyDescent="0.3">
      <c r="A294" s="15">
        <v>2824</v>
      </c>
      <c r="B294" s="14" t="s">
        <v>968</v>
      </c>
      <c r="C294" s="13">
        <v>4.7251000000000003</v>
      </c>
      <c r="D294" s="13">
        <v>21.482590000000002</v>
      </c>
      <c r="E294" s="13">
        <v>8.8850200000000008</v>
      </c>
      <c r="F294" s="12">
        <v>55.485480000000003</v>
      </c>
      <c r="G294" s="11">
        <f t="shared" si="10"/>
        <v>34.002890000000001</v>
      </c>
      <c r="H294" s="10">
        <f t="shared" si="11"/>
        <v>1.5828114766422483</v>
      </c>
    </row>
    <row r="295" spans="1:8" ht="16.5" customHeight="1" x14ac:dyDescent="0.3">
      <c r="A295" s="15">
        <v>2825</v>
      </c>
      <c r="B295" s="14" t="s">
        <v>967</v>
      </c>
      <c r="C295" s="13">
        <v>381.65888100000001</v>
      </c>
      <c r="D295" s="13">
        <v>3951.6205499999996</v>
      </c>
      <c r="E295" s="13">
        <v>319.54191300000002</v>
      </c>
      <c r="F295" s="12">
        <v>2520.26062</v>
      </c>
      <c r="G295" s="11">
        <f t="shared" si="10"/>
        <v>-1431.3599299999996</v>
      </c>
      <c r="H295" s="10">
        <f t="shared" si="11"/>
        <v>-0.36222099563684063</v>
      </c>
    </row>
    <row r="296" spans="1:8" ht="16.5" customHeight="1" x14ac:dyDescent="0.3">
      <c r="A296" s="15">
        <v>2826</v>
      </c>
      <c r="B296" s="14" t="s">
        <v>966</v>
      </c>
      <c r="C296" s="13">
        <v>225.039974</v>
      </c>
      <c r="D296" s="13">
        <v>297.85993999999999</v>
      </c>
      <c r="E296" s="13">
        <v>270.81532600000003</v>
      </c>
      <c r="F296" s="12">
        <v>354.72122999999999</v>
      </c>
      <c r="G296" s="11">
        <f t="shared" si="10"/>
        <v>56.861289999999997</v>
      </c>
      <c r="H296" s="10">
        <f t="shared" si="11"/>
        <v>0.1908994207143129</v>
      </c>
    </row>
    <row r="297" spans="1:8" ht="16.5" customHeight="1" x14ac:dyDescent="0.3">
      <c r="A297" s="15">
        <v>2827</v>
      </c>
      <c r="B297" s="14" t="s">
        <v>965</v>
      </c>
      <c r="C297" s="13">
        <v>32483.568256400002</v>
      </c>
      <c r="D297" s="13">
        <v>16987.149989999998</v>
      </c>
      <c r="E297" s="13">
        <v>32518.876902399999</v>
      </c>
      <c r="F297" s="12">
        <v>16591.002779999999</v>
      </c>
      <c r="G297" s="11">
        <f t="shared" si="10"/>
        <v>-396.14720999999918</v>
      </c>
      <c r="H297" s="10">
        <f t="shared" si="11"/>
        <v>-2.3320404554807796E-2</v>
      </c>
    </row>
    <row r="298" spans="1:8" ht="16.5" customHeight="1" x14ac:dyDescent="0.3">
      <c r="A298" s="15">
        <v>2828</v>
      </c>
      <c r="B298" s="14" t="s">
        <v>964</v>
      </c>
      <c r="C298" s="13">
        <v>13477.568965905</v>
      </c>
      <c r="D298" s="13">
        <v>7792.9820799999998</v>
      </c>
      <c r="E298" s="13">
        <v>16456.577471285</v>
      </c>
      <c r="F298" s="12">
        <v>9068.0209800000102</v>
      </c>
      <c r="G298" s="11">
        <f t="shared" si="10"/>
        <v>1275.0389000000105</v>
      </c>
      <c r="H298" s="10">
        <f t="shared" si="11"/>
        <v>0.16361373437163229</v>
      </c>
    </row>
    <row r="299" spans="1:8" ht="25.5" customHeight="1" x14ac:dyDescent="0.3">
      <c r="A299" s="15">
        <v>2829</v>
      </c>
      <c r="B299" s="14" t="s">
        <v>963</v>
      </c>
      <c r="C299" s="13">
        <v>274.88205599999998</v>
      </c>
      <c r="D299" s="13">
        <v>5502.7255599999999</v>
      </c>
      <c r="E299" s="13">
        <v>134.516875</v>
      </c>
      <c r="F299" s="12">
        <v>4272.1653299999998</v>
      </c>
      <c r="G299" s="11">
        <f t="shared" si="10"/>
        <v>-1230.56023</v>
      </c>
      <c r="H299" s="10">
        <f t="shared" si="11"/>
        <v>-0.22362740365339973</v>
      </c>
    </row>
    <row r="300" spans="1:8" ht="16.5" customHeight="1" x14ac:dyDescent="0.3">
      <c r="A300" s="15">
        <v>2830</v>
      </c>
      <c r="B300" s="14" t="s">
        <v>962</v>
      </c>
      <c r="C300" s="13">
        <v>275.55750499999999</v>
      </c>
      <c r="D300" s="13">
        <v>326.06209999999999</v>
      </c>
      <c r="E300" s="13">
        <v>163.00051000000002</v>
      </c>
      <c r="F300" s="12">
        <v>165.94379000000001</v>
      </c>
      <c r="G300" s="11">
        <f t="shared" si="10"/>
        <v>-160.11830999999998</v>
      </c>
      <c r="H300" s="10">
        <f t="shared" si="11"/>
        <v>-0.49106691639414696</v>
      </c>
    </row>
    <row r="301" spans="1:8" ht="16.5" customHeight="1" x14ac:dyDescent="0.3">
      <c r="A301" s="15">
        <v>2831</v>
      </c>
      <c r="B301" s="14" t="s">
        <v>961</v>
      </c>
      <c r="C301" s="13">
        <v>22.478674999999999</v>
      </c>
      <c r="D301" s="13">
        <v>110.05476</v>
      </c>
      <c r="E301" s="13">
        <v>23.23218</v>
      </c>
      <c r="F301" s="12">
        <v>111.12685</v>
      </c>
      <c r="G301" s="11">
        <f t="shared" si="10"/>
        <v>1.0720900000000029</v>
      </c>
      <c r="H301" s="10">
        <f t="shared" si="11"/>
        <v>9.7414232696523342E-3</v>
      </c>
    </row>
    <row r="302" spans="1:8" ht="16.5" customHeight="1" x14ac:dyDescent="0.3">
      <c r="A302" s="15">
        <v>2832</v>
      </c>
      <c r="B302" s="14" t="s">
        <v>960</v>
      </c>
      <c r="C302" s="13">
        <v>11353.821549</v>
      </c>
      <c r="D302" s="13">
        <v>6349.0700500000003</v>
      </c>
      <c r="E302" s="13">
        <v>13284.40652</v>
      </c>
      <c r="F302" s="12">
        <v>5593.9138999999905</v>
      </c>
      <c r="G302" s="11">
        <f t="shared" si="10"/>
        <v>-755.1561500000098</v>
      </c>
      <c r="H302" s="10">
        <f t="shared" si="11"/>
        <v>-0.11893964691726937</v>
      </c>
    </row>
    <row r="303" spans="1:8" ht="16.5" customHeight="1" x14ac:dyDescent="0.3">
      <c r="A303" s="15">
        <v>2833</v>
      </c>
      <c r="B303" s="14" t="s">
        <v>959</v>
      </c>
      <c r="C303" s="13">
        <v>65871.36944100009</v>
      </c>
      <c r="D303" s="13">
        <v>28702.495669999902</v>
      </c>
      <c r="E303" s="13">
        <v>96270.284592999989</v>
      </c>
      <c r="F303" s="12">
        <v>36182.79146</v>
      </c>
      <c r="G303" s="11">
        <f t="shared" si="10"/>
        <v>7480.2957900000983</v>
      </c>
      <c r="H303" s="10">
        <f t="shared" si="11"/>
        <v>0.26061482165185268</v>
      </c>
    </row>
    <row r="304" spans="1:8" ht="16.5" customHeight="1" x14ac:dyDescent="0.3">
      <c r="A304" s="15">
        <v>2834</v>
      </c>
      <c r="B304" s="14" t="s">
        <v>958</v>
      </c>
      <c r="C304" s="13">
        <v>2603.962012</v>
      </c>
      <c r="D304" s="13">
        <v>2135.3587900000002</v>
      </c>
      <c r="E304" s="13">
        <v>1172.3960120000002</v>
      </c>
      <c r="F304" s="12">
        <v>1051.19606</v>
      </c>
      <c r="G304" s="11">
        <f t="shared" si="10"/>
        <v>-1084.1627300000002</v>
      </c>
      <c r="H304" s="10">
        <f t="shared" si="11"/>
        <v>-0.50771923438683586</v>
      </c>
    </row>
    <row r="305" spans="1:8" ht="16.5" customHeight="1" x14ac:dyDescent="0.3">
      <c r="A305" s="15">
        <v>2835</v>
      </c>
      <c r="B305" s="14" t="s">
        <v>957</v>
      </c>
      <c r="C305" s="13">
        <v>34574.799788900003</v>
      </c>
      <c r="D305" s="13">
        <v>34655.368400000203</v>
      </c>
      <c r="E305" s="13">
        <v>39506.621659999997</v>
      </c>
      <c r="F305" s="12">
        <v>39393.120159999999</v>
      </c>
      <c r="G305" s="11">
        <f t="shared" si="10"/>
        <v>4737.7517599997955</v>
      </c>
      <c r="H305" s="10">
        <f t="shared" si="11"/>
        <v>0.13671047167398653</v>
      </c>
    </row>
    <row r="306" spans="1:8" ht="16.5" customHeight="1" x14ac:dyDescent="0.3">
      <c r="A306" s="15">
        <v>2836</v>
      </c>
      <c r="B306" s="14" t="s">
        <v>956</v>
      </c>
      <c r="C306" s="13">
        <v>152815.152447</v>
      </c>
      <c r="D306" s="13">
        <v>89937.361410000201</v>
      </c>
      <c r="E306" s="13">
        <v>169269.99234125001</v>
      </c>
      <c r="F306" s="12">
        <v>87471.857699999789</v>
      </c>
      <c r="G306" s="11">
        <f t="shared" si="10"/>
        <v>-2465.503710000412</v>
      </c>
      <c r="H306" s="10">
        <f t="shared" si="11"/>
        <v>-2.7413565078486624E-2</v>
      </c>
    </row>
    <row r="307" spans="1:8" ht="16.5" customHeight="1" x14ac:dyDescent="0.3">
      <c r="A307" s="15">
        <v>2837</v>
      </c>
      <c r="B307" s="14" t="s">
        <v>955</v>
      </c>
      <c r="C307" s="13">
        <v>2.4345119800000004</v>
      </c>
      <c r="D307" s="13">
        <v>14.55711</v>
      </c>
      <c r="E307" s="13">
        <v>5.9606349999999999</v>
      </c>
      <c r="F307" s="12">
        <v>48.1404</v>
      </c>
      <c r="G307" s="11">
        <f t="shared" si="10"/>
        <v>33.583289999999998</v>
      </c>
      <c r="H307" s="10">
        <f t="shared" si="11"/>
        <v>2.3070025575131328</v>
      </c>
    </row>
    <row r="308" spans="1:8" ht="16.5" customHeight="1" x14ac:dyDescent="0.3">
      <c r="A308" s="15">
        <v>2838</v>
      </c>
      <c r="B308" s="14" t="s">
        <v>954</v>
      </c>
      <c r="C308" s="13">
        <v>0</v>
      </c>
      <c r="D308" s="13">
        <v>0</v>
      </c>
      <c r="E308" s="13">
        <v>0</v>
      </c>
      <c r="F308" s="12">
        <v>0</v>
      </c>
      <c r="G308" s="11">
        <f t="shared" si="10"/>
        <v>0</v>
      </c>
      <c r="H308" s="10" t="str">
        <f t="shared" si="11"/>
        <v/>
      </c>
    </row>
    <row r="309" spans="1:8" ht="16.5" customHeight="1" x14ac:dyDescent="0.3">
      <c r="A309" s="15">
        <v>2839</v>
      </c>
      <c r="B309" s="14" t="s">
        <v>953</v>
      </c>
      <c r="C309" s="13">
        <v>3351.3681575999999</v>
      </c>
      <c r="D309" s="13">
        <v>3661.6203700000001</v>
      </c>
      <c r="E309" s="13">
        <v>3012.0631400000002</v>
      </c>
      <c r="F309" s="12">
        <v>3146.3647900000001</v>
      </c>
      <c r="G309" s="11">
        <f t="shared" si="10"/>
        <v>-515.25558000000001</v>
      </c>
      <c r="H309" s="10">
        <f t="shared" si="11"/>
        <v>-0.1407179139108842</v>
      </c>
    </row>
    <row r="310" spans="1:8" ht="16.5" customHeight="1" x14ac:dyDescent="0.3">
      <c r="A310" s="15">
        <v>2840</v>
      </c>
      <c r="B310" s="14" t="s">
        <v>952</v>
      </c>
      <c r="C310" s="13">
        <v>1472.2430200000001</v>
      </c>
      <c r="D310" s="13">
        <v>1584.93362</v>
      </c>
      <c r="E310" s="13">
        <v>1626.2206799999999</v>
      </c>
      <c r="F310" s="12">
        <v>1638.1435200000001</v>
      </c>
      <c r="G310" s="11">
        <f t="shared" si="10"/>
        <v>53.209900000000061</v>
      </c>
      <c r="H310" s="10">
        <f t="shared" si="11"/>
        <v>3.3572320839531475E-2</v>
      </c>
    </row>
    <row r="311" spans="1:8" ht="16.5" customHeight="1" x14ac:dyDescent="0.3">
      <c r="A311" s="15">
        <v>2841</v>
      </c>
      <c r="B311" s="14" t="s">
        <v>951</v>
      </c>
      <c r="C311" s="13">
        <v>80.303322810000097</v>
      </c>
      <c r="D311" s="13">
        <v>975.75142000000005</v>
      </c>
      <c r="E311" s="13">
        <v>105.785751</v>
      </c>
      <c r="F311" s="12">
        <v>1615.3735300000001</v>
      </c>
      <c r="G311" s="11">
        <f t="shared" si="10"/>
        <v>639.62211000000002</v>
      </c>
      <c r="H311" s="10">
        <f t="shared" si="11"/>
        <v>0.65551747800684723</v>
      </c>
    </row>
    <row r="312" spans="1:8" ht="16.5" customHeight="1" x14ac:dyDescent="0.3">
      <c r="A312" s="15">
        <v>2842</v>
      </c>
      <c r="B312" s="14" t="s">
        <v>950</v>
      </c>
      <c r="C312" s="13">
        <v>192.77810200000002</v>
      </c>
      <c r="D312" s="13">
        <v>607.99315000000001</v>
      </c>
      <c r="E312" s="13">
        <v>166.60966669999999</v>
      </c>
      <c r="F312" s="12">
        <v>565.95083999999997</v>
      </c>
      <c r="G312" s="11">
        <f t="shared" si="10"/>
        <v>-42.042310000000043</v>
      </c>
      <c r="H312" s="10">
        <f t="shared" si="11"/>
        <v>-6.9149315251331431E-2</v>
      </c>
    </row>
    <row r="313" spans="1:8" ht="16.5" customHeight="1" x14ac:dyDescent="0.3">
      <c r="A313" s="15">
        <v>2843</v>
      </c>
      <c r="B313" s="14" t="s">
        <v>949</v>
      </c>
      <c r="C313" s="13">
        <v>3.6476358069999999</v>
      </c>
      <c r="D313" s="13">
        <v>1911.1796000000002</v>
      </c>
      <c r="E313" s="13">
        <v>5.85287190050001</v>
      </c>
      <c r="F313" s="12">
        <v>1707.74783</v>
      </c>
      <c r="G313" s="11">
        <f t="shared" si="10"/>
        <v>-203.43177000000014</v>
      </c>
      <c r="H313" s="10">
        <f t="shared" si="11"/>
        <v>-0.10644304177378208</v>
      </c>
    </row>
    <row r="314" spans="1:8" ht="16.5" customHeight="1" x14ac:dyDescent="0.3">
      <c r="A314" s="15">
        <v>2844</v>
      </c>
      <c r="B314" s="14" t="s">
        <v>948</v>
      </c>
      <c r="C314" s="13">
        <v>1.6513119000400001</v>
      </c>
      <c r="D314" s="13">
        <v>1379.9143799999999</v>
      </c>
      <c r="E314" s="13">
        <v>1.2114979290399999</v>
      </c>
      <c r="F314" s="12">
        <v>1328.82656</v>
      </c>
      <c r="G314" s="11">
        <f t="shared" si="10"/>
        <v>-51.087819999999965</v>
      </c>
      <c r="H314" s="10">
        <f t="shared" si="11"/>
        <v>-3.7022456422260028E-2</v>
      </c>
    </row>
    <row r="315" spans="1:8" ht="16.5" customHeight="1" x14ac:dyDescent="0.3">
      <c r="A315" s="15">
        <v>2845</v>
      </c>
      <c r="B315" s="14" t="s">
        <v>947</v>
      </c>
      <c r="C315" s="13">
        <v>1.2417556095</v>
      </c>
      <c r="D315" s="13">
        <v>1305.5945900000002</v>
      </c>
      <c r="E315" s="13">
        <v>0.63784833349999992</v>
      </c>
      <c r="F315" s="12">
        <v>175.62414000000001</v>
      </c>
      <c r="G315" s="11">
        <f t="shared" si="10"/>
        <v>-1129.9704500000003</v>
      </c>
      <c r="H315" s="10">
        <f t="shared" si="11"/>
        <v>-0.86548340400215673</v>
      </c>
    </row>
    <row r="316" spans="1:8" ht="16.5" customHeight="1" x14ac:dyDescent="0.3">
      <c r="A316" s="15">
        <v>2846</v>
      </c>
      <c r="B316" s="14" t="s">
        <v>946</v>
      </c>
      <c r="C316" s="13">
        <v>44.867283999999998</v>
      </c>
      <c r="D316" s="13">
        <v>274.84174999999999</v>
      </c>
      <c r="E316" s="13">
        <v>74.760811000000004</v>
      </c>
      <c r="F316" s="12">
        <v>610.74957999999992</v>
      </c>
      <c r="G316" s="11">
        <f t="shared" si="10"/>
        <v>335.90782999999993</v>
      </c>
      <c r="H316" s="10">
        <f t="shared" si="11"/>
        <v>1.2221863308613046</v>
      </c>
    </row>
    <row r="317" spans="1:8" ht="16.5" customHeight="1" x14ac:dyDescent="0.3">
      <c r="A317" s="15">
        <v>2847</v>
      </c>
      <c r="B317" s="14" t="s">
        <v>945</v>
      </c>
      <c r="C317" s="13">
        <v>3083.6508250000002</v>
      </c>
      <c r="D317" s="13">
        <v>2683.4905199999998</v>
      </c>
      <c r="E317" s="13">
        <v>3872.5619470000001</v>
      </c>
      <c r="F317" s="12">
        <v>2954.6081400000003</v>
      </c>
      <c r="G317" s="11">
        <f t="shared" si="10"/>
        <v>271.11762000000044</v>
      </c>
      <c r="H317" s="10">
        <f t="shared" si="11"/>
        <v>0.10103170403598088</v>
      </c>
    </row>
    <row r="318" spans="1:8" ht="16.5" customHeight="1" x14ac:dyDescent="0.3">
      <c r="A318" s="15">
        <v>2848</v>
      </c>
      <c r="B318" s="14" t="s">
        <v>944</v>
      </c>
      <c r="C318" s="13">
        <v>0</v>
      </c>
      <c r="D318" s="13">
        <v>0</v>
      </c>
      <c r="E318" s="13">
        <v>0</v>
      </c>
      <c r="F318" s="12">
        <v>0</v>
      </c>
      <c r="G318" s="11">
        <f t="shared" si="10"/>
        <v>0</v>
      </c>
      <c r="H318" s="10" t="str">
        <f t="shared" si="11"/>
        <v/>
      </c>
    </row>
    <row r="319" spans="1:8" ht="16.5" customHeight="1" x14ac:dyDescent="0.3">
      <c r="A319" s="15">
        <v>2849</v>
      </c>
      <c r="B319" s="14" t="s">
        <v>943</v>
      </c>
      <c r="C319" s="13">
        <v>1034.00764</v>
      </c>
      <c r="D319" s="13">
        <v>1916.0361399999999</v>
      </c>
      <c r="E319" s="13">
        <v>1750.574312</v>
      </c>
      <c r="F319" s="12">
        <v>3051.92058</v>
      </c>
      <c r="G319" s="11">
        <f t="shared" si="10"/>
        <v>1135.88444</v>
      </c>
      <c r="H319" s="10">
        <f t="shared" si="11"/>
        <v>0.59283038366906804</v>
      </c>
    </row>
    <row r="320" spans="1:8" ht="25.5" customHeight="1" x14ac:dyDescent="0.3">
      <c r="A320" s="15">
        <v>2850</v>
      </c>
      <c r="B320" s="14" t="s">
        <v>942</v>
      </c>
      <c r="C320" s="13">
        <v>1.164777</v>
      </c>
      <c r="D320" s="13">
        <v>224.86332999999999</v>
      </c>
      <c r="E320" s="13">
        <v>47.452690000000004</v>
      </c>
      <c r="F320" s="12">
        <v>310.02026000000001</v>
      </c>
      <c r="G320" s="11">
        <f t="shared" si="10"/>
        <v>85.156930000000017</v>
      </c>
      <c r="H320" s="10">
        <f t="shared" si="11"/>
        <v>0.37870527844624563</v>
      </c>
    </row>
    <row r="321" spans="1:8" ht="25.5" customHeight="1" x14ac:dyDescent="0.3">
      <c r="A321" s="15">
        <v>2851</v>
      </c>
      <c r="B321" s="14" t="s">
        <v>941</v>
      </c>
      <c r="C321" s="13">
        <v>0</v>
      </c>
      <c r="D321" s="13">
        <v>0</v>
      </c>
      <c r="E321" s="13">
        <v>0</v>
      </c>
      <c r="F321" s="12">
        <v>0</v>
      </c>
      <c r="G321" s="11">
        <f t="shared" si="10"/>
        <v>0</v>
      </c>
      <c r="H321" s="10" t="str">
        <f t="shared" si="11"/>
        <v/>
      </c>
    </row>
    <row r="322" spans="1:8" ht="16.5" customHeight="1" x14ac:dyDescent="0.3">
      <c r="A322" s="15">
        <v>2852</v>
      </c>
      <c r="B322" s="14" t="s">
        <v>940</v>
      </c>
      <c r="C322" s="13">
        <v>7.331E-2</v>
      </c>
      <c r="D322" s="13">
        <v>17.679849999999998</v>
      </c>
      <c r="E322" s="13">
        <v>2.2699999999999998E-2</v>
      </c>
      <c r="F322" s="12">
        <v>19.24409</v>
      </c>
      <c r="G322" s="11">
        <f t="shared" si="10"/>
        <v>1.5642400000000016</v>
      </c>
      <c r="H322" s="10">
        <f t="shared" si="11"/>
        <v>8.8475863765812596E-2</v>
      </c>
    </row>
    <row r="323" spans="1:8" ht="25.5" customHeight="1" x14ac:dyDescent="0.3">
      <c r="A323" s="15">
        <v>2853</v>
      </c>
      <c r="B323" s="14" t="s">
        <v>939</v>
      </c>
      <c r="C323" s="13">
        <v>145.108217</v>
      </c>
      <c r="D323" s="13">
        <v>221.90873999999999</v>
      </c>
      <c r="E323" s="13">
        <v>140.872872</v>
      </c>
      <c r="F323" s="12">
        <v>199.22844000000001</v>
      </c>
      <c r="G323" s="11">
        <f t="shared" si="10"/>
        <v>-22.680299999999988</v>
      </c>
      <c r="H323" s="10">
        <f t="shared" si="11"/>
        <v>-0.10220552827256821</v>
      </c>
    </row>
    <row r="324" spans="1:8" ht="16.5" customHeight="1" x14ac:dyDescent="0.3">
      <c r="A324" s="15">
        <v>2901</v>
      </c>
      <c r="B324" s="14" t="s">
        <v>938</v>
      </c>
      <c r="C324" s="13">
        <v>1050.2309769765</v>
      </c>
      <c r="D324" s="13">
        <v>2929.73803</v>
      </c>
      <c r="E324" s="13">
        <v>3512.3860769686003</v>
      </c>
      <c r="F324" s="12">
        <v>3207.5787500000001</v>
      </c>
      <c r="G324" s="11">
        <f t="shared" si="10"/>
        <v>277.84072000000015</v>
      </c>
      <c r="H324" s="10">
        <f t="shared" si="11"/>
        <v>9.4834663425521409E-2</v>
      </c>
    </row>
    <row r="325" spans="1:8" ht="16.5" customHeight="1" x14ac:dyDescent="0.3">
      <c r="A325" s="15">
        <v>2902</v>
      </c>
      <c r="B325" s="14" t="s">
        <v>937</v>
      </c>
      <c r="C325" s="13">
        <v>2162.5421130949999</v>
      </c>
      <c r="D325" s="13">
        <v>3589.8730099999998</v>
      </c>
      <c r="E325" s="13">
        <v>2580.0478069310002</v>
      </c>
      <c r="F325" s="12">
        <v>3965.6264000000001</v>
      </c>
      <c r="G325" s="11">
        <f t="shared" si="10"/>
        <v>375.75339000000031</v>
      </c>
      <c r="H325" s="10">
        <f t="shared" si="11"/>
        <v>0.10467038498389677</v>
      </c>
    </row>
    <row r="326" spans="1:8" ht="16.5" customHeight="1" x14ac:dyDescent="0.3">
      <c r="A326" s="15">
        <v>2903</v>
      </c>
      <c r="B326" s="14" t="s">
        <v>936</v>
      </c>
      <c r="C326" s="13">
        <v>3493.1684260430002</v>
      </c>
      <c r="D326" s="13">
        <v>8653.7510099999909</v>
      </c>
      <c r="E326" s="13">
        <v>3635.6803075299999</v>
      </c>
      <c r="F326" s="12">
        <v>9623.1322400000008</v>
      </c>
      <c r="G326" s="11">
        <f t="shared" si="10"/>
        <v>969.38123000000996</v>
      </c>
      <c r="H326" s="10">
        <f t="shared" si="11"/>
        <v>0.11201861815527449</v>
      </c>
    </row>
    <row r="327" spans="1:8" ht="16.5" customHeight="1" x14ac:dyDescent="0.3">
      <c r="A327" s="15">
        <v>2904</v>
      </c>
      <c r="B327" s="14" t="s">
        <v>935</v>
      </c>
      <c r="C327" s="13">
        <v>138.707788585</v>
      </c>
      <c r="D327" s="13">
        <v>913.22100999999998</v>
      </c>
      <c r="E327" s="13">
        <v>136.04986621999998</v>
      </c>
      <c r="F327" s="12">
        <v>490.90366999999998</v>
      </c>
      <c r="G327" s="11">
        <f t="shared" ref="G327:G390" si="12">F327-D327</f>
        <v>-422.31734</v>
      </c>
      <c r="H327" s="10">
        <f t="shared" ref="H327:H390" si="13">IF(D327&lt;&gt;0,G327/D327,"")</f>
        <v>-0.46244812085521336</v>
      </c>
    </row>
    <row r="328" spans="1:8" ht="16.5" customHeight="1" x14ac:dyDescent="0.3">
      <c r="A328" s="15">
        <v>2905</v>
      </c>
      <c r="B328" s="14" t="s">
        <v>934</v>
      </c>
      <c r="C328" s="13">
        <v>66772.899551427894</v>
      </c>
      <c r="D328" s="13">
        <v>47351.861810000097</v>
      </c>
      <c r="E328" s="13">
        <v>79425.82231380009</v>
      </c>
      <c r="F328" s="12">
        <v>54708.9404400001</v>
      </c>
      <c r="G328" s="11">
        <f t="shared" si="12"/>
        <v>7357.0786300000036</v>
      </c>
      <c r="H328" s="10">
        <f t="shared" si="13"/>
        <v>0.15537041942554167</v>
      </c>
    </row>
    <row r="329" spans="1:8" ht="16.5" customHeight="1" x14ac:dyDescent="0.3">
      <c r="A329" s="15">
        <v>2906</v>
      </c>
      <c r="B329" s="14" t="s">
        <v>933</v>
      </c>
      <c r="C329" s="13">
        <v>84.541755244490005</v>
      </c>
      <c r="D329" s="13">
        <v>1825.86374</v>
      </c>
      <c r="E329" s="13">
        <v>87.167537783119997</v>
      </c>
      <c r="F329" s="12">
        <v>1828.4941999999999</v>
      </c>
      <c r="G329" s="11">
        <f t="shared" si="12"/>
        <v>2.6304599999998572</v>
      </c>
      <c r="H329" s="10">
        <f t="shared" si="13"/>
        <v>1.4406661035942679E-3</v>
      </c>
    </row>
    <row r="330" spans="1:8" ht="16.5" customHeight="1" x14ac:dyDescent="0.3">
      <c r="A330" s="15">
        <v>2907</v>
      </c>
      <c r="B330" s="14" t="s">
        <v>932</v>
      </c>
      <c r="C330" s="13">
        <v>387.60857069500003</v>
      </c>
      <c r="D330" s="13">
        <v>2165.9409000000001</v>
      </c>
      <c r="E330" s="13">
        <v>929.02200580499994</v>
      </c>
      <c r="F330" s="12">
        <v>2785.0098800000001</v>
      </c>
      <c r="G330" s="11">
        <f t="shared" si="12"/>
        <v>619.06898000000001</v>
      </c>
      <c r="H330" s="10">
        <f t="shared" si="13"/>
        <v>0.28581988548256326</v>
      </c>
    </row>
    <row r="331" spans="1:8" ht="16.5" customHeight="1" x14ac:dyDescent="0.3">
      <c r="A331" s="15">
        <v>2908</v>
      </c>
      <c r="B331" s="14" t="s">
        <v>931</v>
      </c>
      <c r="C331" s="13">
        <v>2.8530847549999998</v>
      </c>
      <c r="D331" s="13">
        <v>178.75192999999999</v>
      </c>
      <c r="E331" s="13">
        <v>5.0844598550000004</v>
      </c>
      <c r="F331" s="12">
        <v>247.53102999999999</v>
      </c>
      <c r="G331" s="11">
        <f t="shared" si="12"/>
        <v>68.7791</v>
      </c>
      <c r="H331" s="10">
        <f t="shared" si="13"/>
        <v>0.38477402733497762</v>
      </c>
    </row>
    <row r="332" spans="1:8" ht="16.5" customHeight="1" x14ac:dyDescent="0.3">
      <c r="A332" s="15">
        <v>2909</v>
      </c>
      <c r="B332" s="14" t="s">
        <v>930</v>
      </c>
      <c r="C332" s="13">
        <v>39563.226003962394</v>
      </c>
      <c r="D332" s="13">
        <v>58035.425649999997</v>
      </c>
      <c r="E332" s="13">
        <v>61525.408514169001</v>
      </c>
      <c r="F332" s="12">
        <v>79907.323430000004</v>
      </c>
      <c r="G332" s="11">
        <f t="shared" si="12"/>
        <v>21871.897780000007</v>
      </c>
      <c r="H332" s="10">
        <f t="shared" si="13"/>
        <v>0.37687149762465827</v>
      </c>
    </row>
    <row r="333" spans="1:8" ht="16.5" customHeight="1" x14ac:dyDescent="0.3">
      <c r="A333" s="15">
        <v>2910</v>
      </c>
      <c r="B333" s="14" t="s">
        <v>929</v>
      </c>
      <c r="C333" s="13">
        <v>29.117106155000002</v>
      </c>
      <c r="D333" s="13">
        <v>329.21403000000004</v>
      </c>
      <c r="E333" s="13">
        <v>36.637015500000004</v>
      </c>
      <c r="F333" s="12">
        <v>827.22125000000005</v>
      </c>
      <c r="G333" s="11">
        <f t="shared" si="12"/>
        <v>498.00722000000002</v>
      </c>
      <c r="H333" s="10">
        <f t="shared" si="13"/>
        <v>1.5127156640316939</v>
      </c>
    </row>
    <row r="334" spans="1:8" ht="16.5" customHeight="1" x14ac:dyDescent="0.3">
      <c r="A334" s="15">
        <v>2911</v>
      </c>
      <c r="B334" s="14" t="s">
        <v>928</v>
      </c>
      <c r="C334" s="13">
        <v>15.871175509999999</v>
      </c>
      <c r="D334" s="13">
        <v>73.559529999999995</v>
      </c>
      <c r="E334" s="13">
        <v>32.749382535000002</v>
      </c>
      <c r="F334" s="12">
        <v>63.607589999999995</v>
      </c>
      <c r="G334" s="11">
        <f t="shared" si="12"/>
        <v>-9.9519400000000005</v>
      </c>
      <c r="H334" s="10">
        <f t="shared" si="13"/>
        <v>-0.13529096773728708</v>
      </c>
    </row>
    <row r="335" spans="1:8" ht="25.5" customHeight="1" x14ac:dyDescent="0.3">
      <c r="A335" s="15">
        <v>2912</v>
      </c>
      <c r="B335" s="14" t="s">
        <v>927</v>
      </c>
      <c r="C335" s="13">
        <v>5654.2300150610008</v>
      </c>
      <c r="D335" s="13">
        <v>4727.4405800000004</v>
      </c>
      <c r="E335" s="13">
        <v>9342.7673887649999</v>
      </c>
      <c r="F335" s="12">
        <v>5760.0280700000003</v>
      </c>
      <c r="G335" s="11">
        <f t="shared" si="12"/>
        <v>1032.5874899999999</v>
      </c>
      <c r="H335" s="10">
        <f t="shared" si="13"/>
        <v>0.21842421338270945</v>
      </c>
    </row>
    <row r="336" spans="1:8" ht="16.5" customHeight="1" x14ac:dyDescent="0.3">
      <c r="A336" s="15">
        <v>2913</v>
      </c>
      <c r="B336" s="14" t="s">
        <v>926</v>
      </c>
      <c r="C336" s="13">
        <v>0.39257002000000002</v>
      </c>
      <c r="D336" s="13">
        <v>301.34411</v>
      </c>
      <c r="E336" s="13">
        <v>8.6699825000000008E-2</v>
      </c>
      <c r="F336" s="12">
        <v>60.608260000000001</v>
      </c>
      <c r="G336" s="11">
        <f t="shared" si="12"/>
        <v>-240.73585</v>
      </c>
      <c r="H336" s="10">
        <f t="shared" si="13"/>
        <v>-0.79887358674440323</v>
      </c>
    </row>
    <row r="337" spans="1:8" ht="16.5" customHeight="1" x14ac:dyDescent="0.3">
      <c r="A337" s="15">
        <v>2914</v>
      </c>
      <c r="B337" s="14" t="s">
        <v>925</v>
      </c>
      <c r="C337" s="13">
        <v>1076.0297303130001</v>
      </c>
      <c r="D337" s="13">
        <v>3356.90681</v>
      </c>
      <c r="E337" s="13">
        <v>1085.173973381</v>
      </c>
      <c r="F337" s="12">
        <v>3830.75875</v>
      </c>
      <c r="G337" s="11">
        <f t="shared" si="12"/>
        <v>473.85194000000001</v>
      </c>
      <c r="H337" s="10">
        <f t="shared" si="13"/>
        <v>0.14115731142384619</v>
      </c>
    </row>
    <row r="338" spans="1:8" ht="16.5" customHeight="1" x14ac:dyDescent="0.3">
      <c r="A338" s="15">
        <v>2915</v>
      </c>
      <c r="B338" s="14" t="s">
        <v>924</v>
      </c>
      <c r="C338" s="13">
        <v>19342.705056450999</v>
      </c>
      <c r="D338" s="13">
        <v>27101.036370000002</v>
      </c>
      <c r="E338" s="13">
        <v>19816.682592780002</v>
      </c>
      <c r="F338" s="12">
        <v>24377.7686500001</v>
      </c>
      <c r="G338" s="11">
        <f t="shared" si="12"/>
        <v>-2723.2677199999016</v>
      </c>
      <c r="H338" s="10">
        <f t="shared" si="13"/>
        <v>-0.10048574094437487</v>
      </c>
    </row>
    <row r="339" spans="1:8" ht="16.5" customHeight="1" x14ac:dyDescent="0.3">
      <c r="A339" s="15">
        <v>2916</v>
      </c>
      <c r="B339" s="14" t="s">
        <v>923</v>
      </c>
      <c r="C339" s="13">
        <v>2782.2649144545098</v>
      </c>
      <c r="D339" s="13">
        <v>9351.7371600000097</v>
      </c>
      <c r="E339" s="13">
        <v>3484.3717502047002</v>
      </c>
      <c r="F339" s="12">
        <v>10489.241890000001</v>
      </c>
      <c r="G339" s="11">
        <f t="shared" si="12"/>
        <v>1137.5047299999915</v>
      </c>
      <c r="H339" s="10">
        <f t="shared" si="13"/>
        <v>0.12163566089789357</v>
      </c>
    </row>
    <row r="340" spans="1:8" ht="16.5" customHeight="1" x14ac:dyDescent="0.3">
      <c r="A340" s="15">
        <v>2917</v>
      </c>
      <c r="B340" s="14" t="s">
        <v>922</v>
      </c>
      <c r="C340" s="13">
        <v>17869.510404159999</v>
      </c>
      <c r="D340" s="13">
        <v>29782.6116</v>
      </c>
      <c r="E340" s="13">
        <v>17488.435912585999</v>
      </c>
      <c r="F340" s="12">
        <v>28558.4942999999</v>
      </c>
      <c r="G340" s="11">
        <f t="shared" si="12"/>
        <v>-1224.1173000000999</v>
      </c>
      <c r="H340" s="10">
        <f t="shared" si="13"/>
        <v>-4.1101744750957299E-2</v>
      </c>
    </row>
    <row r="341" spans="1:8" ht="16.5" customHeight="1" x14ac:dyDescent="0.3">
      <c r="A341" s="15">
        <v>2918</v>
      </c>
      <c r="B341" s="14" t="s">
        <v>921</v>
      </c>
      <c r="C341" s="13">
        <v>9987.0317667281615</v>
      </c>
      <c r="D341" s="13">
        <v>24691.74339</v>
      </c>
      <c r="E341" s="13">
        <v>14913.0507944728</v>
      </c>
      <c r="F341" s="12">
        <v>31487.788180000101</v>
      </c>
      <c r="G341" s="11">
        <f t="shared" si="12"/>
        <v>6796.0447900001018</v>
      </c>
      <c r="H341" s="10">
        <f t="shared" si="13"/>
        <v>0.27523551831307536</v>
      </c>
    </row>
    <row r="342" spans="1:8" ht="16.5" customHeight="1" x14ac:dyDescent="0.3">
      <c r="A342" s="15">
        <v>2919</v>
      </c>
      <c r="B342" s="14" t="s">
        <v>920</v>
      </c>
      <c r="C342" s="13">
        <v>192.72593095000002</v>
      </c>
      <c r="D342" s="13">
        <v>814.86289999999997</v>
      </c>
      <c r="E342" s="13">
        <v>327.18536612499997</v>
      </c>
      <c r="F342" s="12">
        <v>962.63132999999993</v>
      </c>
      <c r="G342" s="11">
        <f t="shared" si="12"/>
        <v>147.76842999999997</v>
      </c>
      <c r="H342" s="10">
        <f t="shared" si="13"/>
        <v>0.18134146247178509</v>
      </c>
    </row>
    <row r="343" spans="1:8" ht="25.5" customHeight="1" x14ac:dyDescent="0.3">
      <c r="A343" s="15">
        <v>2920</v>
      </c>
      <c r="B343" s="14" t="s">
        <v>919</v>
      </c>
      <c r="C343" s="13">
        <v>235.391700775</v>
      </c>
      <c r="D343" s="13">
        <v>871.30552999999998</v>
      </c>
      <c r="E343" s="13">
        <v>151.07204618999998</v>
      </c>
      <c r="F343" s="12">
        <v>1154.09229</v>
      </c>
      <c r="G343" s="11">
        <f t="shared" si="12"/>
        <v>282.78676000000007</v>
      </c>
      <c r="H343" s="10">
        <f t="shared" si="13"/>
        <v>0.32455522232253026</v>
      </c>
    </row>
    <row r="344" spans="1:8" ht="16.5" customHeight="1" x14ac:dyDescent="0.3">
      <c r="A344" s="15">
        <v>2921</v>
      </c>
      <c r="B344" s="14" t="s">
        <v>918</v>
      </c>
      <c r="C344" s="13">
        <v>999.89672587092002</v>
      </c>
      <c r="D344" s="13">
        <v>7177.5902699999997</v>
      </c>
      <c r="E344" s="13">
        <v>1018.411756654</v>
      </c>
      <c r="F344" s="12">
        <v>10069.087019999999</v>
      </c>
      <c r="G344" s="11">
        <f t="shared" si="12"/>
        <v>2891.4967499999993</v>
      </c>
      <c r="H344" s="10">
        <f t="shared" si="13"/>
        <v>0.40285062830704038</v>
      </c>
    </row>
    <row r="345" spans="1:8" ht="16.5" customHeight="1" x14ac:dyDescent="0.3">
      <c r="A345" s="15">
        <v>2922</v>
      </c>
      <c r="B345" s="14" t="s">
        <v>917</v>
      </c>
      <c r="C345" s="13">
        <v>22755.4131457328</v>
      </c>
      <c r="D345" s="13">
        <v>58748.418300000099</v>
      </c>
      <c r="E345" s="13">
        <v>29893.171332228001</v>
      </c>
      <c r="F345" s="12">
        <v>69353.304349999904</v>
      </c>
      <c r="G345" s="11">
        <f t="shared" si="12"/>
        <v>10604.886049999805</v>
      </c>
      <c r="H345" s="10">
        <f t="shared" si="13"/>
        <v>0.18051355860928406</v>
      </c>
    </row>
    <row r="346" spans="1:8" ht="16.5" customHeight="1" x14ac:dyDescent="0.3">
      <c r="A346" s="15">
        <v>2923</v>
      </c>
      <c r="B346" s="14" t="s">
        <v>916</v>
      </c>
      <c r="C346" s="13">
        <v>2425.87814893</v>
      </c>
      <c r="D346" s="13">
        <v>12446.47782</v>
      </c>
      <c r="E346" s="13">
        <v>3027.3481169199999</v>
      </c>
      <c r="F346" s="12">
        <v>9748.1134199999906</v>
      </c>
      <c r="G346" s="11">
        <f t="shared" si="12"/>
        <v>-2698.3644000000095</v>
      </c>
      <c r="H346" s="10">
        <f t="shared" si="13"/>
        <v>-0.21679742968440927</v>
      </c>
    </row>
    <row r="347" spans="1:8" ht="16.5" customHeight="1" x14ac:dyDescent="0.3">
      <c r="A347" s="15">
        <v>2924</v>
      </c>
      <c r="B347" s="14" t="s">
        <v>915</v>
      </c>
      <c r="C347" s="13">
        <v>1401.0384312052402</v>
      </c>
      <c r="D347" s="13">
        <v>19357.30258</v>
      </c>
      <c r="E347" s="13">
        <v>2666.1310559670601</v>
      </c>
      <c r="F347" s="12">
        <v>28942.1090999999</v>
      </c>
      <c r="G347" s="11">
        <f t="shared" si="12"/>
        <v>9584.8065199999</v>
      </c>
      <c r="H347" s="10">
        <f t="shared" si="13"/>
        <v>0.49515197070396261</v>
      </c>
    </row>
    <row r="348" spans="1:8" ht="16.5" customHeight="1" x14ac:dyDescent="0.3">
      <c r="A348" s="15">
        <v>2925</v>
      </c>
      <c r="B348" s="14" t="s">
        <v>914</v>
      </c>
      <c r="C348" s="13">
        <v>403.05115340499998</v>
      </c>
      <c r="D348" s="13">
        <v>6567.0583399999996</v>
      </c>
      <c r="E348" s="13">
        <v>533.67466945000001</v>
      </c>
      <c r="F348" s="12">
        <v>9356.3827600000095</v>
      </c>
      <c r="G348" s="11">
        <f t="shared" si="12"/>
        <v>2789.3244200000099</v>
      </c>
      <c r="H348" s="10">
        <f t="shared" si="13"/>
        <v>0.42474488204409799</v>
      </c>
    </row>
    <row r="349" spans="1:8" ht="16.5" customHeight="1" x14ac:dyDescent="0.3">
      <c r="A349" s="15">
        <v>2926</v>
      </c>
      <c r="B349" s="14" t="s">
        <v>913</v>
      </c>
      <c r="C349" s="13">
        <v>352.17208234999998</v>
      </c>
      <c r="D349" s="13">
        <v>3224.61022</v>
      </c>
      <c r="E349" s="13">
        <v>472.14681522504003</v>
      </c>
      <c r="F349" s="12">
        <v>4113.5331100000003</v>
      </c>
      <c r="G349" s="11">
        <f t="shared" si="12"/>
        <v>888.92289000000028</v>
      </c>
      <c r="H349" s="10">
        <f t="shared" si="13"/>
        <v>0.27566832248022843</v>
      </c>
    </row>
    <row r="350" spans="1:8" ht="16.5" customHeight="1" x14ac:dyDescent="0.3">
      <c r="A350" s="15">
        <v>2927</v>
      </c>
      <c r="B350" s="14" t="s">
        <v>912</v>
      </c>
      <c r="C350" s="13">
        <v>273.508805</v>
      </c>
      <c r="D350" s="13">
        <v>906.98258999999996</v>
      </c>
      <c r="E350" s="13">
        <v>207.99633307600001</v>
      </c>
      <c r="F350" s="12">
        <v>727.94628999999895</v>
      </c>
      <c r="G350" s="11">
        <f t="shared" si="12"/>
        <v>-179.03630000000101</v>
      </c>
      <c r="H350" s="10">
        <f t="shared" si="13"/>
        <v>-0.19739772513163789</v>
      </c>
    </row>
    <row r="351" spans="1:8" ht="16.5" customHeight="1" x14ac:dyDescent="0.3">
      <c r="A351" s="15">
        <v>2928</v>
      </c>
      <c r="B351" s="14" t="s">
        <v>911</v>
      </c>
      <c r="C351" s="13">
        <v>87.964044332</v>
      </c>
      <c r="D351" s="13">
        <v>784.67147</v>
      </c>
      <c r="E351" s="13">
        <v>123.41928991</v>
      </c>
      <c r="F351" s="12">
        <v>1281.3276699999999</v>
      </c>
      <c r="G351" s="11">
        <f t="shared" si="12"/>
        <v>496.6561999999999</v>
      </c>
      <c r="H351" s="10">
        <f t="shared" si="13"/>
        <v>0.63294795209006371</v>
      </c>
    </row>
    <row r="352" spans="1:8" ht="16.5" customHeight="1" x14ac:dyDescent="0.3">
      <c r="A352" s="15">
        <v>2929</v>
      </c>
      <c r="B352" s="14" t="s">
        <v>910</v>
      </c>
      <c r="C352" s="13">
        <v>4439.5852860750801</v>
      </c>
      <c r="D352" s="13">
        <v>14810.013220000001</v>
      </c>
      <c r="E352" s="13">
        <v>5357.5689245420199</v>
      </c>
      <c r="F352" s="12">
        <v>13391.083359999999</v>
      </c>
      <c r="G352" s="11">
        <f t="shared" si="12"/>
        <v>-1418.929860000002</v>
      </c>
      <c r="H352" s="10">
        <f t="shared" si="13"/>
        <v>-9.5808817920825726E-2</v>
      </c>
    </row>
    <row r="353" spans="1:8" ht="16.5" customHeight="1" x14ac:dyDescent="0.3">
      <c r="A353" s="15">
        <v>2930</v>
      </c>
      <c r="B353" s="14" t="s">
        <v>909</v>
      </c>
      <c r="C353" s="13">
        <v>12715.572200680999</v>
      </c>
      <c r="D353" s="13">
        <v>31780.255510000003</v>
      </c>
      <c r="E353" s="13">
        <v>15372.419518146</v>
      </c>
      <c r="F353" s="12">
        <v>46190.375</v>
      </c>
      <c r="G353" s="11">
        <f t="shared" si="12"/>
        <v>14410.119489999997</v>
      </c>
      <c r="H353" s="10">
        <f t="shared" si="13"/>
        <v>0.45342994443407469</v>
      </c>
    </row>
    <row r="354" spans="1:8" ht="16.5" customHeight="1" x14ac:dyDescent="0.3">
      <c r="A354" s="15">
        <v>2931</v>
      </c>
      <c r="B354" s="14" t="s">
        <v>908</v>
      </c>
      <c r="C354" s="13">
        <v>4128.1488637153698</v>
      </c>
      <c r="D354" s="13">
        <v>12707.2958</v>
      </c>
      <c r="E354" s="13">
        <v>7393.8882712180002</v>
      </c>
      <c r="F354" s="12">
        <v>20580.96977</v>
      </c>
      <c r="G354" s="11">
        <f t="shared" si="12"/>
        <v>7873.6739699999998</v>
      </c>
      <c r="H354" s="10">
        <f t="shared" si="13"/>
        <v>0.61961837466630787</v>
      </c>
    </row>
    <row r="355" spans="1:8" ht="16.5" customHeight="1" x14ac:dyDescent="0.3">
      <c r="A355" s="15">
        <v>2932</v>
      </c>
      <c r="B355" s="14" t="s">
        <v>907</v>
      </c>
      <c r="C355" s="13">
        <v>496.51776387331</v>
      </c>
      <c r="D355" s="13">
        <v>8399.5734300000004</v>
      </c>
      <c r="E355" s="13">
        <v>835.99592952283103</v>
      </c>
      <c r="F355" s="12">
        <v>10393.074070000001</v>
      </c>
      <c r="G355" s="11">
        <f t="shared" si="12"/>
        <v>1993.5006400000002</v>
      </c>
      <c r="H355" s="10">
        <f t="shared" si="13"/>
        <v>0.23733355706850462</v>
      </c>
    </row>
    <row r="356" spans="1:8" ht="16.5" customHeight="1" x14ac:dyDescent="0.3">
      <c r="A356" s="15">
        <v>2933</v>
      </c>
      <c r="B356" s="14" t="s">
        <v>906</v>
      </c>
      <c r="C356" s="13">
        <v>4600.8081679429897</v>
      </c>
      <c r="D356" s="13">
        <v>76828.8860099999</v>
      </c>
      <c r="E356" s="13">
        <v>5949.7925524924603</v>
      </c>
      <c r="F356" s="12">
        <v>88843.276900000012</v>
      </c>
      <c r="G356" s="11">
        <f t="shared" si="12"/>
        <v>12014.390890000112</v>
      </c>
      <c r="H356" s="10">
        <f t="shared" si="13"/>
        <v>0.1563785642868275</v>
      </c>
    </row>
    <row r="357" spans="1:8" ht="16.5" customHeight="1" x14ac:dyDescent="0.3">
      <c r="A357" s="15">
        <v>2934</v>
      </c>
      <c r="B357" s="14" t="s">
        <v>905</v>
      </c>
      <c r="C357" s="13">
        <v>488.99090165388998</v>
      </c>
      <c r="D357" s="13">
        <v>30460.399229999999</v>
      </c>
      <c r="E357" s="13">
        <v>699.02196061037091</v>
      </c>
      <c r="F357" s="12">
        <v>36708.683270000001</v>
      </c>
      <c r="G357" s="11">
        <f t="shared" si="12"/>
        <v>6248.2840400000023</v>
      </c>
      <c r="H357" s="10">
        <f t="shared" si="13"/>
        <v>0.20512810724575661</v>
      </c>
    </row>
    <row r="358" spans="1:8" ht="16.5" customHeight="1" x14ac:dyDescent="0.3">
      <c r="A358" s="15">
        <v>2935</v>
      </c>
      <c r="B358" s="14" t="s">
        <v>904</v>
      </c>
      <c r="C358" s="13">
        <v>171.06703203146</v>
      </c>
      <c r="D358" s="13">
        <v>9324.3557100000107</v>
      </c>
      <c r="E358" s="13">
        <v>264.51968239279</v>
      </c>
      <c r="F358" s="12">
        <v>12042.010400000001</v>
      </c>
      <c r="G358" s="11">
        <f t="shared" si="12"/>
        <v>2717.6546899999903</v>
      </c>
      <c r="H358" s="10">
        <f t="shared" si="13"/>
        <v>0.29145763788112578</v>
      </c>
    </row>
    <row r="359" spans="1:8" ht="16.5" customHeight="1" x14ac:dyDescent="0.3">
      <c r="A359" s="15">
        <v>2936</v>
      </c>
      <c r="B359" s="14" t="s">
        <v>903</v>
      </c>
      <c r="C359" s="13">
        <v>1658.0461349376001</v>
      </c>
      <c r="D359" s="13">
        <v>21973.842809999998</v>
      </c>
      <c r="E359" s="13">
        <v>1939.7097097676101</v>
      </c>
      <c r="F359" s="12">
        <v>23235.154409999999</v>
      </c>
      <c r="G359" s="11">
        <f t="shared" si="12"/>
        <v>1261.3116000000009</v>
      </c>
      <c r="H359" s="10">
        <f t="shared" si="13"/>
        <v>5.7400592645815922E-2</v>
      </c>
    </row>
    <row r="360" spans="1:8" ht="16.5" customHeight="1" x14ac:dyDescent="0.3">
      <c r="A360" s="15">
        <v>2937</v>
      </c>
      <c r="B360" s="14" t="s">
        <v>902</v>
      </c>
      <c r="C360" s="13">
        <v>2.1641443474299997</v>
      </c>
      <c r="D360" s="13">
        <v>9192.7734299999993</v>
      </c>
      <c r="E360" s="13">
        <v>2.99811399541001</v>
      </c>
      <c r="F360" s="12">
        <v>11701.475039999999</v>
      </c>
      <c r="G360" s="11">
        <f t="shared" si="12"/>
        <v>2508.7016100000001</v>
      </c>
      <c r="H360" s="10">
        <f t="shared" si="13"/>
        <v>0.27289931913398635</v>
      </c>
    </row>
    <row r="361" spans="1:8" ht="16.5" customHeight="1" x14ac:dyDescent="0.3">
      <c r="A361" s="15">
        <v>2938</v>
      </c>
      <c r="B361" s="14" t="s">
        <v>901</v>
      </c>
      <c r="C361" s="13">
        <v>23.898147690999998</v>
      </c>
      <c r="D361" s="13">
        <v>1630.0174299999999</v>
      </c>
      <c r="E361" s="13">
        <v>27.548845324999998</v>
      </c>
      <c r="F361" s="12">
        <v>1810.4406999999999</v>
      </c>
      <c r="G361" s="11">
        <f t="shared" si="12"/>
        <v>180.42327</v>
      </c>
      <c r="H361" s="10">
        <f t="shared" si="13"/>
        <v>0.11068793908541212</v>
      </c>
    </row>
    <row r="362" spans="1:8" ht="16.5" customHeight="1" x14ac:dyDescent="0.3">
      <c r="A362" s="15">
        <v>2939</v>
      </c>
      <c r="B362" s="14" t="s">
        <v>900</v>
      </c>
      <c r="C362" s="13">
        <v>55.649251488920001</v>
      </c>
      <c r="D362" s="13">
        <v>8534.7334300000002</v>
      </c>
      <c r="E362" s="13">
        <v>78.252398362000008</v>
      </c>
      <c r="F362" s="12">
        <v>12491.9328</v>
      </c>
      <c r="G362" s="11">
        <f t="shared" si="12"/>
        <v>3957.1993700000003</v>
      </c>
      <c r="H362" s="10">
        <f t="shared" si="13"/>
        <v>0.46365822699163084</v>
      </c>
    </row>
    <row r="363" spans="1:8" ht="25.5" customHeight="1" x14ac:dyDescent="0.3">
      <c r="A363" s="15">
        <v>2940</v>
      </c>
      <c r="B363" s="14" t="s">
        <v>899</v>
      </c>
      <c r="C363" s="13">
        <v>173.405177885</v>
      </c>
      <c r="D363" s="13">
        <v>1995.5715600000001</v>
      </c>
      <c r="E363" s="13">
        <v>242.55608197500001</v>
      </c>
      <c r="F363" s="12">
        <v>2380.9352899999999</v>
      </c>
      <c r="G363" s="11">
        <f t="shared" si="12"/>
        <v>385.3637299999998</v>
      </c>
      <c r="H363" s="10">
        <f t="shared" si="13"/>
        <v>0.19310945181038749</v>
      </c>
    </row>
    <row r="364" spans="1:8" ht="16.5" customHeight="1" x14ac:dyDescent="0.3">
      <c r="A364" s="15">
        <v>2941</v>
      </c>
      <c r="B364" s="14" t="s">
        <v>898</v>
      </c>
      <c r="C364" s="13">
        <v>544.22717474985996</v>
      </c>
      <c r="D364" s="13">
        <v>21829.442019999999</v>
      </c>
      <c r="E364" s="13">
        <v>383.48488412646003</v>
      </c>
      <c r="F364" s="12">
        <v>26360.066999999999</v>
      </c>
      <c r="G364" s="11">
        <f t="shared" si="12"/>
        <v>4530.6249800000005</v>
      </c>
      <c r="H364" s="10">
        <f t="shared" si="13"/>
        <v>0.20754653169096443</v>
      </c>
    </row>
    <row r="365" spans="1:8" ht="16.5" customHeight="1" x14ac:dyDescent="0.3">
      <c r="A365" s="15">
        <v>2942</v>
      </c>
      <c r="B365" s="14" t="s">
        <v>897</v>
      </c>
      <c r="C365" s="13">
        <v>6.0398190000000005</v>
      </c>
      <c r="D365" s="13">
        <v>242.5454</v>
      </c>
      <c r="E365" s="13">
        <v>25.870737739999999</v>
      </c>
      <c r="F365" s="12">
        <v>151.02744000000001</v>
      </c>
      <c r="G365" s="11">
        <f t="shared" si="12"/>
        <v>-91.517959999999988</v>
      </c>
      <c r="H365" s="10">
        <f t="shared" si="13"/>
        <v>-0.3773230083934801</v>
      </c>
    </row>
    <row r="366" spans="1:8" ht="16.5" customHeight="1" x14ac:dyDescent="0.3">
      <c r="A366" s="15">
        <v>3001</v>
      </c>
      <c r="B366" s="14" t="s">
        <v>896</v>
      </c>
      <c r="C366" s="13">
        <v>1.6651126274200001</v>
      </c>
      <c r="D366" s="13">
        <v>15233.730680000001</v>
      </c>
      <c r="E366" s="13">
        <v>7.1963936135599997</v>
      </c>
      <c r="F366" s="12">
        <v>15072.80179</v>
      </c>
      <c r="G366" s="11">
        <f t="shared" si="12"/>
        <v>-160.92889000000105</v>
      </c>
      <c r="H366" s="10">
        <f t="shared" si="13"/>
        <v>-1.0563984186177109E-2</v>
      </c>
    </row>
    <row r="367" spans="1:8" ht="16.5" customHeight="1" x14ac:dyDescent="0.3">
      <c r="A367" s="15">
        <v>3002</v>
      </c>
      <c r="B367" s="14" t="s">
        <v>895</v>
      </c>
      <c r="C367" s="13">
        <v>1130.24442897309</v>
      </c>
      <c r="D367" s="13">
        <v>247702.35786000101</v>
      </c>
      <c r="E367" s="13">
        <v>1551.2103885389599</v>
      </c>
      <c r="F367" s="12">
        <v>351069.37898000004</v>
      </c>
      <c r="G367" s="11">
        <f t="shared" si="12"/>
        <v>103367.02111999903</v>
      </c>
      <c r="H367" s="10">
        <f t="shared" si="13"/>
        <v>0.41730333943135528</v>
      </c>
    </row>
    <row r="368" spans="1:8" ht="25.5" customHeight="1" x14ac:dyDescent="0.3">
      <c r="A368" s="15">
        <v>3003</v>
      </c>
      <c r="B368" s="14" t="s">
        <v>894</v>
      </c>
      <c r="C368" s="13">
        <v>271.14505525999999</v>
      </c>
      <c r="D368" s="13">
        <v>10351.673429999999</v>
      </c>
      <c r="E368" s="13">
        <v>328.05632744999997</v>
      </c>
      <c r="F368" s="12">
        <v>11354.177300000001</v>
      </c>
      <c r="G368" s="11">
        <f t="shared" si="12"/>
        <v>1002.5038700000023</v>
      </c>
      <c r="H368" s="10">
        <f t="shared" si="13"/>
        <v>9.6844619063683343E-2</v>
      </c>
    </row>
    <row r="369" spans="1:8" ht="25.5" customHeight="1" x14ac:dyDescent="0.3">
      <c r="A369" s="15">
        <v>3004</v>
      </c>
      <c r="B369" s="14" t="s">
        <v>893</v>
      </c>
      <c r="C369" s="13">
        <v>19485.7675499898</v>
      </c>
      <c r="D369" s="13">
        <v>1553506.24979001</v>
      </c>
      <c r="E369" s="13">
        <v>22106.646962379898</v>
      </c>
      <c r="F369" s="12">
        <v>1959303.27648001</v>
      </c>
      <c r="G369" s="11">
        <f t="shared" si="12"/>
        <v>405797.02668999997</v>
      </c>
      <c r="H369" s="10">
        <f t="shared" si="13"/>
        <v>0.26121364284492077</v>
      </c>
    </row>
    <row r="370" spans="1:8" ht="16.5" customHeight="1" x14ac:dyDescent="0.3">
      <c r="A370" s="15">
        <v>3005</v>
      </c>
      <c r="B370" s="14" t="s">
        <v>892</v>
      </c>
      <c r="C370" s="13">
        <v>973.37079760000006</v>
      </c>
      <c r="D370" s="13">
        <v>16581.048699999999</v>
      </c>
      <c r="E370" s="13">
        <v>1403.3013759999101</v>
      </c>
      <c r="F370" s="12">
        <v>25122.511850000003</v>
      </c>
      <c r="G370" s="11">
        <f t="shared" si="12"/>
        <v>8541.4631500000032</v>
      </c>
      <c r="H370" s="10">
        <f t="shared" si="13"/>
        <v>0.51513407291301205</v>
      </c>
    </row>
    <row r="371" spans="1:8" ht="25.5" customHeight="1" x14ac:dyDescent="0.3">
      <c r="A371" s="15">
        <v>3006</v>
      </c>
      <c r="B371" s="14" t="s">
        <v>891</v>
      </c>
      <c r="C371" s="13">
        <v>440.17169005</v>
      </c>
      <c r="D371" s="13">
        <v>72967.3422499999</v>
      </c>
      <c r="E371" s="13">
        <v>471.71693532999905</v>
      </c>
      <c r="F371" s="12">
        <v>68652.291870000088</v>
      </c>
      <c r="G371" s="11">
        <f t="shared" si="12"/>
        <v>-4315.0503799998114</v>
      </c>
      <c r="H371" s="10">
        <f t="shared" si="13"/>
        <v>-5.9136734968578596E-2</v>
      </c>
    </row>
    <row r="372" spans="1:8" ht="16.5" customHeight="1" x14ac:dyDescent="0.3">
      <c r="A372" s="15">
        <v>3101</v>
      </c>
      <c r="B372" s="14" t="s">
        <v>890</v>
      </c>
      <c r="C372" s="13">
        <v>1142.4342830000001</v>
      </c>
      <c r="D372" s="13">
        <v>1467.40137</v>
      </c>
      <c r="E372" s="13">
        <v>578.50755099999992</v>
      </c>
      <c r="F372" s="12">
        <v>1045.2137700000001</v>
      </c>
      <c r="G372" s="11">
        <f t="shared" si="12"/>
        <v>-422.18759999999997</v>
      </c>
      <c r="H372" s="10">
        <f t="shared" si="13"/>
        <v>-0.28771105754112791</v>
      </c>
    </row>
    <row r="373" spans="1:8" ht="16.5" customHeight="1" x14ac:dyDescent="0.3">
      <c r="A373" s="15">
        <v>3102</v>
      </c>
      <c r="B373" s="14" t="s">
        <v>889</v>
      </c>
      <c r="C373" s="13">
        <v>1159400.4242572</v>
      </c>
      <c r="D373" s="13">
        <v>550074.10874999699</v>
      </c>
      <c r="E373" s="13">
        <v>1455626.1208039999</v>
      </c>
      <c r="F373" s="12">
        <v>472716.22467000003</v>
      </c>
      <c r="G373" s="11">
        <f t="shared" si="12"/>
        <v>-77357.884079996962</v>
      </c>
      <c r="H373" s="10">
        <f t="shared" si="13"/>
        <v>-0.14063174915792179</v>
      </c>
    </row>
    <row r="374" spans="1:8" ht="16.5" customHeight="1" x14ac:dyDescent="0.3">
      <c r="A374" s="15">
        <v>3103</v>
      </c>
      <c r="B374" s="14" t="s">
        <v>888</v>
      </c>
      <c r="C374" s="13">
        <v>40065.864999999998</v>
      </c>
      <c r="D374" s="13">
        <v>15003.07785</v>
      </c>
      <c r="E374" s="13">
        <v>38727.565000000002</v>
      </c>
      <c r="F374" s="12">
        <v>14631.806619999999</v>
      </c>
      <c r="G374" s="11">
        <f t="shared" si="12"/>
        <v>-371.27123000000029</v>
      </c>
      <c r="H374" s="10">
        <f t="shared" si="13"/>
        <v>-2.4746337632314579E-2</v>
      </c>
    </row>
    <row r="375" spans="1:8" ht="16.5" customHeight="1" x14ac:dyDescent="0.3">
      <c r="A375" s="15">
        <v>3104</v>
      </c>
      <c r="B375" s="14" t="s">
        <v>887</v>
      </c>
      <c r="C375" s="13">
        <v>144199.892991</v>
      </c>
      <c r="D375" s="13">
        <v>75593.279290000006</v>
      </c>
      <c r="E375" s="13">
        <v>149720.939086</v>
      </c>
      <c r="F375" s="12">
        <v>55691.874240000005</v>
      </c>
      <c r="G375" s="11">
        <f t="shared" si="12"/>
        <v>-19901.405050000001</v>
      </c>
      <c r="H375" s="10">
        <f t="shared" si="13"/>
        <v>-0.26326950275105598</v>
      </c>
    </row>
    <row r="376" spans="1:8" ht="25.5" customHeight="1" x14ac:dyDescent="0.3">
      <c r="A376" s="15">
        <v>3105</v>
      </c>
      <c r="B376" s="14" t="s">
        <v>886</v>
      </c>
      <c r="C376" s="13">
        <v>835183.47541275003</v>
      </c>
      <c r="D376" s="13">
        <v>586240.28683999297</v>
      </c>
      <c r="E376" s="13">
        <v>1049881.6951009999</v>
      </c>
      <c r="F376" s="12">
        <v>638864.60604000103</v>
      </c>
      <c r="G376" s="11">
        <f t="shared" si="12"/>
        <v>52624.31920000806</v>
      </c>
      <c r="H376" s="10">
        <f t="shared" si="13"/>
        <v>8.9765784408418203E-2</v>
      </c>
    </row>
    <row r="377" spans="1:8" ht="25.5" customHeight="1" x14ac:dyDescent="0.3">
      <c r="A377" s="15">
        <v>3201</v>
      </c>
      <c r="B377" s="14" t="s">
        <v>885</v>
      </c>
      <c r="C377" s="13">
        <v>327.52631500000001</v>
      </c>
      <c r="D377" s="13">
        <v>1338.3573200000001</v>
      </c>
      <c r="E377" s="13">
        <v>182.286509</v>
      </c>
      <c r="F377" s="12">
        <v>758.23255000000006</v>
      </c>
      <c r="G377" s="11">
        <f t="shared" si="12"/>
        <v>-580.12477000000001</v>
      </c>
      <c r="H377" s="10">
        <f t="shared" si="13"/>
        <v>-0.43346030341134906</v>
      </c>
    </row>
    <row r="378" spans="1:8" ht="16.5" customHeight="1" x14ac:dyDescent="0.3">
      <c r="A378" s="15">
        <v>3202</v>
      </c>
      <c r="B378" s="14" t="s">
        <v>884</v>
      </c>
      <c r="C378" s="13">
        <v>1514.9954399999999</v>
      </c>
      <c r="D378" s="13">
        <v>3530.59319</v>
      </c>
      <c r="E378" s="13">
        <v>1164.61204</v>
      </c>
      <c r="F378" s="12">
        <v>2500.8748500000002</v>
      </c>
      <c r="G378" s="11">
        <f t="shared" si="12"/>
        <v>-1029.7183399999999</v>
      </c>
      <c r="H378" s="10">
        <f t="shared" si="13"/>
        <v>-0.2916559015965246</v>
      </c>
    </row>
    <row r="379" spans="1:8" ht="16.5" customHeight="1" x14ac:dyDescent="0.3">
      <c r="A379" s="15">
        <v>3203</v>
      </c>
      <c r="B379" s="14" t="s">
        <v>883</v>
      </c>
      <c r="C379" s="13">
        <v>586.20464115000004</v>
      </c>
      <c r="D379" s="13">
        <v>7736.6070999999902</v>
      </c>
      <c r="E379" s="13">
        <v>763.58450405999997</v>
      </c>
      <c r="F379" s="12">
        <v>10923.731019999999</v>
      </c>
      <c r="G379" s="11">
        <f t="shared" si="12"/>
        <v>3187.1239200000091</v>
      </c>
      <c r="H379" s="10">
        <f t="shared" si="13"/>
        <v>0.41195369996235343</v>
      </c>
    </row>
    <row r="380" spans="1:8" ht="16.5" customHeight="1" x14ac:dyDescent="0.3">
      <c r="A380" s="15">
        <v>3204</v>
      </c>
      <c r="B380" s="14" t="s">
        <v>882</v>
      </c>
      <c r="C380" s="13">
        <v>2443.5232725000001</v>
      </c>
      <c r="D380" s="13">
        <v>18756.19816</v>
      </c>
      <c r="E380" s="13">
        <v>2773.04448631991</v>
      </c>
      <c r="F380" s="12">
        <v>19738.68072</v>
      </c>
      <c r="G380" s="11">
        <f t="shared" si="12"/>
        <v>982.48256000000038</v>
      </c>
      <c r="H380" s="10">
        <f t="shared" si="13"/>
        <v>5.2381754107038096E-2</v>
      </c>
    </row>
    <row r="381" spans="1:8" ht="16.5" customHeight="1" x14ac:dyDescent="0.3">
      <c r="A381" s="15">
        <v>3205</v>
      </c>
      <c r="B381" s="14" t="s">
        <v>881</v>
      </c>
      <c r="C381" s="13">
        <v>6.7761100000000001</v>
      </c>
      <c r="D381" s="13">
        <v>86.470559999999992</v>
      </c>
      <c r="E381" s="13">
        <v>5.5855500000000005</v>
      </c>
      <c r="F381" s="12">
        <v>61.095879999999994</v>
      </c>
      <c r="G381" s="11">
        <f t="shared" si="12"/>
        <v>-25.374679999999998</v>
      </c>
      <c r="H381" s="10">
        <f t="shared" si="13"/>
        <v>-0.29344877609211739</v>
      </c>
    </row>
    <row r="382" spans="1:8" ht="16.5" customHeight="1" x14ac:dyDescent="0.3">
      <c r="A382" s="15">
        <v>3206</v>
      </c>
      <c r="B382" s="14" t="s">
        <v>880</v>
      </c>
      <c r="C382" s="13">
        <v>12065.502221999999</v>
      </c>
      <c r="D382" s="13">
        <v>39095.692579999901</v>
      </c>
      <c r="E382" s="13">
        <v>13729.432624999999</v>
      </c>
      <c r="F382" s="12">
        <v>43056.388639999997</v>
      </c>
      <c r="G382" s="11">
        <f t="shared" si="12"/>
        <v>3960.6960600000966</v>
      </c>
      <c r="H382" s="10">
        <f t="shared" si="13"/>
        <v>0.10130773490955526</v>
      </c>
    </row>
    <row r="383" spans="1:8" ht="16.5" customHeight="1" x14ac:dyDescent="0.3">
      <c r="A383" s="15">
        <v>3207</v>
      </c>
      <c r="B383" s="14" t="s">
        <v>879</v>
      </c>
      <c r="C383" s="13">
        <v>10397.710210000001</v>
      </c>
      <c r="D383" s="13">
        <v>19779.42195</v>
      </c>
      <c r="E383" s="13">
        <v>9329.258028100001</v>
      </c>
      <c r="F383" s="12">
        <v>18985.197059999999</v>
      </c>
      <c r="G383" s="11">
        <f t="shared" si="12"/>
        <v>-794.22489000000132</v>
      </c>
      <c r="H383" s="10">
        <f t="shared" si="13"/>
        <v>-4.0154100155591316E-2</v>
      </c>
    </row>
    <row r="384" spans="1:8" ht="16.5" customHeight="1" x14ac:dyDescent="0.3">
      <c r="A384" s="15">
        <v>3208</v>
      </c>
      <c r="B384" s="14" t="s">
        <v>878</v>
      </c>
      <c r="C384" s="13">
        <v>16883.36395992</v>
      </c>
      <c r="D384" s="13">
        <v>91901.646559999892</v>
      </c>
      <c r="E384" s="13">
        <v>18795.397591929799</v>
      </c>
      <c r="F384" s="12">
        <v>101258.80278</v>
      </c>
      <c r="G384" s="11">
        <f t="shared" si="12"/>
        <v>9357.1562200001063</v>
      </c>
      <c r="H384" s="10">
        <f t="shared" si="13"/>
        <v>0.10181706824905573</v>
      </c>
    </row>
    <row r="385" spans="1:8" ht="16.5" customHeight="1" x14ac:dyDescent="0.3">
      <c r="A385" s="15">
        <v>3209</v>
      </c>
      <c r="B385" s="14" t="s">
        <v>877</v>
      </c>
      <c r="C385" s="13">
        <v>9139.4378317999999</v>
      </c>
      <c r="D385" s="13">
        <v>26654.626270000001</v>
      </c>
      <c r="E385" s="13">
        <v>9371.6135032000093</v>
      </c>
      <c r="F385" s="12">
        <v>28394.463990000098</v>
      </c>
      <c r="G385" s="11">
        <f t="shared" si="12"/>
        <v>1739.8377200000978</v>
      </c>
      <c r="H385" s="10">
        <f t="shared" si="13"/>
        <v>6.5273386404907097E-2</v>
      </c>
    </row>
    <row r="386" spans="1:8" ht="16.5" customHeight="1" x14ac:dyDescent="0.3">
      <c r="A386" s="15">
        <v>3210</v>
      </c>
      <c r="B386" s="14" t="s">
        <v>876</v>
      </c>
      <c r="C386" s="13">
        <v>562.62016740000092</v>
      </c>
      <c r="D386" s="13">
        <v>3242.3809300000003</v>
      </c>
      <c r="E386" s="13">
        <v>619.55637100000092</v>
      </c>
      <c r="F386" s="12">
        <v>3236.8974900000003</v>
      </c>
      <c r="G386" s="11">
        <f t="shared" si="12"/>
        <v>-5.4834399999999732</v>
      </c>
      <c r="H386" s="10">
        <f t="shared" si="13"/>
        <v>-1.6911769833287209E-3</v>
      </c>
    </row>
    <row r="387" spans="1:8" ht="16.5" customHeight="1" x14ac:dyDescent="0.3">
      <c r="A387" s="15">
        <v>3211</v>
      </c>
      <c r="B387" s="14" t="s">
        <v>875</v>
      </c>
      <c r="C387" s="13">
        <v>339.10889600000002</v>
      </c>
      <c r="D387" s="13">
        <v>2325.1321699999999</v>
      </c>
      <c r="E387" s="13">
        <v>309.82129599999996</v>
      </c>
      <c r="F387" s="12">
        <v>2152.0722400000004</v>
      </c>
      <c r="G387" s="11">
        <f t="shared" si="12"/>
        <v>-173.05992999999944</v>
      </c>
      <c r="H387" s="10">
        <f t="shared" si="13"/>
        <v>-7.4430147340828132E-2</v>
      </c>
    </row>
    <row r="388" spans="1:8" ht="16.5" customHeight="1" x14ac:dyDescent="0.3">
      <c r="A388" s="15">
        <v>3212</v>
      </c>
      <c r="B388" s="14" t="s">
        <v>874</v>
      </c>
      <c r="C388" s="13">
        <v>2316.4040105089098</v>
      </c>
      <c r="D388" s="13">
        <v>18013.22711</v>
      </c>
      <c r="E388" s="13">
        <v>2140.4244841499903</v>
      </c>
      <c r="F388" s="12">
        <v>17683.204180000001</v>
      </c>
      <c r="G388" s="11">
        <f t="shared" si="12"/>
        <v>-330.02292999999918</v>
      </c>
      <c r="H388" s="10">
        <f t="shared" si="13"/>
        <v>-1.8321144122853354E-2</v>
      </c>
    </row>
    <row r="389" spans="1:8" ht="16.5" customHeight="1" x14ac:dyDescent="0.3">
      <c r="A389" s="15">
        <v>3213</v>
      </c>
      <c r="B389" s="14" t="s">
        <v>873</v>
      </c>
      <c r="C389" s="13">
        <v>489.862752</v>
      </c>
      <c r="D389" s="13">
        <v>1844.3374699999999</v>
      </c>
      <c r="E389" s="13">
        <v>483.21024809990996</v>
      </c>
      <c r="F389" s="12">
        <v>1847.8932600000001</v>
      </c>
      <c r="G389" s="11">
        <f t="shared" si="12"/>
        <v>3.5557900000001155</v>
      </c>
      <c r="H389" s="10">
        <f t="shared" si="13"/>
        <v>1.9279497694096707E-3</v>
      </c>
    </row>
    <row r="390" spans="1:8" ht="25.5" customHeight="1" x14ac:dyDescent="0.3">
      <c r="A390" s="15">
        <v>3214</v>
      </c>
      <c r="B390" s="14" t="s">
        <v>872</v>
      </c>
      <c r="C390" s="13">
        <v>187135.52928707298</v>
      </c>
      <c r="D390" s="13">
        <v>102976.75037000001</v>
      </c>
      <c r="E390" s="13">
        <v>146347.51917609997</v>
      </c>
      <c r="F390" s="12">
        <v>101431.51669</v>
      </c>
      <c r="G390" s="11">
        <f t="shared" si="12"/>
        <v>-1545.2336800000048</v>
      </c>
      <c r="H390" s="10">
        <f t="shared" si="13"/>
        <v>-1.500565588298244E-2</v>
      </c>
    </row>
    <row r="391" spans="1:8" ht="16.5" customHeight="1" x14ac:dyDescent="0.3">
      <c r="A391" s="15">
        <v>3215</v>
      </c>
      <c r="B391" s="14" t="s">
        <v>871</v>
      </c>
      <c r="C391" s="13">
        <v>2852.5693853000002</v>
      </c>
      <c r="D391" s="13">
        <v>33367.605759999999</v>
      </c>
      <c r="E391" s="13">
        <v>3426.69532379767</v>
      </c>
      <c r="F391" s="12">
        <v>43875.516139999898</v>
      </c>
      <c r="G391" s="11">
        <f t="shared" ref="G391:G454" si="14">F391-D391</f>
        <v>10507.910379999899</v>
      </c>
      <c r="H391" s="10">
        <f t="shared" ref="H391:H454" si="15">IF(D391&lt;&gt;0,G391/D391,"")</f>
        <v>0.31491352587833676</v>
      </c>
    </row>
    <row r="392" spans="1:8" ht="16.5" customHeight="1" x14ac:dyDescent="0.3">
      <c r="A392" s="15">
        <v>3301</v>
      </c>
      <c r="B392" s="14" t="s">
        <v>870</v>
      </c>
      <c r="C392" s="13">
        <v>167.19620775999999</v>
      </c>
      <c r="D392" s="13">
        <v>4371.9167099999995</v>
      </c>
      <c r="E392" s="13">
        <v>195.64370350000002</v>
      </c>
      <c r="F392" s="12">
        <v>4404.1371600000002</v>
      </c>
      <c r="G392" s="11">
        <f t="shared" si="14"/>
        <v>32.22045000000071</v>
      </c>
      <c r="H392" s="10">
        <f t="shared" si="15"/>
        <v>7.369868215078762E-3</v>
      </c>
    </row>
    <row r="393" spans="1:8" ht="16.5" customHeight="1" x14ac:dyDescent="0.3">
      <c r="A393" s="15">
        <v>3302</v>
      </c>
      <c r="B393" s="14" t="s">
        <v>869</v>
      </c>
      <c r="C393" s="13">
        <v>6193.0184079999999</v>
      </c>
      <c r="D393" s="13">
        <v>95755.953859999703</v>
      </c>
      <c r="E393" s="13">
        <v>6898.7364106000005</v>
      </c>
      <c r="F393" s="12">
        <v>115431.28769</v>
      </c>
      <c r="G393" s="11">
        <f t="shared" si="14"/>
        <v>19675.333830000294</v>
      </c>
      <c r="H393" s="10">
        <f t="shared" si="15"/>
        <v>0.20547373857051937</v>
      </c>
    </row>
    <row r="394" spans="1:8" ht="16.5" customHeight="1" x14ac:dyDescent="0.3">
      <c r="A394" s="15">
        <v>3303</v>
      </c>
      <c r="B394" s="14" t="s">
        <v>868</v>
      </c>
      <c r="C394" s="13">
        <v>3563.0256535450003</v>
      </c>
      <c r="D394" s="13">
        <v>87184.675450000301</v>
      </c>
      <c r="E394" s="13">
        <v>3409.6901458000098</v>
      </c>
      <c r="F394" s="12">
        <v>100054.21427</v>
      </c>
      <c r="G394" s="11">
        <f t="shared" si="14"/>
        <v>12869.538819999696</v>
      </c>
      <c r="H394" s="10">
        <f t="shared" si="15"/>
        <v>0.14761239579747329</v>
      </c>
    </row>
    <row r="395" spans="1:8" ht="16.5" customHeight="1" x14ac:dyDescent="0.3">
      <c r="A395" s="15">
        <v>3304</v>
      </c>
      <c r="B395" s="14" t="s">
        <v>867</v>
      </c>
      <c r="C395" s="13">
        <v>12539.854478699901</v>
      </c>
      <c r="D395" s="13">
        <v>282191.70299000101</v>
      </c>
      <c r="E395" s="13">
        <v>12210.669870157</v>
      </c>
      <c r="F395" s="12">
        <v>295942.94067999796</v>
      </c>
      <c r="G395" s="11">
        <f t="shared" si="14"/>
        <v>13751.237689996953</v>
      </c>
      <c r="H395" s="10">
        <f t="shared" si="15"/>
        <v>4.8730127584524358E-2</v>
      </c>
    </row>
    <row r="396" spans="1:8" ht="16.5" customHeight="1" x14ac:dyDescent="0.3">
      <c r="A396" s="15">
        <v>3305</v>
      </c>
      <c r="B396" s="14" t="s">
        <v>866</v>
      </c>
      <c r="C396" s="13">
        <v>36133.795018756202</v>
      </c>
      <c r="D396" s="13">
        <v>161454.78434999799</v>
      </c>
      <c r="E396" s="13">
        <v>37228.494195143605</v>
      </c>
      <c r="F396" s="12">
        <v>174647.37721999898</v>
      </c>
      <c r="G396" s="11">
        <f t="shared" si="14"/>
        <v>13192.592870000983</v>
      </c>
      <c r="H396" s="10">
        <f t="shared" si="15"/>
        <v>8.1710758359457347E-2</v>
      </c>
    </row>
    <row r="397" spans="1:8" ht="16.5" customHeight="1" x14ac:dyDescent="0.3">
      <c r="A397" s="15">
        <v>3306</v>
      </c>
      <c r="B397" s="14" t="s">
        <v>865</v>
      </c>
      <c r="C397" s="13">
        <v>8191.17296909999</v>
      </c>
      <c r="D397" s="13">
        <v>45819.529619999994</v>
      </c>
      <c r="E397" s="13">
        <v>9296.7611757000195</v>
      </c>
      <c r="F397" s="12">
        <v>57220.684690000104</v>
      </c>
      <c r="G397" s="11">
        <f t="shared" si="14"/>
        <v>11401.15507000011</v>
      </c>
      <c r="H397" s="10">
        <f t="shared" si="15"/>
        <v>0.24882741408640657</v>
      </c>
    </row>
    <row r="398" spans="1:8" ht="16.5" customHeight="1" x14ac:dyDescent="0.3">
      <c r="A398" s="15">
        <v>3307</v>
      </c>
      <c r="B398" s="14" t="s">
        <v>864</v>
      </c>
      <c r="C398" s="13">
        <v>20965.441713780299</v>
      </c>
      <c r="D398" s="13">
        <v>119677.71390000101</v>
      </c>
      <c r="E398" s="13">
        <v>18786.094748149997</v>
      </c>
      <c r="F398" s="12">
        <v>128434.28343000001</v>
      </c>
      <c r="G398" s="11">
        <f t="shared" si="14"/>
        <v>8756.5695299990039</v>
      </c>
      <c r="H398" s="10">
        <f t="shared" si="15"/>
        <v>7.3167921116171403E-2</v>
      </c>
    </row>
    <row r="399" spans="1:8" ht="16.5" customHeight="1" x14ac:dyDescent="0.3">
      <c r="A399" s="15">
        <v>3401</v>
      </c>
      <c r="B399" s="14" t="s">
        <v>863</v>
      </c>
      <c r="C399" s="13">
        <v>27077.322348380101</v>
      </c>
      <c r="D399" s="13">
        <v>68180.830939999898</v>
      </c>
      <c r="E399" s="13">
        <v>26606.602842088902</v>
      </c>
      <c r="F399" s="12">
        <v>69086.2210399998</v>
      </c>
      <c r="G399" s="11">
        <f t="shared" si="14"/>
        <v>905.3900999999023</v>
      </c>
      <c r="H399" s="10">
        <f t="shared" si="15"/>
        <v>1.3279247077476344E-2</v>
      </c>
    </row>
    <row r="400" spans="1:8" ht="25.5" customHeight="1" x14ac:dyDescent="0.3">
      <c r="A400" s="15">
        <v>3402</v>
      </c>
      <c r="B400" s="14" t="s">
        <v>862</v>
      </c>
      <c r="C400" s="13">
        <v>161720.733465511</v>
      </c>
      <c r="D400" s="13">
        <v>296893.36122999899</v>
      </c>
      <c r="E400" s="13">
        <v>173813.183216384</v>
      </c>
      <c r="F400" s="12">
        <v>327042.09772999899</v>
      </c>
      <c r="G400" s="11">
        <f t="shared" si="14"/>
        <v>30148.736499999999</v>
      </c>
      <c r="H400" s="10">
        <f t="shared" si="15"/>
        <v>0.1015473581999168</v>
      </c>
    </row>
    <row r="401" spans="1:8" ht="16.5" customHeight="1" x14ac:dyDescent="0.3">
      <c r="A401" s="15">
        <v>3403</v>
      </c>
      <c r="B401" s="14" t="s">
        <v>861</v>
      </c>
      <c r="C401" s="13">
        <v>14481.092134570001</v>
      </c>
      <c r="D401" s="13">
        <v>62168.528780000001</v>
      </c>
      <c r="E401" s="13">
        <v>11909.780290699899</v>
      </c>
      <c r="F401" s="12">
        <v>56332.065590000195</v>
      </c>
      <c r="G401" s="11">
        <f t="shared" si="14"/>
        <v>-5836.4631899998058</v>
      </c>
      <c r="H401" s="10">
        <f t="shared" si="15"/>
        <v>-9.3881314300579555E-2</v>
      </c>
    </row>
    <row r="402" spans="1:8" ht="16.5" customHeight="1" x14ac:dyDescent="0.3">
      <c r="A402" s="15">
        <v>3404</v>
      </c>
      <c r="B402" s="14" t="s">
        <v>860</v>
      </c>
      <c r="C402" s="13">
        <v>3512.7839840000001</v>
      </c>
      <c r="D402" s="13">
        <v>8740.2860000000001</v>
      </c>
      <c r="E402" s="13">
        <v>3995.8422829999899</v>
      </c>
      <c r="F402" s="12">
        <v>9482.9568599999893</v>
      </c>
      <c r="G402" s="11">
        <f t="shared" si="14"/>
        <v>742.67085999998926</v>
      </c>
      <c r="H402" s="10">
        <f t="shared" si="15"/>
        <v>8.4971002093065295E-2</v>
      </c>
    </row>
    <row r="403" spans="1:8" ht="16.5" customHeight="1" x14ac:dyDescent="0.3">
      <c r="A403" s="15">
        <v>3405</v>
      </c>
      <c r="B403" s="14" t="s">
        <v>859</v>
      </c>
      <c r="C403" s="13">
        <v>3559.2119163000098</v>
      </c>
      <c r="D403" s="13">
        <v>12111.621789999999</v>
      </c>
      <c r="E403" s="13">
        <v>3180.11442239999</v>
      </c>
      <c r="F403" s="12">
        <v>11343.451650000001</v>
      </c>
      <c r="G403" s="11">
        <f t="shared" si="14"/>
        <v>-768.17013999999836</v>
      </c>
      <c r="H403" s="10">
        <f t="shared" si="15"/>
        <v>-6.3424217938694266E-2</v>
      </c>
    </row>
    <row r="404" spans="1:8" ht="16.5" customHeight="1" x14ac:dyDescent="0.3">
      <c r="A404" s="15">
        <v>3406</v>
      </c>
      <c r="B404" s="14" t="s">
        <v>858</v>
      </c>
      <c r="C404" s="13">
        <v>4229.4670485299794</v>
      </c>
      <c r="D404" s="13">
        <v>12492.430990000001</v>
      </c>
      <c r="E404" s="13">
        <v>3914.4108669100801</v>
      </c>
      <c r="F404" s="12">
        <v>11489.030449999998</v>
      </c>
      <c r="G404" s="11">
        <f t="shared" si="14"/>
        <v>-1003.4005400000024</v>
      </c>
      <c r="H404" s="10">
        <f t="shared" si="15"/>
        <v>-8.0320679041830143E-2</v>
      </c>
    </row>
    <row r="405" spans="1:8" ht="16.5" customHeight="1" x14ac:dyDescent="0.3">
      <c r="A405" s="15">
        <v>3407</v>
      </c>
      <c r="B405" s="14" t="s">
        <v>857</v>
      </c>
      <c r="C405" s="13">
        <v>1889.2082309</v>
      </c>
      <c r="D405" s="13">
        <v>7723.84692</v>
      </c>
      <c r="E405" s="13">
        <v>2173.5535646989201</v>
      </c>
      <c r="F405" s="12">
        <v>8305.3765599999988</v>
      </c>
      <c r="G405" s="11">
        <f t="shared" si="14"/>
        <v>581.52963999999884</v>
      </c>
      <c r="H405" s="10">
        <f t="shared" si="15"/>
        <v>7.5290156061249183E-2</v>
      </c>
    </row>
    <row r="406" spans="1:8" ht="16.5" customHeight="1" x14ac:dyDescent="0.3">
      <c r="A406" s="15">
        <v>3501</v>
      </c>
      <c r="B406" s="14" t="s">
        <v>856</v>
      </c>
      <c r="C406" s="13">
        <v>45.311954</v>
      </c>
      <c r="D406" s="13">
        <v>291.36824000000001</v>
      </c>
      <c r="E406" s="13">
        <v>38.083371301</v>
      </c>
      <c r="F406" s="12">
        <v>259.20771999999999</v>
      </c>
      <c r="G406" s="11">
        <f t="shared" si="14"/>
        <v>-32.16052000000002</v>
      </c>
      <c r="H406" s="10">
        <f t="shared" si="15"/>
        <v>-0.11037757581265555</v>
      </c>
    </row>
    <row r="407" spans="1:8" ht="16.5" customHeight="1" x14ac:dyDescent="0.3">
      <c r="A407" s="15">
        <v>3502</v>
      </c>
      <c r="B407" s="14" t="s">
        <v>855</v>
      </c>
      <c r="C407" s="13">
        <v>398.1025616</v>
      </c>
      <c r="D407" s="13">
        <v>4960.1172400000005</v>
      </c>
      <c r="E407" s="13">
        <v>423.8236627</v>
      </c>
      <c r="F407" s="12">
        <v>3952.8179500000001</v>
      </c>
      <c r="G407" s="11">
        <f t="shared" si="14"/>
        <v>-1007.2992900000004</v>
      </c>
      <c r="H407" s="10">
        <f t="shared" si="15"/>
        <v>-0.20307973405886678</v>
      </c>
    </row>
    <row r="408" spans="1:8" ht="16.5" customHeight="1" x14ac:dyDescent="0.3">
      <c r="A408" s="15">
        <v>3503</v>
      </c>
      <c r="B408" s="14" t="s">
        <v>854</v>
      </c>
      <c r="C408" s="13">
        <v>1879.7375400000001</v>
      </c>
      <c r="D408" s="13">
        <v>15351.71925</v>
      </c>
      <c r="E408" s="13">
        <v>2338.6559550000002</v>
      </c>
      <c r="F408" s="12">
        <v>12231.462609999999</v>
      </c>
      <c r="G408" s="11">
        <f t="shared" si="14"/>
        <v>-3120.2566400000014</v>
      </c>
      <c r="H408" s="10">
        <f t="shared" si="15"/>
        <v>-0.20325128340267176</v>
      </c>
    </row>
    <row r="409" spans="1:8" ht="16.5" customHeight="1" x14ac:dyDescent="0.3">
      <c r="A409" s="15">
        <v>3504</v>
      </c>
      <c r="B409" s="14" t="s">
        <v>853</v>
      </c>
      <c r="C409" s="13">
        <v>1973.8099581337499</v>
      </c>
      <c r="D409" s="13">
        <v>9236.4009099999912</v>
      </c>
      <c r="E409" s="13">
        <v>2552.7735929251098</v>
      </c>
      <c r="F409" s="12">
        <v>9205.8963599999988</v>
      </c>
      <c r="G409" s="11">
        <f t="shared" si="14"/>
        <v>-30.504549999992378</v>
      </c>
      <c r="H409" s="10">
        <f t="shared" si="15"/>
        <v>-3.3026446445136395E-3</v>
      </c>
    </row>
    <row r="410" spans="1:8" ht="16.5" customHeight="1" x14ac:dyDescent="0.3">
      <c r="A410" s="15">
        <v>3505</v>
      </c>
      <c r="B410" s="14" t="s">
        <v>852</v>
      </c>
      <c r="C410" s="13">
        <v>15521.90936</v>
      </c>
      <c r="D410" s="13">
        <v>31314.308239999998</v>
      </c>
      <c r="E410" s="13">
        <v>17504.971032000001</v>
      </c>
      <c r="F410" s="12">
        <v>30897.26124</v>
      </c>
      <c r="G410" s="11">
        <f t="shared" si="14"/>
        <v>-417.04699999999866</v>
      </c>
      <c r="H410" s="10">
        <f t="shared" si="15"/>
        <v>-1.3318097171543928E-2</v>
      </c>
    </row>
    <row r="411" spans="1:8" ht="16.5" customHeight="1" x14ac:dyDescent="0.3">
      <c r="A411" s="15">
        <v>3506</v>
      </c>
      <c r="B411" s="14" t="s">
        <v>851</v>
      </c>
      <c r="C411" s="13">
        <v>12670.733307011002</v>
      </c>
      <c r="D411" s="13">
        <v>40432.358130000102</v>
      </c>
      <c r="E411" s="13">
        <v>13942.144194599799</v>
      </c>
      <c r="F411" s="12">
        <v>45902.267499999703</v>
      </c>
      <c r="G411" s="11">
        <f t="shared" si="14"/>
        <v>5469.909369999601</v>
      </c>
      <c r="H411" s="10">
        <f t="shared" si="15"/>
        <v>0.13528544025091191</v>
      </c>
    </row>
    <row r="412" spans="1:8" ht="16.5" customHeight="1" x14ac:dyDescent="0.3">
      <c r="A412" s="15">
        <v>3507</v>
      </c>
      <c r="B412" s="14" t="s">
        <v>850</v>
      </c>
      <c r="C412" s="13">
        <v>2346.7638817249699</v>
      </c>
      <c r="D412" s="13">
        <v>26515.819820000001</v>
      </c>
      <c r="E412" s="13">
        <v>2571.7768712633701</v>
      </c>
      <c r="F412" s="12">
        <v>29680.40134</v>
      </c>
      <c r="G412" s="11">
        <f t="shared" si="14"/>
        <v>3164.5815199999997</v>
      </c>
      <c r="H412" s="10">
        <f t="shared" si="15"/>
        <v>0.11934692351518625</v>
      </c>
    </row>
    <row r="413" spans="1:8" ht="16.5" customHeight="1" x14ac:dyDescent="0.3">
      <c r="A413" s="15">
        <v>3601</v>
      </c>
      <c r="B413" s="14" t="s">
        <v>849</v>
      </c>
      <c r="C413" s="13">
        <v>16.500810000000001</v>
      </c>
      <c r="D413" s="13">
        <v>765.21167000000003</v>
      </c>
      <c r="E413" s="13">
        <v>14.770239999999999</v>
      </c>
      <c r="F413" s="12">
        <v>904.20683999999994</v>
      </c>
      <c r="G413" s="11">
        <f t="shared" si="14"/>
        <v>138.99516999999992</v>
      </c>
      <c r="H413" s="10">
        <f t="shared" si="15"/>
        <v>0.18164277343025872</v>
      </c>
    </row>
    <row r="414" spans="1:8" ht="16.5" customHeight="1" x14ac:dyDescent="0.3">
      <c r="A414" s="15">
        <v>3602</v>
      </c>
      <c r="B414" s="14" t="s">
        <v>848</v>
      </c>
      <c r="C414" s="13">
        <v>36.767620000000001</v>
      </c>
      <c r="D414" s="13">
        <v>1685.4404399999999</v>
      </c>
      <c r="E414" s="13">
        <v>67.070270000000008</v>
      </c>
      <c r="F414" s="12">
        <v>3729.4474100000002</v>
      </c>
      <c r="G414" s="11">
        <f t="shared" si="14"/>
        <v>2044.0069700000004</v>
      </c>
      <c r="H414" s="10">
        <f t="shared" si="15"/>
        <v>1.2127435188395033</v>
      </c>
    </row>
    <row r="415" spans="1:8" ht="16.5" customHeight="1" x14ac:dyDescent="0.3">
      <c r="A415" s="15">
        <v>3603</v>
      </c>
      <c r="B415" s="14" t="s">
        <v>847</v>
      </c>
      <c r="C415" s="13">
        <v>34.548380999999999</v>
      </c>
      <c r="D415" s="13">
        <v>1639.8433500000001</v>
      </c>
      <c r="E415" s="13">
        <v>67.792914999999994</v>
      </c>
      <c r="F415" s="12">
        <v>3047.2508900000003</v>
      </c>
      <c r="G415" s="11">
        <f t="shared" si="14"/>
        <v>1407.4075400000002</v>
      </c>
      <c r="H415" s="10">
        <f t="shared" si="15"/>
        <v>0.85825730854108717</v>
      </c>
    </row>
    <row r="416" spans="1:8" ht="25.5" customHeight="1" x14ac:dyDescent="0.3">
      <c r="A416" s="15">
        <v>3604</v>
      </c>
      <c r="B416" s="14" t="s">
        <v>846</v>
      </c>
      <c r="C416" s="13">
        <v>59.440803000000002</v>
      </c>
      <c r="D416" s="13">
        <v>355.26287000000002</v>
      </c>
      <c r="E416" s="13">
        <v>75.774450000000002</v>
      </c>
      <c r="F416" s="12">
        <v>329.36606</v>
      </c>
      <c r="G416" s="11">
        <f t="shared" si="14"/>
        <v>-25.896810000000016</v>
      </c>
      <c r="H416" s="10">
        <f t="shared" si="15"/>
        <v>-7.2894783516217199E-2</v>
      </c>
    </row>
    <row r="417" spans="1:8" ht="16.5" customHeight="1" x14ac:dyDescent="0.3">
      <c r="A417" s="15">
        <v>3605</v>
      </c>
      <c r="B417" s="14" t="s">
        <v>845</v>
      </c>
      <c r="C417" s="13">
        <v>1085.8706930000001</v>
      </c>
      <c r="D417" s="13">
        <v>2081.1617799999999</v>
      </c>
      <c r="E417" s="13">
        <v>813.50686300000007</v>
      </c>
      <c r="F417" s="12">
        <v>1515.0195900000001</v>
      </c>
      <c r="G417" s="11">
        <f t="shared" si="14"/>
        <v>-566.1421899999998</v>
      </c>
      <c r="H417" s="10">
        <f t="shared" si="15"/>
        <v>-0.27203180235224184</v>
      </c>
    </row>
    <row r="418" spans="1:8" ht="25.5" customHeight="1" x14ac:dyDescent="0.3">
      <c r="A418" s="15">
        <v>3606</v>
      </c>
      <c r="B418" s="14" t="s">
        <v>844</v>
      </c>
      <c r="C418" s="13">
        <v>213.89576099999999</v>
      </c>
      <c r="D418" s="13">
        <v>823.35350000000005</v>
      </c>
      <c r="E418" s="13">
        <v>148.40117900000001</v>
      </c>
      <c r="F418" s="12">
        <v>680.44815000000006</v>
      </c>
      <c r="G418" s="11">
        <f t="shared" si="14"/>
        <v>-142.90535</v>
      </c>
      <c r="H418" s="10">
        <f t="shared" si="15"/>
        <v>-0.17356499972369097</v>
      </c>
    </row>
    <row r="419" spans="1:8" ht="16.5" customHeight="1" x14ac:dyDescent="0.3">
      <c r="A419" s="15">
        <v>3701</v>
      </c>
      <c r="B419" s="14" t="s">
        <v>843</v>
      </c>
      <c r="C419" s="13">
        <v>1101.4625689999998</v>
      </c>
      <c r="D419" s="13">
        <v>13209.936720000002</v>
      </c>
      <c r="E419" s="13">
        <v>1493.173125</v>
      </c>
      <c r="F419" s="12">
        <v>15780.84208</v>
      </c>
      <c r="G419" s="11">
        <f t="shared" si="14"/>
        <v>2570.9053599999988</v>
      </c>
      <c r="H419" s="10">
        <f t="shared" si="15"/>
        <v>0.19461905189202136</v>
      </c>
    </row>
    <row r="420" spans="1:8" ht="16.5" customHeight="1" x14ac:dyDescent="0.3">
      <c r="A420" s="15">
        <v>3702</v>
      </c>
      <c r="B420" s="14" t="s">
        <v>842</v>
      </c>
      <c r="C420" s="13">
        <v>19.407006000000003</v>
      </c>
      <c r="D420" s="13">
        <v>537.69709</v>
      </c>
      <c r="E420" s="13">
        <v>21.529214</v>
      </c>
      <c r="F420" s="12">
        <v>600.92029000000002</v>
      </c>
      <c r="G420" s="11">
        <f t="shared" si="14"/>
        <v>63.22320000000002</v>
      </c>
      <c r="H420" s="10">
        <f t="shared" si="15"/>
        <v>0.11758144348521585</v>
      </c>
    </row>
    <row r="421" spans="1:8" ht="25.5" customHeight="1" x14ac:dyDescent="0.3">
      <c r="A421" s="15">
        <v>3703</v>
      </c>
      <c r="B421" s="14" t="s">
        <v>841</v>
      </c>
      <c r="C421" s="13">
        <v>183.090216</v>
      </c>
      <c r="D421" s="13">
        <v>1682.4197199999999</v>
      </c>
      <c r="E421" s="13">
        <v>201.771477</v>
      </c>
      <c r="F421" s="12">
        <v>1747.33869</v>
      </c>
      <c r="G421" s="11">
        <f t="shared" si="14"/>
        <v>64.918970000000172</v>
      </c>
      <c r="H421" s="10">
        <f t="shared" si="15"/>
        <v>3.8586667303210267E-2</v>
      </c>
    </row>
    <row r="422" spans="1:8" ht="25.5" customHeight="1" x14ac:dyDescent="0.3">
      <c r="A422" s="15">
        <v>3704</v>
      </c>
      <c r="B422" s="14" t="s">
        <v>840</v>
      </c>
      <c r="C422" s="13">
        <v>2.0799999999999999E-4</v>
      </c>
      <c r="D422" s="13">
        <v>0.23486000000000001</v>
      </c>
      <c r="E422" s="13">
        <v>0</v>
      </c>
      <c r="F422" s="12">
        <v>0</v>
      </c>
      <c r="G422" s="11">
        <f t="shared" si="14"/>
        <v>-0.23486000000000001</v>
      </c>
      <c r="H422" s="10">
        <f t="shared" si="15"/>
        <v>-1</v>
      </c>
    </row>
    <row r="423" spans="1:8" ht="25.5" customHeight="1" x14ac:dyDescent="0.3">
      <c r="A423" s="15">
        <v>3705</v>
      </c>
      <c r="B423" s="14" t="s">
        <v>839</v>
      </c>
      <c r="C423" s="13">
        <v>7.516051E-2</v>
      </c>
      <c r="D423" s="13">
        <v>19.95346</v>
      </c>
      <c r="E423" s="13">
        <v>0.26146960000000002</v>
      </c>
      <c r="F423" s="12">
        <v>48.158439999999999</v>
      </c>
      <c r="G423" s="11">
        <f t="shared" si="14"/>
        <v>28.204979999999999</v>
      </c>
      <c r="H423" s="10">
        <f t="shared" si="15"/>
        <v>1.4135383036325528</v>
      </c>
    </row>
    <row r="424" spans="1:8" ht="16.5" customHeight="1" x14ac:dyDescent="0.3">
      <c r="A424" s="15">
        <v>3706</v>
      </c>
      <c r="B424" s="14" t="s">
        <v>838</v>
      </c>
      <c r="C424" s="13">
        <v>0.17002</v>
      </c>
      <c r="D424" s="13">
        <v>15.83808</v>
      </c>
      <c r="E424" s="13">
        <v>4.8500000000000001E-2</v>
      </c>
      <c r="F424" s="12">
        <v>14.778919999999999</v>
      </c>
      <c r="G424" s="11">
        <f t="shared" si="14"/>
        <v>-1.0591600000000003</v>
      </c>
      <c r="H424" s="10">
        <f t="shared" si="15"/>
        <v>-6.6874267587990491E-2</v>
      </c>
    </row>
    <row r="425" spans="1:8" ht="16.5" customHeight="1" x14ac:dyDescent="0.3">
      <c r="A425" s="15">
        <v>3707</v>
      </c>
      <c r="B425" s="14" t="s">
        <v>837</v>
      </c>
      <c r="C425" s="13">
        <v>893.83101480000005</v>
      </c>
      <c r="D425" s="13">
        <v>8845.5405799999899</v>
      </c>
      <c r="E425" s="13">
        <v>1013.0299059</v>
      </c>
      <c r="F425" s="12">
        <v>9878.6083399999789</v>
      </c>
      <c r="G425" s="11">
        <f t="shared" si="14"/>
        <v>1033.067759999989</v>
      </c>
      <c r="H425" s="10">
        <f t="shared" si="15"/>
        <v>0.11678966939971804</v>
      </c>
    </row>
    <row r="426" spans="1:8" ht="16.5" customHeight="1" x14ac:dyDescent="0.3">
      <c r="A426" s="15">
        <v>3801</v>
      </c>
      <c r="B426" s="14" t="s">
        <v>836</v>
      </c>
      <c r="C426" s="13">
        <v>1991.9499169999999</v>
      </c>
      <c r="D426" s="13">
        <v>2913.1812400000003</v>
      </c>
      <c r="E426" s="13">
        <v>113.4038963</v>
      </c>
      <c r="F426" s="12">
        <v>939.20532000000105</v>
      </c>
      <c r="G426" s="11">
        <f t="shared" si="14"/>
        <v>-1973.9759199999994</v>
      </c>
      <c r="H426" s="10">
        <f t="shared" si="15"/>
        <v>-0.67760148009191468</v>
      </c>
    </row>
    <row r="427" spans="1:8" ht="16.5" customHeight="1" x14ac:dyDescent="0.3">
      <c r="A427" s="15">
        <v>3802</v>
      </c>
      <c r="B427" s="14" t="s">
        <v>835</v>
      </c>
      <c r="C427" s="13">
        <v>151745.03209699999</v>
      </c>
      <c r="D427" s="13">
        <v>27546.825109999998</v>
      </c>
      <c r="E427" s="13">
        <v>290308.30076920002</v>
      </c>
      <c r="F427" s="12">
        <v>36434.489569999998</v>
      </c>
      <c r="G427" s="11">
        <f t="shared" si="14"/>
        <v>8887.66446</v>
      </c>
      <c r="H427" s="10">
        <f t="shared" si="15"/>
        <v>0.32263843199750875</v>
      </c>
    </row>
    <row r="428" spans="1:8" ht="16.5" customHeight="1" x14ac:dyDescent="0.3">
      <c r="A428" s="15">
        <v>3803</v>
      </c>
      <c r="B428" s="14" t="s">
        <v>834</v>
      </c>
      <c r="C428" s="13">
        <v>0.38</v>
      </c>
      <c r="D428" s="13">
        <v>2.64188</v>
      </c>
      <c r="E428" s="13">
        <v>1E-3</v>
      </c>
      <c r="F428" s="12">
        <v>3.5430000000000003E-2</v>
      </c>
      <c r="G428" s="11">
        <f t="shared" si="14"/>
        <v>-2.6064500000000002</v>
      </c>
      <c r="H428" s="10">
        <f t="shared" si="15"/>
        <v>-0.98658909564401109</v>
      </c>
    </row>
    <row r="429" spans="1:8" ht="16.5" customHeight="1" x14ac:dyDescent="0.3">
      <c r="A429" s="15">
        <v>3804</v>
      </c>
      <c r="B429" s="14" t="s">
        <v>833</v>
      </c>
      <c r="C429" s="13">
        <v>5878.5808999999999</v>
      </c>
      <c r="D429" s="13">
        <v>2391.3047200000001</v>
      </c>
      <c r="E429" s="13">
        <v>6908.8280000000004</v>
      </c>
      <c r="F429" s="12">
        <v>2781.6976199999999</v>
      </c>
      <c r="G429" s="11">
        <f t="shared" si="14"/>
        <v>390.39289999999983</v>
      </c>
      <c r="H429" s="10">
        <f t="shared" si="15"/>
        <v>0.16325518731882896</v>
      </c>
    </row>
    <row r="430" spans="1:8" ht="16.5" customHeight="1" x14ac:dyDescent="0.3">
      <c r="A430" s="15">
        <v>3805</v>
      </c>
      <c r="B430" s="14" t="s">
        <v>832</v>
      </c>
      <c r="C430" s="13">
        <v>19.738374</v>
      </c>
      <c r="D430" s="13">
        <v>101.49598</v>
      </c>
      <c r="E430" s="13">
        <v>17.997640000000001</v>
      </c>
      <c r="F430" s="12">
        <v>78.990960000000001</v>
      </c>
      <c r="G430" s="11">
        <f t="shared" si="14"/>
        <v>-22.505020000000002</v>
      </c>
      <c r="H430" s="10">
        <f t="shared" si="15"/>
        <v>-0.22173311691753705</v>
      </c>
    </row>
    <row r="431" spans="1:8" ht="16.5" customHeight="1" x14ac:dyDescent="0.3">
      <c r="A431" s="15">
        <v>3806</v>
      </c>
      <c r="B431" s="14" t="s">
        <v>831</v>
      </c>
      <c r="C431" s="13">
        <v>614.32465400000001</v>
      </c>
      <c r="D431" s="13">
        <v>1405.28412</v>
      </c>
      <c r="E431" s="13">
        <v>985.60949100000005</v>
      </c>
      <c r="F431" s="12">
        <v>2049.1970200000001</v>
      </c>
      <c r="G431" s="11">
        <f t="shared" si="14"/>
        <v>643.91290000000004</v>
      </c>
      <c r="H431" s="10">
        <f t="shared" si="15"/>
        <v>0.45820833725780663</v>
      </c>
    </row>
    <row r="432" spans="1:8" ht="25.5" customHeight="1" x14ac:dyDescent="0.3">
      <c r="A432" s="15">
        <v>3807</v>
      </c>
      <c r="B432" s="14" t="s">
        <v>830</v>
      </c>
      <c r="C432" s="13">
        <v>8.8307019999999987</v>
      </c>
      <c r="D432" s="13">
        <v>56.819589999999998</v>
      </c>
      <c r="E432" s="13">
        <v>8.3953619999999987</v>
      </c>
      <c r="F432" s="12">
        <v>49.007449999999999</v>
      </c>
      <c r="G432" s="11">
        <f t="shared" si="14"/>
        <v>-7.8121399999999994</v>
      </c>
      <c r="H432" s="10">
        <f t="shared" si="15"/>
        <v>-0.13749025644148435</v>
      </c>
    </row>
    <row r="433" spans="1:8" ht="25.5" customHeight="1" x14ac:dyDescent="0.3">
      <c r="A433" s="15">
        <v>3808</v>
      </c>
      <c r="B433" s="14" t="s">
        <v>829</v>
      </c>
      <c r="C433" s="13">
        <v>84672.589115200506</v>
      </c>
      <c r="D433" s="13">
        <v>828644.65802999609</v>
      </c>
      <c r="E433" s="13">
        <v>107651.07373090001</v>
      </c>
      <c r="F433" s="12">
        <v>853377.88704999699</v>
      </c>
      <c r="G433" s="11">
        <f t="shared" si="14"/>
        <v>24733.229020000901</v>
      </c>
      <c r="H433" s="10">
        <f t="shared" si="15"/>
        <v>2.984781085634608E-2</v>
      </c>
    </row>
    <row r="434" spans="1:8" ht="25.5" customHeight="1" x14ac:dyDescent="0.3">
      <c r="A434" s="15">
        <v>3809</v>
      </c>
      <c r="B434" s="14" t="s">
        <v>828</v>
      </c>
      <c r="C434" s="13">
        <v>13749.764969</v>
      </c>
      <c r="D434" s="13">
        <v>21828.822379999998</v>
      </c>
      <c r="E434" s="13">
        <v>14794.070696000001</v>
      </c>
      <c r="F434" s="12">
        <v>20499.938610000001</v>
      </c>
      <c r="G434" s="11">
        <f t="shared" si="14"/>
        <v>-1328.8837699999967</v>
      </c>
      <c r="H434" s="10">
        <f t="shared" si="15"/>
        <v>-6.0877483304713063E-2</v>
      </c>
    </row>
    <row r="435" spans="1:8" ht="25.5" customHeight="1" x14ac:dyDescent="0.3">
      <c r="A435" s="15">
        <v>3810</v>
      </c>
      <c r="B435" s="14" t="s">
        <v>827</v>
      </c>
      <c r="C435" s="13">
        <v>589.44220864000101</v>
      </c>
      <c r="D435" s="13">
        <v>2472.9762299999998</v>
      </c>
      <c r="E435" s="13">
        <v>582.81768316</v>
      </c>
      <c r="F435" s="12">
        <v>2693.43291</v>
      </c>
      <c r="G435" s="11">
        <f t="shared" si="14"/>
        <v>220.45668000000023</v>
      </c>
      <c r="H435" s="10">
        <f t="shared" si="15"/>
        <v>8.9146299639119561E-2</v>
      </c>
    </row>
    <row r="436" spans="1:8" ht="25.5" customHeight="1" x14ac:dyDescent="0.3">
      <c r="A436" s="15">
        <v>3811</v>
      </c>
      <c r="B436" s="14" t="s">
        <v>826</v>
      </c>
      <c r="C436" s="13">
        <v>2933.0974780000001</v>
      </c>
      <c r="D436" s="13">
        <v>15041.22345</v>
      </c>
      <c r="E436" s="13">
        <v>4088.8273389999999</v>
      </c>
      <c r="F436" s="12">
        <v>17073.878989999997</v>
      </c>
      <c r="G436" s="11">
        <f t="shared" si="14"/>
        <v>2032.6555399999979</v>
      </c>
      <c r="H436" s="10">
        <f t="shared" si="15"/>
        <v>0.1351389763443743</v>
      </c>
    </row>
    <row r="437" spans="1:8" ht="25.5" customHeight="1" x14ac:dyDescent="0.3">
      <c r="A437" s="15">
        <v>3812</v>
      </c>
      <c r="B437" s="14" t="s">
        <v>825</v>
      </c>
      <c r="C437" s="13">
        <v>3604.6239599999999</v>
      </c>
      <c r="D437" s="13">
        <v>11389.251910000001</v>
      </c>
      <c r="E437" s="13">
        <v>3345.4763549999998</v>
      </c>
      <c r="F437" s="12">
        <v>10245.31345</v>
      </c>
      <c r="G437" s="11">
        <f t="shared" si="14"/>
        <v>-1143.9384600000012</v>
      </c>
      <c r="H437" s="10">
        <f t="shared" si="15"/>
        <v>-0.10044017544256786</v>
      </c>
    </row>
    <row r="438" spans="1:8" ht="25.5" customHeight="1" x14ac:dyDescent="0.3">
      <c r="A438" s="15">
        <v>3813</v>
      </c>
      <c r="B438" s="14" t="s">
        <v>824</v>
      </c>
      <c r="C438" s="13">
        <v>115.68242100000001</v>
      </c>
      <c r="D438" s="13">
        <v>418.48503999999997</v>
      </c>
      <c r="E438" s="13">
        <v>90.171475000000001</v>
      </c>
      <c r="F438" s="12">
        <v>296.84989000000002</v>
      </c>
      <c r="G438" s="11">
        <f t="shared" si="14"/>
        <v>-121.63514999999995</v>
      </c>
      <c r="H438" s="10">
        <f t="shared" si="15"/>
        <v>-0.29065590970707095</v>
      </c>
    </row>
    <row r="439" spans="1:8" ht="25.5" customHeight="1" x14ac:dyDescent="0.3">
      <c r="A439" s="15">
        <v>3814</v>
      </c>
      <c r="B439" s="14" t="s">
        <v>823</v>
      </c>
      <c r="C439" s="13">
        <v>34950.491798299998</v>
      </c>
      <c r="D439" s="13">
        <v>39365.1629599999</v>
      </c>
      <c r="E439" s="13">
        <v>10388.285127000001</v>
      </c>
      <c r="F439" s="12">
        <v>15952.496660000001</v>
      </c>
      <c r="G439" s="11">
        <f t="shared" si="14"/>
        <v>-23412.666299999899</v>
      </c>
      <c r="H439" s="10">
        <f t="shared" si="15"/>
        <v>-0.59475598573769906</v>
      </c>
    </row>
    <row r="440" spans="1:8" ht="16.5" customHeight="1" x14ac:dyDescent="0.3">
      <c r="A440" s="15">
        <v>3815</v>
      </c>
      <c r="B440" s="14" t="s">
        <v>822</v>
      </c>
      <c r="C440" s="13">
        <v>2205.4038886000003</v>
      </c>
      <c r="D440" s="13">
        <v>9501.8185599999997</v>
      </c>
      <c r="E440" s="13">
        <v>2639.1925350000001</v>
      </c>
      <c r="F440" s="12">
        <v>10452.619720000001</v>
      </c>
      <c r="G440" s="11">
        <f t="shared" si="14"/>
        <v>950.80116000000089</v>
      </c>
      <c r="H440" s="10">
        <f t="shared" si="15"/>
        <v>0.10006517741799534</v>
      </c>
    </row>
    <row r="441" spans="1:8" ht="16.5" customHeight="1" x14ac:dyDescent="0.3">
      <c r="A441" s="15">
        <v>3816</v>
      </c>
      <c r="B441" s="14" t="s">
        <v>821</v>
      </c>
      <c r="C441" s="13">
        <v>24050.693460999999</v>
      </c>
      <c r="D441" s="13">
        <v>25603.968780000003</v>
      </c>
      <c r="E441" s="13">
        <v>35730.243395999998</v>
      </c>
      <c r="F441" s="12">
        <v>30343.641359999998</v>
      </c>
      <c r="G441" s="11">
        <f t="shared" si="14"/>
        <v>4739.6725799999949</v>
      </c>
      <c r="H441" s="10">
        <f t="shared" si="15"/>
        <v>0.18511476172796654</v>
      </c>
    </row>
    <row r="442" spans="1:8" ht="16.5" customHeight="1" x14ac:dyDescent="0.3">
      <c r="A442" s="15">
        <v>3817</v>
      </c>
      <c r="B442" s="14" t="s">
        <v>820</v>
      </c>
      <c r="C442" s="13">
        <v>3.7577600000000002</v>
      </c>
      <c r="D442" s="13">
        <v>10.077639999999999</v>
      </c>
      <c r="E442" s="13">
        <v>0.77712000000000003</v>
      </c>
      <c r="F442" s="12">
        <v>6.3907299999999996</v>
      </c>
      <c r="G442" s="11">
        <f t="shared" si="14"/>
        <v>-3.6869099999999992</v>
      </c>
      <c r="H442" s="10">
        <f t="shared" si="15"/>
        <v>-0.36585053643511772</v>
      </c>
    </row>
    <row r="443" spans="1:8" ht="16.5" customHeight="1" x14ac:dyDescent="0.3">
      <c r="A443" s="15">
        <v>3818</v>
      </c>
      <c r="B443" s="14" t="s">
        <v>819</v>
      </c>
      <c r="C443" s="13">
        <v>3.0600000000000002E-3</v>
      </c>
      <c r="D443" s="13">
        <v>13.29269</v>
      </c>
      <c r="E443" s="13">
        <v>3.1519999999999999E-2</v>
      </c>
      <c r="F443" s="12">
        <v>81.152149999999992</v>
      </c>
      <c r="G443" s="11">
        <f t="shared" si="14"/>
        <v>67.859459999999984</v>
      </c>
      <c r="H443" s="10">
        <f t="shared" si="15"/>
        <v>5.105020879897145</v>
      </c>
    </row>
    <row r="444" spans="1:8" ht="16.5" customHeight="1" x14ac:dyDescent="0.3">
      <c r="A444" s="15">
        <v>3819</v>
      </c>
      <c r="B444" s="14" t="s">
        <v>818</v>
      </c>
      <c r="C444" s="13">
        <v>1787.7135198000099</v>
      </c>
      <c r="D444" s="13">
        <v>12316.146849999999</v>
      </c>
      <c r="E444" s="13">
        <v>1381.2304525</v>
      </c>
      <c r="F444" s="12">
        <v>4682.8619399999898</v>
      </c>
      <c r="G444" s="11">
        <f t="shared" si="14"/>
        <v>-7633.2849100000094</v>
      </c>
      <c r="H444" s="10">
        <f t="shared" si="15"/>
        <v>-0.61977865341870375</v>
      </c>
    </row>
    <row r="445" spans="1:8" ht="16.5" customHeight="1" x14ac:dyDescent="0.3">
      <c r="A445" s="15">
        <v>3820</v>
      </c>
      <c r="B445" s="14" t="s">
        <v>817</v>
      </c>
      <c r="C445" s="13">
        <v>11825.154316800001</v>
      </c>
      <c r="D445" s="13">
        <v>19727.81006</v>
      </c>
      <c r="E445" s="13">
        <v>13116.417801359999</v>
      </c>
      <c r="F445" s="12">
        <v>22463.815200000099</v>
      </c>
      <c r="G445" s="11">
        <f t="shared" si="14"/>
        <v>2736.0051400000993</v>
      </c>
      <c r="H445" s="10">
        <f t="shared" si="15"/>
        <v>0.13868772720737049</v>
      </c>
    </row>
    <row r="446" spans="1:8" ht="16.5" customHeight="1" x14ac:dyDescent="0.3">
      <c r="A446" s="15">
        <v>3821</v>
      </c>
      <c r="B446" s="14" t="s">
        <v>816</v>
      </c>
      <c r="C446" s="13">
        <v>124.77442778</v>
      </c>
      <c r="D446" s="13">
        <v>4754.4187400000001</v>
      </c>
      <c r="E446" s="13">
        <v>205.13236739999999</v>
      </c>
      <c r="F446" s="12">
        <v>6736.8686500000003</v>
      </c>
      <c r="G446" s="11">
        <f t="shared" si="14"/>
        <v>1982.4499100000003</v>
      </c>
      <c r="H446" s="10">
        <f t="shared" si="15"/>
        <v>0.41696998485244913</v>
      </c>
    </row>
    <row r="447" spans="1:8" ht="16.5" customHeight="1" x14ac:dyDescent="0.3">
      <c r="A447" s="15">
        <v>3822</v>
      </c>
      <c r="B447" s="14" t="s">
        <v>815</v>
      </c>
      <c r="C447" s="13">
        <v>1366.61645776046</v>
      </c>
      <c r="D447" s="13">
        <v>79914.08795999999</v>
      </c>
      <c r="E447" s="13">
        <v>1997.47961424103</v>
      </c>
      <c r="F447" s="12">
        <v>101155.3854</v>
      </c>
      <c r="G447" s="11">
        <f t="shared" si="14"/>
        <v>21241.297440000009</v>
      </c>
      <c r="H447" s="10">
        <f t="shared" si="15"/>
        <v>0.26580166253830084</v>
      </c>
    </row>
    <row r="448" spans="1:8" ht="25.5" customHeight="1" x14ac:dyDescent="0.3">
      <c r="A448" s="15">
        <v>3823</v>
      </c>
      <c r="B448" s="14" t="s">
        <v>814</v>
      </c>
      <c r="C448" s="13">
        <v>3138.077252</v>
      </c>
      <c r="D448" s="13">
        <v>5540.6409999999996</v>
      </c>
      <c r="E448" s="13">
        <v>3569.4069982800002</v>
      </c>
      <c r="F448" s="12">
        <v>5870.7890199999993</v>
      </c>
      <c r="G448" s="11">
        <f t="shared" si="14"/>
        <v>330.14801999999963</v>
      </c>
      <c r="H448" s="10">
        <f t="shared" si="15"/>
        <v>5.958661100764328E-2</v>
      </c>
    </row>
    <row r="449" spans="1:8" ht="25.5" customHeight="1" x14ac:dyDescent="0.3">
      <c r="A449" s="15">
        <v>3824</v>
      </c>
      <c r="B449" s="14" t="s">
        <v>813</v>
      </c>
      <c r="C449" s="13">
        <v>47461.023928800001</v>
      </c>
      <c r="D449" s="13">
        <v>81592.512289999402</v>
      </c>
      <c r="E449" s="13">
        <v>56576.127294229904</v>
      </c>
      <c r="F449" s="12">
        <v>101945.96712</v>
      </c>
      <c r="G449" s="11">
        <f t="shared" si="14"/>
        <v>20353.454830000599</v>
      </c>
      <c r="H449" s="10">
        <f t="shared" si="15"/>
        <v>0.24945248355216135</v>
      </c>
    </row>
    <row r="450" spans="1:8" ht="25.5" customHeight="1" x14ac:dyDescent="0.3">
      <c r="A450" s="15">
        <v>3825</v>
      </c>
      <c r="B450" s="14" t="s">
        <v>812</v>
      </c>
      <c r="C450" s="13">
        <v>24970.54523</v>
      </c>
      <c r="D450" s="13">
        <v>1310.41966</v>
      </c>
      <c r="E450" s="13">
        <v>115954.66</v>
      </c>
      <c r="F450" s="12">
        <v>6407.3833399999994</v>
      </c>
      <c r="G450" s="11">
        <f t="shared" si="14"/>
        <v>5096.9636799999989</v>
      </c>
      <c r="H450" s="10">
        <f t="shared" si="15"/>
        <v>3.8895659425622466</v>
      </c>
    </row>
    <row r="451" spans="1:8" ht="16.5" customHeight="1" x14ac:dyDescent="0.3">
      <c r="A451" s="15">
        <v>3826</v>
      </c>
      <c r="B451" s="14" t="s">
        <v>811</v>
      </c>
      <c r="C451" s="13">
        <v>13.05396</v>
      </c>
      <c r="D451" s="13">
        <v>40.227580000000003</v>
      </c>
      <c r="E451" s="13">
        <v>5.1414799999999996</v>
      </c>
      <c r="F451" s="12">
        <v>14.79312</v>
      </c>
      <c r="G451" s="11">
        <f t="shared" si="14"/>
        <v>-25.434460000000001</v>
      </c>
      <c r="H451" s="10">
        <f t="shared" si="15"/>
        <v>-0.63226423264834719</v>
      </c>
    </row>
    <row r="452" spans="1:8" ht="25.5" customHeight="1" x14ac:dyDescent="0.3">
      <c r="A452" s="15">
        <v>3827</v>
      </c>
      <c r="B452" s="14" t="s">
        <v>1346</v>
      </c>
      <c r="C452" s="13">
        <v>1159.1463000000001</v>
      </c>
      <c r="D452" s="13">
        <v>5064.28755000001</v>
      </c>
      <c r="E452" s="13">
        <v>1226.6750000249999</v>
      </c>
      <c r="F452" s="12">
        <v>5975.6355199999998</v>
      </c>
      <c r="G452" s="11">
        <f t="shared" si="14"/>
        <v>911.3479699999898</v>
      </c>
      <c r="H452" s="10">
        <f t="shared" si="15"/>
        <v>0.1799558103686249</v>
      </c>
    </row>
    <row r="453" spans="1:8" ht="16.5" customHeight="1" x14ac:dyDescent="0.3">
      <c r="A453" s="15">
        <v>3901</v>
      </c>
      <c r="B453" s="14" t="s">
        <v>810</v>
      </c>
      <c r="C453" s="13">
        <v>257371.51657440001</v>
      </c>
      <c r="D453" s="13">
        <v>348782.447159998</v>
      </c>
      <c r="E453" s="13">
        <v>266732.55382999999</v>
      </c>
      <c r="F453" s="12">
        <v>358271.84460000199</v>
      </c>
      <c r="G453" s="11">
        <f t="shared" si="14"/>
        <v>9489.3974400039879</v>
      </c>
      <c r="H453" s="10">
        <f t="shared" si="15"/>
        <v>2.7207210446719782E-2</v>
      </c>
    </row>
    <row r="454" spans="1:8" ht="16.5" customHeight="1" x14ac:dyDescent="0.3">
      <c r="A454" s="15">
        <v>3902</v>
      </c>
      <c r="B454" s="14" t="s">
        <v>809</v>
      </c>
      <c r="C454" s="13">
        <v>106543.15610025001</v>
      </c>
      <c r="D454" s="13">
        <v>143182.7108</v>
      </c>
      <c r="E454" s="13">
        <v>111687.97545999999</v>
      </c>
      <c r="F454" s="12">
        <v>153320.90634000002</v>
      </c>
      <c r="G454" s="11">
        <f t="shared" si="14"/>
        <v>10138.195540000015</v>
      </c>
      <c r="H454" s="10">
        <f t="shared" si="15"/>
        <v>7.0806003625404304E-2</v>
      </c>
    </row>
    <row r="455" spans="1:8" ht="16.5" customHeight="1" x14ac:dyDescent="0.3">
      <c r="A455" s="15">
        <v>3903</v>
      </c>
      <c r="B455" s="14" t="s">
        <v>808</v>
      </c>
      <c r="C455" s="13">
        <v>56626.788037500002</v>
      </c>
      <c r="D455" s="13">
        <v>91180.941839999898</v>
      </c>
      <c r="E455" s="13">
        <v>60047.144885000002</v>
      </c>
      <c r="F455" s="12">
        <v>94966.404399999505</v>
      </c>
      <c r="G455" s="11">
        <f t="shared" ref="G455:G518" si="16">F455-D455</f>
        <v>3785.462559999607</v>
      </c>
      <c r="H455" s="10">
        <f t="shared" ref="H455:H518" si="17">IF(D455&lt;&gt;0,G455/D455,"")</f>
        <v>4.1515940542072506E-2</v>
      </c>
    </row>
    <row r="456" spans="1:8" ht="16.5" customHeight="1" x14ac:dyDescent="0.3">
      <c r="A456" s="15">
        <v>3904</v>
      </c>
      <c r="B456" s="14" t="s">
        <v>807</v>
      </c>
      <c r="C456" s="13">
        <v>89362.886657100011</v>
      </c>
      <c r="D456" s="13">
        <v>103971.85145999999</v>
      </c>
      <c r="E456" s="13">
        <v>88139.185980000009</v>
      </c>
      <c r="F456" s="12">
        <v>91364.525529999999</v>
      </c>
      <c r="G456" s="11">
        <f t="shared" si="16"/>
        <v>-12607.325929999992</v>
      </c>
      <c r="H456" s="10">
        <f t="shared" si="17"/>
        <v>-0.12125710712048132</v>
      </c>
    </row>
    <row r="457" spans="1:8" ht="25.5" customHeight="1" x14ac:dyDescent="0.3">
      <c r="A457" s="15">
        <v>3905</v>
      </c>
      <c r="B457" s="14" t="s">
        <v>806</v>
      </c>
      <c r="C457" s="13">
        <v>13067.696348150001</v>
      </c>
      <c r="D457" s="13">
        <v>31731.091969999998</v>
      </c>
      <c r="E457" s="13">
        <v>13263.642207025001</v>
      </c>
      <c r="F457" s="12">
        <v>30237.469120000002</v>
      </c>
      <c r="G457" s="11">
        <f t="shared" si="16"/>
        <v>-1493.6228499999961</v>
      </c>
      <c r="H457" s="10">
        <f t="shared" si="17"/>
        <v>-4.7071271654065182E-2</v>
      </c>
    </row>
    <row r="458" spans="1:8" ht="16.5" customHeight="1" x14ac:dyDescent="0.3">
      <c r="A458" s="15">
        <v>3906</v>
      </c>
      <c r="B458" s="14" t="s">
        <v>805</v>
      </c>
      <c r="C458" s="13">
        <v>26384.8129443</v>
      </c>
      <c r="D458" s="13">
        <v>51800.867620000099</v>
      </c>
      <c r="E458" s="13">
        <v>28123.693766780001</v>
      </c>
      <c r="F458" s="12">
        <v>53989.107560000004</v>
      </c>
      <c r="G458" s="11">
        <f t="shared" si="16"/>
        <v>2188.2399399999049</v>
      </c>
      <c r="H458" s="10">
        <f t="shared" si="17"/>
        <v>4.22433067347898E-2</v>
      </c>
    </row>
    <row r="459" spans="1:8" ht="25.5" customHeight="1" x14ac:dyDescent="0.3">
      <c r="A459" s="15">
        <v>3907</v>
      </c>
      <c r="B459" s="14" t="s">
        <v>804</v>
      </c>
      <c r="C459" s="13">
        <v>159186.12092875</v>
      </c>
      <c r="D459" s="13">
        <v>251582.72525000101</v>
      </c>
      <c r="E459" s="13">
        <v>193014.10353960001</v>
      </c>
      <c r="F459" s="12">
        <v>284597.29318999901</v>
      </c>
      <c r="G459" s="11">
        <f t="shared" si="16"/>
        <v>33014.567939998</v>
      </c>
      <c r="H459" s="10">
        <f t="shared" si="17"/>
        <v>0.13122748355313743</v>
      </c>
    </row>
    <row r="460" spans="1:8" ht="16.5" customHeight="1" x14ac:dyDescent="0.3">
      <c r="A460" s="15">
        <v>3908</v>
      </c>
      <c r="B460" s="14" t="s">
        <v>803</v>
      </c>
      <c r="C460" s="13">
        <v>4360.7585250150005</v>
      </c>
      <c r="D460" s="13">
        <v>13058.44159</v>
      </c>
      <c r="E460" s="13">
        <v>5671.5858871104992</v>
      </c>
      <c r="F460" s="12">
        <v>17155.568219999997</v>
      </c>
      <c r="G460" s="11">
        <f t="shared" si="16"/>
        <v>4097.126629999997</v>
      </c>
      <c r="H460" s="10">
        <f t="shared" si="17"/>
        <v>0.31375310765547459</v>
      </c>
    </row>
    <row r="461" spans="1:8" ht="25.5" customHeight="1" x14ac:dyDescent="0.3">
      <c r="A461" s="15">
        <v>3909</v>
      </c>
      <c r="B461" s="14" t="s">
        <v>802</v>
      </c>
      <c r="C461" s="13">
        <v>165035.23096300001</v>
      </c>
      <c r="D461" s="13">
        <v>148054.99850000101</v>
      </c>
      <c r="E461" s="13">
        <v>169735.55584700001</v>
      </c>
      <c r="F461" s="12">
        <v>149481.56798000101</v>
      </c>
      <c r="G461" s="11">
        <f t="shared" si="16"/>
        <v>1426.5694800000056</v>
      </c>
      <c r="H461" s="10">
        <f t="shared" si="17"/>
        <v>9.6354023467839622E-3</v>
      </c>
    </row>
    <row r="462" spans="1:8" ht="16.5" customHeight="1" x14ac:dyDescent="0.3">
      <c r="A462" s="15">
        <v>3910</v>
      </c>
      <c r="B462" s="14" t="s">
        <v>801</v>
      </c>
      <c r="C462" s="13">
        <v>1760.5175300000001</v>
      </c>
      <c r="D462" s="13">
        <v>9409.7623599999897</v>
      </c>
      <c r="E462" s="13">
        <v>1959.8349733500002</v>
      </c>
      <c r="F462" s="12">
        <v>9780.1202700000104</v>
      </c>
      <c r="G462" s="11">
        <f t="shared" si="16"/>
        <v>370.35791000002064</v>
      </c>
      <c r="H462" s="10">
        <f t="shared" si="17"/>
        <v>3.9358901514280224E-2</v>
      </c>
    </row>
    <row r="463" spans="1:8" ht="25.5" customHeight="1" x14ac:dyDescent="0.3">
      <c r="A463" s="15">
        <v>3911</v>
      </c>
      <c r="B463" s="14" t="s">
        <v>800</v>
      </c>
      <c r="C463" s="13">
        <v>2685.3523809000003</v>
      </c>
      <c r="D463" s="13">
        <v>8028.8366300000098</v>
      </c>
      <c r="E463" s="13">
        <v>3065.6199591</v>
      </c>
      <c r="F463" s="12">
        <v>8355.5083799999993</v>
      </c>
      <c r="G463" s="11">
        <f t="shared" si="16"/>
        <v>326.67174999998952</v>
      </c>
      <c r="H463" s="10">
        <f t="shared" si="17"/>
        <v>4.0687308143669269E-2</v>
      </c>
    </row>
    <row r="464" spans="1:8" ht="16.5" customHeight="1" x14ac:dyDescent="0.3">
      <c r="A464" s="15">
        <v>3912</v>
      </c>
      <c r="B464" s="14" t="s">
        <v>799</v>
      </c>
      <c r="C464" s="13">
        <v>6587.4793491700002</v>
      </c>
      <c r="D464" s="13">
        <v>26094.3662799999</v>
      </c>
      <c r="E464" s="13">
        <v>6295.0724563800004</v>
      </c>
      <c r="F464" s="12">
        <v>24040.321039999999</v>
      </c>
      <c r="G464" s="11">
        <f t="shared" si="16"/>
        <v>-2054.0452399999012</v>
      </c>
      <c r="H464" s="10">
        <f t="shared" si="17"/>
        <v>-7.8716042304281975E-2</v>
      </c>
    </row>
    <row r="465" spans="1:8" ht="16.5" customHeight="1" x14ac:dyDescent="0.3">
      <c r="A465" s="15">
        <v>3913</v>
      </c>
      <c r="B465" s="14" t="s">
        <v>798</v>
      </c>
      <c r="C465" s="13">
        <v>1403.9628208260001</v>
      </c>
      <c r="D465" s="13">
        <v>9758.6822899999897</v>
      </c>
      <c r="E465" s="13">
        <v>1293.6705907320002</v>
      </c>
      <c r="F465" s="12">
        <v>9335.3798900000093</v>
      </c>
      <c r="G465" s="11">
        <f t="shared" si="16"/>
        <v>-423.30239999998048</v>
      </c>
      <c r="H465" s="10">
        <f t="shared" si="17"/>
        <v>-4.3377003925391747E-2</v>
      </c>
    </row>
    <row r="466" spans="1:8" ht="16.5" customHeight="1" x14ac:dyDescent="0.3">
      <c r="A466" s="15">
        <v>3914</v>
      </c>
      <c r="B466" s="14" t="s">
        <v>797</v>
      </c>
      <c r="C466" s="13">
        <v>1503.9209532250002</v>
      </c>
      <c r="D466" s="13">
        <v>6566.5962900000004</v>
      </c>
      <c r="E466" s="13">
        <v>2388.0928590000003</v>
      </c>
      <c r="F466" s="12">
        <v>7759.4996100000008</v>
      </c>
      <c r="G466" s="11">
        <f t="shared" si="16"/>
        <v>1192.9033200000003</v>
      </c>
      <c r="H466" s="10">
        <f t="shared" si="17"/>
        <v>0.18166235098335859</v>
      </c>
    </row>
    <row r="467" spans="1:8" ht="16.5" customHeight="1" x14ac:dyDescent="0.3">
      <c r="A467" s="15">
        <v>3915</v>
      </c>
      <c r="B467" s="14" t="s">
        <v>796</v>
      </c>
      <c r="C467" s="13">
        <v>23567.174984599998</v>
      </c>
      <c r="D467" s="13">
        <v>7809.4137799999999</v>
      </c>
      <c r="E467" s="13">
        <v>10708.410921000001</v>
      </c>
      <c r="F467" s="12">
        <v>2760.56385</v>
      </c>
      <c r="G467" s="11">
        <f t="shared" si="16"/>
        <v>-5048.8499300000003</v>
      </c>
      <c r="H467" s="10">
        <f t="shared" si="17"/>
        <v>-0.64650818515087061</v>
      </c>
    </row>
    <row r="468" spans="1:8" ht="25.5" customHeight="1" x14ac:dyDescent="0.3">
      <c r="A468" s="15">
        <v>3916</v>
      </c>
      <c r="B468" s="14" t="s">
        <v>795</v>
      </c>
      <c r="C468" s="13">
        <v>25103.297897850101</v>
      </c>
      <c r="D468" s="13">
        <v>65823.000300000203</v>
      </c>
      <c r="E468" s="13">
        <v>22810.319294289999</v>
      </c>
      <c r="F468" s="12">
        <v>63737.122790000198</v>
      </c>
      <c r="G468" s="11">
        <f t="shared" si="16"/>
        <v>-2085.8775100000057</v>
      </c>
      <c r="H468" s="10">
        <f t="shared" si="17"/>
        <v>-3.1689189196682656E-2</v>
      </c>
    </row>
    <row r="469" spans="1:8" ht="16.5" customHeight="1" x14ac:dyDescent="0.3">
      <c r="A469" s="15">
        <v>3917</v>
      </c>
      <c r="B469" s="14" t="s">
        <v>794</v>
      </c>
      <c r="C469" s="13">
        <v>47153.810866624</v>
      </c>
      <c r="D469" s="13">
        <v>212873.60377000101</v>
      </c>
      <c r="E469" s="13">
        <v>27136.217208305301</v>
      </c>
      <c r="F469" s="12">
        <v>141764.04895</v>
      </c>
      <c r="G469" s="11">
        <f t="shared" si="16"/>
        <v>-71109.554820001009</v>
      </c>
      <c r="H469" s="10">
        <f t="shared" si="17"/>
        <v>-0.33404590123269218</v>
      </c>
    </row>
    <row r="470" spans="1:8" ht="16.5" customHeight="1" x14ac:dyDescent="0.3">
      <c r="A470" s="15">
        <v>3918</v>
      </c>
      <c r="B470" s="14" t="s">
        <v>793</v>
      </c>
      <c r="C470" s="13">
        <v>23778.5889307</v>
      </c>
      <c r="D470" s="13">
        <v>50548.980560000098</v>
      </c>
      <c r="E470" s="13">
        <v>28257.185415199801</v>
      </c>
      <c r="F470" s="12">
        <v>58576.159599999999</v>
      </c>
      <c r="G470" s="11">
        <f t="shared" si="16"/>
        <v>8027.1790399999009</v>
      </c>
      <c r="H470" s="10">
        <f t="shared" si="17"/>
        <v>0.15880001834007085</v>
      </c>
    </row>
    <row r="471" spans="1:8" ht="16.5" customHeight="1" x14ac:dyDescent="0.3">
      <c r="A471" s="15">
        <v>3919</v>
      </c>
      <c r="B471" s="14" t="s">
        <v>792</v>
      </c>
      <c r="C471" s="13">
        <v>17329.492848147798</v>
      </c>
      <c r="D471" s="13">
        <v>77223.224560000002</v>
      </c>
      <c r="E471" s="13">
        <v>21607.458016323999</v>
      </c>
      <c r="F471" s="12">
        <v>86385.548489999899</v>
      </c>
      <c r="G471" s="11">
        <f t="shared" si="16"/>
        <v>9162.3239299998968</v>
      </c>
      <c r="H471" s="10">
        <f t="shared" si="17"/>
        <v>0.11864725906234413</v>
      </c>
    </row>
    <row r="472" spans="1:8" ht="25.5" customHeight="1" x14ac:dyDescent="0.3">
      <c r="A472" s="15">
        <v>3920</v>
      </c>
      <c r="B472" s="14" t="s">
        <v>791</v>
      </c>
      <c r="C472" s="13">
        <v>100097.07630518</v>
      </c>
      <c r="D472" s="13">
        <v>294110.403310002</v>
      </c>
      <c r="E472" s="13">
        <v>114814.41083966801</v>
      </c>
      <c r="F472" s="12">
        <v>332540.83528999903</v>
      </c>
      <c r="G472" s="11">
        <f t="shared" si="16"/>
        <v>38430.431979997025</v>
      </c>
      <c r="H472" s="10">
        <f t="shared" si="17"/>
        <v>0.13066668688863103</v>
      </c>
    </row>
    <row r="473" spans="1:8" ht="16.5" customHeight="1" x14ac:dyDescent="0.3">
      <c r="A473" s="15">
        <v>3921</v>
      </c>
      <c r="B473" s="14" t="s">
        <v>790</v>
      </c>
      <c r="C473" s="13">
        <v>39173.817423882901</v>
      </c>
      <c r="D473" s="13">
        <v>144282.54563000001</v>
      </c>
      <c r="E473" s="13">
        <v>44190.117204709204</v>
      </c>
      <c r="F473" s="12">
        <v>154336.74641999998</v>
      </c>
      <c r="G473" s="11">
        <f t="shared" si="16"/>
        <v>10054.200789999973</v>
      </c>
      <c r="H473" s="10">
        <f t="shared" si="17"/>
        <v>6.9684110064034313E-2</v>
      </c>
    </row>
    <row r="474" spans="1:8" ht="16.5" customHeight="1" x14ac:dyDescent="0.3">
      <c r="A474" s="15">
        <v>3922</v>
      </c>
      <c r="B474" s="14" t="s">
        <v>789</v>
      </c>
      <c r="C474" s="13">
        <v>5936.3461533999798</v>
      </c>
      <c r="D474" s="13">
        <v>35420.392110000001</v>
      </c>
      <c r="E474" s="13">
        <v>5999.0349403996006</v>
      </c>
      <c r="F474" s="12">
        <v>36821.019769999701</v>
      </c>
      <c r="G474" s="11">
        <f t="shared" si="16"/>
        <v>1400.6276599997</v>
      </c>
      <c r="H474" s="10">
        <f t="shared" si="17"/>
        <v>3.9542974443929721E-2</v>
      </c>
    </row>
    <row r="475" spans="1:8" ht="25.5" customHeight="1" x14ac:dyDescent="0.3">
      <c r="A475" s="15">
        <v>3923</v>
      </c>
      <c r="B475" s="14" t="s">
        <v>788</v>
      </c>
      <c r="C475" s="13">
        <v>47366.472819413801</v>
      </c>
      <c r="D475" s="13">
        <v>178894.71153000102</v>
      </c>
      <c r="E475" s="13">
        <v>43849.016971646197</v>
      </c>
      <c r="F475" s="12">
        <v>176108.466519999</v>
      </c>
      <c r="G475" s="11">
        <f t="shared" si="16"/>
        <v>-2786.2450100020214</v>
      </c>
      <c r="H475" s="10">
        <f t="shared" si="17"/>
        <v>-1.5574775722393349E-2</v>
      </c>
    </row>
    <row r="476" spans="1:8" ht="16.5" customHeight="1" x14ac:dyDescent="0.3">
      <c r="A476" s="15">
        <v>3924</v>
      </c>
      <c r="B476" s="14" t="s">
        <v>787</v>
      </c>
      <c r="C476" s="13">
        <v>15261.196748979901</v>
      </c>
      <c r="D476" s="13">
        <v>59904.145220000501</v>
      </c>
      <c r="E476" s="13">
        <v>18198.2750932913</v>
      </c>
      <c r="F476" s="12">
        <v>70474.510330000703</v>
      </c>
      <c r="G476" s="11">
        <f t="shared" si="16"/>
        <v>10570.365110000203</v>
      </c>
      <c r="H476" s="10">
        <f t="shared" si="17"/>
        <v>0.17645465219777515</v>
      </c>
    </row>
    <row r="477" spans="1:8" ht="16.5" customHeight="1" x14ac:dyDescent="0.3">
      <c r="A477" s="15">
        <v>3925</v>
      </c>
      <c r="B477" s="14" t="s">
        <v>786</v>
      </c>
      <c r="C477" s="13">
        <v>14228.679145926701</v>
      </c>
      <c r="D477" s="13">
        <v>68268.316510000397</v>
      </c>
      <c r="E477" s="13">
        <v>17049.448011212302</v>
      </c>
      <c r="F477" s="12">
        <v>80736.629780000192</v>
      </c>
      <c r="G477" s="11">
        <f t="shared" si="16"/>
        <v>12468.313269999795</v>
      </c>
      <c r="H477" s="10">
        <f t="shared" si="17"/>
        <v>0.18263689376569514</v>
      </c>
    </row>
    <row r="478" spans="1:8" ht="16.5" customHeight="1" x14ac:dyDescent="0.3">
      <c r="A478" s="15">
        <v>3926</v>
      </c>
      <c r="B478" s="14" t="s">
        <v>785</v>
      </c>
      <c r="C478" s="13">
        <v>10462.474846658399</v>
      </c>
      <c r="D478" s="13">
        <v>96939.911229999096</v>
      </c>
      <c r="E478" s="13">
        <v>11508.3465935616</v>
      </c>
      <c r="F478" s="12">
        <v>113064.064279999</v>
      </c>
      <c r="G478" s="11">
        <f t="shared" si="16"/>
        <v>16124.153049999906</v>
      </c>
      <c r="H478" s="10">
        <f t="shared" si="17"/>
        <v>0.1663314195919143</v>
      </c>
    </row>
    <row r="479" spans="1:8" ht="16.5" customHeight="1" x14ac:dyDescent="0.3">
      <c r="A479" s="15">
        <v>4001</v>
      </c>
      <c r="B479" s="14" t="s">
        <v>784</v>
      </c>
      <c r="C479" s="13">
        <v>8636.1055629000002</v>
      </c>
      <c r="D479" s="13">
        <v>14704.95873</v>
      </c>
      <c r="E479" s="13">
        <v>9249.7918530000006</v>
      </c>
      <c r="F479" s="12">
        <v>17726.170489999997</v>
      </c>
      <c r="G479" s="11">
        <f t="shared" si="16"/>
        <v>3021.2117599999965</v>
      </c>
      <c r="H479" s="10">
        <f t="shared" si="17"/>
        <v>0.2054553035797603</v>
      </c>
    </row>
    <row r="480" spans="1:8" ht="25.5" customHeight="1" x14ac:dyDescent="0.3">
      <c r="A480" s="15">
        <v>4002</v>
      </c>
      <c r="B480" s="14" t="s">
        <v>783</v>
      </c>
      <c r="C480" s="13">
        <v>11943.924696</v>
      </c>
      <c r="D480" s="13">
        <v>29794.927670000001</v>
      </c>
      <c r="E480" s="13">
        <v>12265.499761999999</v>
      </c>
      <c r="F480" s="12">
        <v>27589.982899999999</v>
      </c>
      <c r="G480" s="11">
        <f t="shared" si="16"/>
        <v>-2204.9447700000019</v>
      </c>
      <c r="H480" s="10">
        <f t="shared" si="17"/>
        <v>-7.4004031639926512E-2</v>
      </c>
    </row>
    <row r="481" spans="1:8" ht="16.5" customHeight="1" x14ac:dyDescent="0.3">
      <c r="A481" s="15">
        <v>4003</v>
      </c>
      <c r="B481" s="14" t="s">
        <v>782</v>
      </c>
      <c r="C481" s="13">
        <v>20.282576000000002</v>
      </c>
      <c r="D481" s="13">
        <v>45.543089999999999</v>
      </c>
      <c r="E481" s="13">
        <v>5.4283999999999999</v>
      </c>
      <c r="F481" s="12">
        <v>12.273100000000001</v>
      </c>
      <c r="G481" s="11">
        <f t="shared" si="16"/>
        <v>-33.26999</v>
      </c>
      <c r="H481" s="10">
        <f t="shared" si="17"/>
        <v>-0.73051674798525967</v>
      </c>
    </row>
    <row r="482" spans="1:8" ht="16.5" customHeight="1" x14ac:dyDescent="0.3">
      <c r="A482" s="15">
        <v>4004</v>
      </c>
      <c r="B482" s="14" t="s">
        <v>781</v>
      </c>
      <c r="C482" s="13">
        <v>9513.0676860000003</v>
      </c>
      <c r="D482" s="13">
        <v>2320.7963599999998</v>
      </c>
      <c r="E482" s="13">
        <v>9394.6902401699899</v>
      </c>
      <c r="F482" s="12">
        <v>2390.5866800000003</v>
      </c>
      <c r="G482" s="11">
        <f t="shared" si="16"/>
        <v>69.79032000000052</v>
      </c>
      <c r="H482" s="10">
        <f t="shared" si="17"/>
        <v>3.0071712108338762E-2</v>
      </c>
    </row>
    <row r="483" spans="1:8" ht="16.5" customHeight="1" x14ac:dyDescent="0.3">
      <c r="A483" s="15">
        <v>4005</v>
      </c>
      <c r="B483" s="14" t="s">
        <v>780</v>
      </c>
      <c r="C483" s="13">
        <v>7011.3051478000007</v>
      </c>
      <c r="D483" s="13">
        <v>9807.8299499999994</v>
      </c>
      <c r="E483" s="13">
        <v>6671.4681829000001</v>
      </c>
      <c r="F483" s="12">
        <v>11156.309590000001</v>
      </c>
      <c r="G483" s="11">
        <f t="shared" si="16"/>
        <v>1348.4796400000014</v>
      </c>
      <c r="H483" s="10">
        <f t="shared" si="17"/>
        <v>0.1374901121730808</v>
      </c>
    </row>
    <row r="484" spans="1:8" ht="16.5" customHeight="1" x14ac:dyDescent="0.3">
      <c r="A484" s="15">
        <v>4006</v>
      </c>
      <c r="B484" s="14" t="s">
        <v>779</v>
      </c>
      <c r="C484" s="13">
        <v>20.576630000000002</v>
      </c>
      <c r="D484" s="13">
        <v>187.46221</v>
      </c>
      <c r="E484" s="13">
        <v>21.873149000000002</v>
      </c>
      <c r="F484" s="12">
        <v>191.58444</v>
      </c>
      <c r="G484" s="11">
        <f t="shared" si="16"/>
        <v>4.1222300000000018</v>
      </c>
      <c r="H484" s="10">
        <f t="shared" si="17"/>
        <v>2.1989658609060471E-2</v>
      </c>
    </row>
    <row r="485" spans="1:8" ht="16.5" customHeight="1" x14ac:dyDescent="0.3">
      <c r="A485" s="15">
        <v>4007</v>
      </c>
      <c r="B485" s="14" t="s">
        <v>778</v>
      </c>
      <c r="C485" s="13">
        <v>449.81077299999998</v>
      </c>
      <c r="D485" s="13">
        <v>1406.6634299999998</v>
      </c>
      <c r="E485" s="13">
        <v>322.86743949999999</v>
      </c>
      <c r="F485" s="12">
        <v>1049.11805</v>
      </c>
      <c r="G485" s="11">
        <f t="shared" si="16"/>
        <v>-357.5453799999998</v>
      </c>
      <c r="H485" s="10">
        <f t="shared" si="17"/>
        <v>-0.25417976494917466</v>
      </c>
    </row>
    <row r="486" spans="1:8" ht="25.5" customHeight="1" x14ac:dyDescent="0.3">
      <c r="A486" s="15">
        <v>4008</v>
      </c>
      <c r="B486" s="14" t="s">
        <v>777</v>
      </c>
      <c r="C486" s="13">
        <v>2426.3668930600002</v>
      </c>
      <c r="D486" s="13">
        <v>9927.5684700000093</v>
      </c>
      <c r="E486" s="13">
        <v>2688.439448525</v>
      </c>
      <c r="F486" s="12">
        <v>10444.54967</v>
      </c>
      <c r="G486" s="11">
        <f t="shared" si="16"/>
        <v>516.98119999999108</v>
      </c>
      <c r="H486" s="10">
        <f t="shared" si="17"/>
        <v>5.2075309433750057E-2</v>
      </c>
    </row>
    <row r="487" spans="1:8" ht="25.5" customHeight="1" x14ac:dyDescent="0.3">
      <c r="A487" s="15">
        <v>4009</v>
      </c>
      <c r="B487" s="14" t="s">
        <v>776</v>
      </c>
      <c r="C487" s="13">
        <v>4345.3281929500799</v>
      </c>
      <c r="D487" s="13">
        <v>28262.079659999901</v>
      </c>
      <c r="E487" s="13">
        <v>4810.0422321400001</v>
      </c>
      <c r="F487" s="12">
        <v>32516.4238300002</v>
      </c>
      <c r="G487" s="11">
        <f t="shared" si="16"/>
        <v>4254.3441700002986</v>
      </c>
      <c r="H487" s="10">
        <f t="shared" si="17"/>
        <v>0.1505318865837601</v>
      </c>
    </row>
    <row r="488" spans="1:8" ht="25.5" customHeight="1" x14ac:dyDescent="0.3">
      <c r="A488" s="15">
        <v>4010</v>
      </c>
      <c r="B488" s="14" t="s">
        <v>775</v>
      </c>
      <c r="C488" s="13">
        <v>8213.5794711060807</v>
      </c>
      <c r="D488" s="13">
        <v>68032.759329999899</v>
      </c>
      <c r="E488" s="13">
        <v>7548.39696215</v>
      </c>
      <c r="F488" s="12">
        <v>68920.582450000104</v>
      </c>
      <c r="G488" s="11">
        <f t="shared" si="16"/>
        <v>887.82312000020465</v>
      </c>
      <c r="H488" s="10">
        <f t="shared" si="17"/>
        <v>1.3049935483194608E-2</v>
      </c>
    </row>
    <row r="489" spans="1:8" ht="16.5" customHeight="1" x14ac:dyDescent="0.3">
      <c r="A489" s="15">
        <v>4011</v>
      </c>
      <c r="B489" s="14" t="s">
        <v>774</v>
      </c>
      <c r="C489" s="13">
        <v>127811.15670557199</v>
      </c>
      <c r="D489" s="13">
        <v>496110.34864999598</v>
      </c>
      <c r="E489" s="13">
        <v>136051.59745896803</v>
      </c>
      <c r="F489" s="12">
        <v>532105.71140000201</v>
      </c>
      <c r="G489" s="11">
        <f t="shared" si="16"/>
        <v>35995.362750006025</v>
      </c>
      <c r="H489" s="10">
        <f t="shared" si="17"/>
        <v>7.2555154005466277E-2</v>
      </c>
    </row>
    <row r="490" spans="1:8" ht="25.5" customHeight="1" x14ac:dyDescent="0.3">
      <c r="A490" s="15">
        <v>4012</v>
      </c>
      <c r="B490" s="14" t="s">
        <v>773</v>
      </c>
      <c r="C490" s="13">
        <v>6893.1033120000002</v>
      </c>
      <c r="D490" s="13">
        <v>11874.187099999999</v>
      </c>
      <c r="E490" s="13">
        <v>4085.2200520000001</v>
      </c>
      <c r="F490" s="12">
        <v>7645.3727900000004</v>
      </c>
      <c r="G490" s="11">
        <f t="shared" si="16"/>
        <v>-4228.8143099999988</v>
      </c>
      <c r="H490" s="10">
        <f t="shared" si="17"/>
        <v>-0.35613505786850869</v>
      </c>
    </row>
    <row r="491" spans="1:8" ht="16.5" customHeight="1" x14ac:dyDescent="0.3">
      <c r="A491" s="15">
        <v>4013</v>
      </c>
      <c r="B491" s="14" t="s">
        <v>772</v>
      </c>
      <c r="C491" s="13">
        <v>1718.8467312</v>
      </c>
      <c r="D491" s="13">
        <v>4368.1871700000002</v>
      </c>
      <c r="E491" s="13">
        <v>2068.2730550986498</v>
      </c>
      <c r="F491" s="12">
        <v>5181.5060199999998</v>
      </c>
      <c r="G491" s="11">
        <f t="shared" si="16"/>
        <v>813.31884999999966</v>
      </c>
      <c r="H491" s="10">
        <f t="shared" si="17"/>
        <v>0.1861913920689437</v>
      </c>
    </row>
    <row r="492" spans="1:8" ht="25.5" customHeight="1" x14ac:dyDescent="0.3">
      <c r="A492" s="15">
        <v>4014</v>
      </c>
      <c r="B492" s="14" t="s">
        <v>771</v>
      </c>
      <c r="C492" s="13">
        <v>308.08855150000102</v>
      </c>
      <c r="D492" s="13">
        <v>11855.26555</v>
      </c>
      <c r="E492" s="13">
        <v>273.30236960000104</v>
      </c>
      <c r="F492" s="12">
        <v>10457.543119999998</v>
      </c>
      <c r="G492" s="11">
        <f t="shared" si="16"/>
        <v>-1397.7224300000016</v>
      </c>
      <c r="H492" s="10">
        <f t="shared" si="17"/>
        <v>-0.11789887152717567</v>
      </c>
    </row>
    <row r="493" spans="1:8" ht="16.5" customHeight="1" x14ac:dyDescent="0.3">
      <c r="A493" s="15">
        <v>4015</v>
      </c>
      <c r="B493" s="14" t="s">
        <v>770</v>
      </c>
      <c r="C493" s="13">
        <v>4970.4540962900201</v>
      </c>
      <c r="D493" s="13">
        <v>27107.349590000002</v>
      </c>
      <c r="E493" s="13">
        <v>5692.9162848511996</v>
      </c>
      <c r="F493" s="12">
        <v>30124.837059999998</v>
      </c>
      <c r="G493" s="11">
        <f t="shared" si="16"/>
        <v>3017.4874699999964</v>
      </c>
      <c r="H493" s="10">
        <f t="shared" si="17"/>
        <v>0.11131621186282108</v>
      </c>
    </row>
    <row r="494" spans="1:8" ht="16.5" customHeight="1" x14ac:dyDescent="0.3">
      <c r="A494" s="15">
        <v>4016</v>
      </c>
      <c r="B494" s="14" t="s">
        <v>769</v>
      </c>
      <c r="C494" s="13">
        <v>13178.084096741</v>
      </c>
      <c r="D494" s="13">
        <v>162202.14496999999</v>
      </c>
      <c r="E494" s="13">
        <v>13686.512788100701</v>
      </c>
      <c r="F494" s="12">
        <v>176120.14665999901</v>
      </c>
      <c r="G494" s="11">
        <f t="shared" si="16"/>
        <v>13918.001689999015</v>
      </c>
      <c r="H494" s="10">
        <f t="shared" si="17"/>
        <v>8.580652057698257E-2</v>
      </c>
    </row>
    <row r="495" spans="1:8" ht="16.5" customHeight="1" x14ac:dyDescent="0.3">
      <c r="A495" s="15">
        <v>4017</v>
      </c>
      <c r="B495" s="14" t="s">
        <v>768</v>
      </c>
      <c r="C495" s="13">
        <v>16.0288158</v>
      </c>
      <c r="D495" s="13">
        <v>260.08490999999998</v>
      </c>
      <c r="E495" s="13">
        <v>10.398825</v>
      </c>
      <c r="F495" s="12">
        <v>245.85208</v>
      </c>
      <c r="G495" s="11">
        <f t="shared" si="16"/>
        <v>-14.232829999999979</v>
      </c>
      <c r="H495" s="10">
        <f t="shared" si="17"/>
        <v>-5.4723782321704016E-2</v>
      </c>
    </row>
    <row r="496" spans="1:8" ht="25.5" customHeight="1" x14ac:dyDescent="0.3">
      <c r="A496" s="15">
        <v>4101</v>
      </c>
      <c r="B496" s="14" t="s">
        <v>767</v>
      </c>
      <c r="C496" s="13">
        <v>5196.6710000000003</v>
      </c>
      <c r="D496" s="13">
        <v>5200.8525399999999</v>
      </c>
      <c r="E496" s="13">
        <v>4840.982</v>
      </c>
      <c r="F496" s="12">
        <v>4976.67839</v>
      </c>
      <c r="G496" s="11">
        <f t="shared" si="16"/>
        <v>-224.17414999999983</v>
      </c>
      <c r="H496" s="10">
        <f t="shared" si="17"/>
        <v>-4.3103346667852233E-2</v>
      </c>
    </row>
    <row r="497" spans="1:8" ht="16.5" customHeight="1" x14ac:dyDescent="0.3">
      <c r="A497" s="15">
        <v>4102</v>
      </c>
      <c r="B497" s="14" t="s">
        <v>766</v>
      </c>
      <c r="C497" s="13">
        <v>0</v>
      </c>
      <c r="D497" s="13">
        <v>0</v>
      </c>
      <c r="E497" s="13">
        <v>0</v>
      </c>
      <c r="F497" s="12">
        <v>0</v>
      </c>
      <c r="G497" s="11">
        <f t="shared" si="16"/>
        <v>0</v>
      </c>
      <c r="H497" s="10" t="str">
        <f t="shared" si="17"/>
        <v/>
      </c>
    </row>
    <row r="498" spans="1:8" ht="16.5" customHeight="1" x14ac:dyDescent="0.3">
      <c r="A498" s="15">
        <v>4103</v>
      </c>
      <c r="B498" s="14" t="s">
        <v>765</v>
      </c>
      <c r="C498" s="13">
        <v>0</v>
      </c>
      <c r="D498" s="13">
        <v>0</v>
      </c>
      <c r="E498" s="13">
        <v>0</v>
      </c>
      <c r="F498" s="12">
        <v>0</v>
      </c>
      <c r="G498" s="11">
        <f t="shared" si="16"/>
        <v>0</v>
      </c>
      <c r="H498" s="10" t="str">
        <f t="shared" si="17"/>
        <v/>
      </c>
    </row>
    <row r="499" spans="1:8" ht="25.5" customHeight="1" x14ac:dyDescent="0.3">
      <c r="A499" s="15">
        <v>4104</v>
      </c>
      <c r="B499" s="14" t="s">
        <v>764</v>
      </c>
      <c r="C499" s="13">
        <v>2466.8723599999998</v>
      </c>
      <c r="D499" s="13">
        <v>4589.6339500000004</v>
      </c>
      <c r="E499" s="13">
        <v>1113.9267199999999</v>
      </c>
      <c r="F499" s="12">
        <v>2250.6795200000001</v>
      </c>
      <c r="G499" s="11">
        <f t="shared" si="16"/>
        <v>-2338.9544300000002</v>
      </c>
      <c r="H499" s="10">
        <f t="shared" si="17"/>
        <v>-0.50961677020015939</v>
      </c>
    </row>
    <row r="500" spans="1:8" ht="16.5" customHeight="1" x14ac:dyDescent="0.3">
      <c r="A500" s="15">
        <v>4105</v>
      </c>
      <c r="B500" s="14" t="s">
        <v>763</v>
      </c>
      <c r="C500" s="13">
        <v>0</v>
      </c>
      <c r="D500" s="13">
        <v>0</v>
      </c>
      <c r="E500" s="13">
        <v>0</v>
      </c>
      <c r="F500" s="12">
        <v>0</v>
      </c>
      <c r="G500" s="11">
        <f t="shared" si="16"/>
        <v>0</v>
      </c>
      <c r="H500" s="10" t="str">
        <f t="shared" si="17"/>
        <v/>
      </c>
    </row>
    <row r="501" spans="1:8" ht="16.5" customHeight="1" x14ac:dyDescent="0.3">
      <c r="A501" s="15">
        <v>4106</v>
      </c>
      <c r="B501" s="14" t="s">
        <v>762</v>
      </c>
      <c r="C501" s="13">
        <v>0</v>
      </c>
      <c r="D501" s="13">
        <v>0</v>
      </c>
      <c r="E501" s="13">
        <v>19.684999999999999</v>
      </c>
      <c r="F501" s="12">
        <v>56.501829999999998</v>
      </c>
      <c r="G501" s="11">
        <f t="shared" si="16"/>
        <v>56.501829999999998</v>
      </c>
      <c r="H501" s="10" t="str">
        <f t="shared" si="17"/>
        <v/>
      </c>
    </row>
    <row r="502" spans="1:8" ht="25.5" customHeight="1" x14ac:dyDescent="0.3">
      <c r="A502" s="15">
        <v>4107</v>
      </c>
      <c r="B502" s="14" t="s">
        <v>761</v>
      </c>
      <c r="C502" s="13">
        <v>1263.2773710000001</v>
      </c>
      <c r="D502" s="13">
        <v>9189.9955900000004</v>
      </c>
      <c r="E502" s="13">
        <v>1035.0625124999999</v>
      </c>
      <c r="F502" s="12">
        <v>6979.59746</v>
      </c>
      <c r="G502" s="11">
        <f t="shared" si="16"/>
        <v>-2210.3981300000005</v>
      </c>
      <c r="H502" s="10">
        <f t="shared" si="17"/>
        <v>-0.24052221879249022</v>
      </c>
    </row>
    <row r="503" spans="1:8" ht="25.5" customHeight="1" x14ac:dyDescent="0.3">
      <c r="A503" s="15">
        <v>4112</v>
      </c>
      <c r="B503" s="14" t="s">
        <v>760</v>
      </c>
      <c r="C503" s="13">
        <v>0.45450000000000002</v>
      </c>
      <c r="D503" s="13">
        <v>43.863320000000002</v>
      </c>
      <c r="E503" s="13">
        <v>0.32900000000000001</v>
      </c>
      <c r="F503" s="12">
        <v>37.324719999999999</v>
      </c>
      <c r="G503" s="11">
        <f t="shared" si="16"/>
        <v>-6.5386000000000024</v>
      </c>
      <c r="H503" s="10">
        <f t="shared" si="17"/>
        <v>-0.14906760363784596</v>
      </c>
    </row>
    <row r="504" spans="1:8" ht="16.5" customHeight="1" x14ac:dyDescent="0.3">
      <c r="A504" s="15">
        <v>4113</v>
      </c>
      <c r="B504" s="14" t="s">
        <v>759</v>
      </c>
      <c r="C504" s="13">
        <v>72.841700000000003</v>
      </c>
      <c r="D504" s="13">
        <v>273.22578999999996</v>
      </c>
      <c r="E504" s="13">
        <v>92.676100000000005</v>
      </c>
      <c r="F504" s="12">
        <v>231.81576999999999</v>
      </c>
      <c r="G504" s="11">
        <f t="shared" si="16"/>
        <v>-41.410019999999975</v>
      </c>
      <c r="H504" s="10">
        <f t="shared" si="17"/>
        <v>-0.15155970452130446</v>
      </c>
    </row>
    <row r="505" spans="1:8" ht="16.5" customHeight="1" x14ac:dyDescent="0.3">
      <c r="A505" s="15">
        <v>4114</v>
      </c>
      <c r="B505" s="14" t="s">
        <v>758</v>
      </c>
      <c r="C505" s="13">
        <v>24.742259999999998</v>
      </c>
      <c r="D505" s="13">
        <v>362.0557</v>
      </c>
      <c r="E505" s="13">
        <v>4.1818490000000006</v>
      </c>
      <c r="F505" s="12">
        <v>61.655459999999998</v>
      </c>
      <c r="G505" s="11">
        <f t="shared" si="16"/>
        <v>-300.40024</v>
      </c>
      <c r="H505" s="10">
        <f t="shared" si="17"/>
        <v>-0.82970725222666009</v>
      </c>
    </row>
    <row r="506" spans="1:8" ht="25.5" customHeight="1" x14ac:dyDescent="0.3">
      <c r="A506" s="15">
        <v>4115</v>
      </c>
      <c r="B506" s="14" t="s">
        <v>757</v>
      </c>
      <c r="C506" s="13">
        <v>112.914795</v>
      </c>
      <c r="D506" s="13">
        <v>282.13569000000001</v>
      </c>
      <c r="E506" s="13">
        <v>54.509521999999997</v>
      </c>
      <c r="F506" s="12">
        <v>127.61932</v>
      </c>
      <c r="G506" s="11">
        <f t="shared" si="16"/>
        <v>-154.51636999999999</v>
      </c>
      <c r="H506" s="10">
        <f t="shared" si="17"/>
        <v>-0.54766686908699846</v>
      </c>
    </row>
    <row r="507" spans="1:8" ht="16.5" customHeight="1" x14ac:dyDescent="0.3">
      <c r="A507" s="15">
        <v>4201</v>
      </c>
      <c r="B507" s="14" t="s">
        <v>756</v>
      </c>
      <c r="C507" s="13">
        <v>195.3013536</v>
      </c>
      <c r="D507" s="13">
        <v>2850.0982200000003</v>
      </c>
      <c r="E507" s="13">
        <v>150.64207055</v>
      </c>
      <c r="F507" s="12">
        <v>2364.2564700000003</v>
      </c>
      <c r="G507" s="11">
        <f t="shared" si="16"/>
        <v>-485.84175000000005</v>
      </c>
      <c r="H507" s="10">
        <f t="shared" si="17"/>
        <v>-0.17046491471441289</v>
      </c>
    </row>
    <row r="508" spans="1:8" ht="16.5" customHeight="1" x14ac:dyDescent="0.3">
      <c r="A508" s="15">
        <v>4202</v>
      </c>
      <c r="B508" s="14" t="s">
        <v>755</v>
      </c>
      <c r="C508" s="13">
        <v>16043.698673189601</v>
      </c>
      <c r="D508" s="13">
        <v>113492.667580001</v>
      </c>
      <c r="E508" s="13">
        <v>15888.3960478064</v>
      </c>
      <c r="F508" s="12">
        <v>122805.63323000001</v>
      </c>
      <c r="G508" s="11">
        <f t="shared" si="16"/>
        <v>9312.9656499990087</v>
      </c>
      <c r="H508" s="10">
        <f t="shared" si="17"/>
        <v>8.2057861962177403E-2</v>
      </c>
    </row>
    <row r="509" spans="1:8" ht="16.5" customHeight="1" x14ac:dyDescent="0.3">
      <c r="A509" s="15">
        <v>4203</v>
      </c>
      <c r="B509" s="14" t="s">
        <v>754</v>
      </c>
      <c r="C509" s="13">
        <v>1414.34335628801</v>
      </c>
      <c r="D509" s="13">
        <v>12269.077539999998</v>
      </c>
      <c r="E509" s="13">
        <v>1054.7103681388198</v>
      </c>
      <c r="F509" s="12">
        <v>11049.707039999999</v>
      </c>
      <c r="G509" s="11">
        <f t="shared" si="16"/>
        <v>-1219.3704999999991</v>
      </c>
      <c r="H509" s="10">
        <f t="shared" si="17"/>
        <v>-9.9385670685067595E-2</v>
      </c>
    </row>
    <row r="510" spans="1:8" ht="16.5" customHeight="1" x14ac:dyDescent="0.3">
      <c r="A510" s="15">
        <v>4204</v>
      </c>
      <c r="B510" s="14" t="s">
        <v>753</v>
      </c>
      <c r="C510" s="13">
        <v>0</v>
      </c>
      <c r="D510" s="13">
        <v>0</v>
      </c>
      <c r="E510" s="13">
        <v>0</v>
      </c>
      <c r="F510" s="12">
        <v>0</v>
      </c>
      <c r="G510" s="11">
        <f t="shared" si="16"/>
        <v>0</v>
      </c>
      <c r="H510" s="10" t="str">
        <f t="shared" si="17"/>
        <v/>
      </c>
    </row>
    <row r="511" spans="1:8" ht="16.5" customHeight="1" x14ac:dyDescent="0.3">
      <c r="A511" s="15">
        <v>4205</v>
      </c>
      <c r="B511" s="14" t="s">
        <v>752</v>
      </c>
      <c r="C511" s="13">
        <v>183.677550268</v>
      </c>
      <c r="D511" s="13">
        <v>1273.37436</v>
      </c>
      <c r="E511" s="13">
        <v>157.11451334</v>
      </c>
      <c r="F511" s="12">
        <v>1255.91095</v>
      </c>
      <c r="G511" s="11">
        <f t="shared" si="16"/>
        <v>-17.463410000000067</v>
      </c>
      <c r="H511" s="10">
        <f t="shared" si="17"/>
        <v>-1.3714278022686171E-2</v>
      </c>
    </row>
    <row r="512" spans="1:8" ht="16.5" customHeight="1" x14ac:dyDescent="0.3">
      <c r="A512" s="15">
        <v>4206</v>
      </c>
      <c r="B512" s="14" t="s">
        <v>751</v>
      </c>
      <c r="C512" s="13">
        <v>0</v>
      </c>
      <c r="D512" s="13">
        <v>0</v>
      </c>
      <c r="E512" s="13">
        <v>0</v>
      </c>
      <c r="F512" s="12">
        <v>0</v>
      </c>
      <c r="G512" s="11">
        <f t="shared" si="16"/>
        <v>0</v>
      </c>
      <c r="H512" s="10" t="str">
        <f t="shared" si="17"/>
        <v/>
      </c>
    </row>
    <row r="513" spans="1:8" ht="16.5" customHeight="1" x14ac:dyDescent="0.3">
      <c r="A513" s="15">
        <v>4301</v>
      </c>
      <c r="B513" s="14" t="s">
        <v>750</v>
      </c>
      <c r="C513" s="13">
        <v>0</v>
      </c>
      <c r="D513" s="13">
        <v>0</v>
      </c>
      <c r="E513" s="13">
        <v>0</v>
      </c>
      <c r="F513" s="12">
        <v>0</v>
      </c>
      <c r="G513" s="11">
        <f t="shared" si="16"/>
        <v>0</v>
      </c>
      <c r="H513" s="10" t="str">
        <f t="shared" si="17"/>
        <v/>
      </c>
    </row>
    <row r="514" spans="1:8" ht="16.5" customHeight="1" x14ac:dyDescent="0.3">
      <c r="A514" s="15">
        <v>4302</v>
      </c>
      <c r="B514" s="14" t="s">
        <v>749</v>
      </c>
      <c r="C514" s="13">
        <v>6.4562629999999999</v>
      </c>
      <c r="D514" s="13">
        <v>59.249029999999998</v>
      </c>
      <c r="E514" s="13">
        <v>5.6838549999999994</v>
      </c>
      <c r="F514" s="12">
        <v>33.12818</v>
      </c>
      <c r="G514" s="11">
        <f t="shared" si="16"/>
        <v>-26.120849999999997</v>
      </c>
      <c r="H514" s="10">
        <f t="shared" si="17"/>
        <v>-0.44086544539210176</v>
      </c>
    </row>
    <row r="515" spans="1:8" ht="16.5" customHeight="1" x14ac:dyDescent="0.3">
      <c r="A515" s="15">
        <v>4303</v>
      </c>
      <c r="B515" s="14" t="s">
        <v>748</v>
      </c>
      <c r="C515" s="13">
        <v>95.356114000000005</v>
      </c>
      <c r="D515" s="13">
        <v>1297.5310300000001</v>
      </c>
      <c r="E515" s="13">
        <v>52.01887</v>
      </c>
      <c r="F515" s="12">
        <v>853.37660000000108</v>
      </c>
      <c r="G515" s="11">
        <f t="shared" si="16"/>
        <v>-444.15442999999902</v>
      </c>
      <c r="H515" s="10">
        <f t="shared" si="17"/>
        <v>-0.34230736662999034</v>
      </c>
    </row>
    <row r="516" spans="1:8" ht="16.5" customHeight="1" x14ac:dyDescent="0.3">
      <c r="A516" s="15">
        <v>4304</v>
      </c>
      <c r="B516" s="14" t="s">
        <v>747</v>
      </c>
      <c r="C516" s="13">
        <v>204.95057299999903</v>
      </c>
      <c r="D516" s="13">
        <v>1634.78738</v>
      </c>
      <c r="E516" s="13">
        <v>926.677135999999</v>
      </c>
      <c r="F516" s="12">
        <v>7417.4333200000092</v>
      </c>
      <c r="G516" s="11">
        <f t="shared" si="16"/>
        <v>5782.6459400000094</v>
      </c>
      <c r="H516" s="10">
        <f t="shared" si="17"/>
        <v>3.537246501132159</v>
      </c>
    </row>
    <row r="517" spans="1:8" ht="16.5" customHeight="1" x14ac:dyDescent="0.3">
      <c r="A517" s="15">
        <v>4401</v>
      </c>
      <c r="B517" s="14" t="s">
        <v>746</v>
      </c>
      <c r="C517" s="13">
        <v>245.06781000000001</v>
      </c>
      <c r="D517" s="13">
        <v>186.67088000000001</v>
      </c>
      <c r="E517" s="13">
        <v>200.45699999999999</v>
      </c>
      <c r="F517" s="12">
        <v>117.41899000000001</v>
      </c>
      <c r="G517" s="11">
        <f t="shared" si="16"/>
        <v>-69.251890000000003</v>
      </c>
      <c r="H517" s="10">
        <f t="shared" si="17"/>
        <v>-0.37098389422067329</v>
      </c>
    </row>
    <row r="518" spans="1:8" ht="16.5" customHeight="1" x14ac:dyDescent="0.3">
      <c r="A518" s="15">
        <v>4402</v>
      </c>
      <c r="B518" s="14" t="s">
        <v>745</v>
      </c>
      <c r="C518" s="13">
        <v>956.87543400000004</v>
      </c>
      <c r="D518" s="13">
        <v>1587.9949899999999</v>
      </c>
      <c r="E518" s="13">
        <v>951.49633200000005</v>
      </c>
      <c r="F518" s="12">
        <v>1675.6778200000001</v>
      </c>
      <c r="G518" s="11">
        <f t="shared" si="16"/>
        <v>87.682830000000195</v>
      </c>
      <c r="H518" s="10">
        <f t="shared" si="17"/>
        <v>5.5216062111128068E-2</v>
      </c>
    </row>
    <row r="519" spans="1:8" ht="16.5" customHeight="1" x14ac:dyDescent="0.3">
      <c r="A519" s="15">
        <v>4403</v>
      </c>
      <c r="B519" s="14" t="s">
        <v>744</v>
      </c>
      <c r="C519" s="13">
        <v>4133.7380000000003</v>
      </c>
      <c r="D519" s="13">
        <v>1597.0107399999999</v>
      </c>
      <c r="E519" s="13">
        <v>4661.1310000000003</v>
      </c>
      <c r="F519" s="12">
        <v>2021.5493999999999</v>
      </c>
      <c r="G519" s="11">
        <f t="shared" ref="G519:G582" si="18">F519-D519</f>
        <v>424.53865999999994</v>
      </c>
      <c r="H519" s="10">
        <f t="shared" ref="H519:H582" si="19">IF(D519&lt;&gt;0,G519/D519,"")</f>
        <v>0.26583331556054529</v>
      </c>
    </row>
    <row r="520" spans="1:8" ht="25.5" customHeight="1" x14ac:dyDescent="0.3">
      <c r="A520" s="15">
        <v>4404</v>
      </c>
      <c r="B520" s="14" t="s">
        <v>743</v>
      </c>
      <c r="C520" s="13">
        <v>1.5</v>
      </c>
      <c r="D520" s="13">
        <v>2.2157199999999997</v>
      </c>
      <c r="E520" s="13">
        <v>21.713125000000002</v>
      </c>
      <c r="F520" s="12">
        <v>6.3527100000000001</v>
      </c>
      <c r="G520" s="11">
        <f t="shared" si="18"/>
        <v>4.1369900000000008</v>
      </c>
      <c r="H520" s="10">
        <f t="shared" si="19"/>
        <v>1.8671086599389821</v>
      </c>
    </row>
    <row r="521" spans="1:8" ht="16.5" customHeight="1" x14ac:dyDescent="0.3">
      <c r="A521" s="15">
        <v>4405</v>
      </c>
      <c r="B521" s="14" t="s">
        <v>742</v>
      </c>
      <c r="C521" s="13">
        <v>391.36304999999999</v>
      </c>
      <c r="D521" s="13">
        <v>341.90530000000001</v>
      </c>
      <c r="E521" s="13">
        <v>411.68428</v>
      </c>
      <c r="F521" s="12">
        <v>342.85246000000001</v>
      </c>
      <c r="G521" s="11">
        <f t="shared" si="18"/>
        <v>0.94715999999999667</v>
      </c>
      <c r="H521" s="10">
        <f t="shared" si="19"/>
        <v>2.7702407654985068E-3</v>
      </c>
    </row>
    <row r="522" spans="1:8" ht="16.5" customHeight="1" x14ac:dyDescent="0.3">
      <c r="A522" s="15">
        <v>4406</v>
      </c>
      <c r="B522" s="14" t="s">
        <v>741</v>
      </c>
      <c r="C522" s="13">
        <v>0</v>
      </c>
      <c r="D522" s="13">
        <v>0</v>
      </c>
      <c r="E522" s="13">
        <v>0</v>
      </c>
      <c r="F522" s="12">
        <v>0</v>
      </c>
      <c r="G522" s="11">
        <f t="shared" si="18"/>
        <v>0</v>
      </c>
      <c r="H522" s="10" t="str">
        <f t="shared" si="19"/>
        <v/>
      </c>
    </row>
    <row r="523" spans="1:8" ht="16.5" customHeight="1" x14ac:dyDescent="0.3">
      <c r="A523" s="15">
        <v>4407</v>
      </c>
      <c r="B523" s="14" t="s">
        <v>740</v>
      </c>
      <c r="C523" s="13">
        <v>3968.082441</v>
      </c>
      <c r="D523" s="13">
        <v>2913.1954700000001</v>
      </c>
      <c r="E523" s="13">
        <v>7898.9556319999901</v>
      </c>
      <c r="F523" s="12">
        <v>5415.0735500000001</v>
      </c>
      <c r="G523" s="11">
        <f t="shared" si="18"/>
        <v>2501.87808</v>
      </c>
      <c r="H523" s="10">
        <f t="shared" si="19"/>
        <v>0.858808859811937</v>
      </c>
    </row>
    <row r="524" spans="1:8" ht="25.5" customHeight="1" x14ac:dyDescent="0.3">
      <c r="A524" s="15">
        <v>4408</v>
      </c>
      <c r="B524" s="14" t="s">
        <v>739</v>
      </c>
      <c r="C524" s="13">
        <v>2867.495555</v>
      </c>
      <c r="D524" s="13">
        <v>14615.27368</v>
      </c>
      <c r="E524" s="13">
        <v>3082.4576569999999</v>
      </c>
      <c r="F524" s="12">
        <v>15972.69659</v>
      </c>
      <c r="G524" s="11">
        <f t="shared" si="18"/>
        <v>1357.4229099999993</v>
      </c>
      <c r="H524" s="10">
        <f t="shared" si="19"/>
        <v>9.2877009334251429E-2</v>
      </c>
    </row>
    <row r="525" spans="1:8" ht="25.5" customHeight="1" x14ac:dyDescent="0.3">
      <c r="A525" s="15">
        <v>4409</v>
      </c>
      <c r="B525" s="14" t="s">
        <v>738</v>
      </c>
      <c r="C525" s="13">
        <v>1081.9710809999999</v>
      </c>
      <c r="D525" s="13">
        <v>1399.72307</v>
      </c>
      <c r="E525" s="13">
        <v>577.66352199999994</v>
      </c>
      <c r="F525" s="12">
        <v>1423.4727399999999</v>
      </c>
      <c r="G525" s="11">
        <f t="shared" si="18"/>
        <v>23.749669999999924</v>
      </c>
      <c r="H525" s="10">
        <f t="shared" si="19"/>
        <v>1.6967406274156733E-2</v>
      </c>
    </row>
    <row r="526" spans="1:8" ht="16.5" customHeight="1" x14ac:dyDescent="0.3">
      <c r="A526" s="15">
        <v>4410</v>
      </c>
      <c r="B526" s="14" t="s">
        <v>737</v>
      </c>
      <c r="C526" s="13">
        <v>32715.7400070002</v>
      </c>
      <c r="D526" s="13">
        <v>23623.28357</v>
      </c>
      <c r="E526" s="13">
        <v>33057.122131599899</v>
      </c>
      <c r="F526" s="12">
        <v>24508.3624000001</v>
      </c>
      <c r="G526" s="11">
        <f t="shared" si="18"/>
        <v>885.07883000010042</v>
      </c>
      <c r="H526" s="10">
        <f t="shared" si="19"/>
        <v>3.7466376229090007E-2</v>
      </c>
    </row>
    <row r="527" spans="1:8" ht="16.5" customHeight="1" x14ac:dyDescent="0.3">
      <c r="A527" s="15">
        <v>4411</v>
      </c>
      <c r="B527" s="14" t="s">
        <v>736</v>
      </c>
      <c r="C527" s="13">
        <v>134243.625015</v>
      </c>
      <c r="D527" s="13">
        <v>105555.85303</v>
      </c>
      <c r="E527" s="13">
        <v>166698.68052200001</v>
      </c>
      <c r="F527" s="12">
        <v>113683.76837999999</v>
      </c>
      <c r="G527" s="11">
        <f t="shared" si="18"/>
        <v>8127.9153499999957</v>
      </c>
      <c r="H527" s="10">
        <f t="shared" si="19"/>
        <v>7.7001086312949066E-2</v>
      </c>
    </row>
    <row r="528" spans="1:8" ht="16.5" customHeight="1" x14ac:dyDescent="0.3">
      <c r="A528" s="15">
        <v>4412</v>
      </c>
      <c r="B528" s="14" t="s">
        <v>735</v>
      </c>
      <c r="C528" s="13">
        <v>9582.4151410000013</v>
      </c>
      <c r="D528" s="13">
        <v>15058.49829</v>
      </c>
      <c r="E528" s="13">
        <v>11653.485267</v>
      </c>
      <c r="F528" s="12">
        <v>16618.56105</v>
      </c>
      <c r="G528" s="11">
        <f t="shared" si="18"/>
        <v>1560.0627600000007</v>
      </c>
      <c r="H528" s="10">
        <f t="shared" si="19"/>
        <v>0.10360015520511778</v>
      </c>
    </row>
    <row r="529" spans="1:8" ht="16.5" customHeight="1" x14ac:dyDescent="0.3">
      <c r="A529" s="15">
        <v>4413</v>
      </c>
      <c r="B529" s="14" t="s">
        <v>734</v>
      </c>
      <c r="C529" s="13">
        <v>280.41282000000001</v>
      </c>
      <c r="D529" s="13">
        <v>265.50905999999998</v>
      </c>
      <c r="E529" s="13">
        <v>236.76089999999999</v>
      </c>
      <c r="F529" s="12">
        <v>313.63846000000001</v>
      </c>
      <c r="G529" s="11">
        <f t="shared" si="18"/>
        <v>48.129400000000032</v>
      </c>
      <c r="H529" s="10">
        <f t="shared" si="19"/>
        <v>0.18127215696518995</v>
      </c>
    </row>
    <row r="530" spans="1:8" ht="16.5" customHeight="1" x14ac:dyDescent="0.3">
      <c r="A530" s="15">
        <v>4414</v>
      </c>
      <c r="B530" s="14" t="s">
        <v>733</v>
      </c>
      <c r="C530" s="13">
        <v>106.58597388999901</v>
      </c>
      <c r="D530" s="13">
        <v>593.13454000000002</v>
      </c>
      <c r="E530" s="13">
        <v>164.78697679999999</v>
      </c>
      <c r="F530" s="12">
        <v>589.484520000001</v>
      </c>
      <c r="G530" s="11">
        <f t="shared" si="18"/>
        <v>-3.6500199999990173</v>
      </c>
      <c r="H530" s="10">
        <f t="shared" si="19"/>
        <v>-6.1537808942959508E-3</v>
      </c>
    </row>
    <row r="531" spans="1:8" ht="25.5" customHeight="1" x14ac:dyDescent="0.3">
      <c r="A531" s="15">
        <v>4415</v>
      </c>
      <c r="B531" s="14" t="s">
        <v>732</v>
      </c>
      <c r="C531" s="13">
        <v>5631.8646386</v>
      </c>
      <c r="D531" s="13">
        <v>3777.0072800000098</v>
      </c>
      <c r="E531" s="13">
        <v>6709.3283090000004</v>
      </c>
      <c r="F531" s="12">
        <v>4363.82168</v>
      </c>
      <c r="G531" s="11">
        <f t="shared" si="18"/>
        <v>586.8143999999902</v>
      </c>
      <c r="H531" s="10">
        <f t="shared" si="19"/>
        <v>0.15536491102553254</v>
      </c>
    </row>
    <row r="532" spans="1:8" ht="16.5" customHeight="1" x14ac:dyDescent="0.3">
      <c r="A532" s="15">
        <v>4416</v>
      </c>
      <c r="B532" s="14" t="s">
        <v>731</v>
      </c>
      <c r="C532" s="13">
        <v>85.53013</v>
      </c>
      <c r="D532" s="13">
        <v>229.65415999999999</v>
      </c>
      <c r="E532" s="13">
        <v>80.366780000000006</v>
      </c>
      <c r="F532" s="12">
        <v>299.49776000000003</v>
      </c>
      <c r="G532" s="11">
        <f t="shared" si="18"/>
        <v>69.843600000000038</v>
      </c>
      <c r="H532" s="10">
        <f t="shared" si="19"/>
        <v>0.30412512449154</v>
      </c>
    </row>
    <row r="533" spans="1:8" ht="25.5" customHeight="1" x14ac:dyDescent="0.3">
      <c r="A533" s="15">
        <v>4417</v>
      </c>
      <c r="B533" s="14" t="s">
        <v>730</v>
      </c>
      <c r="C533" s="13">
        <v>80.582887600000007</v>
      </c>
      <c r="D533" s="13">
        <v>172.47577999999999</v>
      </c>
      <c r="E533" s="13">
        <v>65.128083799999999</v>
      </c>
      <c r="F533" s="12">
        <v>168.67256</v>
      </c>
      <c r="G533" s="11">
        <f t="shared" si="18"/>
        <v>-3.8032199999999818</v>
      </c>
      <c r="H533" s="10">
        <f t="shared" si="19"/>
        <v>-2.2050748226794408E-2</v>
      </c>
    </row>
    <row r="534" spans="1:8" ht="16.5" customHeight="1" x14ac:dyDescent="0.3">
      <c r="A534" s="15">
        <v>4418</v>
      </c>
      <c r="B534" s="14" t="s">
        <v>729</v>
      </c>
      <c r="C534" s="13">
        <v>2527.1531500000001</v>
      </c>
      <c r="D534" s="13">
        <v>10384.48964</v>
      </c>
      <c r="E534" s="13">
        <v>4613.6001129999995</v>
      </c>
      <c r="F534" s="12">
        <v>12706.1026</v>
      </c>
      <c r="G534" s="11">
        <f t="shared" si="18"/>
        <v>2321.6129600000004</v>
      </c>
      <c r="H534" s="10">
        <f t="shared" si="19"/>
        <v>0.22356543657739164</v>
      </c>
    </row>
    <row r="535" spans="1:8" ht="16.5" customHeight="1" x14ac:dyDescent="0.3">
      <c r="A535" s="15">
        <v>4419</v>
      </c>
      <c r="B535" s="14" t="s">
        <v>728</v>
      </c>
      <c r="C535" s="13">
        <v>1379.3214894300002</v>
      </c>
      <c r="D535" s="13">
        <v>4424.9459299999999</v>
      </c>
      <c r="E535" s="13">
        <v>1542.3650576998</v>
      </c>
      <c r="F535" s="12">
        <v>5340.6710900000098</v>
      </c>
      <c r="G535" s="11">
        <f t="shared" si="18"/>
        <v>915.72516000000996</v>
      </c>
      <c r="H535" s="10">
        <f t="shared" si="19"/>
        <v>0.20694606770031423</v>
      </c>
    </row>
    <row r="536" spans="1:8" ht="25.5" customHeight="1" x14ac:dyDescent="0.3">
      <c r="A536" s="15">
        <v>4420</v>
      </c>
      <c r="B536" s="14" t="s">
        <v>727</v>
      </c>
      <c r="C536" s="13">
        <v>151.27939721000101</v>
      </c>
      <c r="D536" s="13">
        <v>1238.66806</v>
      </c>
      <c r="E536" s="13">
        <v>220.06401139982498</v>
      </c>
      <c r="F536" s="12">
        <v>1622.54611</v>
      </c>
      <c r="G536" s="11">
        <f t="shared" si="18"/>
        <v>383.87805000000003</v>
      </c>
      <c r="H536" s="10">
        <f t="shared" si="19"/>
        <v>0.30991196301614499</v>
      </c>
    </row>
    <row r="537" spans="1:8" ht="16.5" customHeight="1" x14ac:dyDescent="0.3">
      <c r="A537" s="15">
        <v>4421</v>
      </c>
      <c r="B537" s="14" t="s">
        <v>726</v>
      </c>
      <c r="C537" s="13">
        <v>1399.7213605904701</v>
      </c>
      <c r="D537" s="13">
        <v>5692.4029199999995</v>
      </c>
      <c r="E537" s="13">
        <v>1835.9703526989799</v>
      </c>
      <c r="F537" s="12">
        <v>8492.5622700000295</v>
      </c>
      <c r="G537" s="11">
        <f t="shared" si="18"/>
        <v>2800.1593500000299</v>
      </c>
      <c r="H537" s="10">
        <f t="shared" si="19"/>
        <v>0.49191165652764968</v>
      </c>
    </row>
    <row r="538" spans="1:8" ht="16.5" customHeight="1" x14ac:dyDescent="0.3">
      <c r="A538" s="15">
        <v>4501</v>
      </c>
      <c r="B538" s="14" t="s">
        <v>725</v>
      </c>
      <c r="C538" s="13">
        <v>1.805172</v>
      </c>
      <c r="D538" s="13">
        <v>12.59951</v>
      </c>
      <c r="E538" s="13">
        <v>6.1140273000000001</v>
      </c>
      <c r="F538" s="12">
        <v>31.998470000000001</v>
      </c>
      <c r="G538" s="11">
        <f t="shared" si="18"/>
        <v>19.398960000000002</v>
      </c>
      <c r="H538" s="10">
        <f t="shared" si="19"/>
        <v>1.5396598756618314</v>
      </c>
    </row>
    <row r="539" spans="1:8" ht="16.5" customHeight="1" x14ac:dyDescent="0.3">
      <c r="A539" s="15">
        <v>4502</v>
      </c>
      <c r="B539" s="14" t="s">
        <v>724</v>
      </c>
      <c r="C539" s="13">
        <v>2.8999999999999998E-3</v>
      </c>
      <c r="D539" s="13">
        <v>7.9390000000000002E-2</v>
      </c>
      <c r="E539" s="13">
        <v>3.9140000000000001E-2</v>
      </c>
      <c r="F539" s="12">
        <v>0.72394000000000003</v>
      </c>
      <c r="G539" s="11">
        <f t="shared" si="18"/>
        <v>0.64455000000000007</v>
      </c>
      <c r="H539" s="10">
        <f t="shared" si="19"/>
        <v>8.1187807028593024</v>
      </c>
    </row>
    <row r="540" spans="1:8" ht="16.5" customHeight="1" x14ac:dyDescent="0.3">
      <c r="A540" s="15">
        <v>4503</v>
      </c>
      <c r="B540" s="14" t="s">
        <v>723</v>
      </c>
      <c r="C540" s="13">
        <v>26.560132000000003</v>
      </c>
      <c r="D540" s="13">
        <v>474.89690999999999</v>
      </c>
      <c r="E540" s="13">
        <v>14.631356159999999</v>
      </c>
      <c r="F540" s="12">
        <v>239.51057999999998</v>
      </c>
      <c r="G540" s="11">
        <f t="shared" si="18"/>
        <v>-235.38633000000002</v>
      </c>
      <c r="H540" s="10">
        <f t="shared" si="19"/>
        <v>-0.49565774180337374</v>
      </c>
    </row>
    <row r="541" spans="1:8" ht="16.5" customHeight="1" x14ac:dyDescent="0.3">
      <c r="A541" s="15">
        <v>4504</v>
      </c>
      <c r="B541" s="14" t="s">
        <v>722</v>
      </c>
      <c r="C541" s="13">
        <v>916.55303029999607</v>
      </c>
      <c r="D541" s="13">
        <v>8190.6316900000102</v>
      </c>
      <c r="E541" s="13">
        <v>817.29823399999896</v>
      </c>
      <c r="F541" s="12">
        <v>7404.5263399999994</v>
      </c>
      <c r="G541" s="11">
        <f t="shared" si="18"/>
        <v>-786.10535000001073</v>
      </c>
      <c r="H541" s="10">
        <f t="shared" si="19"/>
        <v>-9.5976156632677223E-2</v>
      </c>
    </row>
    <row r="542" spans="1:8" ht="16.5" customHeight="1" x14ac:dyDescent="0.3">
      <c r="A542" s="15">
        <v>4601</v>
      </c>
      <c r="B542" s="14" t="s">
        <v>721</v>
      </c>
      <c r="C542" s="13">
        <v>209.251828130001</v>
      </c>
      <c r="D542" s="13">
        <v>689.684699999999</v>
      </c>
      <c r="E542" s="13">
        <v>150.54644437936901</v>
      </c>
      <c r="F542" s="12">
        <v>631.21684000000107</v>
      </c>
      <c r="G542" s="11">
        <f t="shared" si="18"/>
        <v>-58.467859999997927</v>
      </c>
      <c r="H542" s="10">
        <f t="shared" si="19"/>
        <v>-8.4774767368332241E-2</v>
      </c>
    </row>
    <row r="543" spans="1:8" ht="16.5" customHeight="1" x14ac:dyDescent="0.3">
      <c r="A543" s="15">
        <v>4602</v>
      </c>
      <c r="B543" s="14" t="s">
        <v>720</v>
      </c>
      <c r="C543" s="13">
        <v>232.99009562000199</v>
      </c>
      <c r="D543" s="13">
        <v>1773.8946599999999</v>
      </c>
      <c r="E543" s="13">
        <v>297.66493754999897</v>
      </c>
      <c r="F543" s="12">
        <v>2327.23017999999</v>
      </c>
      <c r="G543" s="11">
        <f t="shared" si="18"/>
        <v>553.33551999999008</v>
      </c>
      <c r="H543" s="10">
        <f t="shared" si="19"/>
        <v>0.31193256988551399</v>
      </c>
    </row>
    <row r="544" spans="1:8" ht="16.5" customHeight="1" x14ac:dyDescent="0.3">
      <c r="A544" s="15">
        <v>4701</v>
      </c>
      <c r="B544" s="14" t="s">
        <v>719</v>
      </c>
      <c r="C544" s="13">
        <v>43.86</v>
      </c>
      <c r="D544" s="13">
        <v>25.930889999999998</v>
      </c>
      <c r="E544" s="13">
        <v>117.61076</v>
      </c>
      <c r="F544" s="12">
        <v>73.704050000000009</v>
      </c>
      <c r="G544" s="11">
        <f t="shared" si="18"/>
        <v>47.773160000000011</v>
      </c>
      <c r="H544" s="10">
        <f t="shared" si="19"/>
        <v>1.8423262757275209</v>
      </c>
    </row>
    <row r="545" spans="1:8" ht="16.5" customHeight="1" x14ac:dyDescent="0.3">
      <c r="A545" s="15">
        <v>4702</v>
      </c>
      <c r="B545" s="14" t="s">
        <v>718</v>
      </c>
      <c r="C545" s="13">
        <v>1E-3</v>
      </c>
      <c r="D545" s="13">
        <v>0.16871</v>
      </c>
      <c r="E545" s="13">
        <v>1.8</v>
      </c>
      <c r="F545" s="12">
        <v>4.1554099999999998</v>
      </c>
      <c r="G545" s="11">
        <f t="shared" si="18"/>
        <v>3.9866999999999999</v>
      </c>
      <c r="H545" s="10">
        <f t="shared" si="19"/>
        <v>23.630490190267324</v>
      </c>
    </row>
    <row r="546" spans="1:8" ht="16.5" customHeight="1" x14ac:dyDescent="0.3">
      <c r="A546" s="15">
        <v>4703</v>
      </c>
      <c r="B546" s="14" t="s">
        <v>717</v>
      </c>
      <c r="C546" s="13">
        <v>33994.984375</v>
      </c>
      <c r="D546" s="13">
        <v>27400.720209999999</v>
      </c>
      <c r="E546" s="13">
        <v>58239.8617980001</v>
      </c>
      <c r="F546" s="12">
        <v>49075.512880000002</v>
      </c>
      <c r="G546" s="11">
        <f t="shared" si="18"/>
        <v>21674.792670000003</v>
      </c>
      <c r="H546" s="10">
        <f t="shared" si="19"/>
        <v>0.79103003511892012</v>
      </c>
    </row>
    <row r="547" spans="1:8" ht="16.5" customHeight="1" x14ac:dyDescent="0.3">
      <c r="A547" s="15">
        <v>4704</v>
      </c>
      <c r="B547" s="14" t="s">
        <v>716</v>
      </c>
      <c r="C547" s="13">
        <v>345.11500000000001</v>
      </c>
      <c r="D547" s="13">
        <v>679.39668000000006</v>
      </c>
      <c r="E547" s="13">
        <v>211.2285</v>
      </c>
      <c r="F547" s="12">
        <v>352.00266999999997</v>
      </c>
      <c r="G547" s="11">
        <f t="shared" si="18"/>
        <v>-327.39401000000009</v>
      </c>
      <c r="H547" s="10">
        <f t="shared" si="19"/>
        <v>-0.48188932863198575</v>
      </c>
    </row>
    <row r="548" spans="1:8" ht="25.5" customHeight="1" x14ac:dyDescent="0.3">
      <c r="A548" s="15">
        <v>4705</v>
      </c>
      <c r="B548" s="14" t="s">
        <v>715</v>
      </c>
      <c r="C548" s="13">
        <v>339.49441999999999</v>
      </c>
      <c r="D548" s="13">
        <v>259.76146999999997</v>
      </c>
      <c r="E548" s="13">
        <v>670.55303000000004</v>
      </c>
      <c r="F548" s="12">
        <v>473.80116999999996</v>
      </c>
      <c r="G548" s="11">
        <f t="shared" si="18"/>
        <v>214.03969999999998</v>
      </c>
      <c r="H548" s="10">
        <f t="shared" si="19"/>
        <v>0.82398555875126511</v>
      </c>
    </row>
    <row r="549" spans="1:8" ht="16.5" customHeight="1" x14ac:dyDescent="0.3">
      <c r="A549" s="15">
        <v>4706</v>
      </c>
      <c r="B549" s="14" t="s">
        <v>714</v>
      </c>
      <c r="C549" s="13">
        <v>3472.4076500000001</v>
      </c>
      <c r="D549" s="13">
        <v>4249.3697199999997</v>
      </c>
      <c r="E549" s="13">
        <v>2975.1071000000002</v>
      </c>
      <c r="F549" s="12">
        <v>3838.4215399999998</v>
      </c>
      <c r="G549" s="11">
        <f t="shared" si="18"/>
        <v>-410.94817999999987</v>
      </c>
      <c r="H549" s="10">
        <f t="shared" si="19"/>
        <v>-9.6708031326584565E-2</v>
      </c>
    </row>
    <row r="550" spans="1:8" ht="16.5" customHeight="1" x14ac:dyDescent="0.3">
      <c r="A550" s="15">
        <v>4707</v>
      </c>
      <c r="B550" s="14" t="s">
        <v>713</v>
      </c>
      <c r="C550" s="13">
        <v>977.41539299999897</v>
      </c>
      <c r="D550" s="13">
        <v>219.00969000000001</v>
      </c>
      <c r="E550" s="13">
        <v>663.90198400000008</v>
      </c>
      <c r="F550" s="12">
        <v>148.03460000000001</v>
      </c>
      <c r="G550" s="11">
        <f t="shared" si="18"/>
        <v>-70.975089999999994</v>
      </c>
      <c r="H550" s="10">
        <f t="shared" si="19"/>
        <v>-0.32407282983688984</v>
      </c>
    </row>
    <row r="551" spans="1:8" ht="16.5" customHeight="1" x14ac:dyDescent="0.3">
      <c r="A551" s="15">
        <v>4801</v>
      </c>
      <c r="B551" s="14" t="s">
        <v>712</v>
      </c>
      <c r="C551" s="13">
        <v>8266.7469999999994</v>
      </c>
      <c r="D551" s="13">
        <v>6834.4450900000002</v>
      </c>
      <c r="E551" s="13">
        <v>8300.3379999999997</v>
      </c>
      <c r="F551" s="12">
        <v>5893.3921700000001</v>
      </c>
      <c r="G551" s="11">
        <f t="shared" si="18"/>
        <v>-941.05292000000009</v>
      </c>
      <c r="H551" s="10">
        <f t="shared" si="19"/>
        <v>-0.13769265940506664</v>
      </c>
    </row>
    <row r="552" spans="1:8" ht="16.5" customHeight="1" x14ac:dyDescent="0.3">
      <c r="A552" s="15">
        <v>4802</v>
      </c>
      <c r="B552" s="14" t="s">
        <v>711</v>
      </c>
      <c r="C552" s="13">
        <v>97507.831132399908</v>
      </c>
      <c r="D552" s="13">
        <v>120541.25993</v>
      </c>
      <c r="E552" s="13">
        <v>112486.58609528</v>
      </c>
      <c r="F552" s="12">
        <v>128233.50576999999</v>
      </c>
      <c r="G552" s="11">
        <f t="shared" si="18"/>
        <v>7692.2458399999887</v>
      </c>
      <c r="H552" s="10">
        <f t="shared" si="19"/>
        <v>6.3814214688538873E-2</v>
      </c>
    </row>
    <row r="553" spans="1:8" ht="25.5" customHeight="1" x14ac:dyDescent="0.3">
      <c r="A553" s="15">
        <v>4803</v>
      </c>
      <c r="B553" s="14" t="s">
        <v>710</v>
      </c>
      <c r="C553" s="13">
        <v>22079.577017</v>
      </c>
      <c r="D553" s="13">
        <v>32095.746239999902</v>
      </c>
      <c r="E553" s="13">
        <v>24056.742198199998</v>
      </c>
      <c r="F553" s="12">
        <v>33393.868450000002</v>
      </c>
      <c r="G553" s="11">
        <f t="shared" si="18"/>
        <v>1298.1222100000996</v>
      </c>
      <c r="H553" s="10">
        <f t="shared" si="19"/>
        <v>4.0445303882116673E-2</v>
      </c>
    </row>
    <row r="554" spans="1:8" ht="16.5" customHeight="1" x14ac:dyDescent="0.3">
      <c r="A554" s="15">
        <v>4804</v>
      </c>
      <c r="B554" s="14" t="s">
        <v>709</v>
      </c>
      <c r="C554" s="13">
        <v>32431.281218</v>
      </c>
      <c r="D554" s="13">
        <v>41998.937779999898</v>
      </c>
      <c r="E554" s="13">
        <v>37939.672559999999</v>
      </c>
      <c r="F554" s="12">
        <v>46632.350439999995</v>
      </c>
      <c r="G554" s="11">
        <f t="shared" si="18"/>
        <v>4633.4126600000964</v>
      </c>
      <c r="H554" s="10">
        <f t="shared" si="19"/>
        <v>0.11032213919959068</v>
      </c>
    </row>
    <row r="555" spans="1:8" ht="25.5" customHeight="1" x14ac:dyDescent="0.3">
      <c r="A555" s="15">
        <v>4805</v>
      </c>
      <c r="B555" s="14" t="s">
        <v>708</v>
      </c>
      <c r="C555" s="13">
        <v>76103.418000999998</v>
      </c>
      <c r="D555" s="13">
        <v>48880.2182399999</v>
      </c>
      <c r="E555" s="13">
        <v>112181.23825740001</v>
      </c>
      <c r="F555" s="12">
        <v>66152.348090000203</v>
      </c>
      <c r="G555" s="11">
        <f t="shared" si="18"/>
        <v>17272.129850000303</v>
      </c>
      <c r="H555" s="10">
        <f t="shared" si="19"/>
        <v>0.35335623431947139</v>
      </c>
    </row>
    <row r="556" spans="1:8" ht="16.5" customHeight="1" x14ac:dyDescent="0.3">
      <c r="A556" s="15">
        <v>4806</v>
      </c>
      <c r="B556" s="14" t="s">
        <v>707</v>
      </c>
      <c r="C556" s="13">
        <v>3725.9864419999999</v>
      </c>
      <c r="D556" s="13">
        <v>8321.8141699999996</v>
      </c>
      <c r="E556" s="13">
        <v>4309.7490929991</v>
      </c>
      <c r="F556" s="12">
        <v>9263.8682599999993</v>
      </c>
      <c r="G556" s="11">
        <f t="shared" si="18"/>
        <v>942.05408999999963</v>
      </c>
      <c r="H556" s="10">
        <f t="shared" si="19"/>
        <v>0.11320297122183871</v>
      </c>
    </row>
    <row r="557" spans="1:8" ht="25.5" customHeight="1" x14ac:dyDescent="0.3">
      <c r="A557" s="15">
        <v>4807</v>
      </c>
      <c r="B557" s="14" t="s">
        <v>706</v>
      </c>
      <c r="C557" s="13">
        <v>2162.3280299999997</v>
      </c>
      <c r="D557" s="13">
        <v>2193.3703599999999</v>
      </c>
      <c r="E557" s="13">
        <v>3067.2539819999997</v>
      </c>
      <c r="F557" s="12">
        <v>2767.95417</v>
      </c>
      <c r="G557" s="11">
        <f t="shared" si="18"/>
        <v>574.58381000000008</v>
      </c>
      <c r="H557" s="10">
        <f t="shared" si="19"/>
        <v>0.26196388009911836</v>
      </c>
    </row>
    <row r="558" spans="1:8" ht="16.5" customHeight="1" x14ac:dyDescent="0.3">
      <c r="A558" s="15">
        <v>4808</v>
      </c>
      <c r="B558" s="14" t="s">
        <v>705</v>
      </c>
      <c r="C558" s="13">
        <v>4905.6466890000002</v>
      </c>
      <c r="D558" s="13">
        <v>4187.6039199999996</v>
      </c>
      <c r="E558" s="13">
        <v>525.14713000000006</v>
      </c>
      <c r="F558" s="12">
        <v>934.23887999999999</v>
      </c>
      <c r="G558" s="11">
        <f t="shared" si="18"/>
        <v>-3253.3650399999997</v>
      </c>
      <c r="H558" s="10">
        <f t="shared" si="19"/>
        <v>-0.77690371442770068</v>
      </c>
    </row>
    <row r="559" spans="1:8" ht="16.5" customHeight="1" x14ac:dyDescent="0.3">
      <c r="A559" s="15">
        <v>4809</v>
      </c>
      <c r="B559" s="14" t="s">
        <v>704</v>
      </c>
      <c r="C559" s="13">
        <v>622.13411499999995</v>
      </c>
      <c r="D559" s="13">
        <v>1487.3871000000001</v>
      </c>
      <c r="E559" s="13">
        <v>593.92681999999991</v>
      </c>
      <c r="F559" s="12">
        <v>1384.5136100000002</v>
      </c>
      <c r="G559" s="11">
        <f t="shared" si="18"/>
        <v>-102.87348999999995</v>
      </c>
      <c r="H559" s="10">
        <f t="shared" si="19"/>
        <v>-6.9163898221249825E-2</v>
      </c>
    </row>
    <row r="560" spans="1:8" ht="16.5" customHeight="1" x14ac:dyDescent="0.3">
      <c r="A560" s="15">
        <v>4810</v>
      </c>
      <c r="B560" s="14" t="s">
        <v>703</v>
      </c>
      <c r="C560" s="13">
        <v>96076.791399000096</v>
      </c>
      <c r="D560" s="13">
        <v>122113.76181</v>
      </c>
      <c r="E560" s="13">
        <v>117261.6910838</v>
      </c>
      <c r="F560" s="12">
        <v>138039.32547999901</v>
      </c>
      <c r="G560" s="11">
        <f t="shared" si="18"/>
        <v>15925.563669999014</v>
      </c>
      <c r="H560" s="10">
        <f t="shared" si="19"/>
        <v>0.13041579780973431</v>
      </c>
    </row>
    <row r="561" spans="1:8" ht="25.5" customHeight="1" x14ac:dyDescent="0.3">
      <c r="A561" s="15">
        <v>4811</v>
      </c>
      <c r="B561" s="14" t="s">
        <v>702</v>
      </c>
      <c r="C561" s="13">
        <v>47892.159549400298</v>
      </c>
      <c r="D561" s="13">
        <v>131660.11533999999</v>
      </c>
      <c r="E561" s="13">
        <v>58526.768151800497</v>
      </c>
      <c r="F561" s="12">
        <v>151283.91224000001</v>
      </c>
      <c r="G561" s="11">
        <f t="shared" si="18"/>
        <v>19623.796900000016</v>
      </c>
      <c r="H561" s="10">
        <f t="shared" si="19"/>
        <v>0.14904891165652853</v>
      </c>
    </row>
    <row r="562" spans="1:8" ht="25.5" customHeight="1" x14ac:dyDescent="0.3">
      <c r="A562" s="15">
        <v>4812</v>
      </c>
      <c r="B562" s="14" t="s">
        <v>701</v>
      </c>
      <c r="C562" s="13">
        <v>333.77901739999999</v>
      </c>
      <c r="D562" s="13">
        <v>2061.1210799999999</v>
      </c>
      <c r="E562" s="13">
        <v>306.6884632</v>
      </c>
      <c r="F562" s="12">
        <v>1949.39419</v>
      </c>
      <c r="G562" s="11">
        <f t="shared" si="18"/>
        <v>-111.72688999999991</v>
      </c>
      <c r="H562" s="10">
        <f t="shared" si="19"/>
        <v>-5.4206854262050394E-2</v>
      </c>
    </row>
    <row r="563" spans="1:8" ht="16.5" customHeight="1" x14ac:dyDescent="0.3">
      <c r="A563" s="15">
        <v>4813</v>
      </c>
      <c r="B563" s="14" t="s">
        <v>700</v>
      </c>
      <c r="C563" s="13">
        <v>5083.303124</v>
      </c>
      <c r="D563" s="13">
        <v>26105.517059999998</v>
      </c>
      <c r="E563" s="13">
        <v>5522.4779075999995</v>
      </c>
      <c r="F563" s="12">
        <v>28580.02881</v>
      </c>
      <c r="G563" s="11">
        <f t="shared" si="18"/>
        <v>2474.5117500000015</v>
      </c>
      <c r="H563" s="10">
        <f t="shared" si="19"/>
        <v>9.4788842692242831E-2</v>
      </c>
    </row>
    <row r="564" spans="1:8" ht="16.5" customHeight="1" x14ac:dyDescent="0.3">
      <c r="A564" s="15">
        <v>4814</v>
      </c>
      <c r="B564" s="14" t="s">
        <v>699</v>
      </c>
      <c r="C564" s="13">
        <v>1862.536488</v>
      </c>
      <c r="D564" s="13">
        <v>6606.9228499999999</v>
      </c>
      <c r="E564" s="13">
        <v>2360.4540280000001</v>
      </c>
      <c r="F564" s="12">
        <v>8319.1710899999998</v>
      </c>
      <c r="G564" s="11">
        <f t="shared" si="18"/>
        <v>1712.2482399999999</v>
      </c>
      <c r="H564" s="10">
        <f t="shared" si="19"/>
        <v>0.25915971457120918</v>
      </c>
    </row>
    <row r="565" spans="1:8" ht="16.5" customHeight="1" x14ac:dyDescent="0.3">
      <c r="A565" s="15">
        <v>4815</v>
      </c>
      <c r="B565" s="14" t="s">
        <v>698</v>
      </c>
      <c r="C565" s="13">
        <v>0</v>
      </c>
      <c r="D565" s="13">
        <v>0</v>
      </c>
      <c r="E565" s="13">
        <v>0</v>
      </c>
      <c r="F565" s="12">
        <v>0</v>
      </c>
      <c r="G565" s="11">
        <f t="shared" si="18"/>
        <v>0</v>
      </c>
      <c r="H565" s="10" t="str">
        <f t="shared" si="19"/>
        <v/>
      </c>
    </row>
    <row r="566" spans="1:8" ht="25.5" customHeight="1" x14ac:dyDescent="0.3">
      <c r="A566" s="15">
        <v>4816</v>
      </c>
      <c r="B566" s="14" t="s">
        <v>697</v>
      </c>
      <c r="C566" s="13">
        <v>31.035439</v>
      </c>
      <c r="D566" s="13">
        <v>212.31657999999999</v>
      </c>
      <c r="E566" s="13">
        <v>35.738182999999999</v>
      </c>
      <c r="F566" s="12">
        <v>223.85935999999998</v>
      </c>
      <c r="G566" s="11">
        <f t="shared" si="18"/>
        <v>11.542779999999993</v>
      </c>
      <c r="H566" s="10">
        <f t="shared" si="19"/>
        <v>5.436589078441257E-2</v>
      </c>
    </row>
    <row r="567" spans="1:8" ht="16.5" customHeight="1" x14ac:dyDescent="0.3">
      <c r="A567" s="15">
        <v>4817</v>
      </c>
      <c r="B567" s="14" t="s">
        <v>696</v>
      </c>
      <c r="C567" s="13">
        <v>169.5471732</v>
      </c>
      <c r="D567" s="13">
        <v>500.90024</v>
      </c>
      <c r="E567" s="13">
        <v>193.85811237138</v>
      </c>
      <c r="F567" s="12">
        <v>521.52985000000001</v>
      </c>
      <c r="G567" s="11">
        <f t="shared" si="18"/>
        <v>20.629610000000014</v>
      </c>
      <c r="H567" s="10">
        <f t="shared" si="19"/>
        <v>4.118506711036915E-2</v>
      </c>
    </row>
    <row r="568" spans="1:8" ht="25.5" customHeight="1" x14ac:dyDescent="0.3">
      <c r="A568" s="15">
        <v>4818</v>
      </c>
      <c r="B568" s="14" t="s">
        <v>695</v>
      </c>
      <c r="C568" s="13">
        <v>16251.2011108799</v>
      </c>
      <c r="D568" s="13">
        <v>39386.660499999998</v>
      </c>
      <c r="E568" s="13">
        <v>18227.5412091299</v>
      </c>
      <c r="F568" s="12">
        <v>42525.941649999899</v>
      </c>
      <c r="G568" s="11">
        <f t="shared" si="18"/>
        <v>3139.2811499999007</v>
      </c>
      <c r="H568" s="10">
        <f t="shared" si="19"/>
        <v>7.9704171669997284E-2</v>
      </c>
    </row>
    <row r="569" spans="1:8" ht="25.5" customHeight="1" x14ac:dyDescent="0.3">
      <c r="A569" s="15">
        <v>4819</v>
      </c>
      <c r="B569" s="14" t="s">
        <v>694</v>
      </c>
      <c r="C569" s="13">
        <v>14066.805723199901</v>
      </c>
      <c r="D569" s="13">
        <v>43442.833520000102</v>
      </c>
      <c r="E569" s="13">
        <v>15975.1555230997</v>
      </c>
      <c r="F569" s="12">
        <v>53475.148350000003</v>
      </c>
      <c r="G569" s="11">
        <f t="shared" si="18"/>
        <v>10032.314829999901</v>
      </c>
      <c r="H569" s="10">
        <f t="shared" si="19"/>
        <v>0.23093141070969161</v>
      </c>
    </row>
    <row r="570" spans="1:8" ht="16.5" customHeight="1" x14ac:dyDescent="0.3">
      <c r="A570" s="15">
        <v>4820</v>
      </c>
      <c r="B570" s="14" t="s">
        <v>693</v>
      </c>
      <c r="C570" s="13">
        <v>1830.7863305999999</v>
      </c>
      <c r="D570" s="13">
        <v>7531.0786000000098</v>
      </c>
      <c r="E570" s="13">
        <v>2756.9494817569698</v>
      </c>
      <c r="F570" s="12">
        <v>10610.94544</v>
      </c>
      <c r="G570" s="11">
        <f t="shared" si="18"/>
        <v>3079.8668399999897</v>
      </c>
      <c r="H570" s="10">
        <f t="shared" si="19"/>
        <v>0.40895428179437482</v>
      </c>
    </row>
    <row r="571" spans="1:8" ht="16.5" customHeight="1" x14ac:dyDescent="0.3">
      <c r="A571" s="15">
        <v>4821</v>
      </c>
      <c r="B571" s="14" t="s">
        <v>692</v>
      </c>
      <c r="C571" s="13">
        <v>495.66419069999898</v>
      </c>
      <c r="D571" s="13">
        <v>2928.0759900000003</v>
      </c>
      <c r="E571" s="13">
        <v>559.05511229901197</v>
      </c>
      <c r="F571" s="12">
        <v>3330.5508799999998</v>
      </c>
      <c r="G571" s="11">
        <f t="shared" si="18"/>
        <v>402.4748899999995</v>
      </c>
      <c r="H571" s="10">
        <f t="shared" si="19"/>
        <v>0.13745370385691372</v>
      </c>
    </row>
    <row r="572" spans="1:8" ht="25.5" customHeight="1" x14ac:dyDescent="0.3">
      <c r="A572" s="15">
        <v>4822</v>
      </c>
      <c r="B572" s="14" t="s">
        <v>691</v>
      </c>
      <c r="C572" s="13">
        <v>619.27688920000003</v>
      </c>
      <c r="D572" s="13">
        <v>1122.40858</v>
      </c>
      <c r="E572" s="13">
        <v>474.54655660000003</v>
      </c>
      <c r="F572" s="12">
        <v>856.30902000000094</v>
      </c>
      <c r="G572" s="11">
        <f t="shared" si="18"/>
        <v>-266.09955999999909</v>
      </c>
      <c r="H572" s="10">
        <f t="shared" si="19"/>
        <v>-0.23707905012629099</v>
      </c>
    </row>
    <row r="573" spans="1:8" ht="16.5" customHeight="1" x14ac:dyDescent="0.3">
      <c r="A573" s="15">
        <v>4823</v>
      </c>
      <c r="B573" s="14" t="s">
        <v>690</v>
      </c>
      <c r="C573" s="13">
        <v>8905.4378659199301</v>
      </c>
      <c r="D573" s="13">
        <v>24913.688800000102</v>
      </c>
      <c r="E573" s="13">
        <v>9718.2830834058295</v>
      </c>
      <c r="F573" s="12">
        <v>27724.180900000098</v>
      </c>
      <c r="G573" s="11">
        <f t="shared" si="18"/>
        <v>2810.4920999999958</v>
      </c>
      <c r="H573" s="10">
        <f t="shared" si="19"/>
        <v>0.11280915173027226</v>
      </c>
    </row>
    <row r="574" spans="1:8" ht="16.5" customHeight="1" x14ac:dyDescent="0.3">
      <c r="A574" s="15">
        <v>4901</v>
      </c>
      <c r="B574" s="14" t="s">
        <v>689</v>
      </c>
      <c r="C574" s="13">
        <v>637.27518660000089</v>
      </c>
      <c r="D574" s="13">
        <v>5846.5630800000099</v>
      </c>
      <c r="E574" s="13">
        <v>850.89952640000195</v>
      </c>
      <c r="F574" s="12">
        <v>8304.2360299999891</v>
      </c>
      <c r="G574" s="11">
        <f t="shared" si="18"/>
        <v>2457.6729499999792</v>
      </c>
      <c r="H574" s="10">
        <f t="shared" si="19"/>
        <v>0.42036200009664054</v>
      </c>
    </row>
    <row r="575" spans="1:8" ht="16.5" customHeight="1" x14ac:dyDescent="0.3">
      <c r="A575" s="15">
        <v>4902</v>
      </c>
      <c r="B575" s="14" t="s">
        <v>688</v>
      </c>
      <c r="C575" s="13">
        <v>41.654099499999994</v>
      </c>
      <c r="D575" s="13">
        <v>93.484649999999988</v>
      </c>
      <c r="E575" s="13">
        <v>9.0704550000000115</v>
      </c>
      <c r="F575" s="12">
        <v>48.440989999999999</v>
      </c>
      <c r="G575" s="11">
        <f t="shared" si="18"/>
        <v>-45.043659999999988</v>
      </c>
      <c r="H575" s="10">
        <f t="shared" si="19"/>
        <v>-0.48182947681785188</v>
      </c>
    </row>
    <row r="576" spans="1:8" ht="25.5" customHeight="1" x14ac:dyDescent="0.3">
      <c r="A576" s="15">
        <v>4903</v>
      </c>
      <c r="B576" s="14" t="s">
        <v>687</v>
      </c>
      <c r="C576" s="13">
        <v>162.497983</v>
      </c>
      <c r="D576" s="13">
        <v>603.71619999999996</v>
      </c>
      <c r="E576" s="13">
        <v>163.958877</v>
      </c>
      <c r="F576" s="12">
        <v>738.19278000000008</v>
      </c>
      <c r="G576" s="11">
        <f t="shared" si="18"/>
        <v>134.47658000000013</v>
      </c>
      <c r="H576" s="10">
        <f t="shared" si="19"/>
        <v>0.22274800643083645</v>
      </c>
    </row>
    <row r="577" spans="1:8" ht="16.5" customHeight="1" x14ac:dyDescent="0.3">
      <c r="A577" s="15">
        <v>4904</v>
      </c>
      <c r="B577" s="14" t="s">
        <v>686</v>
      </c>
      <c r="C577" s="13">
        <v>0.12301999999999999</v>
      </c>
      <c r="D577" s="13">
        <v>0.37595999999999996</v>
      </c>
      <c r="E577" s="13">
        <v>8.2650000000000001E-2</v>
      </c>
      <c r="F577" s="12">
        <v>0.67822000000000005</v>
      </c>
      <c r="G577" s="11">
        <f t="shared" si="18"/>
        <v>0.30226000000000008</v>
      </c>
      <c r="H577" s="10">
        <f t="shared" si="19"/>
        <v>0.80396850728800962</v>
      </c>
    </row>
    <row r="578" spans="1:8" ht="25.5" customHeight="1" x14ac:dyDescent="0.3">
      <c r="A578" s="15">
        <v>4905</v>
      </c>
      <c r="B578" s="14" t="s">
        <v>685</v>
      </c>
      <c r="C578" s="13">
        <v>0.93059000000000003</v>
      </c>
      <c r="D578" s="13">
        <v>11.760059999999999</v>
      </c>
      <c r="E578" s="13">
        <v>3.1756574999999998</v>
      </c>
      <c r="F578" s="12">
        <v>39.32452</v>
      </c>
      <c r="G578" s="11">
        <f t="shared" si="18"/>
        <v>27.56446</v>
      </c>
      <c r="H578" s="10">
        <f t="shared" si="19"/>
        <v>2.3439047079691773</v>
      </c>
    </row>
    <row r="579" spans="1:8" ht="16.5" customHeight="1" x14ac:dyDescent="0.3">
      <c r="A579" s="15">
        <v>4906</v>
      </c>
      <c r="B579" s="14" t="s">
        <v>684</v>
      </c>
      <c r="C579" s="13">
        <v>0.13128200000000001</v>
      </c>
      <c r="D579" s="13">
        <v>8.7697199999999995</v>
      </c>
      <c r="E579" s="13">
        <v>3.4779999999999998E-2</v>
      </c>
      <c r="F579" s="12">
        <v>0.58183000000000007</v>
      </c>
      <c r="G579" s="11">
        <f t="shared" si="18"/>
        <v>-8.1878899999999994</v>
      </c>
      <c r="H579" s="10">
        <f t="shared" si="19"/>
        <v>-0.93365466628353011</v>
      </c>
    </row>
    <row r="580" spans="1:8" ht="25.5" customHeight="1" x14ac:dyDescent="0.3">
      <c r="A580" s="15">
        <v>4907</v>
      </c>
      <c r="B580" s="14" t="s">
        <v>683</v>
      </c>
      <c r="C580" s="13">
        <v>7.4484414999999995</v>
      </c>
      <c r="D580" s="13">
        <v>1751.12042</v>
      </c>
      <c r="E580" s="13">
        <v>16.612242999999999</v>
      </c>
      <c r="F580" s="12">
        <v>3877.4970099999996</v>
      </c>
      <c r="G580" s="11">
        <f t="shared" si="18"/>
        <v>2126.3765899999999</v>
      </c>
      <c r="H580" s="10">
        <f t="shared" si="19"/>
        <v>1.2142948969780158</v>
      </c>
    </row>
    <row r="581" spans="1:8" ht="16.5" customHeight="1" x14ac:dyDescent="0.3">
      <c r="A581" s="15">
        <v>4908</v>
      </c>
      <c r="B581" s="14" t="s">
        <v>682</v>
      </c>
      <c r="C581" s="13">
        <v>33.107996</v>
      </c>
      <c r="D581" s="13">
        <v>187.86663000000001</v>
      </c>
      <c r="E581" s="13">
        <v>40.796005700000002</v>
      </c>
      <c r="F581" s="12">
        <v>275.01337999999998</v>
      </c>
      <c r="G581" s="11">
        <f t="shared" si="18"/>
        <v>87.146749999999969</v>
      </c>
      <c r="H581" s="10">
        <f t="shared" si="19"/>
        <v>0.4638756228288119</v>
      </c>
    </row>
    <row r="582" spans="1:8" ht="16.5" customHeight="1" x14ac:dyDescent="0.3">
      <c r="A582" s="15">
        <v>4909</v>
      </c>
      <c r="B582" s="14" t="s">
        <v>681</v>
      </c>
      <c r="C582" s="13">
        <v>12.038373</v>
      </c>
      <c r="D582" s="13">
        <v>56.606190000000005</v>
      </c>
      <c r="E582" s="13">
        <v>20.348291</v>
      </c>
      <c r="F582" s="12">
        <v>76.558019999999999</v>
      </c>
      <c r="G582" s="11">
        <f t="shared" si="18"/>
        <v>19.951829999999994</v>
      </c>
      <c r="H582" s="10">
        <f t="shared" si="19"/>
        <v>0.35246728317168124</v>
      </c>
    </row>
    <row r="583" spans="1:8" ht="16.5" customHeight="1" x14ac:dyDescent="0.3">
      <c r="A583" s="15">
        <v>4910</v>
      </c>
      <c r="B583" s="14" t="s">
        <v>680</v>
      </c>
      <c r="C583" s="13">
        <v>38.438641199999999</v>
      </c>
      <c r="D583" s="13">
        <v>274.59534000000002</v>
      </c>
      <c r="E583" s="13">
        <v>35.6655005</v>
      </c>
      <c r="F583" s="12">
        <v>266.68521999999996</v>
      </c>
      <c r="G583" s="11">
        <f t="shared" ref="G583:G646" si="20">F583-D583</f>
        <v>-7.9101200000000631</v>
      </c>
      <c r="H583" s="10">
        <f t="shared" ref="H583:H646" si="21">IF(D583&lt;&gt;0,G583/D583,"")</f>
        <v>-2.880646117301212E-2</v>
      </c>
    </row>
    <row r="584" spans="1:8" ht="16.5" customHeight="1" x14ac:dyDescent="0.3">
      <c r="A584" s="15">
        <v>4911</v>
      </c>
      <c r="B584" s="14" t="s">
        <v>679</v>
      </c>
      <c r="C584" s="13">
        <v>868.64282591998904</v>
      </c>
      <c r="D584" s="13">
        <v>8149.62920999997</v>
      </c>
      <c r="E584" s="13">
        <v>1203.72223069598</v>
      </c>
      <c r="F584" s="12">
        <v>8146.8812499999804</v>
      </c>
      <c r="G584" s="11">
        <f t="shared" si="20"/>
        <v>-2.7479599999896891</v>
      </c>
      <c r="H584" s="10">
        <f t="shared" si="21"/>
        <v>-3.3718834675543468E-4</v>
      </c>
    </row>
    <row r="585" spans="1:8" ht="16.5" customHeight="1" x14ac:dyDescent="0.3">
      <c r="A585" s="15">
        <v>5001</v>
      </c>
      <c r="B585" s="14" t="s">
        <v>678</v>
      </c>
      <c r="C585" s="13">
        <v>0</v>
      </c>
      <c r="D585" s="13">
        <v>0</v>
      </c>
      <c r="E585" s="13">
        <v>0</v>
      </c>
      <c r="F585" s="12">
        <v>0</v>
      </c>
      <c r="G585" s="11">
        <f t="shared" si="20"/>
        <v>0</v>
      </c>
      <c r="H585" s="10" t="str">
        <f t="shared" si="21"/>
        <v/>
      </c>
    </row>
    <row r="586" spans="1:8" ht="16.5" customHeight="1" x14ac:dyDescent="0.3">
      <c r="A586" s="15">
        <v>5002</v>
      </c>
      <c r="B586" s="14" t="s">
        <v>677</v>
      </c>
      <c r="C586" s="13">
        <v>0</v>
      </c>
      <c r="D586" s="13">
        <v>0</v>
      </c>
      <c r="E586" s="13">
        <v>0</v>
      </c>
      <c r="F586" s="12">
        <v>0</v>
      </c>
      <c r="G586" s="11">
        <f t="shared" si="20"/>
        <v>0</v>
      </c>
      <c r="H586" s="10" t="str">
        <f t="shared" si="21"/>
        <v/>
      </c>
    </row>
    <row r="587" spans="1:8" ht="16.5" customHeight="1" x14ac:dyDescent="0.3">
      <c r="A587" s="15">
        <v>5003</v>
      </c>
      <c r="B587" s="14" t="s">
        <v>676</v>
      </c>
      <c r="C587" s="13">
        <v>0</v>
      </c>
      <c r="D587" s="13">
        <v>0</v>
      </c>
      <c r="E587" s="13">
        <v>0.2</v>
      </c>
      <c r="F587" s="12">
        <v>2.8106599999999999</v>
      </c>
      <c r="G587" s="11">
        <f t="shared" si="20"/>
        <v>2.8106599999999999</v>
      </c>
      <c r="H587" s="10" t="str">
        <f t="shared" si="21"/>
        <v/>
      </c>
    </row>
    <row r="588" spans="1:8" ht="16.5" customHeight="1" x14ac:dyDescent="0.3">
      <c r="A588" s="15">
        <v>5004</v>
      </c>
      <c r="B588" s="14" t="s">
        <v>675</v>
      </c>
      <c r="C588" s="13">
        <v>4.48E-2</v>
      </c>
      <c r="D588" s="13">
        <v>1.1678299999999999</v>
      </c>
      <c r="E588" s="13">
        <v>1.2189999999999999E-2</v>
      </c>
      <c r="F588" s="12">
        <v>2.9000700000000004</v>
      </c>
      <c r="G588" s="11">
        <f t="shared" si="20"/>
        <v>1.7322400000000004</v>
      </c>
      <c r="H588" s="10">
        <f t="shared" si="21"/>
        <v>1.4832980827688966</v>
      </c>
    </row>
    <row r="589" spans="1:8" ht="16.5" customHeight="1" x14ac:dyDescent="0.3">
      <c r="A589" s="15">
        <v>5005</v>
      </c>
      <c r="B589" s="14" t="s">
        <v>674</v>
      </c>
      <c r="C589" s="13">
        <v>5.8099999999999992E-3</v>
      </c>
      <c r="D589" s="13">
        <v>7.0139999999999994E-2</v>
      </c>
      <c r="E589" s="13">
        <v>1.0470899999999999</v>
      </c>
      <c r="F589" s="12">
        <v>2.2164000000000001</v>
      </c>
      <c r="G589" s="11">
        <f t="shared" si="20"/>
        <v>2.1462600000000003</v>
      </c>
      <c r="H589" s="10">
        <f t="shared" si="21"/>
        <v>30.599657827202744</v>
      </c>
    </row>
    <row r="590" spans="1:8" ht="25.5" customHeight="1" x14ac:dyDescent="0.3">
      <c r="A590" s="15">
        <v>5006</v>
      </c>
      <c r="B590" s="14" t="s">
        <v>673</v>
      </c>
      <c r="C590" s="13">
        <v>5.638E-2</v>
      </c>
      <c r="D590" s="13">
        <v>3.0218600000000002</v>
      </c>
      <c r="E590" s="13">
        <v>2.2502999999999999E-2</v>
      </c>
      <c r="F590" s="12">
        <v>1.29671</v>
      </c>
      <c r="G590" s="11">
        <f t="shared" si="20"/>
        <v>-1.7251500000000002</v>
      </c>
      <c r="H590" s="10">
        <f t="shared" si="21"/>
        <v>-0.57089011403572631</v>
      </c>
    </row>
    <row r="591" spans="1:8" ht="16.5" customHeight="1" x14ac:dyDescent="0.3">
      <c r="A591" s="15">
        <v>5007</v>
      </c>
      <c r="B591" s="14" t="s">
        <v>672</v>
      </c>
      <c r="C591" s="13">
        <v>0.53595000000000004</v>
      </c>
      <c r="D591" s="13">
        <v>54.69153</v>
      </c>
      <c r="E591" s="13">
        <v>0.932697</v>
      </c>
      <c r="F591" s="12">
        <v>119.95361</v>
      </c>
      <c r="G591" s="11">
        <f t="shared" si="20"/>
        <v>65.262079999999997</v>
      </c>
      <c r="H591" s="10">
        <f t="shared" si="21"/>
        <v>1.1932758143719877</v>
      </c>
    </row>
    <row r="592" spans="1:8" ht="16.5" customHeight="1" x14ac:dyDescent="0.3">
      <c r="A592" s="15">
        <v>5101</v>
      </c>
      <c r="B592" s="14" t="s">
        <v>671</v>
      </c>
      <c r="C592" s="13">
        <v>906.14549999999997</v>
      </c>
      <c r="D592" s="13">
        <v>1025.0905500000001</v>
      </c>
      <c r="E592" s="13">
        <v>291.60899999999998</v>
      </c>
      <c r="F592" s="12">
        <v>327.73871999999994</v>
      </c>
      <c r="G592" s="11">
        <f t="shared" si="20"/>
        <v>-697.35183000000018</v>
      </c>
      <c r="H592" s="10">
        <f t="shared" si="21"/>
        <v>-0.68028315157134178</v>
      </c>
    </row>
    <row r="593" spans="1:8" ht="16.5" customHeight="1" x14ac:dyDescent="0.3">
      <c r="A593" s="15">
        <v>5102</v>
      </c>
      <c r="B593" s="14" t="s">
        <v>670</v>
      </c>
      <c r="C593" s="13">
        <v>0.10965000000000001</v>
      </c>
      <c r="D593" s="13">
        <v>4.2927700000000009</v>
      </c>
      <c r="E593" s="13">
        <v>8.2699999999999996E-3</v>
      </c>
      <c r="F593" s="12">
        <v>0.38345999999999997</v>
      </c>
      <c r="G593" s="11">
        <f t="shared" si="20"/>
        <v>-3.909310000000001</v>
      </c>
      <c r="H593" s="10">
        <f t="shared" si="21"/>
        <v>-0.91067306191573272</v>
      </c>
    </row>
    <row r="594" spans="1:8" ht="16.5" customHeight="1" x14ac:dyDescent="0.3">
      <c r="A594" s="15">
        <v>5103</v>
      </c>
      <c r="B594" s="14" t="s">
        <v>669</v>
      </c>
      <c r="C594" s="13">
        <v>84.179320000000004</v>
      </c>
      <c r="D594" s="13">
        <v>78.231340000000003</v>
      </c>
      <c r="E594" s="13">
        <v>69.462999999999994</v>
      </c>
      <c r="F594" s="12">
        <v>68.222160000000002</v>
      </c>
      <c r="G594" s="11">
        <f t="shared" si="20"/>
        <v>-10.009180000000001</v>
      </c>
      <c r="H594" s="10">
        <f t="shared" si="21"/>
        <v>-0.12794335364829493</v>
      </c>
    </row>
    <row r="595" spans="1:8" ht="16.5" customHeight="1" x14ac:dyDescent="0.3">
      <c r="A595" s="15">
        <v>5104</v>
      </c>
      <c r="B595" s="14" t="s">
        <v>668</v>
      </c>
      <c r="C595" s="13">
        <v>91.962000000000003</v>
      </c>
      <c r="D595" s="13">
        <v>361.79568999999998</v>
      </c>
      <c r="E595" s="13">
        <v>85.691999999999993</v>
      </c>
      <c r="F595" s="12">
        <v>334.73291999999998</v>
      </c>
      <c r="G595" s="11">
        <f t="shared" si="20"/>
        <v>-27.06277</v>
      </c>
      <c r="H595" s="10">
        <f t="shared" si="21"/>
        <v>-7.4801250396321753E-2</v>
      </c>
    </row>
    <row r="596" spans="1:8" ht="16.5" customHeight="1" x14ac:dyDescent="0.3">
      <c r="A596" s="15">
        <v>5105</v>
      </c>
      <c r="B596" s="14" t="s">
        <v>667</v>
      </c>
      <c r="C596" s="13">
        <v>42.406010000000002</v>
      </c>
      <c r="D596" s="13">
        <v>90.859850000000009</v>
      </c>
      <c r="E596" s="13">
        <v>94.431269999999998</v>
      </c>
      <c r="F596" s="12">
        <v>712.27791000000002</v>
      </c>
      <c r="G596" s="11">
        <f t="shared" si="20"/>
        <v>621.41805999999997</v>
      </c>
      <c r="H596" s="10">
        <f t="shared" si="21"/>
        <v>6.8393031685612504</v>
      </c>
    </row>
    <row r="597" spans="1:8" ht="16.5" customHeight="1" x14ac:dyDescent="0.3">
      <c r="A597" s="15">
        <v>5106</v>
      </c>
      <c r="B597" s="14" t="s">
        <v>666</v>
      </c>
      <c r="C597" s="13">
        <v>71.495559999999998</v>
      </c>
      <c r="D597" s="13">
        <v>228.62246999999999</v>
      </c>
      <c r="E597" s="13">
        <v>83.683710000000005</v>
      </c>
      <c r="F597" s="12">
        <v>322.25321000000002</v>
      </c>
      <c r="G597" s="11">
        <f t="shared" si="20"/>
        <v>93.630740000000031</v>
      </c>
      <c r="H597" s="10">
        <f t="shared" si="21"/>
        <v>0.40954303398086828</v>
      </c>
    </row>
    <row r="598" spans="1:8" ht="16.5" customHeight="1" x14ac:dyDescent="0.3">
      <c r="A598" s="15">
        <v>5107</v>
      </c>
      <c r="B598" s="14" t="s">
        <v>665</v>
      </c>
      <c r="C598" s="13">
        <v>45.847569999999997</v>
      </c>
      <c r="D598" s="13">
        <v>781.36572999999999</v>
      </c>
      <c r="E598" s="13">
        <v>14.554030000000001</v>
      </c>
      <c r="F598" s="12">
        <v>285.49695000000003</v>
      </c>
      <c r="G598" s="11">
        <f t="shared" si="20"/>
        <v>-495.86877999999996</v>
      </c>
      <c r="H598" s="10">
        <f t="shared" si="21"/>
        <v>-0.6346180296389502</v>
      </c>
    </row>
    <row r="599" spans="1:8" ht="25.5" customHeight="1" x14ac:dyDescent="0.3">
      <c r="A599" s="15">
        <v>5108</v>
      </c>
      <c r="B599" s="14" t="s">
        <v>664</v>
      </c>
      <c r="C599" s="13">
        <v>64.943267000000006</v>
      </c>
      <c r="D599" s="13">
        <v>317.46434000000005</v>
      </c>
      <c r="E599" s="13">
        <v>26.266719999999999</v>
      </c>
      <c r="F599" s="12">
        <v>125.55492</v>
      </c>
      <c r="G599" s="11">
        <f t="shared" si="20"/>
        <v>-191.90942000000007</v>
      </c>
      <c r="H599" s="10">
        <f t="shared" si="21"/>
        <v>-0.6045070132916347</v>
      </c>
    </row>
    <row r="600" spans="1:8" ht="25.5" customHeight="1" x14ac:dyDescent="0.3">
      <c r="A600" s="15">
        <v>5109</v>
      </c>
      <c r="B600" s="14" t="s">
        <v>663</v>
      </c>
      <c r="C600" s="13">
        <v>20.781307999999999</v>
      </c>
      <c r="D600" s="13">
        <v>142.77965</v>
      </c>
      <c r="E600" s="13">
        <v>25.152657999999999</v>
      </c>
      <c r="F600" s="12">
        <v>155.98901999999998</v>
      </c>
      <c r="G600" s="11">
        <f t="shared" si="20"/>
        <v>13.209369999999979</v>
      </c>
      <c r="H600" s="10">
        <f t="shared" si="21"/>
        <v>9.2515775182247462E-2</v>
      </c>
    </row>
    <row r="601" spans="1:8" ht="16.5" customHeight="1" x14ac:dyDescent="0.3">
      <c r="A601" s="15">
        <v>5110</v>
      </c>
      <c r="B601" s="14" t="s">
        <v>662</v>
      </c>
      <c r="C601" s="13">
        <v>0</v>
      </c>
      <c r="D601" s="13">
        <v>0</v>
      </c>
      <c r="E601" s="13">
        <v>0</v>
      </c>
      <c r="F601" s="12">
        <v>0</v>
      </c>
      <c r="G601" s="11">
        <f t="shared" si="20"/>
        <v>0</v>
      </c>
      <c r="H601" s="10" t="str">
        <f t="shared" si="21"/>
        <v/>
      </c>
    </row>
    <row r="602" spans="1:8" ht="16.5" customHeight="1" x14ac:dyDescent="0.3">
      <c r="A602" s="15">
        <v>5111</v>
      </c>
      <c r="B602" s="14" t="s">
        <v>661</v>
      </c>
      <c r="C602" s="13">
        <v>1.907807</v>
      </c>
      <c r="D602" s="13">
        <v>59.676190000000005</v>
      </c>
      <c r="E602" s="13">
        <v>3.1523339999999997</v>
      </c>
      <c r="F602" s="12">
        <v>105.29313999999999</v>
      </c>
      <c r="G602" s="11">
        <f t="shared" si="20"/>
        <v>45.616949999999989</v>
      </c>
      <c r="H602" s="10">
        <f t="shared" si="21"/>
        <v>0.76440788193750275</v>
      </c>
    </row>
    <row r="603" spans="1:8" ht="25.5" customHeight="1" x14ac:dyDescent="0.3">
      <c r="A603" s="15">
        <v>5112</v>
      </c>
      <c r="B603" s="14" t="s">
        <v>660</v>
      </c>
      <c r="C603" s="13">
        <v>10.21799</v>
      </c>
      <c r="D603" s="13">
        <v>131.19255999999999</v>
      </c>
      <c r="E603" s="13">
        <v>23.43178</v>
      </c>
      <c r="F603" s="12">
        <v>312.51427000000001</v>
      </c>
      <c r="G603" s="11">
        <f t="shared" si="20"/>
        <v>181.32171000000002</v>
      </c>
      <c r="H603" s="10">
        <f t="shared" si="21"/>
        <v>1.3821036040458394</v>
      </c>
    </row>
    <row r="604" spans="1:8" ht="16.5" customHeight="1" x14ac:dyDescent="0.3">
      <c r="A604" s="15">
        <v>5113</v>
      </c>
      <c r="B604" s="14" t="s">
        <v>659</v>
      </c>
      <c r="C604" s="13">
        <v>1.6320000000000001E-2</v>
      </c>
      <c r="D604" s="13">
        <v>2.4572600000000002</v>
      </c>
      <c r="E604" s="13">
        <v>0</v>
      </c>
      <c r="F604" s="12">
        <v>0</v>
      </c>
      <c r="G604" s="11">
        <f t="shared" si="20"/>
        <v>-2.4572600000000002</v>
      </c>
      <c r="H604" s="10">
        <f t="shared" si="21"/>
        <v>-1</v>
      </c>
    </row>
    <row r="605" spans="1:8" ht="16.5" customHeight="1" x14ac:dyDescent="0.3">
      <c r="A605" s="15">
        <v>5201</v>
      </c>
      <c r="B605" s="14" t="s">
        <v>658</v>
      </c>
      <c r="C605" s="13">
        <v>321.435136</v>
      </c>
      <c r="D605" s="13">
        <v>817.73906999999997</v>
      </c>
      <c r="E605" s="13">
        <v>392.17334399999999</v>
      </c>
      <c r="F605" s="12">
        <v>895.78656000000001</v>
      </c>
      <c r="G605" s="11">
        <f t="shared" si="20"/>
        <v>78.047490000000039</v>
      </c>
      <c r="H605" s="10">
        <f t="shared" si="21"/>
        <v>9.5443024386739947E-2</v>
      </c>
    </row>
    <row r="606" spans="1:8" ht="16.5" customHeight="1" x14ac:dyDescent="0.3">
      <c r="A606" s="15">
        <v>5202</v>
      </c>
      <c r="B606" s="14" t="s">
        <v>657</v>
      </c>
      <c r="C606" s="13">
        <v>608.82835</v>
      </c>
      <c r="D606" s="13">
        <v>1048.7251899999999</v>
      </c>
      <c r="E606" s="13">
        <v>521.38391000000001</v>
      </c>
      <c r="F606" s="12">
        <v>778.94051999999999</v>
      </c>
      <c r="G606" s="11">
        <f t="shared" si="20"/>
        <v>-269.78466999999989</v>
      </c>
      <c r="H606" s="10">
        <f t="shared" si="21"/>
        <v>-0.25725010953536831</v>
      </c>
    </row>
    <row r="607" spans="1:8" ht="16.5" customHeight="1" x14ac:dyDescent="0.3">
      <c r="A607" s="15">
        <v>5203</v>
      </c>
      <c r="B607" s="14" t="s">
        <v>656</v>
      </c>
      <c r="C607" s="13">
        <v>2.5999999999999998E-5</v>
      </c>
      <c r="D607" s="13">
        <v>6.1009999999999995E-2</v>
      </c>
      <c r="E607" s="13">
        <v>2.5999999999999998E-5</v>
      </c>
      <c r="F607" s="12">
        <v>6.5360000000000001E-2</v>
      </c>
      <c r="G607" s="11">
        <f t="shared" si="20"/>
        <v>4.3500000000000066E-3</v>
      </c>
      <c r="H607" s="10">
        <f t="shared" si="21"/>
        <v>7.1299786920177133E-2</v>
      </c>
    </row>
    <row r="608" spans="1:8" ht="16.5" customHeight="1" x14ac:dyDescent="0.3">
      <c r="A608" s="15">
        <v>5204</v>
      </c>
      <c r="B608" s="14" t="s">
        <v>655</v>
      </c>
      <c r="C608" s="13">
        <v>28.790858</v>
      </c>
      <c r="D608" s="13">
        <v>283.07413000000003</v>
      </c>
      <c r="E608" s="13">
        <v>33.621000000000002</v>
      </c>
      <c r="F608" s="12">
        <v>381.95375000000001</v>
      </c>
      <c r="G608" s="11">
        <f t="shared" si="20"/>
        <v>98.879619999999989</v>
      </c>
      <c r="H608" s="10">
        <f t="shared" si="21"/>
        <v>0.349306451988389</v>
      </c>
    </row>
    <row r="609" spans="1:8" ht="25.5" customHeight="1" x14ac:dyDescent="0.3">
      <c r="A609" s="15">
        <v>5205</v>
      </c>
      <c r="B609" s="14" t="s">
        <v>654</v>
      </c>
      <c r="C609" s="13">
        <v>4652.1285109999999</v>
      </c>
      <c r="D609" s="13">
        <v>16889.884739999998</v>
      </c>
      <c r="E609" s="13">
        <v>4124.4629939999995</v>
      </c>
      <c r="F609" s="12">
        <v>13094.712369999999</v>
      </c>
      <c r="G609" s="11">
        <f t="shared" si="20"/>
        <v>-3795.1723699999984</v>
      </c>
      <c r="H609" s="10">
        <f t="shared" si="21"/>
        <v>-0.22470090402760196</v>
      </c>
    </row>
    <row r="610" spans="1:8" ht="25.5" customHeight="1" x14ac:dyDescent="0.3">
      <c r="A610" s="15">
        <v>5206</v>
      </c>
      <c r="B610" s="14" t="s">
        <v>653</v>
      </c>
      <c r="C610" s="13">
        <v>4900.8493360000002</v>
      </c>
      <c r="D610" s="13">
        <v>9943.7814399999897</v>
      </c>
      <c r="E610" s="13">
        <v>4660.1503499999999</v>
      </c>
      <c r="F610" s="12">
        <v>9794.1346400000002</v>
      </c>
      <c r="G610" s="11">
        <f t="shared" si="20"/>
        <v>-149.64679999998953</v>
      </c>
      <c r="H610" s="10">
        <f t="shared" si="21"/>
        <v>-1.5049284912681033E-2</v>
      </c>
    </row>
    <row r="611" spans="1:8" ht="16.5" customHeight="1" x14ac:dyDescent="0.3">
      <c r="A611" s="15">
        <v>5207</v>
      </c>
      <c r="B611" s="14" t="s">
        <v>652</v>
      </c>
      <c r="C611" s="13">
        <v>10.493392</v>
      </c>
      <c r="D611" s="13">
        <v>316.02866999999998</v>
      </c>
      <c r="E611" s="13">
        <v>9.5898769999999995</v>
      </c>
      <c r="F611" s="12">
        <v>257.95553000000001</v>
      </c>
      <c r="G611" s="11">
        <f t="shared" si="20"/>
        <v>-58.073139999999967</v>
      </c>
      <c r="H611" s="10">
        <f t="shared" si="21"/>
        <v>-0.18375908742709948</v>
      </c>
    </row>
    <row r="612" spans="1:8" ht="25.5" customHeight="1" x14ac:dyDescent="0.3">
      <c r="A612" s="15">
        <v>5208</v>
      </c>
      <c r="B612" s="14" t="s">
        <v>651</v>
      </c>
      <c r="C612" s="13">
        <v>4541.9167446000001</v>
      </c>
      <c r="D612" s="13">
        <v>23795.51355</v>
      </c>
      <c r="E612" s="13">
        <v>4706.8935670000001</v>
      </c>
      <c r="F612" s="12">
        <v>24509.264859999999</v>
      </c>
      <c r="G612" s="11">
        <f t="shared" si="20"/>
        <v>713.75130999999965</v>
      </c>
      <c r="H612" s="10">
        <f t="shared" si="21"/>
        <v>2.9995205125547698E-2</v>
      </c>
    </row>
    <row r="613" spans="1:8" ht="25.5" customHeight="1" x14ac:dyDescent="0.3">
      <c r="A613" s="15">
        <v>5209</v>
      </c>
      <c r="B613" s="14" t="s">
        <v>650</v>
      </c>
      <c r="C613" s="13">
        <v>1490.509178</v>
      </c>
      <c r="D613" s="13">
        <v>7133.4929000000002</v>
      </c>
      <c r="E613" s="13">
        <v>1049.0590774999998</v>
      </c>
      <c r="F613" s="12">
        <v>4943.8540599999997</v>
      </c>
      <c r="G613" s="11">
        <f t="shared" si="20"/>
        <v>-2189.6388400000005</v>
      </c>
      <c r="H613" s="10">
        <f t="shared" si="21"/>
        <v>-0.30695184963315802</v>
      </c>
    </row>
    <row r="614" spans="1:8" ht="25.5" customHeight="1" x14ac:dyDescent="0.3">
      <c r="A614" s="15">
        <v>5210</v>
      </c>
      <c r="B614" s="14" t="s">
        <v>649</v>
      </c>
      <c r="C614" s="13">
        <v>63.282616000000004</v>
      </c>
      <c r="D614" s="13">
        <v>630.69886999999994</v>
      </c>
      <c r="E614" s="13">
        <v>80.398791000000003</v>
      </c>
      <c r="F614" s="12">
        <v>589.78251</v>
      </c>
      <c r="G614" s="11">
        <f t="shared" si="20"/>
        <v>-40.916359999999941</v>
      </c>
      <c r="H614" s="10">
        <f t="shared" si="21"/>
        <v>-6.4874636607482661E-2</v>
      </c>
    </row>
    <row r="615" spans="1:8" ht="25.5" customHeight="1" x14ac:dyDescent="0.3">
      <c r="A615" s="15">
        <v>5211</v>
      </c>
      <c r="B615" s="14" t="s">
        <v>648</v>
      </c>
      <c r="C615" s="13">
        <v>1658.63017006</v>
      </c>
      <c r="D615" s="13">
        <v>10723.984470000001</v>
      </c>
      <c r="E615" s="13">
        <v>2188.4234119500002</v>
      </c>
      <c r="F615" s="12">
        <v>12929.36592</v>
      </c>
      <c r="G615" s="11">
        <f t="shared" si="20"/>
        <v>2205.3814499999989</v>
      </c>
      <c r="H615" s="10">
        <f t="shared" si="21"/>
        <v>0.20564944458559056</v>
      </c>
    </row>
    <row r="616" spans="1:8" ht="16.5" customHeight="1" x14ac:dyDescent="0.3">
      <c r="A616" s="15">
        <v>5212</v>
      </c>
      <c r="B616" s="14" t="s">
        <v>647</v>
      </c>
      <c r="C616" s="13">
        <v>48.488728000000002</v>
      </c>
      <c r="D616" s="13">
        <v>290.60490999999996</v>
      </c>
      <c r="E616" s="13">
        <v>54.159807999999998</v>
      </c>
      <c r="F616" s="12">
        <v>347.63567</v>
      </c>
      <c r="G616" s="11">
        <f t="shared" si="20"/>
        <v>57.030760000000043</v>
      </c>
      <c r="H616" s="10">
        <f t="shared" si="21"/>
        <v>0.19624843916092144</v>
      </c>
    </row>
    <row r="617" spans="1:8" ht="16.5" customHeight="1" x14ac:dyDescent="0.3">
      <c r="A617" s="15">
        <v>5301</v>
      </c>
      <c r="B617" s="14" t="s">
        <v>646</v>
      </c>
      <c r="C617" s="13">
        <v>29.296400000000002</v>
      </c>
      <c r="D617" s="13">
        <v>141.09611999999998</v>
      </c>
      <c r="E617" s="13">
        <v>12.904680000000001</v>
      </c>
      <c r="F617" s="12">
        <v>80.516360000000006</v>
      </c>
      <c r="G617" s="11">
        <f t="shared" si="20"/>
        <v>-60.579759999999979</v>
      </c>
      <c r="H617" s="10">
        <f t="shared" si="21"/>
        <v>-0.42935099845410341</v>
      </c>
    </row>
    <row r="618" spans="1:8" ht="25.5" customHeight="1" x14ac:dyDescent="0.3">
      <c r="A618" s="15">
        <v>5302</v>
      </c>
      <c r="B618" s="14" t="s">
        <v>645</v>
      </c>
      <c r="C618" s="13">
        <v>20.399999999999999</v>
      </c>
      <c r="D618" s="13">
        <v>9.7320200000000003</v>
      </c>
      <c r="E618" s="13">
        <v>1.0039999999999999E-2</v>
      </c>
      <c r="F618" s="12">
        <v>0.15734999999999999</v>
      </c>
      <c r="G618" s="11">
        <f t="shared" si="20"/>
        <v>-9.5746700000000011</v>
      </c>
      <c r="H618" s="10">
        <f t="shared" si="21"/>
        <v>-0.98383172249954287</v>
      </c>
    </row>
    <row r="619" spans="1:8" ht="25.5" customHeight="1" x14ac:dyDescent="0.3">
      <c r="A619" s="15">
        <v>5303</v>
      </c>
      <c r="B619" s="14" t="s">
        <v>644</v>
      </c>
      <c r="C619" s="13">
        <v>4.1738000000000001E-3</v>
      </c>
      <c r="D619" s="13">
        <v>3.7289999999999997E-2</v>
      </c>
      <c r="E619" s="13">
        <v>53.263500000000001</v>
      </c>
      <c r="F619" s="12">
        <v>39.147930000000002</v>
      </c>
      <c r="G619" s="11">
        <f t="shared" si="20"/>
        <v>39.110640000000004</v>
      </c>
      <c r="H619" s="10">
        <f t="shared" si="21"/>
        <v>1048.823813354787</v>
      </c>
    </row>
    <row r="620" spans="1:8" ht="25.5" customHeight="1" x14ac:dyDescent="0.3">
      <c r="A620" s="15">
        <v>5304</v>
      </c>
      <c r="B620" s="14" t="s">
        <v>643</v>
      </c>
      <c r="C620" s="13">
        <v>0</v>
      </c>
      <c r="D620" s="13">
        <v>0</v>
      </c>
      <c r="E620" s="13">
        <v>0</v>
      </c>
      <c r="F620" s="12">
        <v>0</v>
      </c>
      <c r="G620" s="11">
        <f t="shared" si="20"/>
        <v>0</v>
      </c>
      <c r="H620" s="10" t="str">
        <f t="shared" si="21"/>
        <v/>
      </c>
    </row>
    <row r="621" spans="1:8" ht="25.5" customHeight="1" x14ac:dyDescent="0.3">
      <c r="A621" s="15">
        <v>5305</v>
      </c>
      <c r="B621" s="14" t="s">
        <v>642</v>
      </c>
      <c r="C621" s="13">
        <v>17.693316599999999</v>
      </c>
      <c r="D621" s="13">
        <v>44.607019999999999</v>
      </c>
      <c r="E621" s="13">
        <v>17.584329199999999</v>
      </c>
      <c r="F621" s="12">
        <v>43.254930000000002</v>
      </c>
      <c r="G621" s="11">
        <f t="shared" si="20"/>
        <v>-1.3520899999999969</v>
      </c>
      <c r="H621" s="10">
        <f t="shared" si="21"/>
        <v>-3.0311148334948107E-2</v>
      </c>
    </row>
    <row r="622" spans="1:8" ht="16.5" customHeight="1" x14ac:dyDescent="0.3">
      <c r="A622" s="15">
        <v>5306</v>
      </c>
      <c r="B622" s="14" t="s">
        <v>641</v>
      </c>
      <c r="C622" s="13">
        <v>21.409672999999998</v>
      </c>
      <c r="D622" s="13">
        <v>291.06578000000002</v>
      </c>
      <c r="E622" s="13">
        <v>35.42033</v>
      </c>
      <c r="F622" s="12">
        <v>285.95640999999995</v>
      </c>
      <c r="G622" s="11">
        <f t="shared" si="20"/>
        <v>-5.1093700000000695</v>
      </c>
      <c r="H622" s="10">
        <f t="shared" si="21"/>
        <v>-1.7554004459061003E-2</v>
      </c>
    </row>
    <row r="623" spans="1:8" ht="25.5" customHeight="1" x14ac:dyDescent="0.3">
      <c r="A623" s="15">
        <v>5307</v>
      </c>
      <c r="B623" s="14" t="s">
        <v>640</v>
      </c>
      <c r="C623" s="13">
        <v>2257.1388400000001</v>
      </c>
      <c r="D623" s="13">
        <v>3050.67371</v>
      </c>
      <c r="E623" s="13">
        <v>2326.367812</v>
      </c>
      <c r="F623" s="12">
        <v>2933.7907</v>
      </c>
      <c r="G623" s="11">
        <f t="shared" si="20"/>
        <v>-116.88301000000001</v>
      </c>
      <c r="H623" s="10">
        <f t="shared" si="21"/>
        <v>-3.8313835274110655E-2</v>
      </c>
    </row>
    <row r="624" spans="1:8" ht="25.5" customHeight="1" x14ac:dyDescent="0.3">
      <c r="A624" s="15">
        <v>5308</v>
      </c>
      <c r="B624" s="14" t="s">
        <v>639</v>
      </c>
      <c r="C624" s="13">
        <v>39.634730000000005</v>
      </c>
      <c r="D624" s="13">
        <v>199.61678000000001</v>
      </c>
      <c r="E624" s="13">
        <v>50.6432</v>
      </c>
      <c r="F624" s="12">
        <v>201.34926000000002</v>
      </c>
      <c r="G624" s="11">
        <f t="shared" si="20"/>
        <v>1.7324800000000096</v>
      </c>
      <c r="H624" s="10">
        <f t="shared" si="21"/>
        <v>8.679029889170688E-3</v>
      </c>
    </row>
    <row r="625" spans="1:8" ht="16.5" customHeight="1" x14ac:dyDescent="0.3">
      <c r="A625" s="15">
        <v>5309</v>
      </c>
      <c r="B625" s="14" t="s">
        <v>638</v>
      </c>
      <c r="C625" s="13">
        <v>354.03890699999999</v>
      </c>
      <c r="D625" s="13">
        <v>5230.0328899999995</v>
      </c>
      <c r="E625" s="13">
        <v>185.91641300000001</v>
      </c>
      <c r="F625" s="12">
        <v>3432.3803199999998</v>
      </c>
      <c r="G625" s="11">
        <f t="shared" si="20"/>
        <v>-1797.6525699999997</v>
      </c>
      <c r="H625" s="10">
        <f t="shared" si="21"/>
        <v>-0.34371725910886192</v>
      </c>
    </row>
    <row r="626" spans="1:8" ht="25.5" customHeight="1" x14ac:dyDescent="0.3">
      <c r="A626" s="15">
        <v>5310</v>
      </c>
      <c r="B626" s="14" t="s">
        <v>637</v>
      </c>
      <c r="C626" s="13">
        <v>272.62483000000003</v>
      </c>
      <c r="D626" s="13">
        <v>774.01925000000006</v>
      </c>
      <c r="E626" s="13">
        <v>316.11793900000004</v>
      </c>
      <c r="F626" s="12">
        <v>1150.5675100000001</v>
      </c>
      <c r="G626" s="11">
        <f t="shared" si="20"/>
        <v>376.54826000000003</v>
      </c>
      <c r="H626" s="10">
        <f t="shared" si="21"/>
        <v>0.48648436069257966</v>
      </c>
    </row>
    <row r="627" spans="1:8" ht="25.5" customHeight="1" x14ac:dyDescent="0.3">
      <c r="A627" s="15">
        <v>5311</v>
      </c>
      <c r="B627" s="14" t="s">
        <v>636</v>
      </c>
      <c r="C627" s="13">
        <v>0.59704000000000002</v>
      </c>
      <c r="D627" s="13">
        <v>20.035619999999998</v>
      </c>
      <c r="E627" s="13">
        <v>0.81204499999999991</v>
      </c>
      <c r="F627" s="12">
        <v>32.540779999999998</v>
      </c>
      <c r="G627" s="11">
        <f t="shared" si="20"/>
        <v>12.50516</v>
      </c>
      <c r="H627" s="10">
        <f t="shared" si="21"/>
        <v>0.62414639527002413</v>
      </c>
    </row>
    <row r="628" spans="1:8" ht="16.5" customHeight="1" x14ac:dyDescent="0.3">
      <c r="A628" s="15">
        <v>5401</v>
      </c>
      <c r="B628" s="14" t="s">
        <v>635</v>
      </c>
      <c r="C628" s="13">
        <v>1378.4594709999999</v>
      </c>
      <c r="D628" s="13">
        <v>7220.3519999999999</v>
      </c>
      <c r="E628" s="13">
        <v>1058.4533851000001</v>
      </c>
      <c r="F628" s="12">
        <v>6266.9650000000001</v>
      </c>
      <c r="G628" s="11">
        <f t="shared" si="20"/>
        <v>-953.38699999999972</v>
      </c>
      <c r="H628" s="10">
        <f t="shared" si="21"/>
        <v>-0.13204162345547693</v>
      </c>
    </row>
    <row r="629" spans="1:8" ht="16.5" customHeight="1" x14ac:dyDescent="0.3">
      <c r="A629" s="15">
        <v>5402</v>
      </c>
      <c r="B629" s="14" t="s">
        <v>634</v>
      </c>
      <c r="C629" s="13">
        <v>12534.378177799999</v>
      </c>
      <c r="D629" s="13">
        <v>31094.716629999999</v>
      </c>
      <c r="E629" s="13">
        <v>13755.815527499999</v>
      </c>
      <c r="F629" s="12">
        <v>33158.508260000002</v>
      </c>
      <c r="G629" s="11">
        <f t="shared" si="20"/>
        <v>2063.7916300000034</v>
      </c>
      <c r="H629" s="10">
        <f t="shared" si="21"/>
        <v>6.6371134831596096E-2</v>
      </c>
    </row>
    <row r="630" spans="1:8" ht="16.5" customHeight="1" x14ac:dyDescent="0.3">
      <c r="A630" s="15">
        <v>5403</v>
      </c>
      <c r="B630" s="14" t="s">
        <v>633</v>
      </c>
      <c r="C630" s="13">
        <v>909.86815000000001</v>
      </c>
      <c r="D630" s="13">
        <v>7003.3173200000001</v>
      </c>
      <c r="E630" s="13">
        <v>1271.6013799999998</v>
      </c>
      <c r="F630" s="12">
        <v>9904.6567699999996</v>
      </c>
      <c r="G630" s="11">
        <f t="shared" si="20"/>
        <v>2901.3394499999995</v>
      </c>
      <c r="H630" s="10">
        <f t="shared" si="21"/>
        <v>0.41428073546151972</v>
      </c>
    </row>
    <row r="631" spans="1:8" ht="16.5" customHeight="1" x14ac:dyDescent="0.3">
      <c r="A631" s="15">
        <v>5404</v>
      </c>
      <c r="B631" s="14" t="s">
        <v>632</v>
      </c>
      <c r="C631" s="13">
        <v>1271.6839533500001</v>
      </c>
      <c r="D631" s="13">
        <v>3263.8531000000003</v>
      </c>
      <c r="E631" s="13">
        <v>1489.8925469999999</v>
      </c>
      <c r="F631" s="12">
        <v>3573.1324799999998</v>
      </c>
      <c r="G631" s="11">
        <f t="shared" si="20"/>
        <v>309.27937999999949</v>
      </c>
      <c r="H631" s="10">
        <f t="shared" si="21"/>
        <v>9.475897674438824E-2</v>
      </c>
    </row>
    <row r="632" spans="1:8" ht="16.5" customHeight="1" x14ac:dyDescent="0.3">
      <c r="A632" s="15">
        <v>5405</v>
      </c>
      <c r="B632" s="14" t="s">
        <v>631</v>
      </c>
      <c r="C632" s="13">
        <v>310.07279999999997</v>
      </c>
      <c r="D632" s="13">
        <v>2720.5090099999998</v>
      </c>
      <c r="E632" s="13">
        <v>82.989399999999989</v>
      </c>
      <c r="F632" s="12">
        <v>750.61787000000004</v>
      </c>
      <c r="G632" s="11">
        <f t="shared" si="20"/>
        <v>-1969.8911399999997</v>
      </c>
      <c r="H632" s="10">
        <f t="shared" si="21"/>
        <v>-0.72408918064932259</v>
      </c>
    </row>
    <row r="633" spans="1:8" ht="25.5" customHeight="1" x14ac:dyDescent="0.3">
      <c r="A633" s="15">
        <v>5406</v>
      </c>
      <c r="B633" s="14" t="s">
        <v>630</v>
      </c>
      <c r="C633" s="13">
        <v>19.613167000000001</v>
      </c>
      <c r="D633" s="13">
        <v>61.156190000000002</v>
      </c>
      <c r="E633" s="13">
        <v>32.246202000000004</v>
      </c>
      <c r="F633" s="12">
        <v>266.78485999999998</v>
      </c>
      <c r="G633" s="11">
        <f t="shared" si="20"/>
        <v>205.62866999999997</v>
      </c>
      <c r="H633" s="10">
        <f t="shared" si="21"/>
        <v>3.3623525271930768</v>
      </c>
    </row>
    <row r="634" spans="1:8" ht="16.5" customHeight="1" x14ac:dyDescent="0.3">
      <c r="A634" s="15">
        <v>5407</v>
      </c>
      <c r="B634" s="14" t="s">
        <v>629</v>
      </c>
      <c r="C634" s="13">
        <v>18357.304566639999</v>
      </c>
      <c r="D634" s="13">
        <v>84115.578660000203</v>
      </c>
      <c r="E634" s="13">
        <v>20574.2562438116</v>
      </c>
      <c r="F634" s="12">
        <v>101744.89569</v>
      </c>
      <c r="G634" s="11">
        <f t="shared" si="20"/>
        <v>17629.317029999802</v>
      </c>
      <c r="H634" s="10">
        <f t="shared" si="21"/>
        <v>0.20958444691034547</v>
      </c>
    </row>
    <row r="635" spans="1:8" ht="16.5" customHeight="1" x14ac:dyDescent="0.3">
      <c r="A635" s="15">
        <v>5408</v>
      </c>
      <c r="B635" s="14" t="s">
        <v>628</v>
      </c>
      <c r="C635" s="13">
        <v>6.773485</v>
      </c>
      <c r="D635" s="13">
        <v>168.7851</v>
      </c>
      <c r="E635" s="13">
        <v>14.707936999999999</v>
      </c>
      <c r="F635" s="12">
        <v>300.88076000000001</v>
      </c>
      <c r="G635" s="11">
        <f t="shared" si="20"/>
        <v>132.09566000000001</v>
      </c>
      <c r="H635" s="10">
        <f t="shared" si="21"/>
        <v>0.78262631002381144</v>
      </c>
    </row>
    <row r="636" spans="1:8" ht="16.5" customHeight="1" x14ac:dyDescent="0.3">
      <c r="A636" s="15">
        <v>5501</v>
      </c>
      <c r="B636" s="14" t="s">
        <v>627</v>
      </c>
      <c r="C636" s="13">
        <v>83.324448000000004</v>
      </c>
      <c r="D636" s="13">
        <v>207.66735</v>
      </c>
      <c r="E636" s="13">
        <v>64.347937999999999</v>
      </c>
      <c r="F636" s="12">
        <v>176.66740999999999</v>
      </c>
      <c r="G636" s="11">
        <f t="shared" si="20"/>
        <v>-30.999940000000009</v>
      </c>
      <c r="H636" s="10">
        <f t="shared" si="21"/>
        <v>-0.14927690847887262</v>
      </c>
    </row>
    <row r="637" spans="1:8" ht="16.5" customHeight="1" x14ac:dyDescent="0.3">
      <c r="A637" s="15">
        <v>5502</v>
      </c>
      <c r="B637" s="14" t="s">
        <v>626</v>
      </c>
      <c r="C637" s="13">
        <v>5199.2913499999995</v>
      </c>
      <c r="D637" s="13">
        <v>35277.484880000004</v>
      </c>
      <c r="E637" s="13">
        <v>5515.5304999999998</v>
      </c>
      <c r="F637" s="12">
        <v>36608.818140000003</v>
      </c>
      <c r="G637" s="11">
        <f t="shared" si="20"/>
        <v>1331.3332599999994</v>
      </c>
      <c r="H637" s="10">
        <f t="shared" si="21"/>
        <v>3.7738893929900798E-2</v>
      </c>
    </row>
    <row r="638" spans="1:8" ht="16.5" customHeight="1" x14ac:dyDescent="0.3">
      <c r="A638" s="15">
        <v>5503</v>
      </c>
      <c r="B638" s="14" t="s">
        <v>625</v>
      </c>
      <c r="C638" s="13">
        <v>14955.750622699999</v>
      </c>
      <c r="D638" s="13">
        <v>26917.156620000103</v>
      </c>
      <c r="E638" s="13">
        <v>14501.116169999999</v>
      </c>
      <c r="F638" s="12">
        <v>24786.342629999999</v>
      </c>
      <c r="G638" s="11">
        <f t="shared" si="20"/>
        <v>-2130.8139900001042</v>
      </c>
      <c r="H638" s="10">
        <f t="shared" si="21"/>
        <v>-7.9161927096595988E-2</v>
      </c>
    </row>
    <row r="639" spans="1:8" ht="16.5" customHeight="1" x14ac:dyDescent="0.3">
      <c r="A639" s="15">
        <v>5504</v>
      </c>
      <c r="B639" s="14" t="s">
        <v>624</v>
      </c>
      <c r="C639" s="13">
        <v>378.49966999999998</v>
      </c>
      <c r="D639" s="13">
        <v>806.95087000000001</v>
      </c>
      <c r="E639" s="13">
        <v>620.59924000000001</v>
      </c>
      <c r="F639" s="12">
        <v>1329.9773300000002</v>
      </c>
      <c r="G639" s="11">
        <f t="shared" si="20"/>
        <v>523.02646000000016</v>
      </c>
      <c r="H639" s="10">
        <f t="shared" si="21"/>
        <v>0.64815155351403253</v>
      </c>
    </row>
    <row r="640" spans="1:8" ht="16.5" customHeight="1" x14ac:dyDescent="0.3">
      <c r="A640" s="15">
        <v>5505</v>
      </c>
      <c r="B640" s="14" t="s">
        <v>623</v>
      </c>
      <c r="C640" s="13">
        <v>14605.836018</v>
      </c>
      <c r="D640" s="13">
        <v>13602.28593</v>
      </c>
      <c r="E640" s="13">
        <v>10170.178268</v>
      </c>
      <c r="F640" s="12">
        <v>9366.3354099999997</v>
      </c>
      <c r="G640" s="11">
        <f t="shared" si="20"/>
        <v>-4235.9505200000003</v>
      </c>
      <c r="H640" s="10">
        <f t="shared" si="21"/>
        <v>-0.31141460647122277</v>
      </c>
    </row>
    <row r="641" spans="1:8" ht="16.5" customHeight="1" x14ac:dyDescent="0.3">
      <c r="A641" s="15">
        <v>5506</v>
      </c>
      <c r="B641" s="14" t="s">
        <v>622</v>
      </c>
      <c r="C641" s="13">
        <v>427.32029</v>
      </c>
      <c r="D641" s="13">
        <v>423.66901000000001</v>
      </c>
      <c r="E641" s="13">
        <v>82.9</v>
      </c>
      <c r="F641" s="12">
        <v>256.31380000000001</v>
      </c>
      <c r="G641" s="11">
        <f t="shared" si="20"/>
        <v>-167.35521</v>
      </c>
      <c r="H641" s="10">
        <f t="shared" si="21"/>
        <v>-0.39501404646046684</v>
      </c>
    </row>
    <row r="642" spans="1:8" ht="16.5" customHeight="1" x14ac:dyDescent="0.3">
      <c r="A642" s="15">
        <v>5507</v>
      </c>
      <c r="B642" s="14" t="s">
        <v>621</v>
      </c>
      <c r="C642" s="13">
        <v>0</v>
      </c>
      <c r="D642" s="13">
        <v>0</v>
      </c>
      <c r="E642" s="13">
        <v>0</v>
      </c>
      <c r="F642" s="12">
        <v>0</v>
      </c>
      <c r="G642" s="11">
        <f t="shared" si="20"/>
        <v>0</v>
      </c>
      <c r="H642" s="10" t="str">
        <f t="shared" si="21"/>
        <v/>
      </c>
    </row>
    <row r="643" spans="1:8" ht="25.5" customHeight="1" x14ac:dyDescent="0.3">
      <c r="A643" s="15">
        <v>5508</v>
      </c>
      <c r="B643" s="14" t="s">
        <v>620</v>
      </c>
      <c r="C643" s="13">
        <v>1318.6564935000001</v>
      </c>
      <c r="D643" s="13">
        <v>4723.4628200000097</v>
      </c>
      <c r="E643" s="13">
        <v>1074.1503359999999</v>
      </c>
      <c r="F643" s="12">
        <v>3871.6583500000002</v>
      </c>
      <c r="G643" s="11">
        <f t="shared" si="20"/>
        <v>-851.80447000000959</v>
      </c>
      <c r="H643" s="10">
        <f t="shared" si="21"/>
        <v>-0.18033474644773595</v>
      </c>
    </row>
    <row r="644" spans="1:8" ht="25.5" customHeight="1" x14ac:dyDescent="0.3">
      <c r="A644" s="15">
        <v>5509</v>
      </c>
      <c r="B644" s="14" t="s">
        <v>619</v>
      </c>
      <c r="C644" s="13">
        <v>5708.8998570000103</v>
      </c>
      <c r="D644" s="13">
        <v>18005.715840000001</v>
      </c>
      <c r="E644" s="13">
        <v>4139.8861969999998</v>
      </c>
      <c r="F644" s="12">
        <v>13112.949199999999</v>
      </c>
      <c r="G644" s="11">
        <f t="shared" si="20"/>
        <v>-4892.7666400000016</v>
      </c>
      <c r="H644" s="10">
        <f t="shared" si="21"/>
        <v>-0.27173408063736282</v>
      </c>
    </row>
    <row r="645" spans="1:8" ht="25.5" customHeight="1" x14ac:dyDescent="0.3">
      <c r="A645" s="15">
        <v>5510</v>
      </c>
      <c r="B645" s="14" t="s">
        <v>618</v>
      </c>
      <c r="C645" s="13">
        <v>192.100615</v>
      </c>
      <c r="D645" s="13">
        <v>983.77516000000003</v>
      </c>
      <c r="E645" s="13">
        <v>304.11319300000002</v>
      </c>
      <c r="F645" s="12">
        <v>1313.25605</v>
      </c>
      <c r="G645" s="11">
        <f t="shared" si="20"/>
        <v>329.48088999999993</v>
      </c>
      <c r="H645" s="10">
        <f t="shared" si="21"/>
        <v>0.33491482952263191</v>
      </c>
    </row>
    <row r="646" spans="1:8" ht="25.5" customHeight="1" x14ac:dyDescent="0.3">
      <c r="A646" s="15">
        <v>5511</v>
      </c>
      <c r="B646" s="14" t="s">
        <v>617</v>
      </c>
      <c r="C646" s="13">
        <v>1050.615215</v>
      </c>
      <c r="D646" s="13">
        <v>4528.5366900000008</v>
      </c>
      <c r="E646" s="13">
        <v>902.95241199999998</v>
      </c>
      <c r="F646" s="12">
        <v>3912.6436600000002</v>
      </c>
      <c r="G646" s="11">
        <f t="shared" si="20"/>
        <v>-615.89303000000064</v>
      </c>
      <c r="H646" s="10">
        <f t="shared" si="21"/>
        <v>-0.13600265873080528</v>
      </c>
    </row>
    <row r="647" spans="1:8" ht="25.5" customHeight="1" x14ac:dyDescent="0.3">
      <c r="A647" s="15">
        <v>5512</v>
      </c>
      <c r="B647" s="14" t="s">
        <v>616</v>
      </c>
      <c r="C647" s="13">
        <v>30.270377</v>
      </c>
      <c r="D647" s="13">
        <v>647.22163</v>
      </c>
      <c r="E647" s="13">
        <v>27.231998000000001</v>
      </c>
      <c r="F647" s="12">
        <v>416.18665999999996</v>
      </c>
      <c r="G647" s="11">
        <f t="shared" ref="G647:G710" si="22">F647-D647</f>
        <v>-231.03497000000004</v>
      </c>
      <c r="H647" s="10">
        <f t="shared" ref="H647:H710" si="23">IF(D647&lt;&gt;0,G647/D647,"")</f>
        <v>-0.35696422877585232</v>
      </c>
    </row>
    <row r="648" spans="1:8" ht="25.5" customHeight="1" x14ac:dyDescent="0.3">
      <c r="A648" s="15">
        <v>5513</v>
      </c>
      <c r="B648" s="14" t="s">
        <v>615</v>
      </c>
      <c r="C648" s="13">
        <v>6554.9620949999999</v>
      </c>
      <c r="D648" s="13">
        <v>25051.205089999999</v>
      </c>
      <c r="E648" s="13">
        <v>5423.245465</v>
      </c>
      <c r="F648" s="12">
        <v>21336.989750000001</v>
      </c>
      <c r="G648" s="11">
        <f t="shared" si="22"/>
        <v>-3714.2153399999988</v>
      </c>
      <c r="H648" s="10">
        <f t="shared" si="23"/>
        <v>-0.14826493682264605</v>
      </c>
    </row>
    <row r="649" spans="1:8" ht="25.5" customHeight="1" x14ac:dyDescent="0.3">
      <c r="A649" s="15">
        <v>5514</v>
      </c>
      <c r="B649" s="14" t="s">
        <v>614</v>
      </c>
      <c r="C649" s="13">
        <v>1524.532956</v>
      </c>
      <c r="D649" s="13">
        <v>11747.838900000001</v>
      </c>
      <c r="E649" s="13">
        <v>1206.574867</v>
      </c>
      <c r="F649" s="12">
        <v>7998.3782300000003</v>
      </c>
      <c r="G649" s="11">
        <f t="shared" si="22"/>
        <v>-3749.4606700000004</v>
      </c>
      <c r="H649" s="10">
        <f t="shared" si="23"/>
        <v>-0.3191617370578686</v>
      </c>
    </row>
    <row r="650" spans="1:8" ht="16.5" customHeight="1" x14ac:dyDescent="0.3">
      <c r="A650" s="15">
        <v>5515</v>
      </c>
      <c r="B650" s="14" t="s">
        <v>613</v>
      </c>
      <c r="C650" s="13">
        <v>470.54992099999998</v>
      </c>
      <c r="D650" s="13">
        <v>2333.3346499999998</v>
      </c>
      <c r="E650" s="13">
        <v>601.21753000000001</v>
      </c>
      <c r="F650" s="12">
        <v>2931.37345</v>
      </c>
      <c r="G650" s="11">
        <f t="shared" si="22"/>
        <v>598.03880000000026</v>
      </c>
      <c r="H650" s="10">
        <f t="shared" si="23"/>
        <v>0.25630219822947398</v>
      </c>
    </row>
    <row r="651" spans="1:8" ht="16.5" customHeight="1" x14ac:dyDescent="0.3">
      <c r="A651" s="15">
        <v>5516</v>
      </c>
      <c r="B651" s="14" t="s">
        <v>612</v>
      </c>
      <c r="C651" s="13">
        <v>30.601702399999997</v>
      </c>
      <c r="D651" s="13">
        <v>387.47328999999996</v>
      </c>
      <c r="E651" s="13">
        <v>116.610648</v>
      </c>
      <c r="F651" s="12">
        <v>913.03839000000005</v>
      </c>
      <c r="G651" s="11">
        <f t="shared" si="22"/>
        <v>525.56510000000003</v>
      </c>
      <c r="H651" s="10">
        <f t="shared" si="23"/>
        <v>1.3563905269444509</v>
      </c>
    </row>
    <row r="652" spans="1:8" ht="16.5" customHeight="1" x14ac:dyDescent="0.3">
      <c r="A652" s="15">
        <v>5601</v>
      </c>
      <c r="B652" s="14" t="s">
        <v>611</v>
      </c>
      <c r="C652" s="13">
        <v>4282.7511200000099</v>
      </c>
      <c r="D652" s="13">
        <v>53952.593829999998</v>
      </c>
      <c r="E652" s="13">
        <v>4423.4735634000008</v>
      </c>
      <c r="F652" s="12">
        <v>44081.025959999999</v>
      </c>
      <c r="G652" s="11">
        <f t="shared" si="22"/>
        <v>-9871.5678699999989</v>
      </c>
      <c r="H652" s="10">
        <f t="shared" si="23"/>
        <v>-0.18296743806432114</v>
      </c>
    </row>
    <row r="653" spans="1:8" ht="16.5" customHeight="1" x14ac:dyDescent="0.3">
      <c r="A653" s="15">
        <v>5602</v>
      </c>
      <c r="B653" s="14" t="s">
        <v>610</v>
      </c>
      <c r="C653" s="13">
        <v>1465.7292024000001</v>
      </c>
      <c r="D653" s="13">
        <v>5302.7319500000003</v>
      </c>
      <c r="E653" s="13">
        <v>3132.1745381999999</v>
      </c>
      <c r="F653" s="12">
        <v>9836.2774399999998</v>
      </c>
      <c r="G653" s="11">
        <f t="shared" si="22"/>
        <v>4533.5454899999995</v>
      </c>
      <c r="H653" s="10">
        <f t="shared" si="23"/>
        <v>0.85494524949540385</v>
      </c>
    </row>
    <row r="654" spans="1:8" ht="16.5" customHeight="1" x14ac:dyDescent="0.3">
      <c r="A654" s="15">
        <v>5603</v>
      </c>
      <c r="B654" s="14" t="s">
        <v>609</v>
      </c>
      <c r="C654" s="13">
        <v>15367.77927273</v>
      </c>
      <c r="D654" s="13">
        <v>50762.392160000098</v>
      </c>
      <c r="E654" s="13">
        <v>19405.736803700001</v>
      </c>
      <c r="F654" s="12">
        <v>63027.540070000199</v>
      </c>
      <c r="G654" s="11">
        <f t="shared" si="22"/>
        <v>12265.147910000102</v>
      </c>
      <c r="H654" s="10">
        <f t="shared" si="23"/>
        <v>0.24161879273421691</v>
      </c>
    </row>
    <row r="655" spans="1:8" ht="16.5" customHeight="1" x14ac:dyDescent="0.3">
      <c r="A655" s="15">
        <v>5604</v>
      </c>
      <c r="B655" s="14" t="s">
        <v>608</v>
      </c>
      <c r="C655" s="13">
        <v>299.93645199999997</v>
      </c>
      <c r="D655" s="13">
        <v>1683.1460400000001</v>
      </c>
      <c r="E655" s="13">
        <v>234.555058</v>
      </c>
      <c r="F655" s="12">
        <v>1217.71477</v>
      </c>
      <c r="G655" s="11">
        <f t="shared" si="22"/>
        <v>-465.43127000000004</v>
      </c>
      <c r="H655" s="10">
        <f t="shared" si="23"/>
        <v>-0.27652459081922565</v>
      </c>
    </row>
    <row r="656" spans="1:8" ht="25.5" customHeight="1" x14ac:dyDescent="0.3">
      <c r="A656" s="15">
        <v>5605</v>
      </c>
      <c r="B656" s="14" t="s">
        <v>607</v>
      </c>
      <c r="C656" s="13">
        <v>11.726388</v>
      </c>
      <c r="D656" s="13">
        <v>207.54864999999998</v>
      </c>
      <c r="E656" s="13">
        <v>9.0800710000000002</v>
      </c>
      <c r="F656" s="12">
        <v>201.30971</v>
      </c>
      <c r="G656" s="11">
        <f t="shared" si="22"/>
        <v>-6.2389399999999853</v>
      </c>
      <c r="H656" s="10">
        <f t="shared" si="23"/>
        <v>-3.0060132889324916E-2</v>
      </c>
    </row>
    <row r="657" spans="1:8" ht="25.5" customHeight="1" x14ac:dyDescent="0.3">
      <c r="A657" s="15">
        <v>5606</v>
      </c>
      <c r="B657" s="14" t="s">
        <v>606</v>
      </c>
      <c r="C657" s="13">
        <v>108.149787</v>
      </c>
      <c r="D657" s="13">
        <v>868.41681000000005</v>
      </c>
      <c r="E657" s="13">
        <v>67.827398400000007</v>
      </c>
      <c r="F657" s="12">
        <v>727.82772999999997</v>
      </c>
      <c r="G657" s="11">
        <f t="shared" si="22"/>
        <v>-140.58908000000008</v>
      </c>
      <c r="H657" s="10">
        <f t="shared" si="23"/>
        <v>-0.16189124666990276</v>
      </c>
    </row>
    <row r="658" spans="1:8" ht="16.5" customHeight="1" x14ac:dyDescent="0.3">
      <c r="A658" s="15">
        <v>5607</v>
      </c>
      <c r="B658" s="14" t="s">
        <v>605</v>
      </c>
      <c r="C658" s="13">
        <v>2168.5096529000002</v>
      </c>
      <c r="D658" s="13">
        <v>7163.74639999999</v>
      </c>
      <c r="E658" s="13">
        <v>2554.1668803900002</v>
      </c>
      <c r="F658" s="12">
        <v>8888.3193499999998</v>
      </c>
      <c r="G658" s="11">
        <f t="shared" si="22"/>
        <v>1724.5729500000098</v>
      </c>
      <c r="H658" s="10">
        <f t="shared" si="23"/>
        <v>0.24073618100160724</v>
      </c>
    </row>
    <row r="659" spans="1:8" ht="16.5" customHeight="1" x14ac:dyDescent="0.3">
      <c r="A659" s="15">
        <v>5608</v>
      </c>
      <c r="B659" s="14" t="s">
        <v>604</v>
      </c>
      <c r="C659" s="13">
        <v>1044.648641</v>
      </c>
      <c r="D659" s="13">
        <v>2676.4991099999997</v>
      </c>
      <c r="E659" s="13">
        <v>410.76663800000102</v>
      </c>
      <c r="F659" s="12">
        <v>1191.08653</v>
      </c>
      <c r="G659" s="11">
        <f t="shared" si="22"/>
        <v>-1485.4125799999997</v>
      </c>
      <c r="H659" s="10">
        <f t="shared" si="23"/>
        <v>-0.55498340143292624</v>
      </c>
    </row>
    <row r="660" spans="1:8" ht="16.5" customHeight="1" x14ac:dyDescent="0.3">
      <c r="A660" s="15">
        <v>5609</v>
      </c>
      <c r="B660" s="14" t="s">
        <v>603</v>
      </c>
      <c r="C660" s="13">
        <v>312.34055029999899</v>
      </c>
      <c r="D660" s="13">
        <v>1782.9249299999999</v>
      </c>
      <c r="E660" s="13">
        <v>237.161177000002</v>
      </c>
      <c r="F660" s="12">
        <v>1599.9933700000001</v>
      </c>
      <c r="G660" s="11">
        <f t="shared" si="22"/>
        <v>-182.93155999999976</v>
      </c>
      <c r="H660" s="10">
        <f t="shared" si="23"/>
        <v>-0.10260194185517378</v>
      </c>
    </row>
    <row r="661" spans="1:8" ht="16.5" customHeight="1" x14ac:dyDescent="0.3">
      <c r="A661" s="15">
        <v>5701</v>
      </c>
      <c r="B661" s="14" t="s">
        <v>602</v>
      </c>
      <c r="C661" s="13">
        <v>0.15462999999999999</v>
      </c>
      <c r="D661" s="13">
        <v>3.19536</v>
      </c>
      <c r="E661" s="13">
        <v>0.27177400000000002</v>
      </c>
      <c r="F661" s="12">
        <v>7.6521899999999992</v>
      </c>
      <c r="G661" s="11">
        <f t="shared" si="22"/>
        <v>4.4568299999999992</v>
      </c>
      <c r="H661" s="10">
        <f t="shared" si="23"/>
        <v>1.3947818086225023</v>
      </c>
    </row>
    <row r="662" spans="1:8" ht="25.5" customHeight="1" x14ac:dyDescent="0.3">
      <c r="A662" s="15">
        <v>5702</v>
      </c>
      <c r="B662" s="14" t="s">
        <v>601</v>
      </c>
      <c r="C662" s="13">
        <v>2662.3870837999802</v>
      </c>
      <c r="D662" s="13">
        <v>8237.3245800000204</v>
      </c>
      <c r="E662" s="13">
        <v>3141.36094563497</v>
      </c>
      <c r="F662" s="12">
        <v>9783.7099099999596</v>
      </c>
      <c r="G662" s="11">
        <f t="shared" si="22"/>
        <v>1546.3853299999391</v>
      </c>
      <c r="H662" s="10">
        <f t="shared" si="23"/>
        <v>0.18772907574317477</v>
      </c>
    </row>
    <row r="663" spans="1:8" ht="16.5" customHeight="1" x14ac:dyDescent="0.3">
      <c r="A663" s="15">
        <v>5703</v>
      </c>
      <c r="B663" s="14" t="s">
        <v>600</v>
      </c>
      <c r="C663" s="13">
        <v>4781.4411188999902</v>
      </c>
      <c r="D663" s="13">
        <v>16159.00541</v>
      </c>
      <c r="E663" s="13">
        <v>5319.74806136998</v>
      </c>
      <c r="F663" s="12">
        <v>19526.962010000003</v>
      </c>
      <c r="G663" s="11">
        <f t="shared" si="22"/>
        <v>3367.9566000000032</v>
      </c>
      <c r="H663" s="10">
        <f t="shared" si="23"/>
        <v>0.20842598381183433</v>
      </c>
    </row>
    <row r="664" spans="1:8" ht="25.5" customHeight="1" x14ac:dyDescent="0.3">
      <c r="A664" s="15">
        <v>5704</v>
      </c>
      <c r="B664" s="14" t="s">
        <v>599</v>
      </c>
      <c r="C664" s="13">
        <v>836.22214199999996</v>
      </c>
      <c r="D664" s="13">
        <v>1967.7170900000001</v>
      </c>
      <c r="E664" s="13">
        <v>1023.200316</v>
      </c>
      <c r="F664" s="12">
        <v>2609.0455000000002</v>
      </c>
      <c r="G664" s="11">
        <f t="shared" si="22"/>
        <v>641.32841000000008</v>
      </c>
      <c r="H664" s="10">
        <f t="shared" si="23"/>
        <v>0.32592511050457973</v>
      </c>
    </row>
    <row r="665" spans="1:8" ht="16.5" customHeight="1" x14ac:dyDescent="0.3">
      <c r="A665" s="15">
        <v>5705</v>
      </c>
      <c r="B665" s="14" t="s">
        <v>598</v>
      </c>
      <c r="C665" s="13">
        <v>1071.8718487600099</v>
      </c>
      <c r="D665" s="13">
        <v>4021.8068599999997</v>
      </c>
      <c r="E665" s="13">
        <v>1426.7301816300201</v>
      </c>
      <c r="F665" s="12">
        <v>5451.9816900000005</v>
      </c>
      <c r="G665" s="11">
        <f t="shared" si="22"/>
        <v>1430.1748300000008</v>
      </c>
      <c r="H665" s="10">
        <f t="shared" si="23"/>
        <v>0.35560505011421684</v>
      </c>
    </row>
    <row r="666" spans="1:8" ht="16.5" customHeight="1" x14ac:dyDescent="0.3">
      <c r="A666" s="15">
        <v>5801</v>
      </c>
      <c r="B666" s="14" t="s">
        <v>597</v>
      </c>
      <c r="C666" s="13">
        <v>655.82611700000098</v>
      </c>
      <c r="D666" s="13">
        <v>4597.22516</v>
      </c>
      <c r="E666" s="13">
        <v>906.06490599999904</v>
      </c>
      <c r="F666" s="12">
        <v>6169.3328799999999</v>
      </c>
      <c r="G666" s="11">
        <f t="shared" si="22"/>
        <v>1572.10772</v>
      </c>
      <c r="H666" s="10">
        <f t="shared" si="23"/>
        <v>0.34196883234668451</v>
      </c>
    </row>
    <row r="667" spans="1:8" ht="25.5" customHeight="1" x14ac:dyDescent="0.3">
      <c r="A667" s="15">
        <v>5802</v>
      </c>
      <c r="B667" s="14" t="s">
        <v>596</v>
      </c>
      <c r="C667" s="13">
        <v>191.32314000000002</v>
      </c>
      <c r="D667" s="13">
        <v>1068.4194199999999</v>
      </c>
      <c r="E667" s="13">
        <v>229.36345</v>
      </c>
      <c r="F667" s="12">
        <v>1166.3723200000002</v>
      </c>
      <c r="G667" s="11">
        <f t="shared" si="22"/>
        <v>97.952900000000227</v>
      </c>
      <c r="H667" s="10">
        <f t="shared" si="23"/>
        <v>9.1680194281755223E-2</v>
      </c>
    </row>
    <row r="668" spans="1:8" ht="16.5" customHeight="1" x14ac:dyDescent="0.3">
      <c r="A668" s="15">
        <v>5803</v>
      </c>
      <c r="B668" s="14" t="s">
        <v>595</v>
      </c>
      <c r="C668" s="13">
        <v>51.345949999999995</v>
      </c>
      <c r="D668" s="13">
        <v>348.60096999999996</v>
      </c>
      <c r="E668" s="13">
        <v>51.342879000000003</v>
      </c>
      <c r="F668" s="12">
        <v>360.16984000000002</v>
      </c>
      <c r="G668" s="11">
        <f t="shared" si="22"/>
        <v>11.568870000000061</v>
      </c>
      <c r="H668" s="10">
        <f t="shared" si="23"/>
        <v>3.3186568585853511E-2</v>
      </c>
    </row>
    <row r="669" spans="1:8" ht="16.5" customHeight="1" x14ac:dyDescent="0.3">
      <c r="A669" s="15">
        <v>5804</v>
      </c>
      <c r="B669" s="14" t="s">
        <v>594</v>
      </c>
      <c r="C669" s="13">
        <v>2505.2042040000001</v>
      </c>
      <c r="D669" s="13">
        <v>13688.276109999999</v>
      </c>
      <c r="E669" s="13">
        <v>2191.3734589999999</v>
      </c>
      <c r="F669" s="12">
        <v>11497.100339999999</v>
      </c>
      <c r="G669" s="11">
        <f t="shared" si="22"/>
        <v>-2191.1757699999998</v>
      </c>
      <c r="H669" s="10">
        <f t="shared" si="23"/>
        <v>-0.16007682431239328</v>
      </c>
    </row>
    <row r="670" spans="1:8" ht="16.5" customHeight="1" x14ac:dyDescent="0.3">
      <c r="A670" s="15">
        <v>5805</v>
      </c>
      <c r="B670" s="14" t="s">
        <v>593</v>
      </c>
      <c r="C670" s="13">
        <v>1.5429999999999999E-2</v>
      </c>
      <c r="D670" s="13">
        <v>0.11109999999999999</v>
      </c>
      <c r="E670" s="13">
        <v>3.6760000000000001E-2</v>
      </c>
      <c r="F670" s="12">
        <v>0.36552999999999997</v>
      </c>
      <c r="G670" s="11">
        <f t="shared" si="22"/>
        <v>0.25442999999999999</v>
      </c>
      <c r="H670" s="10">
        <f t="shared" si="23"/>
        <v>2.2900990099009904</v>
      </c>
    </row>
    <row r="671" spans="1:8" ht="16.5" customHeight="1" x14ac:dyDescent="0.3">
      <c r="A671" s="15">
        <v>5806</v>
      </c>
      <c r="B671" s="14" t="s">
        <v>592</v>
      </c>
      <c r="C671" s="13">
        <v>2812.7232358000001</v>
      </c>
      <c r="D671" s="13">
        <v>19164.607780000002</v>
      </c>
      <c r="E671" s="13">
        <v>2528.19491840001</v>
      </c>
      <c r="F671" s="12">
        <v>18570.667300000001</v>
      </c>
      <c r="G671" s="11">
        <f t="shared" si="22"/>
        <v>-593.94048000000112</v>
      </c>
      <c r="H671" s="10">
        <f t="shared" si="23"/>
        <v>-3.0991528071857104E-2</v>
      </c>
    </row>
    <row r="672" spans="1:8" ht="16.5" customHeight="1" x14ac:dyDescent="0.3">
      <c r="A672" s="15">
        <v>5807</v>
      </c>
      <c r="B672" s="14" t="s">
        <v>591</v>
      </c>
      <c r="C672" s="13">
        <v>86.371027000000097</v>
      </c>
      <c r="D672" s="13">
        <v>864.922920000001</v>
      </c>
      <c r="E672" s="13">
        <v>55.133350299999996</v>
      </c>
      <c r="F672" s="12">
        <v>781.56200999999896</v>
      </c>
      <c r="G672" s="11">
        <f t="shared" si="22"/>
        <v>-83.360910000002036</v>
      </c>
      <c r="H672" s="10">
        <f t="shared" si="23"/>
        <v>-9.6379582587546572E-2</v>
      </c>
    </row>
    <row r="673" spans="1:8" ht="25.5" customHeight="1" x14ac:dyDescent="0.3">
      <c r="A673" s="15">
        <v>5808</v>
      </c>
      <c r="B673" s="14" t="s">
        <v>590</v>
      </c>
      <c r="C673" s="13">
        <v>278.80757539999996</v>
      </c>
      <c r="D673" s="13">
        <v>2565.7896999999898</v>
      </c>
      <c r="E673" s="13">
        <v>221.86328440000099</v>
      </c>
      <c r="F673" s="12">
        <v>1932.9374700000001</v>
      </c>
      <c r="G673" s="11">
        <f t="shared" si="22"/>
        <v>-632.85222999998973</v>
      </c>
      <c r="H673" s="10">
        <f t="shared" si="23"/>
        <v>-0.24665007814163112</v>
      </c>
    </row>
    <row r="674" spans="1:8" ht="16.5" customHeight="1" x14ac:dyDescent="0.3">
      <c r="A674" s="15">
        <v>5809</v>
      </c>
      <c r="B674" s="14" t="s">
        <v>589</v>
      </c>
      <c r="C674" s="13">
        <v>1.2E-2</v>
      </c>
      <c r="D674" s="13">
        <v>3.5224000000000002</v>
      </c>
      <c r="E674" s="13">
        <v>0.84280999999999995</v>
      </c>
      <c r="F674" s="12">
        <v>73.072469999999996</v>
      </c>
      <c r="G674" s="11">
        <f t="shared" si="22"/>
        <v>69.550069999999991</v>
      </c>
      <c r="H674" s="10">
        <f t="shared" si="23"/>
        <v>19.745080059050643</v>
      </c>
    </row>
    <row r="675" spans="1:8" ht="16.5" customHeight="1" x14ac:dyDescent="0.3">
      <c r="A675" s="15">
        <v>5810</v>
      </c>
      <c r="B675" s="14" t="s">
        <v>588</v>
      </c>
      <c r="C675" s="13">
        <v>36.759841999999999</v>
      </c>
      <c r="D675" s="13">
        <v>648.75662999999997</v>
      </c>
      <c r="E675" s="13">
        <v>27.754405999999999</v>
      </c>
      <c r="F675" s="12">
        <v>680.20375000000001</v>
      </c>
      <c r="G675" s="11">
        <f t="shared" si="22"/>
        <v>31.447120000000041</v>
      </c>
      <c r="H675" s="10">
        <f t="shared" si="23"/>
        <v>4.8472907321193838E-2</v>
      </c>
    </row>
    <row r="676" spans="1:8" ht="16.5" customHeight="1" x14ac:dyDescent="0.3">
      <c r="A676" s="15">
        <v>5811</v>
      </c>
      <c r="B676" s="14" t="s">
        <v>587</v>
      </c>
      <c r="C676" s="13">
        <v>1083.3504800000001</v>
      </c>
      <c r="D676" s="13">
        <v>7329.7475400000003</v>
      </c>
      <c r="E676" s="13">
        <v>1067.0121880000002</v>
      </c>
      <c r="F676" s="12">
        <v>5312.7322599999998</v>
      </c>
      <c r="G676" s="11">
        <f t="shared" si="22"/>
        <v>-2017.0152800000005</v>
      </c>
      <c r="H676" s="10">
        <f t="shared" si="23"/>
        <v>-0.27518209447088277</v>
      </c>
    </row>
    <row r="677" spans="1:8" ht="16.5" customHeight="1" x14ac:dyDescent="0.3">
      <c r="A677" s="15">
        <v>5901</v>
      </c>
      <c r="B677" s="14" t="s">
        <v>586</v>
      </c>
      <c r="C677" s="13">
        <v>468.10163400000005</v>
      </c>
      <c r="D677" s="13">
        <v>2754.13573</v>
      </c>
      <c r="E677" s="13">
        <v>256.70312699999999</v>
      </c>
      <c r="F677" s="12">
        <v>1652.14255</v>
      </c>
      <c r="G677" s="11">
        <f t="shared" si="22"/>
        <v>-1101.9931799999999</v>
      </c>
      <c r="H677" s="10">
        <f t="shared" si="23"/>
        <v>-0.40012304694946893</v>
      </c>
    </row>
    <row r="678" spans="1:8" ht="16.5" customHeight="1" x14ac:dyDescent="0.3">
      <c r="A678" s="15">
        <v>5902</v>
      </c>
      <c r="B678" s="14" t="s">
        <v>585</v>
      </c>
      <c r="C678" s="13">
        <v>1470.18361</v>
      </c>
      <c r="D678" s="13">
        <v>8862.2181600000004</v>
      </c>
      <c r="E678" s="13">
        <v>1783.82123</v>
      </c>
      <c r="F678" s="12">
        <v>9371.7656900000002</v>
      </c>
      <c r="G678" s="11">
        <f t="shared" si="22"/>
        <v>509.54752999999982</v>
      </c>
      <c r="H678" s="10">
        <f t="shared" si="23"/>
        <v>5.7496613240674253E-2</v>
      </c>
    </row>
    <row r="679" spans="1:8" ht="16.5" customHeight="1" x14ac:dyDescent="0.3">
      <c r="A679" s="15">
        <v>5903</v>
      </c>
      <c r="B679" s="14" t="s">
        <v>584</v>
      </c>
      <c r="C679" s="13">
        <v>11471.4126063001</v>
      </c>
      <c r="D679" s="13">
        <v>61468.574200000199</v>
      </c>
      <c r="E679" s="13">
        <v>12412.4907095</v>
      </c>
      <c r="F679" s="12">
        <v>72379.34623000001</v>
      </c>
      <c r="G679" s="11">
        <f t="shared" si="22"/>
        <v>10910.772029999811</v>
      </c>
      <c r="H679" s="10">
        <f t="shared" si="23"/>
        <v>0.17750162862895519</v>
      </c>
    </row>
    <row r="680" spans="1:8" ht="16.5" customHeight="1" x14ac:dyDescent="0.3">
      <c r="A680" s="15">
        <v>5904</v>
      </c>
      <c r="B680" s="14" t="s">
        <v>583</v>
      </c>
      <c r="C680" s="13">
        <v>122.191816</v>
      </c>
      <c r="D680" s="13">
        <v>277.9941</v>
      </c>
      <c r="E680" s="13">
        <v>64.844070000000002</v>
      </c>
      <c r="F680" s="12">
        <v>171.61912000000001</v>
      </c>
      <c r="G680" s="11">
        <f t="shared" si="22"/>
        <v>-106.37497999999999</v>
      </c>
      <c r="H680" s="10">
        <f t="shared" si="23"/>
        <v>-0.38265193397989378</v>
      </c>
    </row>
    <row r="681" spans="1:8" ht="16.5" customHeight="1" x14ac:dyDescent="0.3">
      <c r="A681" s="15">
        <v>5905</v>
      </c>
      <c r="B681" s="14" t="s">
        <v>582</v>
      </c>
      <c r="C681" s="13">
        <v>3.9089679999999998</v>
      </c>
      <c r="D681" s="13">
        <v>11783.90976</v>
      </c>
      <c r="E681" s="13">
        <v>3.6001120000000002</v>
      </c>
      <c r="F681" s="12">
        <v>1373.93452</v>
      </c>
      <c r="G681" s="11">
        <f t="shared" si="22"/>
        <v>-10409.97524</v>
      </c>
      <c r="H681" s="10">
        <f t="shared" si="23"/>
        <v>-0.88340588582375557</v>
      </c>
    </row>
    <row r="682" spans="1:8" ht="16.5" customHeight="1" x14ac:dyDescent="0.3">
      <c r="A682" s="15">
        <v>5906</v>
      </c>
      <c r="B682" s="14" t="s">
        <v>581</v>
      </c>
      <c r="C682" s="13">
        <v>788.82429909999996</v>
      </c>
      <c r="D682" s="13">
        <v>9159.5275599999895</v>
      </c>
      <c r="E682" s="13">
        <v>684.76075089999904</v>
      </c>
      <c r="F682" s="12">
        <v>7825.2735899999898</v>
      </c>
      <c r="G682" s="11">
        <f t="shared" si="22"/>
        <v>-1334.2539699999998</v>
      </c>
      <c r="H682" s="10">
        <f t="shared" si="23"/>
        <v>-0.14566842681130612</v>
      </c>
    </row>
    <row r="683" spans="1:8" ht="16.5" customHeight="1" x14ac:dyDescent="0.3">
      <c r="A683" s="15">
        <v>5907</v>
      </c>
      <c r="B683" s="14" t="s">
        <v>580</v>
      </c>
      <c r="C683" s="13">
        <v>143.6555032</v>
      </c>
      <c r="D683" s="13">
        <v>1091.5401299999999</v>
      </c>
      <c r="E683" s="13">
        <v>158.93502140000001</v>
      </c>
      <c r="F683" s="12">
        <v>1092.1466</v>
      </c>
      <c r="G683" s="11">
        <f t="shared" si="22"/>
        <v>0.60647000000017215</v>
      </c>
      <c r="H683" s="10">
        <f t="shared" si="23"/>
        <v>5.5560943966409396E-4</v>
      </c>
    </row>
    <row r="684" spans="1:8" ht="16.5" customHeight="1" x14ac:dyDescent="0.3">
      <c r="A684" s="15">
        <v>5908</v>
      </c>
      <c r="B684" s="14" t="s">
        <v>579</v>
      </c>
      <c r="C684" s="13">
        <v>3.04013351</v>
      </c>
      <c r="D684" s="13">
        <v>106.01775000000001</v>
      </c>
      <c r="E684" s="13">
        <v>2.0683960000000003</v>
      </c>
      <c r="F684" s="12">
        <v>73.512860000000003</v>
      </c>
      <c r="G684" s="11">
        <f t="shared" si="22"/>
        <v>-32.504890000000003</v>
      </c>
      <c r="H684" s="10">
        <f t="shared" si="23"/>
        <v>-0.30659856486295928</v>
      </c>
    </row>
    <row r="685" spans="1:8" ht="16.5" customHeight="1" x14ac:dyDescent="0.3">
      <c r="A685" s="15">
        <v>5909</v>
      </c>
      <c r="B685" s="14" t="s">
        <v>578</v>
      </c>
      <c r="C685" s="13">
        <v>560.10108500000001</v>
      </c>
      <c r="D685" s="13">
        <v>2236.1294199999998</v>
      </c>
      <c r="E685" s="13">
        <v>445.00149599999997</v>
      </c>
      <c r="F685" s="12">
        <v>1380.44066</v>
      </c>
      <c r="G685" s="11">
        <f t="shared" si="22"/>
        <v>-855.68875999999977</v>
      </c>
      <c r="H685" s="10">
        <f t="shared" si="23"/>
        <v>-0.38266513214606329</v>
      </c>
    </row>
    <row r="686" spans="1:8" ht="16.5" customHeight="1" x14ac:dyDescent="0.3">
      <c r="A686" s="15">
        <v>5910</v>
      </c>
      <c r="B686" s="14" t="s">
        <v>577</v>
      </c>
      <c r="C686" s="13">
        <v>140.78273800000002</v>
      </c>
      <c r="D686" s="13">
        <v>3673.3731499999999</v>
      </c>
      <c r="E686" s="13">
        <v>179.75677100000001</v>
      </c>
      <c r="F686" s="12">
        <v>4589.9890999999998</v>
      </c>
      <c r="G686" s="11">
        <f t="shared" si="22"/>
        <v>916.61594999999988</v>
      </c>
      <c r="H686" s="10">
        <f t="shared" si="23"/>
        <v>0.24952976802805887</v>
      </c>
    </row>
    <row r="687" spans="1:8" ht="16.5" customHeight="1" x14ac:dyDescent="0.3">
      <c r="A687" s="15">
        <v>5911</v>
      </c>
      <c r="B687" s="14" t="s">
        <v>576</v>
      </c>
      <c r="C687" s="13">
        <v>667.33817955800203</v>
      </c>
      <c r="D687" s="13">
        <v>13569.527830000001</v>
      </c>
      <c r="E687" s="13">
        <v>795.38205712115405</v>
      </c>
      <c r="F687" s="12">
        <v>16697.83942</v>
      </c>
      <c r="G687" s="11">
        <f t="shared" si="22"/>
        <v>3128.3115899999993</v>
      </c>
      <c r="H687" s="10">
        <f t="shared" si="23"/>
        <v>0.23053945790831537</v>
      </c>
    </row>
    <row r="688" spans="1:8" ht="16.5" customHeight="1" x14ac:dyDescent="0.3">
      <c r="A688" s="15">
        <v>6001</v>
      </c>
      <c r="B688" s="14" t="s">
        <v>575</v>
      </c>
      <c r="C688" s="13">
        <v>6152.5383360000005</v>
      </c>
      <c r="D688" s="13">
        <v>27454.31684</v>
      </c>
      <c r="E688" s="13">
        <v>5433.8896055000096</v>
      </c>
      <c r="F688" s="12">
        <v>24130.432000000001</v>
      </c>
      <c r="G688" s="11">
        <f t="shared" si="22"/>
        <v>-3323.8848399999988</v>
      </c>
      <c r="H688" s="10">
        <f t="shared" si="23"/>
        <v>-0.12106966126205743</v>
      </c>
    </row>
    <row r="689" spans="1:8" ht="25.5" customHeight="1" x14ac:dyDescent="0.3">
      <c r="A689" s="15">
        <v>6002</v>
      </c>
      <c r="B689" s="14" t="s">
        <v>574</v>
      </c>
      <c r="C689" s="13">
        <v>330.70021500000001</v>
      </c>
      <c r="D689" s="13">
        <v>2693.5540799999999</v>
      </c>
      <c r="E689" s="13">
        <v>234.64128500000001</v>
      </c>
      <c r="F689" s="12">
        <v>2352.0851299999999</v>
      </c>
      <c r="G689" s="11">
        <f t="shared" si="22"/>
        <v>-341.46894999999995</v>
      </c>
      <c r="H689" s="10">
        <f t="shared" si="23"/>
        <v>-0.12677263565467375</v>
      </c>
    </row>
    <row r="690" spans="1:8" ht="25.5" customHeight="1" x14ac:dyDescent="0.3">
      <c r="A690" s="15">
        <v>6003</v>
      </c>
      <c r="B690" s="14" t="s">
        <v>573</v>
      </c>
      <c r="C690" s="13">
        <v>58.596866999999996</v>
      </c>
      <c r="D690" s="13">
        <v>502.34671999999995</v>
      </c>
      <c r="E690" s="13">
        <v>60.941623</v>
      </c>
      <c r="F690" s="12">
        <v>599.77435000000003</v>
      </c>
      <c r="G690" s="11">
        <f t="shared" si="22"/>
        <v>97.427630000000079</v>
      </c>
      <c r="H690" s="10">
        <f t="shared" si="23"/>
        <v>0.19394499082227529</v>
      </c>
    </row>
    <row r="691" spans="1:8" ht="25.5" customHeight="1" x14ac:dyDescent="0.3">
      <c r="A691" s="15">
        <v>6004</v>
      </c>
      <c r="B691" s="14" t="s">
        <v>572</v>
      </c>
      <c r="C691" s="13">
        <v>8874.429682</v>
      </c>
      <c r="D691" s="13">
        <v>40673.994039999998</v>
      </c>
      <c r="E691" s="13">
        <v>7197.3527860000004</v>
      </c>
      <c r="F691" s="12">
        <v>34004.741610000106</v>
      </c>
      <c r="G691" s="11">
        <f t="shared" si="22"/>
        <v>-6669.2524299998913</v>
      </c>
      <c r="H691" s="10">
        <f t="shared" si="23"/>
        <v>-0.16396846652042957</v>
      </c>
    </row>
    <row r="692" spans="1:8" ht="16.5" customHeight="1" x14ac:dyDescent="0.3">
      <c r="A692" s="15">
        <v>6005</v>
      </c>
      <c r="B692" s="14" t="s">
        <v>571</v>
      </c>
      <c r="C692" s="13">
        <v>4379.9703997999895</v>
      </c>
      <c r="D692" s="13">
        <v>23075.944199999998</v>
      </c>
      <c r="E692" s="13">
        <v>6039.96417629999</v>
      </c>
      <c r="F692" s="12">
        <v>30046.455819999999</v>
      </c>
      <c r="G692" s="11">
        <f t="shared" si="22"/>
        <v>6970.5116200000011</v>
      </c>
      <c r="H692" s="10">
        <f t="shared" si="23"/>
        <v>0.30206831666718981</v>
      </c>
    </row>
    <row r="693" spans="1:8" ht="16.5" customHeight="1" x14ac:dyDescent="0.3">
      <c r="A693" s="15">
        <v>6006</v>
      </c>
      <c r="B693" s="14" t="s">
        <v>570</v>
      </c>
      <c r="C693" s="13">
        <v>28803.581006999899</v>
      </c>
      <c r="D693" s="13">
        <v>119728.73681</v>
      </c>
      <c r="E693" s="13">
        <v>21034.662847</v>
      </c>
      <c r="F693" s="12">
        <v>91859.537810000009</v>
      </c>
      <c r="G693" s="11">
        <f t="shared" si="22"/>
        <v>-27869.198999999993</v>
      </c>
      <c r="H693" s="10">
        <f t="shared" si="23"/>
        <v>-0.2327695066575888</v>
      </c>
    </row>
    <row r="694" spans="1:8" ht="25.5" customHeight="1" x14ac:dyDescent="0.3">
      <c r="A694" s="15">
        <v>6101</v>
      </c>
      <c r="B694" s="14" t="s">
        <v>569</v>
      </c>
      <c r="C694" s="13">
        <v>282.84250386000002</v>
      </c>
      <c r="D694" s="13">
        <v>7123.1246199999896</v>
      </c>
      <c r="E694" s="13">
        <v>286.88876222846096</v>
      </c>
      <c r="F694" s="12">
        <v>6153.0911800000304</v>
      </c>
      <c r="G694" s="11">
        <f t="shared" si="22"/>
        <v>-970.03343999995923</v>
      </c>
      <c r="H694" s="10">
        <f t="shared" si="23"/>
        <v>-0.13618088854943558</v>
      </c>
    </row>
    <row r="695" spans="1:8" ht="16.5" customHeight="1" x14ac:dyDescent="0.3">
      <c r="A695" s="15">
        <v>6102</v>
      </c>
      <c r="B695" s="14" t="s">
        <v>568</v>
      </c>
      <c r="C695" s="13">
        <v>354.63905660000103</v>
      </c>
      <c r="D695" s="13">
        <v>5233.3239999999896</v>
      </c>
      <c r="E695" s="13">
        <v>529.45513872999891</v>
      </c>
      <c r="F695" s="12">
        <v>8953.06513000003</v>
      </c>
      <c r="G695" s="11">
        <f t="shared" si="22"/>
        <v>3719.7411300000404</v>
      </c>
      <c r="H695" s="10">
        <f t="shared" si="23"/>
        <v>0.710779827505434</v>
      </c>
    </row>
    <row r="696" spans="1:8" ht="25.5" customHeight="1" x14ac:dyDescent="0.3">
      <c r="A696" s="15">
        <v>6103</v>
      </c>
      <c r="B696" s="14" t="s">
        <v>567</v>
      </c>
      <c r="C696" s="13">
        <v>1695.01781006899</v>
      </c>
      <c r="D696" s="13">
        <v>29106.105399999997</v>
      </c>
      <c r="E696" s="13">
        <v>2097.20035251127</v>
      </c>
      <c r="F696" s="12">
        <v>32531.483340000203</v>
      </c>
      <c r="G696" s="11">
        <f t="shared" si="22"/>
        <v>3425.3779400002059</v>
      </c>
      <c r="H696" s="10">
        <f t="shared" si="23"/>
        <v>0.11768589074099231</v>
      </c>
    </row>
    <row r="697" spans="1:8" ht="16.5" customHeight="1" x14ac:dyDescent="0.3">
      <c r="A697" s="15">
        <v>6104</v>
      </c>
      <c r="B697" s="14" t="s">
        <v>566</v>
      </c>
      <c r="C697" s="13">
        <v>2965.6151421689697</v>
      </c>
      <c r="D697" s="13">
        <v>40483.256629999603</v>
      </c>
      <c r="E697" s="13">
        <v>3790.9012851986799</v>
      </c>
      <c r="F697" s="12">
        <v>52971.179950000798</v>
      </c>
      <c r="G697" s="11">
        <f t="shared" si="22"/>
        <v>12487.923320001195</v>
      </c>
      <c r="H697" s="10">
        <f t="shared" si="23"/>
        <v>0.30847131282287149</v>
      </c>
    </row>
    <row r="698" spans="1:8" ht="16.5" customHeight="1" x14ac:dyDescent="0.3">
      <c r="A698" s="15">
        <v>6105</v>
      </c>
      <c r="B698" s="14" t="s">
        <v>565</v>
      </c>
      <c r="C698" s="13">
        <v>410.85135402199899</v>
      </c>
      <c r="D698" s="13">
        <v>10362.55935</v>
      </c>
      <c r="E698" s="13">
        <v>317.84035887999903</v>
      </c>
      <c r="F698" s="12">
        <v>7429.7309999999807</v>
      </c>
      <c r="G698" s="11">
        <f t="shared" si="22"/>
        <v>-2932.8283500000189</v>
      </c>
      <c r="H698" s="10">
        <f t="shared" si="23"/>
        <v>-0.28302162148774751</v>
      </c>
    </row>
    <row r="699" spans="1:8" ht="16.5" customHeight="1" x14ac:dyDescent="0.3">
      <c r="A699" s="15">
        <v>6106</v>
      </c>
      <c r="B699" s="14" t="s">
        <v>564</v>
      </c>
      <c r="C699" s="13">
        <v>247.01606661399899</v>
      </c>
      <c r="D699" s="13">
        <v>5929.8383399999893</v>
      </c>
      <c r="E699" s="13">
        <v>316.06136507000099</v>
      </c>
      <c r="F699" s="12">
        <v>7579.2145899999896</v>
      </c>
      <c r="G699" s="11">
        <f t="shared" si="22"/>
        <v>1649.3762500000003</v>
      </c>
      <c r="H699" s="10">
        <f t="shared" si="23"/>
        <v>0.27814860295162841</v>
      </c>
    </row>
    <row r="700" spans="1:8" ht="16.5" customHeight="1" x14ac:dyDescent="0.3">
      <c r="A700" s="15">
        <v>6107</v>
      </c>
      <c r="B700" s="14" t="s">
        <v>563</v>
      </c>
      <c r="C700" s="13">
        <v>1322.8906543880898</v>
      </c>
      <c r="D700" s="13">
        <v>20598.376020000102</v>
      </c>
      <c r="E700" s="13">
        <v>1066.85437411716</v>
      </c>
      <c r="F700" s="12">
        <v>16485.959440000101</v>
      </c>
      <c r="G700" s="11">
        <f t="shared" si="22"/>
        <v>-4112.416580000001</v>
      </c>
      <c r="H700" s="10">
        <f t="shared" si="23"/>
        <v>-0.19964761183148752</v>
      </c>
    </row>
    <row r="701" spans="1:8" ht="16.5" customHeight="1" x14ac:dyDescent="0.3">
      <c r="A701" s="15">
        <v>6108</v>
      </c>
      <c r="B701" s="14" t="s">
        <v>562</v>
      </c>
      <c r="C701" s="13">
        <v>2314.4731690559402</v>
      </c>
      <c r="D701" s="13">
        <v>26555.964120000102</v>
      </c>
      <c r="E701" s="13">
        <v>2953.6228930850402</v>
      </c>
      <c r="F701" s="12">
        <v>33678.632309999804</v>
      </c>
      <c r="G701" s="11">
        <f t="shared" si="22"/>
        <v>7122.668189999702</v>
      </c>
      <c r="H701" s="10">
        <f t="shared" si="23"/>
        <v>0.26821350404805694</v>
      </c>
    </row>
    <row r="702" spans="1:8" ht="16.5" customHeight="1" x14ac:dyDescent="0.3">
      <c r="A702" s="15">
        <v>6109</v>
      </c>
      <c r="B702" s="14" t="s">
        <v>561</v>
      </c>
      <c r="C702" s="13">
        <v>4821.6279906911004</v>
      </c>
      <c r="D702" s="13">
        <v>71427.710280000902</v>
      </c>
      <c r="E702" s="13">
        <v>5293.6199274875908</v>
      </c>
      <c r="F702" s="12">
        <v>85074.866569998994</v>
      </c>
      <c r="G702" s="11">
        <f t="shared" si="22"/>
        <v>13647.156289998093</v>
      </c>
      <c r="H702" s="10">
        <f t="shared" si="23"/>
        <v>0.19106249152465371</v>
      </c>
    </row>
    <row r="703" spans="1:8" ht="16.5" customHeight="1" x14ac:dyDescent="0.3">
      <c r="A703" s="15">
        <v>6110</v>
      </c>
      <c r="B703" s="14" t="s">
        <v>560</v>
      </c>
      <c r="C703" s="13">
        <v>7711.2255534810502</v>
      </c>
      <c r="D703" s="13">
        <v>101028.91947999901</v>
      </c>
      <c r="E703" s="13">
        <v>7175.5533397237905</v>
      </c>
      <c r="F703" s="12">
        <v>107118.522589999</v>
      </c>
      <c r="G703" s="11">
        <f t="shared" si="22"/>
        <v>6089.6031099999964</v>
      </c>
      <c r="H703" s="10">
        <f t="shared" si="23"/>
        <v>6.0275841227873106E-2</v>
      </c>
    </row>
    <row r="704" spans="1:8" ht="16.5" customHeight="1" x14ac:dyDescent="0.3">
      <c r="A704" s="15">
        <v>6111</v>
      </c>
      <c r="B704" s="14" t="s">
        <v>559</v>
      </c>
      <c r="C704" s="13">
        <v>1030.52051727199</v>
      </c>
      <c r="D704" s="13">
        <v>11352.769390000001</v>
      </c>
      <c r="E704" s="13">
        <v>889.80890498000497</v>
      </c>
      <c r="F704" s="12">
        <v>10989.24784</v>
      </c>
      <c r="G704" s="11">
        <f t="shared" si="22"/>
        <v>-363.5215500000013</v>
      </c>
      <c r="H704" s="10">
        <f t="shared" si="23"/>
        <v>-3.2020517418437693E-2</v>
      </c>
    </row>
    <row r="705" spans="1:8" ht="16.5" customHeight="1" x14ac:dyDescent="0.3">
      <c r="A705" s="15">
        <v>6112</v>
      </c>
      <c r="B705" s="14" t="s">
        <v>558</v>
      </c>
      <c r="C705" s="13">
        <v>1012.4623417099999</v>
      </c>
      <c r="D705" s="13">
        <v>12219.83793</v>
      </c>
      <c r="E705" s="13">
        <v>924.47817086982093</v>
      </c>
      <c r="F705" s="12">
        <v>12293.095640000001</v>
      </c>
      <c r="G705" s="11">
        <f t="shared" si="22"/>
        <v>73.25771000000168</v>
      </c>
      <c r="H705" s="10">
        <f t="shared" si="23"/>
        <v>5.9949821282123733E-3</v>
      </c>
    </row>
    <row r="706" spans="1:8" ht="16.5" customHeight="1" x14ac:dyDescent="0.3">
      <c r="A706" s="15">
        <v>6113</v>
      </c>
      <c r="B706" s="14" t="s">
        <v>557</v>
      </c>
      <c r="C706" s="13">
        <v>27.172436000000001</v>
      </c>
      <c r="D706" s="13">
        <v>618.46456000000001</v>
      </c>
      <c r="E706" s="13">
        <v>43.584464999999902</v>
      </c>
      <c r="F706" s="12">
        <v>727.24368000000004</v>
      </c>
      <c r="G706" s="11">
        <f t="shared" si="22"/>
        <v>108.77912000000003</v>
      </c>
      <c r="H706" s="10">
        <f t="shared" si="23"/>
        <v>0.17588577751326614</v>
      </c>
    </row>
    <row r="707" spans="1:8" ht="16.5" customHeight="1" x14ac:dyDescent="0.3">
      <c r="A707" s="15">
        <v>6114</v>
      </c>
      <c r="B707" s="14" t="s">
        <v>556</v>
      </c>
      <c r="C707" s="13">
        <v>148.61855790000001</v>
      </c>
      <c r="D707" s="13">
        <v>3733.9402600000099</v>
      </c>
      <c r="E707" s="13">
        <v>248.22023906858999</v>
      </c>
      <c r="F707" s="12">
        <v>6484.3532300000306</v>
      </c>
      <c r="G707" s="11">
        <f t="shared" si="22"/>
        <v>2750.4129700000208</v>
      </c>
      <c r="H707" s="10">
        <f t="shared" si="23"/>
        <v>0.73659801134579839</v>
      </c>
    </row>
    <row r="708" spans="1:8" ht="16.5" customHeight="1" x14ac:dyDescent="0.3">
      <c r="A708" s="15">
        <v>6115</v>
      </c>
      <c r="B708" s="14" t="s">
        <v>555</v>
      </c>
      <c r="C708" s="13">
        <v>1635.1840603400101</v>
      </c>
      <c r="D708" s="13">
        <v>30586.152500000102</v>
      </c>
      <c r="E708" s="13">
        <v>1730.7360212342899</v>
      </c>
      <c r="F708" s="12">
        <v>33802.803500000002</v>
      </c>
      <c r="G708" s="11">
        <f t="shared" si="22"/>
        <v>3216.6509999998998</v>
      </c>
      <c r="H708" s="10">
        <f t="shared" si="23"/>
        <v>0.10516690518691062</v>
      </c>
    </row>
    <row r="709" spans="1:8" ht="16.5" customHeight="1" x14ac:dyDescent="0.3">
      <c r="A709" s="15">
        <v>6116</v>
      </c>
      <c r="B709" s="14" t="s">
        <v>554</v>
      </c>
      <c r="C709" s="13">
        <v>2521.6035077200099</v>
      </c>
      <c r="D709" s="13">
        <v>22470.579030000001</v>
      </c>
      <c r="E709" s="13">
        <v>3811.1117939998499</v>
      </c>
      <c r="F709" s="12">
        <v>25766.5576800001</v>
      </c>
      <c r="G709" s="11">
        <f t="shared" si="22"/>
        <v>3295.9786500000992</v>
      </c>
      <c r="H709" s="10">
        <f t="shared" si="23"/>
        <v>0.14667973823014116</v>
      </c>
    </row>
    <row r="710" spans="1:8" ht="16.5" customHeight="1" x14ac:dyDescent="0.3">
      <c r="A710" s="15">
        <v>6117</v>
      </c>
      <c r="B710" s="14" t="s">
        <v>553</v>
      </c>
      <c r="C710" s="13">
        <v>393.85022049999702</v>
      </c>
      <c r="D710" s="13">
        <v>5071.9450500000003</v>
      </c>
      <c r="E710" s="13">
        <v>459.27535418341</v>
      </c>
      <c r="F710" s="12">
        <v>6321.8917699999902</v>
      </c>
      <c r="G710" s="11">
        <f t="shared" si="22"/>
        <v>1249.9467199999899</v>
      </c>
      <c r="H710" s="10">
        <f t="shared" si="23"/>
        <v>0.24644326933313085</v>
      </c>
    </row>
    <row r="711" spans="1:8" ht="25.5" customHeight="1" x14ac:dyDescent="0.3">
      <c r="A711" s="15">
        <v>6201</v>
      </c>
      <c r="B711" s="14" t="s">
        <v>552</v>
      </c>
      <c r="C711" s="13">
        <v>2869.000598786</v>
      </c>
      <c r="D711" s="13">
        <v>59534.847350000098</v>
      </c>
      <c r="E711" s="13">
        <v>2295.8633139338399</v>
      </c>
      <c r="F711" s="12">
        <v>48911.757250000497</v>
      </c>
      <c r="G711" s="11">
        <f t="shared" ref="G711:G774" si="24">F711-D711</f>
        <v>-10623.090099999601</v>
      </c>
      <c r="H711" s="10">
        <f t="shared" ref="H711:H774" si="25">IF(D711&lt;&gt;0,G711/D711,"")</f>
        <v>-0.17843482553247167</v>
      </c>
    </row>
    <row r="712" spans="1:8" ht="16.5" customHeight="1" x14ac:dyDescent="0.3">
      <c r="A712" s="15">
        <v>6202</v>
      </c>
      <c r="B712" s="14" t="s">
        <v>551</v>
      </c>
      <c r="C712" s="13">
        <v>3273.2527641639999</v>
      </c>
      <c r="D712" s="13">
        <v>50453.6266500001</v>
      </c>
      <c r="E712" s="13">
        <v>2950.0782328462001</v>
      </c>
      <c r="F712" s="12">
        <v>51015.027270000101</v>
      </c>
      <c r="G712" s="11">
        <f t="shared" si="24"/>
        <v>561.40062000000034</v>
      </c>
      <c r="H712" s="10">
        <f t="shared" si="25"/>
        <v>1.1127061764944487E-2</v>
      </c>
    </row>
    <row r="713" spans="1:8" ht="16.5" customHeight="1" x14ac:dyDescent="0.3">
      <c r="A713" s="15">
        <v>6203</v>
      </c>
      <c r="B713" s="14" t="s">
        <v>550</v>
      </c>
      <c r="C713" s="13">
        <v>4841.7224328899892</v>
      </c>
      <c r="D713" s="13">
        <v>97493.191449998791</v>
      </c>
      <c r="E713" s="13">
        <v>3846.1764116675404</v>
      </c>
      <c r="F713" s="12">
        <v>65090.599400000603</v>
      </c>
      <c r="G713" s="11">
        <f t="shared" si="24"/>
        <v>-32402.592049998188</v>
      </c>
      <c r="H713" s="10">
        <f t="shared" si="25"/>
        <v>-0.33235748638525658</v>
      </c>
    </row>
    <row r="714" spans="1:8" ht="16.5" customHeight="1" x14ac:dyDescent="0.3">
      <c r="A714" s="15">
        <v>6204</v>
      </c>
      <c r="B714" s="14" t="s">
        <v>549</v>
      </c>
      <c r="C714" s="13">
        <v>5036.2335118500496</v>
      </c>
      <c r="D714" s="13">
        <v>71410.028040000005</v>
      </c>
      <c r="E714" s="13">
        <v>6650.5013377250098</v>
      </c>
      <c r="F714" s="12">
        <v>106544.398609999</v>
      </c>
      <c r="G714" s="11">
        <f t="shared" si="24"/>
        <v>35134.370569998995</v>
      </c>
      <c r="H714" s="10">
        <f t="shared" si="25"/>
        <v>0.49200891715542577</v>
      </c>
    </row>
    <row r="715" spans="1:8" ht="16.5" customHeight="1" x14ac:dyDescent="0.3">
      <c r="A715" s="15">
        <v>6205</v>
      </c>
      <c r="B715" s="14" t="s">
        <v>548</v>
      </c>
      <c r="C715" s="13">
        <v>499.52660751000099</v>
      </c>
      <c r="D715" s="13">
        <v>10212.945689999999</v>
      </c>
      <c r="E715" s="13">
        <v>599.63381819999995</v>
      </c>
      <c r="F715" s="12">
        <v>13636.2240899999</v>
      </c>
      <c r="G715" s="11">
        <f t="shared" si="24"/>
        <v>3423.278399999901</v>
      </c>
      <c r="H715" s="10">
        <f t="shared" si="25"/>
        <v>0.33519011105207408</v>
      </c>
    </row>
    <row r="716" spans="1:8" ht="16.5" customHeight="1" x14ac:dyDescent="0.3">
      <c r="A716" s="15">
        <v>6206</v>
      </c>
      <c r="B716" s="14" t="s">
        <v>547</v>
      </c>
      <c r="C716" s="13">
        <v>641.84617227000001</v>
      </c>
      <c r="D716" s="13">
        <v>12476.7768699999</v>
      </c>
      <c r="E716" s="13">
        <v>867.73168872300801</v>
      </c>
      <c r="F716" s="12">
        <v>18464.624330000101</v>
      </c>
      <c r="G716" s="11">
        <f t="shared" si="24"/>
        <v>5987.847460000201</v>
      </c>
      <c r="H716" s="10">
        <f t="shared" si="25"/>
        <v>0.4799194152776613</v>
      </c>
    </row>
    <row r="717" spans="1:8" ht="16.5" customHeight="1" x14ac:dyDescent="0.3">
      <c r="A717" s="15">
        <v>6207</v>
      </c>
      <c r="B717" s="14" t="s">
        <v>546</v>
      </c>
      <c r="C717" s="13">
        <v>48.2892133000001</v>
      </c>
      <c r="D717" s="13">
        <v>715.19661000000099</v>
      </c>
      <c r="E717" s="13">
        <v>43.40845667016</v>
      </c>
      <c r="F717" s="12">
        <v>740.69452000000001</v>
      </c>
      <c r="G717" s="11">
        <f t="shared" si="24"/>
        <v>25.497909999999024</v>
      </c>
      <c r="H717" s="10">
        <f t="shared" si="25"/>
        <v>3.5651609142832753E-2</v>
      </c>
    </row>
    <row r="718" spans="1:8" ht="16.5" customHeight="1" x14ac:dyDescent="0.3">
      <c r="A718" s="15">
        <v>6208</v>
      </c>
      <c r="B718" s="14" t="s">
        <v>545</v>
      </c>
      <c r="C718" s="13">
        <v>513.029460260007</v>
      </c>
      <c r="D718" s="13">
        <v>6244.5722600000299</v>
      </c>
      <c r="E718" s="13">
        <v>406.91041975000502</v>
      </c>
      <c r="F718" s="12">
        <v>5530.08715999997</v>
      </c>
      <c r="G718" s="11">
        <f t="shared" si="24"/>
        <v>-714.4851000000599</v>
      </c>
      <c r="H718" s="10">
        <f t="shared" si="25"/>
        <v>-0.11441698009913917</v>
      </c>
    </row>
    <row r="719" spans="1:8" ht="16.5" customHeight="1" x14ac:dyDescent="0.3">
      <c r="A719" s="15">
        <v>6209</v>
      </c>
      <c r="B719" s="14" t="s">
        <v>544</v>
      </c>
      <c r="C719" s="13">
        <v>41.216022000000102</v>
      </c>
      <c r="D719" s="13">
        <v>1257.4225700000002</v>
      </c>
      <c r="E719" s="13">
        <v>70.167132999999893</v>
      </c>
      <c r="F719" s="12">
        <v>1743.73388</v>
      </c>
      <c r="G719" s="11">
        <f t="shared" si="24"/>
        <v>486.31130999999982</v>
      </c>
      <c r="H719" s="10">
        <f t="shared" si="25"/>
        <v>0.38675249005590839</v>
      </c>
    </row>
    <row r="720" spans="1:8" ht="25.5" customHeight="1" x14ac:dyDescent="0.3">
      <c r="A720" s="15">
        <v>6210</v>
      </c>
      <c r="B720" s="14" t="s">
        <v>543</v>
      </c>
      <c r="C720" s="13">
        <v>862.61849540000401</v>
      </c>
      <c r="D720" s="13">
        <v>11429.87232</v>
      </c>
      <c r="E720" s="13">
        <v>1135.287170375</v>
      </c>
      <c r="F720" s="12">
        <v>14108.114810000001</v>
      </c>
      <c r="G720" s="11">
        <f t="shared" si="24"/>
        <v>2678.2424900000005</v>
      </c>
      <c r="H720" s="10">
        <f t="shared" si="25"/>
        <v>0.23431954574974645</v>
      </c>
    </row>
    <row r="721" spans="1:8" ht="16.5" customHeight="1" x14ac:dyDescent="0.3">
      <c r="A721" s="15">
        <v>6211</v>
      </c>
      <c r="B721" s="14" t="s">
        <v>542</v>
      </c>
      <c r="C721" s="13">
        <v>1092.58562115</v>
      </c>
      <c r="D721" s="13">
        <v>15093.41649</v>
      </c>
      <c r="E721" s="13">
        <v>977.77695783346996</v>
      </c>
      <c r="F721" s="12">
        <v>14621.363630000002</v>
      </c>
      <c r="G721" s="11">
        <f t="shared" si="24"/>
        <v>-472.05285999999796</v>
      </c>
      <c r="H721" s="10">
        <f t="shared" si="25"/>
        <v>-3.1275414702347355E-2</v>
      </c>
    </row>
    <row r="722" spans="1:8" ht="16.5" customHeight="1" x14ac:dyDescent="0.3">
      <c r="A722" s="15">
        <v>6212</v>
      </c>
      <c r="B722" s="14" t="s">
        <v>541</v>
      </c>
      <c r="C722" s="13">
        <v>870.13494519509595</v>
      </c>
      <c r="D722" s="13">
        <v>17533.954389999999</v>
      </c>
      <c r="E722" s="13">
        <v>852.36351922041501</v>
      </c>
      <c r="F722" s="12">
        <v>18215.666570000001</v>
      </c>
      <c r="G722" s="11">
        <f t="shared" si="24"/>
        <v>681.71218000000226</v>
      </c>
      <c r="H722" s="10">
        <f t="shared" si="25"/>
        <v>3.8879545642527609E-2</v>
      </c>
    </row>
    <row r="723" spans="1:8" ht="16.5" customHeight="1" x14ac:dyDescent="0.3">
      <c r="A723" s="15">
        <v>6213</v>
      </c>
      <c r="B723" s="14" t="s">
        <v>540</v>
      </c>
      <c r="C723" s="13">
        <v>25.696300999999998</v>
      </c>
      <c r="D723" s="13">
        <v>216.79772</v>
      </c>
      <c r="E723" s="13">
        <v>33.273477299999996</v>
      </c>
      <c r="F723" s="12">
        <v>296.80023999999997</v>
      </c>
      <c r="G723" s="11">
        <f t="shared" si="24"/>
        <v>80.002519999999976</v>
      </c>
      <c r="H723" s="10">
        <f t="shared" si="25"/>
        <v>0.36901919448230347</v>
      </c>
    </row>
    <row r="724" spans="1:8" ht="16.5" customHeight="1" x14ac:dyDescent="0.3">
      <c r="A724" s="15">
        <v>6214</v>
      </c>
      <c r="B724" s="14" t="s">
        <v>539</v>
      </c>
      <c r="C724" s="13">
        <v>68.855233060000202</v>
      </c>
      <c r="D724" s="13">
        <v>1185.6139800000001</v>
      </c>
      <c r="E724" s="13">
        <v>87.125888000000089</v>
      </c>
      <c r="F724" s="12">
        <v>1344.49046</v>
      </c>
      <c r="G724" s="11">
        <f t="shared" si="24"/>
        <v>158.8764799999999</v>
      </c>
      <c r="H724" s="10">
        <f t="shared" si="25"/>
        <v>0.13400354810256193</v>
      </c>
    </row>
    <row r="725" spans="1:8" ht="16.5" customHeight="1" x14ac:dyDescent="0.3">
      <c r="A725" s="15">
        <v>6215</v>
      </c>
      <c r="B725" s="14" t="s">
        <v>538</v>
      </c>
      <c r="C725" s="13">
        <v>2.3026520000000001</v>
      </c>
      <c r="D725" s="13">
        <v>61.648809999999905</v>
      </c>
      <c r="E725" s="13">
        <v>1.8040970000000001</v>
      </c>
      <c r="F725" s="12">
        <v>52.068539999999899</v>
      </c>
      <c r="G725" s="11">
        <f t="shared" si="24"/>
        <v>-9.5802700000000058</v>
      </c>
      <c r="H725" s="10">
        <f t="shared" si="25"/>
        <v>-0.15540072874074976</v>
      </c>
    </row>
    <row r="726" spans="1:8" ht="16.5" customHeight="1" x14ac:dyDescent="0.3">
      <c r="A726" s="15">
        <v>6216</v>
      </c>
      <c r="B726" s="14" t="s">
        <v>537</v>
      </c>
      <c r="C726" s="13">
        <v>33.032584390000004</v>
      </c>
      <c r="D726" s="13">
        <v>1162.2104399999998</v>
      </c>
      <c r="E726" s="13">
        <v>27.60480441</v>
      </c>
      <c r="F726" s="12">
        <v>1012.51886</v>
      </c>
      <c r="G726" s="11">
        <f t="shared" si="24"/>
        <v>-149.69157999999982</v>
      </c>
      <c r="H726" s="10">
        <f t="shared" si="25"/>
        <v>-0.12879903229917625</v>
      </c>
    </row>
    <row r="727" spans="1:8" ht="16.5" customHeight="1" x14ac:dyDescent="0.3">
      <c r="A727" s="15">
        <v>6217</v>
      </c>
      <c r="B727" s="14" t="s">
        <v>536</v>
      </c>
      <c r="C727" s="13">
        <v>154.04392800000002</v>
      </c>
      <c r="D727" s="13">
        <v>4753.6108800000002</v>
      </c>
      <c r="E727" s="13">
        <v>62.433905600000202</v>
      </c>
      <c r="F727" s="12">
        <v>1330.45326000001</v>
      </c>
      <c r="G727" s="11">
        <f t="shared" si="24"/>
        <v>-3423.1576199999899</v>
      </c>
      <c r="H727" s="10">
        <f t="shared" si="25"/>
        <v>-0.72011733951601642</v>
      </c>
    </row>
    <row r="728" spans="1:8" ht="16.5" customHeight="1" x14ac:dyDescent="0.3">
      <c r="A728" s="15">
        <v>6301</v>
      </c>
      <c r="B728" s="14" t="s">
        <v>535</v>
      </c>
      <c r="C728" s="13">
        <v>2192.5990480400101</v>
      </c>
      <c r="D728" s="13">
        <v>9918.6345099999908</v>
      </c>
      <c r="E728" s="13">
        <v>2639.9663736399998</v>
      </c>
      <c r="F728" s="12">
        <v>11869.5163300001</v>
      </c>
      <c r="G728" s="11">
        <f t="shared" si="24"/>
        <v>1950.8818200001097</v>
      </c>
      <c r="H728" s="10">
        <f t="shared" si="25"/>
        <v>0.19668854800862215</v>
      </c>
    </row>
    <row r="729" spans="1:8" ht="16.5" customHeight="1" x14ac:dyDescent="0.3">
      <c r="A729" s="15">
        <v>6302</v>
      </c>
      <c r="B729" s="14" t="s">
        <v>534</v>
      </c>
      <c r="C729" s="13">
        <v>11166.910937800201</v>
      </c>
      <c r="D729" s="13">
        <v>55934.257810000396</v>
      </c>
      <c r="E729" s="13">
        <v>8335.4483318995699</v>
      </c>
      <c r="F729" s="12">
        <v>48489.435579999903</v>
      </c>
      <c r="G729" s="11">
        <f t="shared" si="24"/>
        <v>-7444.8222300004927</v>
      </c>
      <c r="H729" s="10">
        <f t="shared" si="25"/>
        <v>-0.1330995086283141</v>
      </c>
    </row>
    <row r="730" spans="1:8" ht="16.5" customHeight="1" x14ac:dyDescent="0.3">
      <c r="A730" s="15">
        <v>6303</v>
      </c>
      <c r="B730" s="14" t="s">
        <v>533</v>
      </c>
      <c r="C730" s="13">
        <v>1156.42630480002</v>
      </c>
      <c r="D730" s="13">
        <v>6683.22558999999</v>
      </c>
      <c r="E730" s="13">
        <v>1134.4335766000202</v>
      </c>
      <c r="F730" s="12">
        <v>7194.7032900000004</v>
      </c>
      <c r="G730" s="11">
        <f t="shared" si="24"/>
        <v>511.47770000001037</v>
      </c>
      <c r="H730" s="10">
        <f t="shared" si="25"/>
        <v>7.6531562957462745E-2</v>
      </c>
    </row>
    <row r="731" spans="1:8" ht="16.5" customHeight="1" x14ac:dyDescent="0.3">
      <c r="A731" s="15">
        <v>6304</v>
      </c>
      <c r="B731" s="14" t="s">
        <v>532</v>
      </c>
      <c r="C731" s="13">
        <v>1749.86568543001</v>
      </c>
      <c r="D731" s="13">
        <v>8405.8504299999695</v>
      </c>
      <c r="E731" s="13">
        <v>1779.0023915100201</v>
      </c>
      <c r="F731" s="12">
        <v>8737.32833999998</v>
      </c>
      <c r="G731" s="11">
        <f t="shared" si="24"/>
        <v>331.47791000001052</v>
      </c>
      <c r="H731" s="10">
        <f t="shared" si="25"/>
        <v>3.9434190836537611E-2</v>
      </c>
    </row>
    <row r="732" spans="1:8" ht="16.5" customHeight="1" x14ac:dyDescent="0.3">
      <c r="A732" s="15">
        <v>6305</v>
      </c>
      <c r="B732" s="14" t="s">
        <v>531</v>
      </c>
      <c r="C732" s="13">
        <v>9283.6919354000001</v>
      </c>
      <c r="D732" s="13">
        <v>24586.06853</v>
      </c>
      <c r="E732" s="13">
        <v>6824.0297840000003</v>
      </c>
      <c r="F732" s="12">
        <v>18271.267960000001</v>
      </c>
      <c r="G732" s="11">
        <f t="shared" si="24"/>
        <v>-6314.8005699999994</v>
      </c>
      <c r="H732" s="10">
        <f t="shared" si="25"/>
        <v>-0.25684466641320303</v>
      </c>
    </row>
    <row r="733" spans="1:8" ht="16.5" customHeight="1" x14ac:dyDescent="0.3">
      <c r="A733" s="15">
        <v>6306</v>
      </c>
      <c r="B733" s="14" t="s">
        <v>530</v>
      </c>
      <c r="C733" s="13">
        <v>2014.6857757000098</v>
      </c>
      <c r="D733" s="13">
        <v>9432.6832199999899</v>
      </c>
      <c r="E733" s="13">
        <v>2470.6227725884996</v>
      </c>
      <c r="F733" s="12">
        <v>11469.224269999999</v>
      </c>
      <c r="G733" s="11">
        <f t="shared" si="24"/>
        <v>2036.5410500000089</v>
      </c>
      <c r="H733" s="10">
        <f t="shared" si="25"/>
        <v>0.21590262309264863</v>
      </c>
    </row>
    <row r="734" spans="1:8" ht="16.5" customHeight="1" x14ac:dyDescent="0.3">
      <c r="A734" s="15">
        <v>6307</v>
      </c>
      <c r="B734" s="14" t="s">
        <v>529</v>
      </c>
      <c r="C734" s="13">
        <v>4953.0994318801204</v>
      </c>
      <c r="D734" s="13">
        <v>34327.403009999703</v>
      </c>
      <c r="E734" s="13">
        <v>5573.1383900301507</v>
      </c>
      <c r="F734" s="12">
        <v>39794.562719999594</v>
      </c>
      <c r="G734" s="11">
        <f t="shared" si="24"/>
        <v>5467.1597099998908</v>
      </c>
      <c r="H734" s="10">
        <f t="shared" si="25"/>
        <v>0.1592651709891158</v>
      </c>
    </row>
    <row r="735" spans="1:8" ht="16.5" customHeight="1" x14ac:dyDescent="0.3">
      <c r="A735" s="15">
        <v>6308</v>
      </c>
      <c r="B735" s="14" t="s">
        <v>528</v>
      </c>
      <c r="C735" s="13">
        <v>29.028207500000001</v>
      </c>
      <c r="D735" s="13">
        <v>293.77219000000002</v>
      </c>
      <c r="E735" s="13">
        <v>27.318966</v>
      </c>
      <c r="F735" s="12">
        <v>268.59421000000003</v>
      </c>
      <c r="G735" s="11">
        <f t="shared" si="24"/>
        <v>-25.177979999999991</v>
      </c>
      <c r="H735" s="10">
        <f t="shared" si="25"/>
        <v>-8.5705798087967383E-2</v>
      </c>
    </row>
    <row r="736" spans="1:8" ht="16.5" customHeight="1" x14ac:dyDescent="0.3">
      <c r="A736" s="15">
        <v>6309</v>
      </c>
      <c r="B736" s="14" t="s">
        <v>527</v>
      </c>
      <c r="C736" s="13">
        <v>109158.28867000001</v>
      </c>
      <c r="D736" s="13">
        <v>170369.53319000101</v>
      </c>
      <c r="E736" s="13">
        <v>112860.31077</v>
      </c>
      <c r="F736" s="12">
        <v>181848.50608000101</v>
      </c>
      <c r="G736" s="11">
        <f t="shared" si="24"/>
        <v>11478.972890000005</v>
      </c>
      <c r="H736" s="10">
        <f t="shared" si="25"/>
        <v>6.7376911088899469E-2</v>
      </c>
    </row>
    <row r="737" spans="1:8" ht="25.5" customHeight="1" x14ac:dyDescent="0.3">
      <c r="A737" s="15">
        <v>6310</v>
      </c>
      <c r="B737" s="14" t="s">
        <v>526</v>
      </c>
      <c r="C737" s="13">
        <v>592.90080319999993</v>
      </c>
      <c r="D737" s="13">
        <v>1383.74315</v>
      </c>
      <c r="E737" s="13">
        <v>553.10428439999998</v>
      </c>
      <c r="F737" s="12">
        <v>637.00863000000004</v>
      </c>
      <c r="G737" s="11">
        <f t="shared" si="24"/>
        <v>-746.73451999999997</v>
      </c>
      <c r="H737" s="10">
        <f t="shared" si="25"/>
        <v>-0.53964821433804389</v>
      </c>
    </row>
    <row r="738" spans="1:8" ht="16.5" customHeight="1" x14ac:dyDescent="0.3">
      <c r="A738" s="15">
        <v>6401</v>
      </c>
      <c r="B738" s="14" t="s">
        <v>525</v>
      </c>
      <c r="C738" s="13">
        <v>307.85870127999999</v>
      </c>
      <c r="D738" s="13">
        <v>2928.5230299999998</v>
      </c>
      <c r="E738" s="13">
        <v>313.69492877500102</v>
      </c>
      <c r="F738" s="12">
        <v>2668.90112</v>
      </c>
      <c r="G738" s="11">
        <f t="shared" si="24"/>
        <v>-259.62190999999984</v>
      </c>
      <c r="H738" s="10">
        <f t="shared" si="25"/>
        <v>-8.8652849009693419E-2</v>
      </c>
    </row>
    <row r="739" spans="1:8" ht="16.5" customHeight="1" x14ac:dyDescent="0.3">
      <c r="A739" s="15">
        <v>6402</v>
      </c>
      <c r="B739" s="14" t="s">
        <v>524</v>
      </c>
      <c r="C739" s="13">
        <v>6981.3681395700096</v>
      </c>
      <c r="D739" s="13">
        <v>94440.285419999796</v>
      </c>
      <c r="E739" s="13">
        <v>5624.9912883957195</v>
      </c>
      <c r="F739" s="12">
        <v>83830.0565099995</v>
      </c>
      <c r="G739" s="11">
        <f t="shared" si="24"/>
        <v>-10610.228910000296</v>
      </c>
      <c r="H739" s="10">
        <f t="shared" si="25"/>
        <v>-0.11234854768612705</v>
      </c>
    </row>
    <row r="740" spans="1:8" ht="16.5" customHeight="1" x14ac:dyDescent="0.3">
      <c r="A740" s="15">
        <v>6403</v>
      </c>
      <c r="B740" s="14" t="s">
        <v>523</v>
      </c>
      <c r="C740" s="13">
        <v>7336.1541192766299</v>
      </c>
      <c r="D740" s="13">
        <v>152208.54924999899</v>
      </c>
      <c r="E740" s="13">
        <v>7511.0915736037605</v>
      </c>
      <c r="F740" s="12">
        <v>141152.065979999</v>
      </c>
      <c r="G740" s="11">
        <f t="shared" si="24"/>
        <v>-11056.483269999997</v>
      </c>
      <c r="H740" s="10">
        <f t="shared" si="25"/>
        <v>-7.2640356435169626E-2</v>
      </c>
    </row>
    <row r="741" spans="1:8" ht="16.5" customHeight="1" x14ac:dyDescent="0.3">
      <c r="A741" s="15">
        <v>6404</v>
      </c>
      <c r="B741" s="14" t="s">
        <v>522</v>
      </c>
      <c r="C741" s="13">
        <v>6868.74717418002</v>
      </c>
      <c r="D741" s="13">
        <v>123621.6305</v>
      </c>
      <c r="E741" s="13">
        <v>7266.8582683306804</v>
      </c>
      <c r="F741" s="12">
        <v>126339.81018</v>
      </c>
      <c r="G741" s="11">
        <f t="shared" si="24"/>
        <v>2718.1796800000011</v>
      </c>
      <c r="H741" s="10">
        <f t="shared" si="25"/>
        <v>2.198789701289372E-2</v>
      </c>
    </row>
    <row r="742" spans="1:8" ht="16.5" customHeight="1" x14ac:dyDescent="0.3">
      <c r="A742" s="15">
        <v>6405</v>
      </c>
      <c r="B742" s="14" t="s">
        <v>521</v>
      </c>
      <c r="C742" s="13">
        <v>2307.6308765599997</v>
      </c>
      <c r="D742" s="13">
        <v>26887.46198</v>
      </c>
      <c r="E742" s="13">
        <v>2088.7577119799898</v>
      </c>
      <c r="F742" s="12">
        <v>24286.220370000101</v>
      </c>
      <c r="G742" s="11">
        <f t="shared" si="24"/>
        <v>-2601.2416099998991</v>
      </c>
      <c r="H742" s="10">
        <f t="shared" si="25"/>
        <v>-9.6745524435694577E-2</v>
      </c>
    </row>
    <row r="743" spans="1:8" ht="16.5" customHeight="1" x14ac:dyDescent="0.3">
      <c r="A743" s="15">
        <v>6406</v>
      </c>
      <c r="B743" s="14" t="s">
        <v>520</v>
      </c>
      <c r="C743" s="13">
        <v>3249.4247565100004</v>
      </c>
      <c r="D743" s="13">
        <v>22640.37818</v>
      </c>
      <c r="E743" s="13">
        <v>2695.4188543972</v>
      </c>
      <c r="F743" s="12">
        <v>24425.38379</v>
      </c>
      <c r="G743" s="11">
        <f t="shared" si="24"/>
        <v>1785.0056100000002</v>
      </c>
      <c r="H743" s="10">
        <f t="shared" si="25"/>
        <v>7.8841686998710733E-2</v>
      </c>
    </row>
    <row r="744" spans="1:8" ht="16.5" customHeight="1" x14ac:dyDescent="0.3">
      <c r="A744" s="15">
        <v>6501</v>
      </c>
      <c r="B744" s="14" t="s">
        <v>519</v>
      </c>
      <c r="C744" s="13">
        <v>0</v>
      </c>
      <c r="D744" s="13">
        <v>0</v>
      </c>
      <c r="E744" s="13">
        <v>0</v>
      </c>
      <c r="F744" s="12">
        <v>0</v>
      </c>
      <c r="G744" s="11">
        <f t="shared" si="24"/>
        <v>0</v>
      </c>
      <c r="H744" s="10" t="str">
        <f t="shared" si="25"/>
        <v/>
      </c>
    </row>
    <row r="745" spans="1:8" ht="16.5" customHeight="1" x14ac:dyDescent="0.3">
      <c r="A745" s="15">
        <v>6502</v>
      </c>
      <c r="B745" s="14" t="s">
        <v>518</v>
      </c>
      <c r="C745" s="13">
        <v>1.6100000000000001E-3</v>
      </c>
      <c r="D745" s="13">
        <v>6.8830000000000002E-2</v>
      </c>
      <c r="E745" s="13">
        <v>0</v>
      </c>
      <c r="F745" s="12">
        <v>0</v>
      </c>
      <c r="G745" s="11">
        <f t="shared" si="24"/>
        <v>-6.8830000000000002E-2</v>
      </c>
      <c r="H745" s="10">
        <f t="shared" si="25"/>
        <v>-1</v>
      </c>
    </row>
    <row r="746" spans="1:8" ht="16.5" customHeight="1" x14ac:dyDescent="0.3">
      <c r="A746" s="15">
        <v>6503</v>
      </c>
      <c r="B746" s="14" t="s">
        <v>517</v>
      </c>
      <c r="C746" s="13">
        <v>0</v>
      </c>
      <c r="D746" s="13">
        <v>0</v>
      </c>
      <c r="E746" s="13">
        <v>0</v>
      </c>
      <c r="F746" s="12">
        <v>0</v>
      </c>
      <c r="G746" s="11">
        <f t="shared" si="24"/>
        <v>0</v>
      </c>
      <c r="H746" s="10" t="str">
        <f t="shared" si="25"/>
        <v/>
      </c>
    </row>
    <row r="747" spans="1:8" ht="16.5" customHeight="1" x14ac:dyDescent="0.3">
      <c r="A747" s="15">
        <v>6504</v>
      </c>
      <c r="B747" s="14" t="s">
        <v>516</v>
      </c>
      <c r="C747" s="13">
        <v>19.659059000000003</v>
      </c>
      <c r="D747" s="13">
        <v>312.55579999999998</v>
      </c>
      <c r="E747" s="13">
        <v>21.129287000000001</v>
      </c>
      <c r="F747" s="12">
        <v>369.81459000000001</v>
      </c>
      <c r="G747" s="11">
        <f t="shared" si="24"/>
        <v>57.258790000000033</v>
      </c>
      <c r="H747" s="10">
        <f t="shared" si="25"/>
        <v>0.18319541662640731</v>
      </c>
    </row>
    <row r="748" spans="1:8" ht="16.5" customHeight="1" x14ac:dyDescent="0.3">
      <c r="A748" s="15">
        <v>6505</v>
      </c>
      <c r="B748" s="14" t="s">
        <v>515</v>
      </c>
      <c r="C748" s="13">
        <v>777.81897593399106</v>
      </c>
      <c r="D748" s="13">
        <v>13993.6226099999</v>
      </c>
      <c r="E748" s="13">
        <v>838.47177369841506</v>
      </c>
      <c r="F748" s="12">
        <v>13853.45112</v>
      </c>
      <c r="G748" s="11">
        <f t="shared" si="24"/>
        <v>-140.17148999990059</v>
      </c>
      <c r="H748" s="10">
        <f t="shared" si="25"/>
        <v>-1.0016812222714472E-2</v>
      </c>
    </row>
    <row r="749" spans="1:8" ht="16.5" customHeight="1" x14ac:dyDescent="0.3">
      <c r="A749" s="15">
        <v>6506</v>
      </c>
      <c r="B749" s="14" t="s">
        <v>514</v>
      </c>
      <c r="C749" s="13">
        <v>502.59786649</v>
      </c>
      <c r="D749" s="13">
        <v>6299.8644800000102</v>
      </c>
      <c r="E749" s="13">
        <v>553.52191762339692</v>
      </c>
      <c r="F749" s="12">
        <v>7485.848</v>
      </c>
      <c r="G749" s="11">
        <f t="shared" si="24"/>
        <v>1185.9835199999898</v>
      </c>
      <c r="H749" s="10">
        <f t="shared" si="25"/>
        <v>0.18825540196381937</v>
      </c>
    </row>
    <row r="750" spans="1:8" ht="16.5" customHeight="1" x14ac:dyDescent="0.3">
      <c r="A750" s="15">
        <v>6507</v>
      </c>
      <c r="B750" s="14" t="s">
        <v>513</v>
      </c>
      <c r="C750" s="13">
        <v>56.227746800000105</v>
      </c>
      <c r="D750" s="13">
        <v>3057.7647099999999</v>
      </c>
      <c r="E750" s="13">
        <v>31.336590800000003</v>
      </c>
      <c r="F750" s="12">
        <v>381.95519000000002</v>
      </c>
      <c r="G750" s="11">
        <f t="shared" si="24"/>
        <v>-2675.8095199999998</v>
      </c>
      <c r="H750" s="10">
        <f t="shared" si="25"/>
        <v>-0.87508679502027475</v>
      </c>
    </row>
    <row r="751" spans="1:8" ht="16.5" customHeight="1" x14ac:dyDescent="0.3">
      <c r="A751" s="15">
        <v>6601</v>
      </c>
      <c r="B751" s="14" t="s">
        <v>512</v>
      </c>
      <c r="C751" s="13">
        <v>1118.6208736000101</v>
      </c>
      <c r="D751" s="13">
        <v>5619.5456399999803</v>
      </c>
      <c r="E751" s="13">
        <v>1146.4172699000101</v>
      </c>
      <c r="F751" s="12">
        <v>5800.7937400000092</v>
      </c>
      <c r="G751" s="11">
        <f t="shared" si="24"/>
        <v>181.2481000000289</v>
      </c>
      <c r="H751" s="10">
        <f t="shared" si="25"/>
        <v>3.2253159171784847E-2</v>
      </c>
    </row>
    <row r="752" spans="1:8" ht="16.5" customHeight="1" x14ac:dyDescent="0.3">
      <c r="A752" s="15">
        <v>6602</v>
      </c>
      <c r="B752" s="14" t="s">
        <v>511</v>
      </c>
      <c r="C752" s="13">
        <v>32.175930600000001</v>
      </c>
      <c r="D752" s="13">
        <v>383.89138000000003</v>
      </c>
      <c r="E752" s="13">
        <v>38.522728000000001</v>
      </c>
      <c r="F752" s="12">
        <v>398.72978999999998</v>
      </c>
      <c r="G752" s="11">
        <f t="shared" si="24"/>
        <v>14.838409999999953</v>
      </c>
      <c r="H752" s="10">
        <f t="shared" si="25"/>
        <v>3.8652626167328771E-2</v>
      </c>
    </row>
    <row r="753" spans="1:8" ht="16.5" customHeight="1" x14ac:dyDescent="0.3">
      <c r="A753" s="15">
        <v>6603</v>
      </c>
      <c r="B753" s="14" t="s">
        <v>510</v>
      </c>
      <c r="C753" s="13">
        <v>33.689911600000002</v>
      </c>
      <c r="D753" s="13">
        <v>100.46872999999999</v>
      </c>
      <c r="E753" s="13">
        <v>169.93313899999998</v>
      </c>
      <c r="F753" s="12">
        <v>287.18351000000001</v>
      </c>
      <c r="G753" s="11">
        <f t="shared" si="24"/>
        <v>186.71478000000002</v>
      </c>
      <c r="H753" s="10">
        <f t="shared" si="25"/>
        <v>1.8584367494244232</v>
      </c>
    </row>
    <row r="754" spans="1:8" ht="16.5" customHeight="1" x14ac:dyDescent="0.3">
      <c r="A754" s="15">
        <v>6701</v>
      </c>
      <c r="B754" s="14" t="s">
        <v>509</v>
      </c>
      <c r="C754" s="13">
        <v>7.0973429999999995</v>
      </c>
      <c r="D754" s="13">
        <v>195.53988000000001</v>
      </c>
      <c r="E754" s="13">
        <v>6.3157918999999998</v>
      </c>
      <c r="F754" s="12">
        <v>165.41431</v>
      </c>
      <c r="G754" s="11">
        <f t="shared" si="24"/>
        <v>-30.12557000000001</v>
      </c>
      <c r="H754" s="10">
        <f t="shared" si="25"/>
        <v>-0.15406355982217035</v>
      </c>
    </row>
    <row r="755" spans="1:8" ht="16.5" customHeight="1" x14ac:dyDescent="0.3">
      <c r="A755" s="15">
        <v>6702</v>
      </c>
      <c r="B755" s="14" t="s">
        <v>508</v>
      </c>
      <c r="C755" s="13">
        <v>1122.5039097199901</v>
      </c>
      <c r="D755" s="13">
        <v>5792.9788699999999</v>
      </c>
      <c r="E755" s="13">
        <v>1638.7081952999999</v>
      </c>
      <c r="F755" s="12">
        <v>9010.3938799999687</v>
      </c>
      <c r="G755" s="11">
        <f t="shared" si="24"/>
        <v>3217.4150099999688</v>
      </c>
      <c r="H755" s="10">
        <f t="shared" si="25"/>
        <v>0.55539905844675885</v>
      </c>
    </row>
    <row r="756" spans="1:8" ht="16.5" customHeight="1" x14ac:dyDescent="0.3">
      <c r="A756" s="15">
        <v>6703</v>
      </c>
      <c r="B756" s="14" t="s">
        <v>507</v>
      </c>
      <c r="C756" s="13">
        <v>5.4400000000000004E-3</v>
      </c>
      <c r="D756" s="13">
        <v>0.24875999999999998</v>
      </c>
      <c r="E756" s="13">
        <v>0.28919</v>
      </c>
      <c r="F756" s="12">
        <v>4.80999</v>
      </c>
      <c r="G756" s="11">
        <f t="shared" si="24"/>
        <v>4.5612300000000001</v>
      </c>
      <c r="H756" s="10">
        <f t="shared" si="25"/>
        <v>18.335865894838399</v>
      </c>
    </row>
    <row r="757" spans="1:8" ht="16.5" customHeight="1" x14ac:dyDescent="0.3">
      <c r="A757" s="15">
        <v>6704</v>
      </c>
      <c r="B757" s="14" t="s">
        <v>506</v>
      </c>
      <c r="C757" s="13">
        <v>83.5818510000001</v>
      </c>
      <c r="D757" s="13">
        <v>956.80146999999795</v>
      </c>
      <c r="E757" s="13">
        <v>97.839753000000101</v>
      </c>
      <c r="F757" s="12">
        <v>1047.2906</v>
      </c>
      <c r="G757" s="11">
        <f t="shared" si="24"/>
        <v>90.489130000002092</v>
      </c>
      <c r="H757" s="10">
        <f t="shared" si="25"/>
        <v>9.4574614313669786E-2</v>
      </c>
    </row>
    <row r="758" spans="1:8" ht="16.5" customHeight="1" x14ac:dyDescent="0.3">
      <c r="A758" s="15">
        <v>6801</v>
      </c>
      <c r="B758" s="14" t="s">
        <v>505</v>
      </c>
      <c r="C758" s="13">
        <v>45.19</v>
      </c>
      <c r="D758" s="13">
        <v>15.387420000000001</v>
      </c>
      <c r="E758" s="13">
        <v>23.085000000000001</v>
      </c>
      <c r="F758" s="12">
        <v>1.00996</v>
      </c>
      <c r="G758" s="11">
        <f t="shared" si="24"/>
        <v>-14.377460000000001</v>
      </c>
      <c r="H758" s="10">
        <f t="shared" si="25"/>
        <v>-0.93436456533973855</v>
      </c>
    </row>
    <row r="759" spans="1:8" ht="16.5" customHeight="1" x14ac:dyDescent="0.3">
      <c r="A759" s="15">
        <v>6802</v>
      </c>
      <c r="B759" s="14" t="s">
        <v>504</v>
      </c>
      <c r="C759" s="13">
        <v>17703.070691744</v>
      </c>
      <c r="D759" s="13">
        <v>14365.956980000001</v>
      </c>
      <c r="E759" s="13">
        <v>19658.239117337598</v>
      </c>
      <c r="F759" s="12">
        <v>14688.92987</v>
      </c>
      <c r="G759" s="11">
        <f t="shared" si="24"/>
        <v>322.9728899999991</v>
      </c>
      <c r="H759" s="10">
        <f t="shared" si="25"/>
        <v>2.2481822161213173E-2</v>
      </c>
    </row>
    <row r="760" spans="1:8" ht="16.5" customHeight="1" x14ac:dyDescent="0.3">
      <c r="A760" s="15">
        <v>6803</v>
      </c>
      <c r="B760" s="14" t="s">
        <v>503</v>
      </c>
      <c r="C760" s="13">
        <v>328.90365299999996</v>
      </c>
      <c r="D760" s="13">
        <v>255.49337</v>
      </c>
      <c r="E760" s="13">
        <v>366.98946500000005</v>
      </c>
      <c r="F760" s="12">
        <v>286.94925999999998</v>
      </c>
      <c r="G760" s="11">
        <f t="shared" si="24"/>
        <v>31.455889999999982</v>
      </c>
      <c r="H760" s="10">
        <f t="shared" si="25"/>
        <v>0.12311822416370329</v>
      </c>
    </row>
    <row r="761" spans="1:8" ht="16.5" customHeight="1" x14ac:dyDescent="0.3">
      <c r="A761" s="15">
        <v>6804</v>
      </c>
      <c r="B761" s="14" t="s">
        <v>502</v>
      </c>
      <c r="C761" s="13">
        <v>3134.0428957999898</v>
      </c>
      <c r="D761" s="13">
        <v>18148.309309999997</v>
      </c>
      <c r="E761" s="13">
        <v>4342.78686690001</v>
      </c>
      <c r="F761" s="12">
        <v>22956.485049999999</v>
      </c>
      <c r="G761" s="11">
        <f t="shared" si="24"/>
        <v>4808.1757400000024</v>
      </c>
      <c r="H761" s="10">
        <f t="shared" si="25"/>
        <v>0.26493794313669888</v>
      </c>
    </row>
    <row r="762" spans="1:8" ht="16.5" customHeight="1" x14ac:dyDescent="0.3">
      <c r="A762" s="15">
        <v>6805</v>
      </c>
      <c r="B762" s="14" t="s">
        <v>501</v>
      </c>
      <c r="C762" s="13">
        <v>3637.7031249199999</v>
      </c>
      <c r="D762" s="13">
        <v>19667.177660000001</v>
      </c>
      <c r="E762" s="13">
        <v>4077.99657364</v>
      </c>
      <c r="F762" s="12">
        <v>21303.291879999899</v>
      </c>
      <c r="G762" s="11">
        <f t="shared" si="24"/>
        <v>1636.1142199998976</v>
      </c>
      <c r="H762" s="10">
        <f t="shared" si="25"/>
        <v>8.3190086970511334E-2</v>
      </c>
    </row>
    <row r="763" spans="1:8" ht="25.5" customHeight="1" x14ac:dyDescent="0.3">
      <c r="A763" s="15">
        <v>6806</v>
      </c>
      <c r="B763" s="14" t="s">
        <v>500</v>
      </c>
      <c r="C763" s="13">
        <v>19782.314897799999</v>
      </c>
      <c r="D763" s="13">
        <v>22814.917679999999</v>
      </c>
      <c r="E763" s="13">
        <v>19174.2428808</v>
      </c>
      <c r="F763" s="12">
        <v>23724.269049999999</v>
      </c>
      <c r="G763" s="11">
        <f t="shared" si="24"/>
        <v>909.35137000000032</v>
      </c>
      <c r="H763" s="10">
        <f t="shared" si="25"/>
        <v>3.9857753718618737E-2</v>
      </c>
    </row>
    <row r="764" spans="1:8" ht="16.5" customHeight="1" x14ac:dyDescent="0.3">
      <c r="A764" s="15">
        <v>6807</v>
      </c>
      <c r="B764" s="14" t="s">
        <v>499</v>
      </c>
      <c r="C764" s="13">
        <v>14896.917772999999</v>
      </c>
      <c r="D764" s="13">
        <v>11479.87131</v>
      </c>
      <c r="E764" s="13">
        <v>9828.6426468999907</v>
      </c>
      <c r="F764" s="12">
        <v>8062.8591399999996</v>
      </c>
      <c r="G764" s="11">
        <f t="shared" si="24"/>
        <v>-3417.0121700000009</v>
      </c>
      <c r="H764" s="10">
        <f t="shared" si="25"/>
        <v>-0.29765248039178593</v>
      </c>
    </row>
    <row r="765" spans="1:8" ht="16.5" customHeight="1" x14ac:dyDescent="0.3">
      <c r="A765" s="15">
        <v>6808</v>
      </c>
      <c r="B765" s="14" t="s">
        <v>498</v>
      </c>
      <c r="C765" s="13">
        <v>1806.1995900000002</v>
      </c>
      <c r="D765" s="13">
        <v>1352.2450700000002</v>
      </c>
      <c r="E765" s="13">
        <v>2200.9645699999996</v>
      </c>
      <c r="F765" s="12">
        <v>1603.4196499999998</v>
      </c>
      <c r="G765" s="11">
        <f t="shared" si="24"/>
        <v>251.17457999999965</v>
      </c>
      <c r="H765" s="10">
        <f t="shared" si="25"/>
        <v>0.18574634552004662</v>
      </c>
    </row>
    <row r="766" spans="1:8" ht="16.5" customHeight="1" x14ac:dyDescent="0.3">
      <c r="A766" s="15">
        <v>6809</v>
      </c>
      <c r="B766" s="14" t="s">
        <v>497</v>
      </c>
      <c r="C766" s="13">
        <v>63192.680269000004</v>
      </c>
      <c r="D766" s="13">
        <v>18409.5507</v>
      </c>
      <c r="E766" s="13">
        <v>65310.508377999402</v>
      </c>
      <c r="F766" s="12">
        <v>19097.603649999997</v>
      </c>
      <c r="G766" s="11">
        <f t="shared" si="24"/>
        <v>688.05294999999751</v>
      </c>
      <c r="H766" s="10">
        <f t="shared" si="25"/>
        <v>3.7374782318831797E-2</v>
      </c>
    </row>
    <row r="767" spans="1:8" ht="16.5" customHeight="1" x14ac:dyDescent="0.3">
      <c r="A767" s="15">
        <v>6810</v>
      </c>
      <c r="B767" s="14" t="s">
        <v>496</v>
      </c>
      <c r="C767" s="13">
        <v>20279.718638799899</v>
      </c>
      <c r="D767" s="13">
        <v>11172.7914</v>
      </c>
      <c r="E767" s="13">
        <v>32935.809779600102</v>
      </c>
      <c r="F767" s="12">
        <v>12918.758169999999</v>
      </c>
      <c r="G767" s="11">
        <f t="shared" si="24"/>
        <v>1745.9667699999991</v>
      </c>
      <c r="H767" s="10">
        <f t="shared" si="25"/>
        <v>0.15626952186720314</v>
      </c>
    </row>
    <row r="768" spans="1:8" ht="16.5" customHeight="1" x14ac:dyDescent="0.3">
      <c r="A768" s="15">
        <v>6811</v>
      </c>
      <c r="B768" s="14" t="s">
        <v>495</v>
      </c>
      <c r="C768" s="13">
        <v>763.68278599999996</v>
      </c>
      <c r="D768" s="13">
        <v>988.54336000000001</v>
      </c>
      <c r="E768" s="13">
        <v>903.06591939999998</v>
      </c>
      <c r="F768" s="12">
        <v>1207.9900400000001</v>
      </c>
      <c r="G768" s="11">
        <f t="shared" si="24"/>
        <v>219.44668000000013</v>
      </c>
      <c r="H768" s="10">
        <f t="shared" si="25"/>
        <v>0.2219899388125981</v>
      </c>
    </row>
    <row r="769" spans="1:8" ht="16.5" customHeight="1" x14ac:dyDescent="0.3">
      <c r="A769" s="15">
        <v>6812</v>
      </c>
      <c r="B769" s="14" t="s">
        <v>494</v>
      </c>
      <c r="C769" s="13">
        <v>1260.92589114001</v>
      </c>
      <c r="D769" s="13">
        <v>2077.7591600000001</v>
      </c>
      <c r="E769" s="13">
        <v>865.13695446000702</v>
      </c>
      <c r="F769" s="12">
        <v>1608.15967000001</v>
      </c>
      <c r="G769" s="11">
        <f t="shared" si="24"/>
        <v>-469.59948999999006</v>
      </c>
      <c r="H769" s="10">
        <f t="shared" si="25"/>
        <v>-0.22601247490108048</v>
      </c>
    </row>
    <row r="770" spans="1:8" ht="16.5" customHeight="1" x14ac:dyDescent="0.3">
      <c r="A770" s="15">
        <v>6813</v>
      </c>
      <c r="B770" s="14" t="s">
        <v>493</v>
      </c>
      <c r="C770" s="13">
        <v>552.72018371000092</v>
      </c>
      <c r="D770" s="13">
        <v>2254.4699100000003</v>
      </c>
      <c r="E770" s="13">
        <v>549.86646350000206</v>
      </c>
      <c r="F770" s="12">
        <v>2343.9642999999996</v>
      </c>
      <c r="G770" s="11">
        <f t="shared" si="24"/>
        <v>89.494389999999385</v>
      </c>
      <c r="H770" s="10">
        <f t="shared" si="25"/>
        <v>3.969642247298806E-2</v>
      </c>
    </row>
    <row r="771" spans="1:8" ht="16.5" customHeight="1" x14ac:dyDescent="0.3">
      <c r="A771" s="15">
        <v>6814</v>
      </c>
      <c r="B771" s="14" t="s">
        <v>492</v>
      </c>
      <c r="C771" s="13">
        <v>53.285629</v>
      </c>
      <c r="D771" s="13">
        <v>437.23505</v>
      </c>
      <c r="E771" s="13">
        <v>105.44019299999999</v>
      </c>
      <c r="F771" s="12">
        <v>859.53094999999996</v>
      </c>
      <c r="G771" s="11">
        <f t="shared" si="24"/>
        <v>422.29589999999996</v>
      </c>
      <c r="H771" s="10">
        <f t="shared" si="25"/>
        <v>0.96583267969939735</v>
      </c>
    </row>
    <row r="772" spans="1:8" ht="16.5" customHeight="1" x14ac:dyDescent="0.3">
      <c r="A772" s="15">
        <v>6815</v>
      </c>
      <c r="B772" s="14" t="s">
        <v>491</v>
      </c>
      <c r="C772" s="13">
        <v>13720.122638315201</v>
      </c>
      <c r="D772" s="13">
        <v>25867.676889999999</v>
      </c>
      <c r="E772" s="13">
        <v>18249.317647100099</v>
      </c>
      <c r="F772" s="12">
        <v>35680.349450000103</v>
      </c>
      <c r="G772" s="11">
        <f t="shared" si="24"/>
        <v>9812.6725600001046</v>
      </c>
      <c r="H772" s="10">
        <f t="shared" si="25"/>
        <v>0.37934108276238426</v>
      </c>
    </row>
    <row r="773" spans="1:8" ht="16.5" customHeight="1" x14ac:dyDescent="0.3">
      <c r="A773" s="15">
        <v>6901</v>
      </c>
      <c r="B773" s="14" t="s">
        <v>490</v>
      </c>
      <c r="C773" s="13">
        <v>240.11914999999999</v>
      </c>
      <c r="D773" s="13">
        <v>232.08329999999998</v>
      </c>
      <c r="E773" s="13">
        <v>94.780479999999997</v>
      </c>
      <c r="F773" s="12">
        <v>231.67264</v>
      </c>
      <c r="G773" s="11">
        <f t="shared" si="24"/>
        <v>-0.41065999999997871</v>
      </c>
      <c r="H773" s="10">
        <f t="shared" si="25"/>
        <v>-1.7694508825063188E-3</v>
      </c>
    </row>
    <row r="774" spans="1:8" ht="16.5" customHeight="1" x14ac:dyDescent="0.3">
      <c r="A774" s="15">
        <v>6902</v>
      </c>
      <c r="B774" s="14" t="s">
        <v>489</v>
      </c>
      <c r="C774" s="13">
        <v>18653.959204999999</v>
      </c>
      <c r="D774" s="13">
        <v>36831.753280000004</v>
      </c>
      <c r="E774" s="13">
        <v>9288.4394810000013</v>
      </c>
      <c r="F774" s="12">
        <v>12035.037279999999</v>
      </c>
      <c r="G774" s="11">
        <f t="shared" si="24"/>
        <v>-24796.716000000008</v>
      </c>
      <c r="H774" s="10">
        <f t="shared" si="25"/>
        <v>-0.67324288940284749</v>
      </c>
    </row>
    <row r="775" spans="1:8" ht="16.5" customHeight="1" x14ac:dyDescent="0.3">
      <c r="A775" s="15">
        <v>6903</v>
      </c>
      <c r="B775" s="14" t="s">
        <v>488</v>
      </c>
      <c r="C775" s="13">
        <v>2065.8308019999999</v>
      </c>
      <c r="D775" s="13">
        <v>9461.2595199999996</v>
      </c>
      <c r="E775" s="13">
        <v>2733.69976</v>
      </c>
      <c r="F775" s="12">
        <v>11773.26426</v>
      </c>
      <c r="G775" s="11">
        <f t="shared" ref="G775:G838" si="26">F775-D775</f>
        <v>2312.0047400000003</v>
      </c>
      <c r="H775" s="10">
        <f t="shared" ref="H775:H838" si="27">IF(D775&lt;&gt;0,G775/D775,"")</f>
        <v>0.24436542884303003</v>
      </c>
    </row>
    <row r="776" spans="1:8" ht="16.5" customHeight="1" x14ac:dyDescent="0.3">
      <c r="A776" s="15">
        <v>6904</v>
      </c>
      <c r="B776" s="14" t="s">
        <v>487</v>
      </c>
      <c r="C776" s="13">
        <v>13143.338820000001</v>
      </c>
      <c r="D776" s="13">
        <v>3564.1979900000001</v>
      </c>
      <c r="E776" s="13">
        <v>16665.785344</v>
      </c>
      <c r="F776" s="12">
        <v>3174.5367799999999</v>
      </c>
      <c r="G776" s="11">
        <f t="shared" si="26"/>
        <v>-389.66121000000021</v>
      </c>
      <c r="H776" s="10">
        <f t="shared" si="27"/>
        <v>-0.10932647711862949</v>
      </c>
    </row>
    <row r="777" spans="1:8" ht="16.5" customHeight="1" x14ac:dyDescent="0.3">
      <c r="A777" s="15">
        <v>6905</v>
      </c>
      <c r="B777" s="14" t="s">
        <v>486</v>
      </c>
      <c r="C777" s="13">
        <v>3199.5693199999996</v>
      </c>
      <c r="D777" s="13">
        <v>1558.9588799999999</v>
      </c>
      <c r="E777" s="13">
        <v>3670.987048</v>
      </c>
      <c r="F777" s="12">
        <v>1804.62924</v>
      </c>
      <c r="G777" s="11">
        <f t="shared" si="26"/>
        <v>245.67036000000007</v>
      </c>
      <c r="H777" s="10">
        <f t="shared" si="27"/>
        <v>0.15758617058584642</v>
      </c>
    </row>
    <row r="778" spans="1:8" ht="16.5" customHeight="1" x14ac:dyDescent="0.3">
      <c r="A778" s="15">
        <v>6906</v>
      </c>
      <c r="B778" s="14" t="s">
        <v>485</v>
      </c>
      <c r="C778" s="13">
        <v>7.5966870000000002</v>
      </c>
      <c r="D778" s="13">
        <v>7.2085499999999998</v>
      </c>
      <c r="E778" s="13">
        <v>11.923763000000001</v>
      </c>
      <c r="F778" s="12">
        <v>21.715610000000002</v>
      </c>
      <c r="G778" s="11">
        <f t="shared" si="26"/>
        <v>14.507060000000003</v>
      </c>
      <c r="H778" s="10">
        <f t="shared" si="27"/>
        <v>2.0124796248898882</v>
      </c>
    </row>
    <row r="779" spans="1:8" ht="16.5" customHeight="1" x14ac:dyDescent="0.3">
      <c r="A779" s="15">
        <v>6907</v>
      </c>
      <c r="B779" s="14" t="s">
        <v>484</v>
      </c>
      <c r="C779" s="13">
        <v>150320.63454600002</v>
      </c>
      <c r="D779" s="13">
        <v>100467.90633</v>
      </c>
      <c r="E779" s="13">
        <v>125114.2904993</v>
      </c>
      <c r="F779" s="12">
        <v>88172.008399999395</v>
      </c>
      <c r="G779" s="11">
        <f t="shared" si="26"/>
        <v>-12295.897930000603</v>
      </c>
      <c r="H779" s="10">
        <f t="shared" si="27"/>
        <v>-0.12238632593390684</v>
      </c>
    </row>
    <row r="780" spans="1:8" ht="16.5" customHeight="1" x14ac:dyDescent="0.3">
      <c r="A780" s="15">
        <v>6908</v>
      </c>
      <c r="B780" s="14" t="s">
        <v>483</v>
      </c>
      <c r="C780" s="13">
        <v>0</v>
      </c>
      <c r="D780" s="13">
        <v>0</v>
      </c>
      <c r="E780" s="13">
        <v>0</v>
      </c>
      <c r="F780" s="12">
        <v>0</v>
      </c>
      <c r="G780" s="11">
        <f t="shared" si="26"/>
        <v>0</v>
      </c>
      <c r="H780" s="10" t="str">
        <f t="shared" si="27"/>
        <v/>
      </c>
    </row>
    <row r="781" spans="1:8" ht="25.5" customHeight="1" x14ac:dyDescent="0.3">
      <c r="A781" s="15">
        <v>6909</v>
      </c>
      <c r="B781" s="14" t="s">
        <v>482</v>
      </c>
      <c r="C781" s="13">
        <v>1201.0856233900001</v>
      </c>
      <c r="D781" s="13">
        <v>3343.1460400000001</v>
      </c>
      <c r="E781" s="13">
        <v>889.05602063000003</v>
      </c>
      <c r="F781" s="12">
        <v>2821.9620399999999</v>
      </c>
      <c r="G781" s="11">
        <f t="shared" si="26"/>
        <v>-521.1840000000002</v>
      </c>
      <c r="H781" s="10">
        <f t="shared" si="27"/>
        <v>-0.15589627068759468</v>
      </c>
    </row>
    <row r="782" spans="1:8" ht="16.5" customHeight="1" x14ac:dyDescent="0.3">
      <c r="A782" s="15">
        <v>6910</v>
      </c>
      <c r="B782" s="14" t="s">
        <v>481</v>
      </c>
      <c r="C782" s="13">
        <v>8586.2796733999912</v>
      </c>
      <c r="D782" s="13">
        <v>19703.407230000001</v>
      </c>
      <c r="E782" s="13">
        <v>9239.8909626000004</v>
      </c>
      <c r="F782" s="12">
        <v>20677.954099999901</v>
      </c>
      <c r="G782" s="11">
        <f t="shared" si="26"/>
        <v>974.54686999990008</v>
      </c>
      <c r="H782" s="10">
        <f t="shared" si="27"/>
        <v>4.9460829724722696E-2</v>
      </c>
    </row>
    <row r="783" spans="1:8" ht="16.5" customHeight="1" x14ac:dyDescent="0.3">
      <c r="A783" s="15">
        <v>6911</v>
      </c>
      <c r="B783" s="14" t="s">
        <v>480</v>
      </c>
      <c r="C783" s="13">
        <v>6998.1862503899702</v>
      </c>
      <c r="D783" s="13">
        <v>21394.138199999998</v>
      </c>
      <c r="E783" s="13">
        <v>8990.7466235192314</v>
      </c>
      <c r="F783" s="12">
        <v>26419.06612</v>
      </c>
      <c r="G783" s="11">
        <f t="shared" si="26"/>
        <v>5024.9279200000019</v>
      </c>
      <c r="H783" s="10">
        <f t="shared" si="27"/>
        <v>0.23487405162223374</v>
      </c>
    </row>
    <row r="784" spans="1:8" ht="25.5" customHeight="1" x14ac:dyDescent="0.3">
      <c r="A784" s="15">
        <v>6912</v>
      </c>
      <c r="B784" s="14" t="s">
        <v>479</v>
      </c>
      <c r="C784" s="13">
        <v>3287.97917005001</v>
      </c>
      <c r="D784" s="13">
        <v>8442.74376999999</v>
      </c>
      <c r="E784" s="13">
        <v>4576.98187607003</v>
      </c>
      <c r="F784" s="12">
        <v>12197.71291</v>
      </c>
      <c r="G784" s="11">
        <f t="shared" si="26"/>
        <v>3754.9691400000102</v>
      </c>
      <c r="H784" s="10">
        <f t="shared" si="27"/>
        <v>0.44475697028052941</v>
      </c>
    </row>
    <row r="785" spans="1:8" ht="16.5" customHeight="1" x14ac:dyDescent="0.3">
      <c r="A785" s="15">
        <v>6913</v>
      </c>
      <c r="B785" s="14" t="s">
        <v>478</v>
      </c>
      <c r="C785" s="13">
        <v>316.514341456002</v>
      </c>
      <c r="D785" s="13">
        <v>1418.64031</v>
      </c>
      <c r="E785" s="13">
        <v>484.22944237000098</v>
      </c>
      <c r="F785" s="12">
        <v>1988.6577600000001</v>
      </c>
      <c r="G785" s="11">
        <f t="shared" si="26"/>
        <v>570.01745000000005</v>
      </c>
      <c r="H785" s="10">
        <f t="shared" si="27"/>
        <v>0.40180547950170686</v>
      </c>
    </row>
    <row r="786" spans="1:8" ht="16.5" customHeight="1" x14ac:dyDescent="0.3">
      <c r="A786" s="15">
        <v>6914</v>
      </c>
      <c r="B786" s="14" t="s">
        <v>477</v>
      </c>
      <c r="C786" s="13">
        <v>5759.6534854599895</v>
      </c>
      <c r="D786" s="13">
        <v>6982.8549900000098</v>
      </c>
      <c r="E786" s="13">
        <v>5839.2297784599905</v>
      </c>
      <c r="F786" s="12">
        <v>7653.0811299999996</v>
      </c>
      <c r="G786" s="11">
        <f t="shared" si="26"/>
        <v>670.22613999998975</v>
      </c>
      <c r="H786" s="10">
        <f t="shared" si="27"/>
        <v>9.5981678118735897E-2</v>
      </c>
    </row>
    <row r="787" spans="1:8" ht="16.5" customHeight="1" x14ac:dyDescent="0.3">
      <c r="A787" s="15">
        <v>7001</v>
      </c>
      <c r="B787" s="14" t="s">
        <v>476</v>
      </c>
      <c r="C787" s="13">
        <v>6024.0023620000002</v>
      </c>
      <c r="D787" s="13">
        <v>429.84672999999998</v>
      </c>
      <c r="E787" s="13">
        <v>6767.3856999999998</v>
      </c>
      <c r="F787" s="12">
        <v>500.59769</v>
      </c>
      <c r="G787" s="11">
        <f t="shared" si="26"/>
        <v>70.750960000000021</v>
      </c>
      <c r="H787" s="10">
        <f t="shared" si="27"/>
        <v>0.16459578510693806</v>
      </c>
    </row>
    <row r="788" spans="1:8" ht="16.5" customHeight="1" x14ac:dyDescent="0.3">
      <c r="A788" s="15">
        <v>7002</v>
      </c>
      <c r="B788" s="14" t="s">
        <v>475</v>
      </c>
      <c r="C788" s="13">
        <v>468.57777600000003</v>
      </c>
      <c r="D788" s="13">
        <v>1026.83735</v>
      </c>
      <c r="E788" s="13">
        <v>461.80436200000003</v>
      </c>
      <c r="F788" s="12">
        <v>1100.9682399999999</v>
      </c>
      <c r="G788" s="11">
        <f t="shared" si="26"/>
        <v>74.130889999999908</v>
      </c>
      <c r="H788" s="10">
        <f t="shared" si="27"/>
        <v>7.2193410183219286E-2</v>
      </c>
    </row>
    <row r="789" spans="1:8" ht="16.5" customHeight="1" x14ac:dyDescent="0.3">
      <c r="A789" s="15">
        <v>7003</v>
      </c>
      <c r="B789" s="14" t="s">
        <v>474</v>
      </c>
      <c r="C789" s="13">
        <v>848.67417</v>
      </c>
      <c r="D789" s="13">
        <v>1018.1255600000001</v>
      </c>
      <c r="E789" s="13">
        <v>938.89512999999999</v>
      </c>
      <c r="F789" s="12">
        <v>1038.3683900000001</v>
      </c>
      <c r="G789" s="11">
        <f t="shared" si="26"/>
        <v>20.242830000000026</v>
      </c>
      <c r="H789" s="10">
        <f t="shared" si="27"/>
        <v>1.9882449469199089E-2</v>
      </c>
    </row>
    <row r="790" spans="1:8" ht="16.5" customHeight="1" x14ac:dyDescent="0.3">
      <c r="A790" s="15">
        <v>7004</v>
      </c>
      <c r="B790" s="14" t="s">
        <v>473</v>
      </c>
      <c r="C790" s="13">
        <v>380.91299699999996</v>
      </c>
      <c r="D790" s="13">
        <v>387.69496999999996</v>
      </c>
      <c r="E790" s="13">
        <v>225.784222</v>
      </c>
      <c r="F790" s="12">
        <v>265.86324999999999</v>
      </c>
      <c r="G790" s="11">
        <f t="shared" si="26"/>
        <v>-121.83171999999996</v>
      </c>
      <c r="H790" s="10">
        <f t="shared" si="27"/>
        <v>-0.31424632617751008</v>
      </c>
    </row>
    <row r="791" spans="1:8" ht="16.5" customHeight="1" x14ac:dyDescent="0.3">
      <c r="A791" s="15">
        <v>7005</v>
      </c>
      <c r="B791" s="14" t="s">
        <v>472</v>
      </c>
      <c r="C791" s="13">
        <v>200262.98681809899</v>
      </c>
      <c r="D791" s="13">
        <v>104216.51648999999</v>
      </c>
      <c r="E791" s="13">
        <v>209372.01621320302</v>
      </c>
      <c r="F791" s="12">
        <v>94627.013160000104</v>
      </c>
      <c r="G791" s="11">
        <f t="shared" si="26"/>
        <v>-9589.5033299998904</v>
      </c>
      <c r="H791" s="10">
        <f t="shared" si="27"/>
        <v>-9.2015197331221904E-2</v>
      </c>
    </row>
    <row r="792" spans="1:8" ht="16.5" customHeight="1" x14ac:dyDescent="0.3">
      <c r="A792" s="15">
        <v>7006</v>
      </c>
      <c r="B792" s="14" t="s">
        <v>471</v>
      </c>
      <c r="C792" s="13">
        <v>977.02878243600105</v>
      </c>
      <c r="D792" s="13">
        <v>1479.3491399999998</v>
      </c>
      <c r="E792" s="13">
        <v>673.62555459999896</v>
      </c>
      <c r="F792" s="12">
        <v>1321.8373799999999</v>
      </c>
      <c r="G792" s="11">
        <f t="shared" si="26"/>
        <v>-157.51175999999987</v>
      </c>
      <c r="H792" s="10">
        <f t="shared" si="27"/>
        <v>-0.10647368882777726</v>
      </c>
    </row>
    <row r="793" spans="1:8" ht="16.5" customHeight="1" x14ac:dyDescent="0.3">
      <c r="A793" s="15">
        <v>7007</v>
      </c>
      <c r="B793" s="14" t="s">
        <v>470</v>
      </c>
      <c r="C793" s="13">
        <v>6731.2519970999692</v>
      </c>
      <c r="D793" s="13">
        <v>21395.765889999901</v>
      </c>
      <c r="E793" s="13">
        <v>7028.18582780002</v>
      </c>
      <c r="F793" s="12">
        <v>33601.303459999799</v>
      </c>
      <c r="G793" s="11">
        <f t="shared" si="26"/>
        <v>12205.537569999899</v>
      </c>
      <c r="H793" s="10">
        <f t="shared" si="27"/>
        <v>0.57046509261463763</v>
      </c>
    </row>
    <row r="794" spans="1:8" ht="16.5" customHeight="1" x14ac:dyDescent="0.3">
      <c r="A794" s="15">
        <v>7008</v>
      </c>
      <c r="B794" s="14" t="s">
        <v>469</v>
      </c>
      <c r="C794" s="13">
        <v>1876.98386</v>
      </c>
      <c r="D794" s="13">
        <v>3816.4523899999999</v>
      </c>
      <c r="E794" s="13">
        <v>2452.8411340000002</v>
      </c>
      <c r="F794" s="12">
        <v>5328.82683</v>
      </c>
      <c r="G794" s="11">
        <f t="shared" si="26"/>
        <v>1512.37444</v>
      </c>
      <c r="H794" s="10">
        <f t="shared" si="27"/>
        <v>0.39627755974705087</v>
      </c>
    </row>
    <row r="795" spans="1:8" ht="16.5" customHeight="1" x14ac:dyDescent="0.3">
      <c r="A795" s="15">
        <v>7009</v>
      </c>
      <c r="B795" s="14" t="s">
        <v>468</v>
      </c>
      <c r="C795" s="13">
        <v>13419.2740560601</v>
      </c>
      <c r="D795" s="13">
        <v>16988.2513499999</v>
      </c>
      <c r="E795" s="13">
        <v>14806.729220499899</v>
      </c>
      <c r="F795" s="12">
        <v>20735.75244</v>
      </c>
      <c r="G795" s="11">
        <f t="shared" si="26"/>
        <v>3747.5010900000998</v>
      </c>
      <c r="H795" s="10">
        <f t="shared" si="27"/>
        <v>0.22059369224014463</v>
      </c>
    </row>
    <row r="796" spans="1:8" ht="25.5" customHeight="1" x14ac:dyDescent="0.3">
      <c r="A796" s="15">
        <v>7010</v>
      </c>
      <c r="B796" s="14" t="s">
        <v>467</v>
      </c>
      <c r="C796" s="13">
        <v>20059.183849500001</v>
      </c>
      <c r="D796" s="13">
        <v>24611.731370000001</v>
      </c>
      <c r="E796" s="13">
        <v>18740.318074400002</v>
      </c>
      <c r="F796" s="12">
        <v>23967.82619</v>
      </c>
      <c r="G796" s="11">
        <f t="shared" si="26"/>
        <v>-643.90518000000156</v>
      </c>
      <c r="H796" s="10">
        <f t="shared" si="27"/>
        <v>-2.6162530799636367E-2</v>
      </c>
    </row>
    <row r="797" spans="1:8" ht="16.5" customHeight="1" x14ac:dyDescent="0.3">
      <c r="A797" s="15">
        <v>7011</v>
      </c>
      <c r="B797" s="14" t="s">
        <v>466</v>
      </c>
      <c r="C797" s="13">
        <v>389.50511599999999</v>
      </c>
      <c r="D797" s="13">
        <v>822.01366000000007</v>
      </c>
      <c r="E797" s="13">
        <v>261.20675599999998</v>
      </c>
      <c r="F797" s="12">
        <v>551.50364999999999</v>
      </c>
      <c r="G797" s="11">
        <f t="shared" si="26"/>
        <v>-270.51001000000008</v>
      </c>
      <c r="H797" s="10">
        <f t="shared" si="27"/>
        <v>-0.32908213471781</v>
      </c>
    </row>
    <row r="798" spans="1:8" ht="16.5" customHeight="1" x14ac:dyDescent="0.3">
      <c r="A798" s="15">
        <v>7012</v>
      </c>
      <c r="B798" s="14" t="s">
        <v>465</v>
      </c>
      <c r="C798" s="13">
        <v>0</v>
      </c>
      <c r="D798" s="13">
        <v>0</v>
      </c>
      <c r="E798" s="13">
        <v>0</v>
      </c>
      <c r="F798" s="12">
        <v>0</v>
      </c>
      <c r="G798" s="11">
        <f t="shared" si="26"/>
        <v>0</v>
      </c>
      <c r="H798" s="10" t="str">
        <f t="shared" si="27"/>
        <v/>
      </c>
    </row>
    <row r="799" spans="1:8" ht="25.5" customHeight="1" x14ac:dyDescent="0.3">
      <c r="A799" s="15">
        <v>7013</v>
      </c>
      <c r="B799" s="14" t="s">
        <v>464</v>
      </c>
      <c r="C799" s="13">
        <v>22314.212090560501</v>
      </c>
      <c r="D799" s="13">
        <v>55562.980269999804</v>
      </c>
      <c r="E799" s="13">
        <v>24331.390683449201</v>
      </c>
      <c r="F799" s="12">
        <v>61929.016380000001</v>
      </c>
      <c r="G799" s="11">
        <f t="shared" si="26"/>
        <v>6366.0361100001974</v>
      </c>
      <c r="H799" s="10">
        <f t="shared" si="27"/>
        <v>0.11457333784230829</v>
      </c>
    </row>
    <row r="800" spans="1:8" ht="16.5" customHeight="1" x14ac:dyDescent="0.3">
      <c r="A800" s="15">
        <v>7014</v>
      </c>
      <c r="B800" s="14" t="s">
        <v>463</v>
      </c>
      <c r="C800" s="13">
        <v>45.479610800000202</v>
      </c>
      <c r="D800" s="13">
        <v>295.45188999999999</v>
      </c>
      <c r="E800" s="13">
        <v>72.797402000000204</v>
      </c>
      <c r="F800" s="12">
        <v>459.27991999999898</v>
      </c>
      <c r="G800" s="11">
        <f t="shared" si="26"/>
        <v>163.82802999999899</v>
      </c>
      <c r="H800" s="10">
        <f t="shared" si="27"/>
        <v>0.55449985444330374</v>
      </c>
    </row>
    <row r="801" spans="1:8" ht="16.5" customHeight="1" x14ac:dyDescent="0.3">
      <c r="A801" s="15">
        <v>7015</v>
      </c>
      <c r="B801" s="14" t="s">
        <v>462</v>
      </c>
      <c r="C801" s="13">
        <v>4.5597967344999999</v>
      </c>
      <c r="D801" s="13">
        <v>41.440239999999996</v>
      </c>
      <c r="E801" s="13">
        <v>1.6195452700000001</v>
      </c>
      <c r="F801" s="12">
        <v>46.571100000000001</v>
      </c>
      <c r="G801" s="11">
        <f t="shared" si="26"/>
        <v>5.1308600000000055</v>
      </c>
      <c r="H801" s="10">
        <f t="shared" si="27"/>
        <v>0.12381347212274847</v>
      </c>
    </row>
    <row r="802" spans="1:8" ht="16.5" customHeight="1" x14ac:dyDescent="0.3">
      <c r="A802" s="15">
        <v>7016</v>
      </c>
      <c r="B802" s="14" t="s">
        <v>461</v>
      </c>
      <c r="C802" s="13">
        <v>419.82099099999999</v>
      </c>
      <c r="D802" s="13">
        <v>666.06040000000007</v>
      </c>
      <c r="E802" s="13">
        <v>398.47626299999996</v>
      </c>
      <c r="F802" s="12">
        <v>605.39668000000006</v>
      </c>
      <c r="G802" s="11">
        <f t="shared" si="26"/>
        <v>-60.663720000000012</v>
      </c>
      <c r="H802" s="10">
        <f t="shared" si="27"/>
        <v>-9.1078406703055767E-2</v>
      </c>
    </row>
    <row r="803" spans="1:8" ht="25.5" customHeight="1" x14ac:dyDescent="0.3">
      <c r="A803" s="15">
        <v>7017</v>
      </c>
      <c r="B803" s="14" t="s">
        <v>460</v>
      </c>
      <c r="C803" s="13">
        <v>186.73673986999998</v>
      </c>
      <c r="D803" s="13">
        <v>2395.7110899999998</v>
      </c>
      <c r="E803" s="13">
        <v>192.125233189</v>
      </c>
      <c r="F803" s="12">
        <v>2844.3920899999903</v>
      </c>
      <c r="G803" s="11">
        <f t="shared" si="26"/>
        <v>448.68099999999049</v>
      </c>
      <c r="H803" s="10">
        <f t="shared" si="27"/>
        <v>0.18728510373093049</v>
      </c>
    </row>
    <row r="804" spans="1:8" ht="16.5" customHeight="1" x14ac:dyDescent="0.3">
      <c r="A804" s="15">
        <v>7018</v>
      </c>
      <c r="B804" s="14" t="s">
        <v>459</v>
      </c>
      <c r="C804" s="13">
        <v>1873.7461776</v>
      </c>
      <c r="D804" s="13">
        <v>3874.01125</v>
      </c>
      <c r="E804" s="13">
        <v>1289.2025147460001</v>
      </c>
      <c r="F804" s="12">
        <v>3300.2043900000003</v>
      </c>
      <c r="G804" s="11">
        <f t="shared" si="26"/>
        <v>-573.80685999999969</v>
      </c>
      <c r="H804" s="10">
        <f t="shared" si="27"/>
        <v>-0.14811698339802179</v>
      </c>
    </row>
    <row r="805" spans="1:8" ht="16.5" customHeight="1" x14ac:dyDescent="0.3">
      <c r="A805" s="15">
        <v>7019</v>
      </c>
      <c r="B805" s="14" t="s">
        <v>458</v>
      </c>
      <c r="C805" s="13">
        <v>27477.8065279</v>
      </c>
      <c r="D805" s="13">
        <v>52285.835490000201</v>
      </c>
      <c r="E805" s="13">
        <v>28318.606875199897</v>
      </c>
      <c r="F805" s="12">
        <v>54403.025219999901</v>
      </c>
      <c r="G805" s="11">
        <f t="shared" si="26"/>
        <v>2117.1897299996999</v>
      </c>
      <c r="H805" s="10">
        <f t="shared" si="27"/>
        <v>4.0492605887585326E-2</v>
      </c>
    </row>
    <row r="806" spans="1:8" ht="16.5" customHeight="1" x14ac:dyDescent="0.3">
      <c r="A806" s="15">
        <v>7020</v>
      </c>
      <c r="B806" s="14" t="s">
        <v>457</v>
      </c>
      <c r="C806" s="13">
        <v>5532.1607005999795</v>
      </c>
      <c r="D806" s="13">
        <v>15102.78434</v>
      </c>
      <c r="E806" s="13">
        <v>5938.9862347969602</v>
      </c>
      <c r="F806" s="12">
        <v>15587.76599</v>
      </c>
      <c r="G806" s="11">
        <f t="shared" si="26"/>
        <v>484.98164999999972</v>
      </c>
      <c r="H806" s="10">
        <f t="shared" si="27"/>
        <v>3.2112068813398661E-2</v>
      </c>
    </row>
    <row r="807" spans="1:8" ht="16.5" customHeight="1" x14ac:dyDescent="0.3">
      <c r="A807" s="15">
        <v>7101</v>
      </c>
      <c r="B807" s="14" t="s">
        <v>456</v>
      </c>
      <c r="C807" s="13">
        <v>0.1681725</v>
      </c>
      <c r="D807" s="13">
        <v>341.32952</v>
      </c>
      <c r="E807" s="13">
        <v>7.3407739999999999E-2</v>
      </c>
      <c r="F807" s="12">
        <v>140.34178</v>
      </c>
      <c r="G807" s="11">
        <f t="shared" si="26"/>
        <v>-200.98774</v>
      </c>
      <c r="H807" s="10">
        <f t="shared" si="27"/>
        <v>-0.58883784795408256</v>
      </c>
    </row>
    <row r="808" spans="1:8" ht="16.5" customHeight="1" x14ac:dyDescent="0.3">
      <c r="A808" s="15">
        <v>7102</v>
      </c>
      <c r="B808" s="14" t="s">
        <v>455</v>
      </c>
      <c r="C808" s="13">
        <v>3.9039200000000004E-4</v>
      </c>
      <c r="D808" s="13">
        <v>353.12718000000001</v>
      </c>
      <c r="E808" s="13">
        <v>1.1583959999999999E-3</v>
      </c>
      <c r="F808" s="12">
        <v>1532.8203500000002</v>
      </c>
      <c r="G808" s="11">
        <f t="shared" si="26"/>
        <v>1179.6931700000002</v>
      </c>
      <c r="H808" s="10">
        <f t="shared" si="27"/>
        <v>3.3407033975691145</v>
      </c>
    </row>
    <row r="809" spans="1:8" ht="16.5" customHeight="1" x14ac:dyDescent="0.3">
      <c r="A809" s="15">
        <v>7103</v>
      </c>
      <c r="B809" s="14" t="s">
        <v>454</v>
      </c>
      <c r="C809" s="13">
        <v>2.6452669000000002E-2</v>
      </c>
      <c r="D809" s="13">
        <v>200.46113</v>
      </c>
      <c r="E809" s="13">
        <v>8.1019086000000004E-2</v>
      </c>
      <c r="F809" s="12">
        <v>193.89413000000002</v>
      </c>
      <c r="G809" s="11">
        <f t="shared" si="26"/>
        <v>-6.5669999999999789</v>
      </c>
      <c r="H809" s="10">
        <f t="shared" si="27"/>
        <v>-3.2759468132300656E-2</v>
      </c>
    </row>
    <row r="810" spans="1:8" ht="25.5" customHeight="1" x14ac:dyDescent="0.3">
      <c r="A810" s="15">
        <v>7104</v>
      </c>
      <c r="B810" s="14" t="s">
        <v>453</v>
      </c>
      <c r="C810" s="13">
        <v>1.290934E-2</v>
      </c>
      <c r="D810" s="13">
        <v>44.741210000000002</v>
      </c>
      <c r="E810" s="13">
        <v>9.349882100000001E-2</v>
      </c>
      <c r="F810" s="12">
        <v>156.35228000000001</v>
      </c>
      <c r="G810" s="11">
        <f t="shared" si="26"/>
        <v>111.61107000000001</v>
      </c>
      <c r="H810" s="10">
        <f t="shared" si="27"/>
        <v>2.4945921221173948</v>
      </c>
    </row>
    <row r="811" spans="1:8" ht="25.5" customHeight="1" x14ac:dyDescent="0.3">
      <c r="A811" s="15">
        <v>7105</v>
      </c>
      <c r="B811" s="14" t="s">
        <v>452</v>
      </c>
      <c r="C811" s="13">
        <v>3.655113944</v>
      </c>
      <c r="D811" s="13">
        <v>1127.1460199999999</v>
      </c>
      <c r="E811" s="13">
        <v>3.5512869999999999</v>
      </c>
      <c r="F811" s="12">
        <v>1006.4409499999999</v>
      </c>
      <c r="G811" s="11">
        <f t="shared" si="26"/>
        <v>-120.70506999999998</v>
      </c>
      <c r="H811" s="10">
        <f t="shared" si="27"/>
        <v>-0.10708911521508099</v>
      </c>
    </row>
    <row r="812" spans="1:8" ht="16.5" customHeight="1" x14ac:dyDescent="0.3">
      <c r="A812" s="15">
        <v>7106</v>
      </c>
      <c r="B812" s="14" t="s">
        <v>451</v>
      </c>
      <c r="C812" s="13">
        <v>7.48863232213</v>
      </c>
      <c r="D812" s="13">
        <v>906.64269999999999</v>
      </c>
      <c r="E812" s="13">
        <v>13.068967493440001</v>
      </c>
      <c r="F812" s="12">
        <v>3334.4258100000002</v>
      </c>
      <c r="G812" s="11">
        <f t="shared" si="26"/>
        <v>2427.7831100000003</v>
      </c>
      <c r="H812" s="10">
        <f t="shared" si="27"/>
        <v>2.6777727433309728</v>
      </c>
    </row>
    <row r="813" spans="1:8" ht="16.5" customHeight="1" x14ac:dyDescent="0.3">
      <c r="A813" s="15">
        <v>7107</v>
      </c>
      <c r="B813" s="14" t="s">
        <v>450</v>
      </c>
      <c r="C813" s="13">
        <v>4.3970999999999996E-2</v>
      </c>
      <c r="D813" s="13">
        <v>8.3860700000000001</v>
      </c>
      <c r="E813" s="13">
        <v>4.8055999999999995E-2</v>
      </c>
      <c r="F813" s="12">
        <v>11.234120000000001</v>
      </c>
      <c r="G813" s="11">
        <f t="shared" si="26"/>
        <v>2.8480500000000006</v>
      </c>
      <c r="H813" s="10">
        <f t="shared" si="27"/>
        <v>0.33961676923755713</v>
      </c>
    </row>
    <row r="814" spans="1:8" ht="16.5" customHeight="1" x14ac:dyDescent="0.3">
      <c r="A814" s="15">
        <v>7108</v>
      </c>
      <c r="B814" s="14" t="s">
        <v>449</v>
      </c>
      <c r="C814" s="13">
        <v>1.48295468E-3</v>
      </c>
      <c r="D814" s="13">
        <v>23.068080000000002</v>
      </c>
      <c r="E814" s="13">
        <v>4.737521166E-2</v>
      </c>
      <c r="F814" s="12">
        <v>1025.7780699999998</v>
      </c>
      <c r="G814" s="11">
        <f t="shared" si="26"/>
        <v>1002.7099899999998</v>
      </c>
      <c r="H814" s="10">
        <f t="shared" si="27"/>
        <v>43.467422949807691</v>
      </c>
    </row>
    <row r="815" spans="1:8" ht="16.5" customHeight="1" x14ac:dyDescent="0.3">
      <c r="A815" s="15">
        <v>7109</v>
      </c>
      <c r="B815" s="14" t="s">
        <v>448</v>
      </c>
      <c r="C815" s="13">
        <v>0</v>
      </c>
      <c r="D815" s="13">
        <v>0</v>
      </c>
      <c r="E815" s="13">
        <v>0</v>
      </c>
      <c r="F815" s="12">
        <v>0</v>
      </c>
      <c r="G815" s="11">
        <f t="shared" si="26"/>
        <v>0</v>
      </c>
      <c r="H815" s="10" t="str">
        <f t="shared" si="27"/>
        <v/>
      </c>
    </row>
    <row r="816" spans="1:8" ht="16.5" customHeight="1" x14ac:dyDescent="0.3">
      <c r="A816" s="15">
        <v>7110</v>
      </c>
      <c r="B816" s="14" t="s">
        <v>447</v>
      </c>
      <c r="C816" s="13">
        <v>8.4346388099999989E-3</v>
      </c>
      <c r="D816" s="13">
        <v>932.43141000000003</v>
      </c>
      <c r="E816" s="13">
        <v>1.2620540269999999E-2</v>
      </c>
      <c r="F816" s="12">
        <v>438.86647999999997</v>
      </c>
      <c r="G816" s="11">
        <f t="shared" si="26"/>
        <v>-493.56493000000006</v>
      </c>
      <c r="H816" s="10">
        <f t="shared" si="27"/>
        <v>-0.52933108506072313</v>
      </c>
    </row>
    <row r="817" spans="1:8" ht="25.5" customHeight="1" x14ac:dyDescent="0.3">
      <c r="A817" s="15">
        <v>7111</v>
      </c>
      <c r="B817" s="14" t="s">
        <v>446</v>
      </c>
      <c r="C817" s="13">
        <v>4.0000000000000003E-5</v>
      </c>
      <c r="D817" s="13">
        <v>0.29505999999999999</v>
      </c>
      <c r="E817" s="13">
        <v>2.0000000000000002E-5</v>
      </c>
      <c r="F817" s="12">
        <v>0.65058000000000005</v>
      </c>
      <c r="G817" s="11">
        <f t="shared" si="26"/>
        <v>0.35552000000000006</v>
      </c>
      <c r="H817" s="10">
        <f t="shared" si="27"/>
        <v>1.204907476445469</v>
      </c>
    </row>
    <row r="818" spans="1:8" ht="16.5" customHeight="1" x14ac:dyDescent="0.3">
      <c r="A818" s="15">
        <v>7112</v>
      </c>
      <c r="B818" s="14" t="s">
        <v>445</v>
      </c>
      <c r="C818" s="13">
        <v>0</v>
      </c>
      <c r="D818" s="13">
        <v>0</v>
      </c>
      <c r="E818" s="13">
        <v>0</v>
      </c>
      <c r="F818" s="12">
        <v>0</v>
      </c>
      <c r="G818" s="11">
        <f t="shared" si="26"/>
        <v>0</v>
      </c>
      <c r="H818" s="10" t="str">
        <f t="shared" si="27"/>
        <v/>
      </c>
    </row>
    <row r="819" spans="1:8" ht="16.5" customHeight="1" x14ac:dyDescent="0.3">
      <c r="A819" s="15">
        <v>7113</v>
      </c>
      <c r="B819" s="14" t="s">
        <v>444</v>
      </c>
      <c r="C819" s="13">
        <v>3.8069236099999997</v>
      </c>
      <c r="D819" s="13">
        <v>17889.955489999997</v>
      </c>
      <c r="E819" s="13">
        <v>3.9220488900000001</v>
      </c>
      <c r="F819" s="12">
        <v>21526.543949999999</v>
      </c>
      <c r="G819" s="11">
        <f t="shared" si="26"/>
        <v>3636.5884600000027</v>
      </c>
      <c r="H819" s="10">
        <f t="shared" si="27"/>
        <v>0.20327543363832054</v>
      </c>
    </row>
    <row r="820" spans="1:8" ht="16.5" customHeight="1" x14ac:dyDescent="0.3">
      <c r="A820" s="15">
        <v>7114</v>
      </c>
      <c r="B820" s="14" t="s">
        <v>443</v>
      </c>
      <c r="C820" s="13">
        <v>7.7727651099999999</v>
      </c>
      <c r="D820" s="13">
        <v>388.83337999999998</v>
      </c>
      <c r="E820" s="13">
        <v>4.6509780600000008</v>
      </c>
      <c r="F820" s="12">
        <v>208.93169</v>
      </c>
      <c r="G820" s="11">
        <f t="shared" si="26"/>
        <v>-179.90168999999997</v>
      </c>
      <c r="H820" s="10">
        <f t="shared" si="27"/>
        <v>-0.46267038596326271</v>
      </c>
    </row>
    <row r="821" spans="1:8" ht="16.5" customHeight="1" x14ac:dyDescent="0.3">
      <c r="A821" s="15">
        <v>7115</v>
      </c>
      <c r="B821" s="14" t="s">
        <v>442</v>
      </c>
      <c r="C821" s="13">
        <v>0.66489756430000002</v>
      </c>
      <c r="D821" s="13">
        <v>13906.95386</v>
      </c>
      <c r="E821" s="13">
        <v>0.70653489999999997</v>
      </c>
      <c r="F821" s="12">
        <v>12891.459409999999</v>
      </c>
      <c r="G821" s="11">
        <f t="shared" si="26"/>
        <v>-1015.4944500000001</v>
      </c>
      <c r="H821" s="10">
        <f t="shared" si="27"/>
        <v>-7.3020624086546027E-2</v>
      </c>
    </row>
    <row r="822" spans="1:8" ht="25.5" customHeight="1" x14ac:dyDescent="0.3">
      <c r="A822" s="15">
        <v>7116</v>
      </c>
      <c r="B822" s="14" t="s">
        <v>441</v>
      </c>
      <c r="C822" s="13">
        <v>0.3321694</v>
      </c>
      <c r="D822" s="13">
        <v>99.845700000000093</v>
      </c>
      <c r="E822" s="13">
        <v>0.24576197999999999</v>
      </c>
      <c r="F822" s="12">
        <v>84.487719999999996</v>
      </c>
      <c r="G822" s="11">
        <f t="shared" si="26"/>
        <v>-15.357980000000097</v>
      </c>
      <c r="H822" s="10">
        <f t="shared" si="27"/>
        <v>-0.15381713984678441</v>
      </c>
    </row>
    <row r="823" spans="1:8" ht="16.5" customHeight="1" x14ac:dyDescent="0.3">
      <c r="A823" s="15">
        <v>7117</v>
      </c>
      <c r="B823" s="14" t="s">
        <v>440</v>
      </c>
      <c r="C823" s="13">
        <v>902.48674757000595</v>
      </c>
      <c r="D823" s="13">
        <v>8919.3622799999903</v>
      </c>
      <c r="E823" s="13">
        <v>773.32395465000104</v>
      </c>
      <c r="F823" s="12">
        <v>9964.7474900000216</v>
      </c>
      <c r="G823" s="11">
        <f t="shared" si="26"/>
        <v>1045.3852100000313</v>
      </c>
      <c r="H823" s="10">
        <f t="shared" si="27"/>
        <v>0.11720403064511832</v>
      </c>
    </row>
    <row r="824" spans="1:8" ht="16.5" customHeight="1" x14ac:dyDescent="0.3">
      <c r="A824" s="15">
        <v>7118</v>
      </c>
      <c r="B824" s="14" t="s">
        <v>439</v>
      </c>
      <c r="C824" s="13">
        <v>0</v>
      </c>
      <c r="D824" s="13">
        <v>0</v>
      </c>
      <c r="E824" s="13">
        <v>0.21443000000000001</v>
      </c>
      <c r="F824" s="12">
        <v>15.44126</v>
      </c>
      <c r="G824" s="11">
        <f t="shared" si="26"/>
        <v>15.44126</v>
      </c>
      <c r="H824" s="10" t="str">
        <f t="shared" si="27"/>
        <v/>
      </c>
    </row>
    <row r="825" spans="1:8" ht="25.5" customHeight="1" x14ac:dyDescent="0.3">
      <c r="A825" s="15">
        <v>7201</v>
      </c>
      <c r="B825" s="14" t="s">
        <v>438</v>
      </c>
      <c r="C825" s="13">
        <v>154.00877</v>
      </c>
      <c r="D825" s="13">
        <v>156.32264000000001</v>
      </c>
      <c r="E825" s="13">
        <v>38.253720000000001</v>
      </c>
      <c r="F825" s="12">
        <v>89.970780000000005</v>
      </c>
      <c r="G825" s="11">
        <f t="shared" si="26"/>
        <v>-66.351860000000002</v>
      </c>
      <c r="H825" s="10">
        <f t="shared" si="27"/>
        <v>-0.42445457676508019</v>
      </c>
    </row>
    <row r="826" spans="1:8" ht="16.5" customHeight="1" x14ac:dyDescent="0.3">
      <c r="A826" s="15">
        <v>7202</v>
      </c>
      <c r="B826" s="14" t="s">
        <v>437</v>
      </c>
      <c r="C826" s="13">
        <v>14197.732679999999</v>
      </c>
      <c r="D826" s="13">
        <v>42997.925940000001</v>
      </c>
      <c r="E826" s="13">
        <v>82181.557805999997</v>
      </c>
      <c r="F826" s="12">
        <v>140982.26485000001</v>
      </c>
      <c r="G826" s="11">
        <f t="shared" si="26"/>
        <v>97984.338910000006</v>
      </c>
      <c r="H826" s="10">
        <f t="shared" si="27"/>
        <v>2.2788154723260123</v>
      </c>
    </row>
    <row r="827" spans="1:8" ht="25.5" customHeight="1" x14ac:dyDescent="0.3">
      <c r="A827" s="15">
        <v>7203</v>
      </c>
      <c r="B827" s="14" t="s">
        <v>436</v>
      </c>
      <c r="C827" s="13">
        <v>0</v>
      </c>
      <c r="D827" s="13">
        <v>0</v>
      </c>
      <c r="E827" s="13">
        <v>0</v>
      </c>
      <c r="F827" s="12">
        <v>0</v>
      </c>
      <c r="G827" s="11">
        <f t="shared" si="26"/>
        <v>0</v>
      </c>
      <c r="H827" s="10" t="str">
        <f t="shared" si="27"/>
        <v/>
      </c>
    </row>
    <row r="828" spans="1:8" ht="16.5" customHeight="1" x14ac:dyDescent="0.3">
      <c r="A828" s="15">
        <v>7204</v>
      </c>
      <c r="B828" s="14" t="s">
        <v>435</v>
      </c>
      <c r="C828" s="13">
        <v>1188.8601839999999</v>
      </c>
      <c r="D828" s="13">
        <v>462.10141999999996</v>
      </c>
      <c r="E828" s="13">
        <v>729.79844330000003</v>
      </c>
      <c r="F828" s="12">
        <v>270.01494000000002</v>
      </c>
      <c r="G828" s="11">
        <f t="shared" si="26"/>
        <v>-192.08647999999994</v>
      </c>
      <c r="H828" s="10">
        <f t="shared" si="27"/>
        <v>-0.41568034999762599</v>
      </c>
    </row>
    <row r="829" spans="1:8" ht="25.5" customHeight="1" x14ac:dyDescent="0.3">
      <c r="A829" s="15">
        <v>7205</v>
      </c>
      <c r="B829" s="14" t="s">
        <v>434</v>
      </c>
      <c r="C829" s="13">
        <v>1121.5056499999998</v>
      </c>
      <c r="D829" s="13">
        <v>2003.0941200000002</v>
      </c>
      <c r="E829" s="13">
        <v>1231.668181</v>
      </c>
      <c r="F829" s="12">
        <v>2160.1056899999999</v>
      </c>
      <c r="G829" s="11">
        <f t="shared" si="26"/>
        <v>157.01156999999967</v>
      </c>
      <c r="H829" s="10">
        <f t="shared" si="27"/>
        <v>7.8384519445346704E-2</v>
      </c>
    </row>
    <row r="830" spans="1:8" ht="16.5" customHeight="1" x14ac:dyDescent="0.3">
      <c r="A830" s="15">
        <v>7206</v>
      </c>
      <c r="B830" s="14" t="s">
        <v>433</v>
      </c>
      <c r="C830" s="13">
        <v>0</v>
      </c>
      <c r="D830" s="13">
        <v>0</v>
      </c>
      <c r="E830" s="13">
        <v>2.42</v>
      </c>
      <c r="F830" s="12">
        <v>3.38794</v>
      </c>
      <c r="G830" s="11">
        <f t="shared" si="26"/>
        <v>3.38794</v>
      </c>
      <c r="H830" s="10" t="str">
        <f t="shared" si="27"/>
        <v/>
      </c>
    </row>
    <row r="831" spans="1:8" ht="16.5" customHeight="1" x14ac:dyDescent="0.3">
      <c r="A831" s="15">
        <v>7207</v>
      </c>
      <c r="B831" s="14" t="s">
        <v>432</v>
      </c>
      <c r="C831" s="13">
        <v>96.114999999999995</v>
      </c>
      <c r="D831" s="13">
        <v>171.79738</v>
      </c>
      <c r="E831" s="13">
        <v>305.642</v>
      </c>
      <c r="F831" s="12">
        <v>277.95115000000004</v>
      </c>
      <c r="G831" s="11">
        <f t="shared" si="26"/>
        <v>106.15377000000004</v>
      </c>
      <c r="H831" s="10">
        <f t="shared" si="27"/>
        <v>0.61790098312325858</v>
      </c>
    </row>
    <row r="832" spans="1:8" ht="38.25" customHeight="1" x14ac:dyDescent="0.3">
      <c r="A832" s="15">
        <v>7208</v>
      </c>
      <c r="B832" s="14" t="s">
        <v>431</v>
      </c>
      <c r="C832" s="13">
        <v>312111.51384600002</v>
      </c>
      <c r="D832" s="13">
        <v>268125.82416999998</v>
      </c>
      <c r="E832" s="13">
        <v>340352.85595</v>
      </c>
      <c r="F832" s="12">
        <v>268283.99053999997</v>
      </c>
      <c r="G832" s="11">
        <f t="shared" si="26"/>
        <v>158.16636999999173</v>
      </c>
      <c r="H832" s="10">
        <f t="shared" si="27"/>
        <v>5.8989607021108642E-4</v>
      </c>
    </row>
    <row r="833" spans="1:8" ht="38.25" customHeight="1" x14ac:dyDescent="0.3">
      <c r="A833" s="15">
        <v>7209</v>
      </c>
      <c r="B833" s="14" t="s">
        <v>430</v>
      </c>
      <c r="C833" s="13">
        <v>79957.914365999997</v>
      </c>
      <c r="D833" s="13">
        <v>69498.051189999998</v>
      </c>
      <c r="E833" s="13">
        <v>79146.214919999999</v>
      </c>
      <c r="F833" s="12">
        <v>63376.346649999905</v>
      </c>
      <c r="G833" s="11">
        <f t="shared" si="26"/>
        <v>-6121.7045400000934</v>
      </c>
      <c r="H833" s="10">
        <f t="shared" si="27"/>
        <v>-8.8084549641025606E-2</v>
      </c>
    </row>
    <row r="834" spans="1:8" ht="25.5" customHeight="1" x14ac:dyDescent="0.3">
      <c r="A834" s="15">
        <v>7210</v>
      </c>
      <c r="B834" s="14" t="s">
        <v>429</v>
      </c>
      <c r="C834" s="13">
        <v>437111.89902800001</v>
      </c>
      <c r="D834" s="13">
        <v>514632.32295999996</v>
      </c>
      <c r="E834" s="13">
        <v>467867.48364999995</v>
      </c>
      <c r="F834" s="12">
        <v>526235.62439999694</v>
      </c>
      <c r="G834" s="11">
        <f t="shared" si="26"/>
        <v>11603.301439996983</v>
      </c>
      <c r="H834" s="10">
        <f t="shared" si="27"/>
        <v>2.2546779365234033E-2</v>
      </c>
    </row>
    <row r="835" spans="1:8" ht="38.25" customHeight="1" x14ac:dyDescent="0.3">
      <c r="A835" s="15">
        <v>7211</v>
      </c>
      <c r="B835" s="14" t="s">
        <v>428</v>
      </c>
      <c r="C835" s="13">
        <v>9449.1667579999994</v>
      </c>
      <c r="D835" s="13">
        <v>10303.522939999999</v>
      </c>
      <c r="E835" s="13">
        <v>9537.0061900000001</v>
      </c>
      <c r="F835" s="12">
        <v>9864.2133800000011</v>
      </c>
      <c r="G835" s="11">
        <f t="shared" si="26"/>
        <v>-439.30955999999787</v>
      </c>
      <c r="H835" s="10">
        <f t="shared" si="27"/>
        <v>-4.2636830388810484E-2</v>
      </c>
    </row>
    <row r="836" spans="1:8" ht="25.5" customHeight="1" x14ac:dyDescent="0.3">
      <c r="A836" s="15">
        <v>7212</v>
      </c>
      <c r="B836" s="14" t="s">
        <v>427</v>
      </c>
      <c r="C836" s="13">
        <v>8859.0004250000002</v>
      </c>
      <c r="D836" s="13">
        <v>11368.601949999998</v>
      </c>
      <c r="E836" s="13">
        <v>9687.7774879999906</v>
      </c>
      <c r="F836" s="12">
        <v>12168.38516</v>
      </c>
      <c r="G836" s="11">
        <f t="shared" si="26"/>
        <v>799.78321000000142</v>
      </c>
      <c r="H836" s="10">
        <f t="shared" si="27"/>
        <v>7.0350181448652224E-2</v>
      </c>
    </row>
    <row r="837" spans="1:8" ht="25.5" customHeight="1" x14ac:dyDescent="0.3">
      <c r="A837" s="15">
        <v>7213</v>
      </c>
      <c r="B837" s="14" t="s">
        <v>426</v>
      </c>
      <c r="C837" s="13">
        <v>3246.0661</v>
      </c>
      <c r="D837" s="13">
        <v>2426.62592</v>
      </c>
      <c r="E837" s="13">
        <v>7710.2153399999997</v>
      </c>
      <c r="F837" s="12">
        <v>5244.2003800000002</v>
      </c>
      <c r="G837" s="11">
        <f t="shared" si="26"/>
        <v>2817.5744600000003</v>
      </c>
      <c r="H837" s="10">
        <f t="shared" si="27"/>
        <v>1.1611078727783475</v>
      </c>
    </row>
    <row r="838" spans="1:8" ht="25.5" customHeight="1" x14ac:dyDescent="0.3">
      <c r="A838" s="15">
        <v>7214</v>
      </c>
      <c r="B838" s="14" t="s">
        <v>425</v>
      </c>
      <c r="C838" s="13">
        <v>62080.181068000005</v>
      </c>
      <c r="D838" s="13">
        <v>47901.6599099999</v>
      </c>
      <c r="E838" s="13">
        <v>43702.534174</v>
      </c>
      <c r="F838" s="12">
        <v>34857.351340000001</v>
      </c>
      <c r="G838" s="11">
        <f t="shared" si="26"/>
        <v>-13044.308569999899</v>
      </c>
      <c r="H838" s="10">
        <f t="shared" si="27"/>
        <v>-0.27231433304207447</v>
      </c>
    </row>
    <row r="839" spans="1:8" ht="16.5" customHeight="1" x14ac:dyDescent="0.3">
      <c r="A839" s="15">
        <v>7215</v>
      </c>
      <c r="B839" s="14" t="s">
        <v>424</v>
      </c>
      <c r="C839" s="13">
        <v>3405.674587</v>
      </c>
      <c r="D839" s="13">
        <v>5292.8347000000003</v>
      </c>
      <c r="E839" s="13">
        <v>5348.5434789999999</v>
      </c>
      <c r="F839" s="12">
        <v>6447.5084200000001</v>
      </c>
      <c r="G839" s="11">
        <f t="shared" ref="G839:G902" si="28">F839-D839</f>
        <v>1154.6737199999998</v>
      </c>
      <c r="H839" s="10">
        <f t="shared" ref="H839:H902" si="29">IF(D839&lt;&gt;0,G839/D839,"")</f>
        <v>0.21815790317426684</v>
      </c>
    </row>
    <row r="840" spans="1:8" ht="16.5" customHeight="1" x14ac:dyDescent="0.3">
      <c r="A840" s="15">
        <v>7216</v>
      </c>
      <c r="B840" s="14" t="s">
        <v>423</v>
      </c>
      <c r="C840" s="13">
        <v>65462.247406999901</v>
      </c>
      <c r="D840" s="13">
        <v>56412.426250000099</v>
      </c>
      <c r="E840" s="13">
        <v>76359.191208400094</v>
      </c>
      <c r="F840" s="12">
        <v>62940.046289999998</v>
      </c>
      <c r="G840" s="11">
        <f t="shared" si="28"/>
        <v>6527.6200399998997</v>
      </c>
      <c r="H840" s="10">
        <f t="shared" si="29"/>
        <v>0.11571244979026032</v>
      </c>
    </row>
    <row r="841" spans="1:8" ht="16.5" customHeight="1" x14ac:dyDescent="0.3">
      <c r="A841" s="15">
        <v>7217</v>
      </c>
      <c r="B841" s="14" t="s">
        <v>422</v>
      </c>
      <c r="C841" s="13">
        <v>4396.5395454</v>
      </c>
      <c r="D841" s="13">
        <v>7338.3835499999996</v>
      </c>
      <c r="E841" s="13">
        <v>7409.4724894000001</v>
      </c>
      <c r="F841" s="12">
        <v>10664.363810000001</v>
      </c>
      <c r="G841" s="11">
        <f t="shared" si="28"/>
        <v>3325.9802600000012</v>
      </c>
      <c r="H841" s="10">
        <f t="shared" si="29"/>
        <v>0.45323063823776305</v>
      </c>
    </row>
    <row r="842" spans="1:8" ht="25.5" customHeight="1" x14ac:dyDescent="0.3">
      <c r="A842" s="15">
        <v>7218</v>
      </c>
      <c r="B842" s="14" t="s">
        <v>421</v>
      </c>
      <c r="C842" s="13">
        <v>9057.6059999999998</v>
      </c>
      <c r="D842" s="13">
        <v>51156.0353599999</v>
      </c>
      <c r="E842" s="13">
        <v>8665.9189999999999</v>
      </c>
      <c r="F842" s="12">
        <v>40729.204229999901</v>
      </c>
      <c r="G842" s="11">
        <f t="shared" si="28"/>
        <v>-10426.831129999999</v>
      </c>
      <c r="H842" s="10">
        <f t="shared" si="29"/>
        <v>-0.20382406604857775</v>
      </c>
    </row>
    <row r="843" spans="1:8" ht="25.5" customHeight="1" x14ac:dyDescent="0.3">
      <c r="A843" s="15">
        <v>7219</v>
      </c>
      <c r="B843" s="14" t="s">
        <v>420</v>
      </c>
      <c r="C843" s="13">
        <v>24367.104034000004</v>
      </c>
      <c r="D843" s="13">
        <v>56262.160530000096</v>
      </c>
      <c r="E843" s="13">
        <v>31378.069440000003</v>
      </c>
      <c r="F843" s="12">
        <v>65752.902050000106</v>
      </c>
      <c r="G843" s="11">
        <f t="shared" si="28"/>
        <v>9490.7415200000105</v>
      </c>
      <c r="H843" s="10">
        <f t="shared" si="29"/>
        <v>0.16868782554021117</v>
      </c>
    </row>
    <row r="844" spans="1:8" ht="25.5" customHeight="1" x14ac:dyDescent="0.3">
      <c r="A844" s="15">
        <v>7220</v>
      </c>
      <c r="B844" s="14" t="s">
        <v>419</v>
      </c>
      <c r="C844" s="13">
        <v>1252.70373</v>
      </c>
      <c r="D844" s="13">
        <v>3961.2017500000002</v>
      </c>
      <c r="E844" s="13">
        <v>1519.8718062</v>
      </c>
      <c r="F844" s="12">
        <v>4166.8258399999995</v>
      </c>
      <c r="G844" s="11">
        <f t="shared" si="28"/>
        <v>205.62408999999934</v>
      </c>
      <c r="H844" s="10">
        <f t="shared" si="29"/>
        <v>5.1909522154482371E-2</v>
      </c>
    </row>
    <row r="845" spans="1:8" ht="25.5" customHeight="1" x14ac:dyDescent="0.3">
      <c r="A845" s="15">
        <v>7221</v>
      </c>
      <c r="B845" s="14" t="s">
        <v>418</v>
      </c>
      <c r="C845" s="13">
        <v>237.74766</v>
      </c>
      <c r="D845" s="13">
        <v>1386.8096</v>
      </c>
      <c r="E845" s="13">
        <v>202.48976999999999</v>
      </c>
      <c r="F845" s="12">
        <v>1085.63157</v>
      </c>
      <c r="G845" s="11">
        <f t="shared" si="28"/>
        <v>-301.17803000000004</v>
      </c>
      <c r="H845" s="10">
        <f t="shared" si="29"/>
        <v>-0.21717330915505634</v>
      </c>
    </row>
    <row r="846" spans="1:8" ht="25.5" customHeight="1" x14ac:dyDescent="0.3">
      <c r="A846" s="15">
        <v>7222</v>
      </c>
      <c r="B846" s="14" t="s">
        <v>417</v>
      </c>
      <c r="C846" s="13">
        <v>2689.5879369999998</v>
      </c>
      <c r="D846" s="13">
        <v>9498.78071000001</v>
      </c>
      <c r="E846" s="13">
        <v>3426.0774596000001</v>
      </c>
      <c r="F846" s="12">
        <v>12026.735699999999</v>
      </c>
      <c r="G846" s="11">
        <f t="shared" si="28"/>
        <v>2527.9549899999893</v>
      </c>
      <c r="H846" s="10">
        <f t="shared" si="29"/>
        <v>0.26613468266918089</v>
      </c>
    </row>
    <row r="847" spans="1:8" ht="16.5" customHeight="1" x14ac:dyDescent="0.3">
      <c r="A847" s="15">
        <v>7223</v>
      </c>
      <c r="B847" s="14" t="s">
        <v>416</v>
      </c>
      <c r="C847" s="13">
        <v>604.41510100000005</v>
      </c>
      <c r="D847" s="13">
        <v>2605.9104900000002</v>
      </c>
      <c r="E847" s="13">
        <v>631.892697</v>
      </c>
      <c r="F847" s="12">
        <v>2871.68685</v>
      </c>
      <c r="G847" s="11">
        <f t="shared" si="28"/>
        <v>265.77635999999984</v>
      </c>
      <c r="H847" s="10">
        <f t="shared" si="29"/>
        <v>0.10198982697982072</v>
      </c>
    </row>
    <row r="848" spans="1:8" ht="25.5" customHeight="1" x14ac:dyDescent="0.3">
      <c r="A848" s="15">
        <v>7224</v>
      </c>
      <c r="B848" s="14" t="s">
        <v>415</v>
      </c>
      <c r="C848" s="13">
        <v>1094.3614399999999</v>
      </c>
      <c r="D848" s="13">
        <v>5055.9272699999992</v>
      </c>
      <c r="E848" s="13">
        <v>10362.621058499999</v>
      </c>
      <c r="F848" s="12">
        <v>39462.863189999996</v>
      </c>
      <c r="G848" s="11">
        <f t="shared" si="28"/>
        <v>34406.935919999996</v>
      </c>
      <c r="H848" s="10">
        <f t="shared" si="29"/>
        <v>6.8052671809893344</v>
      </c>
    </row>
    <row r="849" spans="1:8" ht="25.5" customHeight="1" x14ac:dyDescent="0.3">
      <c r="A849" s="15">
        <v>7225</v>
      </c>
      <c r="B849" s="14" t="s">
        <v>414</v>
      </c>
      <c r="C849" s="13">
        <v>23287.180829999998</v>
      </c>
      <c r="D849" s="13">
        <v>47370.252659999998</v>
      </c>
      <c r="E849" s="13">
        <v>32953.547833999997</v>
      </c>
      <c r="F849" s="12">
        <v>69881.125979999997</v>
      </c>
      <c r="G849" s="11">
        <f t="shared" si="28"/>
        <v>22510.873319999999</v>
      </c>
      <c r="H849" s="10">
        <f t="shared" si="29"/>
        <v>0.47521117274952696</v>
      </c>
    </row>
    <row r="850" spans="1:8" ht="25.5" customHeight="1" x14ac:dyDescent="0.3">
      <c r="A850" s="15">
        <v>7226</v>
      </c>
      <c r="B850" s="14" t="s">
        <v>413</v>
      </c>
      <c r="C850" s="13">
        <v>1395.3961489999999</v>
      </c>
      <c r="D850" s="13">
        <v>3935.7934500000001</v>
      </c>
      <c r="E850" s="13">
        <v>2178.3876</v>
      </c>
      <c r="F850" s="12">
        <v>6252.15841</v>
      </c>
      <c r="G850" s="11">
        <f t="shared" si="28"/>
        <v>2316.3649599999999</v>
      </c>
      <c r="H850" s="10">
        <f t="shared" si="29"/>
        <v>0.58853824252388032</v>
      </c>
    </row>
    <row r="851" spans="1:8" ht="25.5" customHeight="1" x14ac:dyDescent="0.3">
      <c r="A851" s="15">
        <v>7227</v>
      </c>
      <c r="B851" s="14" t="s">
        <v>412</v>
      </c>
      <c r="C851" s="13">
        <v>232.06299999999999</v>
      </c>
      <c r="D851" s="13">
        <v>260.56506000000002</v>
      </c>
      <c r="E851" s="13">
        <v>183.47900000000001</v>
      </c>
      <c r="F851" s="12">
        <v>321.35012999999998</v>
      </c>
      <c r="G851" s="11">
        <f t="shared" si="28"/>
        <v>60.785069999999962</v>
      </c>
      <c r="H851" s="10">
        <f t="shared" si="29"/>
        <v>0.23328173777405137</v>
      </c>
    </row>
    <row r="852" spans="1:8" ht="38.25" customHeight="1" x14ac:dyDescent="0.3">
      <c r="A852" s="15">
        <v>7228</v>
      </c>
      <c r="B852" s="14" t="s">
        <v>411</v>
      </c>
      <c r="C852" s="13">
        <v>14445.962111999999</v>
      </c>
      <c r="D852" s="13">
        <v>26581.109339999999</v>
      </c>
      <c r="E852" s="13">
        <v>14704.259601</v>
      </c>
      <c r="F852" s="12">
        <v>22578.98228</v>
      </c>
      <c r="G852" s="11">
        <f t="shared" si="28"/>
        <v>-4002.1270599999989</v>
      </c>
      <c r="H852" s="10">
        <f t="shared" si="29"/>
        <v>-0.15056283049772817</v>
      </c>
    </row>
    <row r="853" spans="1:8" ht="16.5" customHeight="1" x14ac:dyDescent="0.3">
      <c r="A853" s="15">
        <v>7229</v>
      </c>
      <c r="B853" s="14" t="s">
        <v>410</v>
      </c>
      <c r="C853" s="13">
        <v>6312.4106500000007</v>
      </c>
      <c r="D853" s="13">
        <v>9362.28532000001</v>
      </c>
      <c r="E853" s="13">
        <v>5344.4437309999994</v>
      </c>
      <c r="F853" s="12">
        <v>7623.9420299999902</v>
      </c>
      <c r="G853" s="11">
        <f t="shared" si="28"/>
        <v>-1738.3432900000198</v>
      </c>
      <c r="H853" s="10">
        <f t="shared" si="29"/>
        <v>-0.18567510288182693</v>
      </c>
    </row>
    <row r="854" spans="1:8" ht="25.5" customHeight="1" x14ac:dyDescent="0.3">
      <c r="A854" s="15">
        <v>7301</v>
      </c>
      <c r="B854" s="14" t="s">
        <v>409</v>
      </c>
      <c r="C854" s="13">
        <v>2882.1944199999998</v>
      </c>
      <c r="D854" s="13">
        <v>3616.2671099999998</v>
      </c>
      <c r="E854" s="13">
        <v>608.26182999999992</v>
      </c>
      <c r="F854" s="12">
        <v>720.61464000000001</v>
      </c>
      <c r="G854" s="11">
        <f t="shared" si="28"/>
        <v>-2895.65247</v>
      </c>
      <c r="H854" s="10">
        <f t="shared" si="29"/>
        <v>-0.80072969775730984</v>
      </c>
    </row>
    <row r="855" spans="1:8" ht="25.5" customHeight="1" x14ac:dyDescent="0.3">
      <c r="A855" s="15">
        <v>7302</v>
      </c>
      <c r="B855" s="14" t="s">
        <v>408</v>
      </c>
      <c r="C855" s="13">
        <v>31228.837203000003</v>
      </c>
      <c r="D855" s="13">
        <v>55001.930469999999</v>
      </c>
      <c r="E855" s="13">
        <v>34521.630947999998</v>
      </c>
      <c r="F855" s="12">
        <v>53147.805140000004</v>
      </c>
      <c r="G855" s="11">
        <f t="shared" si="28"/>
        <v>-1854.1253299999953</v>
      </c>
      <c r="H855" s="10">
        <f t="shared" si="29"/>
        <v>-3.3710186427207328E-2</v>
      </c>
    </row>
    <row r="856" spans="1:8" ht="16.5" customHeight="1" x14ac:dyDescent="0.3">
      <c r="A856" s="15">
        <v>7303</v>
      </c>
      <c r="B856" s="14" t="s">
        <v>407</v>
      </c>
      <c r="C856" s="13">
        <v>661.78665000000001</v>
      </c>
      <c r="D856" s="13">
        <v>1056.1671299999998</v>
      </c>
      <c r="E856" s="13">
        <v>1053.1660200000001</v>
      </c>
      <c r="F856" s="12">
        <v>1688.9506799999999</v>
      </c>
      <c r="G856" s="11">
        <f t="shared" si="28"/>
        <v>632.7835500000001</v>
      </c>
      <c r="H856" s="10">
        <f t="shared" si="29"/>
        <v>0.59913202373567542</v>
      </c>
    </row>
    <row r="857" spans="1:8" ht="25.5" customHeight="1" x14ac:dyDescent="0.3">
      <c r="A857" s="15">
        <v>7304</v>
      </c>
      <c r="B857" s="14" t="s">
        <v>406</v>
      </c>
      <c r="C857" s="13">
        <v>46740.243026799901</v>
      </c>
      <c r="D857" s="13">
        <v>142898.73204</v>
      </c>
      <c r="E857" s="13">
        <v>25255.839809480101</v>
      </c>
      <c r="F857" s="12">
        <v>54091.8223600001</v>
      </c>
      <c r="G857" s="11">
        <f t="shared" si="28"/>
        <v>-88806.909679999895</v>
      </c>
      <c r="H857" s="10">
        <f t="shared" si="29"/>
        <v>-0.62146744349796745</v>
      </c>
    </row>
    <row r="858" spans="1:8" ht="25.5" customHeight="1" x14ac:dyDescent="0.3">
      <c r="A858" s="15">
        <v>7305</v>
      </c>
      <c r="B858" s="14" t="s">
        <v>405</v>
      </c>
      <c r="C858" s="13">
        <v>3223.087356</v>
      </c>
      <c r="D858" s="13">
        <v>5354.8779199999999</v>
      </c>
      <c r="E858" s="13">
        <v>3966.3311469999999</v>
      </c>
      <c r="F858" s="12">
        <v>6747.0846500000007</v>
      </c>
      <c r="G858" s="11">
        <f t="shared" si="28"/>
        <v>1392.2067300000008</v>
      </c>
      <c r="H858" s="10">
        <f t="shared" si="29"/>
        <v>0.25998850969136583</v>
      </c>
    </row>
    <row r="859" spans="1:8" ht="16.5" customHeight="1" x14ac:dyDescent="0.3">
      <c r="A859" s="15">
        <v>7306</v>
      </c>
      <c r="B859" s="14" t="s">
        <v>404</v>
      </c>
      <c r="C859" s="13">
        <v>52808.858667699904</v>
      </c>
      <c r="D859" s="13">
        <v>69035.283280000105</v>
      </c>
      <c r="E859" s="13">
        <v>68288.864831714789</v>
      </c>
      <c r="F859" s="12">
        <v>77336.572900000101</v>
      </c>
      <c r="G859" s="11">
        <f t="shared" si="28"/>
        <v>8301.2896199999959</v>
      </c>
      <c r="H859" s="10">
        <f t="shared" si="29"/>
        <v>0.12024705665841635</v>
      </c>
    </row>
    <row r="860" spans="1:8" ht="16.5" customHeight="1" x14ac:dyDescent="0.3">
      <c r="A860" s="15">
        <v>7307</v>
      </c>
      <c r="B860" s="14" t="s">
        <v>403</v>
      </c>
      <c r="C860" s="13">
        <v>7236.7395299971704</v>
      </c>
      <c r="D860" s="13">
        <v>41787.2509300003</v>
      </c>
      <c r="E860" s="13">
        <v>8340.6349504478894</v>
      </c>
      <c r="F860" s="12">
        <v>48767.183070000203</v>
      </c>
      <c r="G860" s="11">
        <f t="shared" si="28"/>
        <v>6979.9321399999026</v>
      </c>
      <c r="H860" s="10">
        <f t="shared" si="29"/>
        <v>0.16703496843313048</v>
      </c>
    </row>
    <row r="861" spans="1:8" ht="16.5" customHeight="1" x14ac:dyDescent="0.3">
      <c r="A861" s="15">
        <v>7308</v>
      </c>
      <c r="B861" s="14" t="s">
        <v>402</v>
      </c>
      <c r="C861" s="13">
        <v>25496.7493282</v>
      </c>
      <c r="D861" s="13">
        <v>71489.539859999801</v>
      </c>
      <c r="E861" s="13">
        <v>34082.4915212001</v>
      </c>
      <c r="F861" s="12">
        <v>99016.566109999898</v>
      </c>
      <c r="G861" s="11">
        <f t="shared" si="28"/>
        <v>27527.026250000097</v>
      </c>
      <c r="H861" s="10">
        <f t="shared" si="29"/>
        <v>0.38504970522830517</v>
      </c>
    </row>
    <row r="862" spans="1:8" ht="25.5" customHeight="1" x14ac:dyDescent="0.3">
      <c r="A862" s="15">
        <v>7309</v>
      </c>
      <c r="B862" s="14" t="s">
        <v>401</v>
      </c>
      <c r="C862" s="13">
        <v>5257.0197060000091</v>
      </c>
      <c r="D862" s="13">
        <v>19175.754109999998</v>
      </c>
      <c r="E862" s="13">
        <v>5832.3164870000001</v>
      </c>
      <c r="F862" s="12">
        <v>52542.188150000002</v>
      </c>
      <c r="G862" s="11">
        <f t="shared" si="28"/>
        <v>33366.434040000007</v>
      </c>
      <c r="H862" s="10">
        <f t="shared" si="29"/>
        <v>1.7400324309853183</v>
      </c>
    </row>
    <row r="863" spans="1:8" ht="38.25" customHeight="1" x14ac:dyDescent="0.3">
      <c r="A863" s="15">
        <v>7310</v>
      </c>
      <c r="B863" s="14" t="s">
        <v>400</v>
      </c>
      <c r="C863" s="13">
        <v>9783.8855440000007</v>
      </c>
      <c r="D863" s="13">
        <v>28207.095579999997</v>
      </c>
      <c r="E863" s="13">
        <v>10911.9142067999</v>
      </c>
      <c r="F863" s="12">
        <v>28259.558789999897</v>
      </c>
      <c r="G863" s="11">
        <f t="shared" si="28"/>
        <v>52.463209999899846</v>
      </c>
      <c r="H863" s="10">
        <f t="shared" si="29"/>
        <v>1.8599295291181429E-3</v>
      </c>
    </row>
    <row r="864" spans="1:8" ht="25.5" customHeight="1" x14ac:dyDescent="0.3">
      <c r="A864" s="15">
        <v>7311</v>
      </c>
      <c r="B864" s="14" t="s">
        <v>399</v>
      </c>
      <c r="C864" s="13">
        <v>3372.1914121</v>
      </c>
      <c r="D864" s="13">
        <v>11775.224109999999</v>
      </c>
      <c r="E864" s="13">
        <v>3009.9850780000102</v>
      </c>
      <c r="F864" s="12">
        <v>10440.649210000001</v>
      </c>
      <c r="G864" s="11">
        <f t="shared" si="28"/>
        <v>-1334.5748999999978</v>
      </c>
      <c r="H864" s="10">
        <f t="shared" si="29"/>
        <v>-0.11333753714858152</v>
      </c>
    </row>
    <row r="865" spans="1:8" ht="25.5" customHeight="1" x14ac:dyDescent="0.3">
      <c r="A865" s="15">
        <v>7312</v>
      </c>
      <c r="B865" s="14" t="s">
        <v>398</v>
      </c>
      <c r="C865" s="13">
        <v>3586.7597386500101</v>
      </c>
      <c r="D865" s="13">
        <v>10191.385289999998</v>
      </c>
      <c r="E865" s="13">
        <v>4652.0443788000102</v>
      </c>
      <c r="F865" s="12">
        <v>12575.20002</v>
      </c>
      <c r="G865" s="11">
        <f t="shared" si="28"/>
        <v>2383.8147300000019</v>
      </c>
      <c r="H865" s="10">
        <f t="shared" si="29"/>
        <v>0.23390487771461757</v>
      </c>
    </row>
    <row r="866" spans="1:8" ht="25.5" customHeight="1" x14ac:dyDescent="0.3">
      <c r="A866" s="15">
        <v>7313</v>
      </c>
      <c r="B866" s="14" t="s">
        <v>397</v>
      </c>
      <c r="C866" s="13">
        <v>179.14302600000002</v>
      </c>
      <c r="D866" s="13">
        <v>289.61462</v>
      </c>
      <c r="E866" s="13">
        <v>9153.4491100000105</v>
      </c>
      <c r="F866" s="12">
        <v>23032.3007</v>
      </c>
      <c r="G866" s="11">
        <f t="shared" si="28"/>
        <v>22742.686079999999</v>
      </c>
      <c r="H866" s="10">
        <f t="shared" si="29"/>
        <v>78.527410252976864</v>
      </c>
    </row>
    <row r="867" spans="1:8" ht="25.5" customHeight="1" x14ac:dyDescent="0.3">
      <c r="A867" s="15">
        <v>7314</v>
      </c>
      <c r="B867" s="14" t="s">
        <v>396</v>
      </c>
      <c r="C867" s="13">
        <v>1211.3590012</v>
      </c>
      <c r="D867" s="13">
        <v>4610.6828299999897</v>
      </c>
      <c r="E867" s="13">
        <v>7852.5205374999996</v>
      </c>
      <c r="F867" s="12">
        <v>23308.607179999999</v>
      </c>
      <c r="G867" s="11">
        <f t="shared" si="28"/>
        <v>18697.924350000008</v>
      </c>
      <c r="H867" s="10">
        <f t="shared" si="29"/>
        <v>4.0553482075018481</v>
      </c>
    </row>
    <row r="868" spans="1:8" ht="16.5" customHeight="1" x14ac:dyDescent="0.3">
      <c r="A868" s="15">
        <v>7315</v>
      </c>
      <c r="B868" s="14" t="s">
        <v>395</v>
      </c>
      <c r="C868" s="13">
        <v>5239.1427046213594</v>
      </c>
      <c r="D868" s="13">
        <v>28059.781959999902</v>
      </c>
      <c r="E868" s="13">
        <v>6067.4566288429796</v>
      </c>
      <c r="F868" s="12">
        <v>30568.424910000002</v>
      </c>
      <c r="G868" s="11">
        <f t="shared" si="28"/>
        <v>2508.6429500000995</v>
      </c>
      <c r="H868" s="10">
        <f t="shared" si="29"/>
        <v>8.9403508322917422E-2</v>
      </c>
    </row>
    <row r="869" spans="1:8" ht="16.5" customHeight="1" x14ac:dyDescent="0.3">
      <c r="A869" s="15">
        <v>7316</v>
      </c>
      <c r="B869" s="14" t="s">
        <v>394</v>
      </c>
      <c r="C869" s="13">
        <v>2.2622849999999999</v>
      </c>
      <c r="D869" s="13">
        <v>76.951449999999994</v>
      </c>
      <c r="E869" s="13">
        <v>3.1869720000000004</v>
      </c>
      <c r="F869" s="12">
        <v>56.59845</v>
      </c>
      <c r="G869" s="11">
        <f t="shared" si="28"/>
        <v>-20.352999999999994</v>
      </c>
      <c r="H869" s="10">
        <f t="shared" si="29"/>
        <v>-0.26449144233149596</v>
      </c>
    </row>
    <row r="870" spans="1:8" ht="25.5" customHeight="1" x14ac:dyDescent="0.3">
      <c r="A870" s="15">
        <v>7317</v>
      </c>
      <c r="B870" s="14" t="s">
        <v>393</v>
      </c>
      <c r="C870" s="13">
        <v>405.23147999999998</v>
      </c>
      <c r="D870" s="13">
        <v>1222.65095</v>
      </c>
      <c r="E870" s="13">
        <v>481.26794949999999</v>
      </c>
      <c r="F870" s="12">
        <v>1487.9399599999999</v>
      </c>
      <c r="G870" s="11">
        <f t="shared" si="28"/>
        <v>265.28900999999996</v>
      </c>
      <c r="H870" s="10">
        <f t="shared" si="29"/>
        <v>0.21697853340726556</v>
      </c>
    </row>
    <row r="871" spans="1:8" ht="25.5" customHeight="1" x14ac:dyDescent="0.3">
      <c r="A871" s="15">
        <v>7318</v>
      </c>
      <c r="B871" s="14" t="s">
        <v>392</v>
      </c>
      <c r="C871" s="13">
        <v>36839.122086707197</v>
      </c>
      <c r="D871" s="13">
        <v>93884.204619999902</v>
      </c>
      <c r="E871" s="13">
        <v>47432.874624837801</v>
      </c>
      <c r="F871" s="12">
        <v>124650.74745999899</v>
      </c>
      <c r="G871" s="11">
        <f t="shared" si="28"/>
        <v>30766.542839999092</v>
      </c>
      <c r="H871" s="10">
        <f t="shared" si="29"/>
        <v>0.32770733867883223</v>
      </c>
    </row>
    <row r="872" spans="1:8" ht="25.5" customHeight="1" x14ac:dyDescent="0.3">
      <c r="A872" s="15">
        <v>7319</v>
      </c>
      <c r="B872" s="14" t="s">
        <v>391</v>
      </c>
      <c r="C872" s="13">
        <v>89.324132000000105</v>
      </c>
      <c r="D872" s="13">
        <v>448.23897999999997</v>
      </c>
      <c r="E872" s="13">
        <v>107.28510299982</v>
      </c>
      <c r="F872" s="12">
        <v>514.26369</v>
      </c>
      <c r="G872" s="11">
        <f t="shared" si="28"/>
        <v>66.024710000000027</v>
      </c>
      <c r="H872" s="10">
        <f t="shared" si="29"/>
        <v>0.14729801053893177</v>
      </c>
    </row>
    <row r="873" spans="1:8" ht="16.5" customHeight="1" x14ac:dyDescent="0.3">
      <c r="A873" s="15">
        <v>7320</v>
      </c>
      <c r="B873" s="14" t="s">
        <v>390</v>
      </c>
      <c r="C873" s="13">
        <v>6297.8744280361007</v>
      </c>
      <c r="D873" s="13">
        <v>26757.258429999998</v>
      </c>
      <c r="E873" s="13">
        <v>7864.8549288247495</v>
      </c>
      <c r="F873" s="12">
        <v>33420.004049999799</v>
      </c>
      <c r="G873" s="11">
        <f t="shared" si="28"/>
        <v>6662.7456199998014</v>
      </c>
      <c r="H873" s="10">
        <f t="shared" si="29"/>
        <v>0.24900703625635992</v>
      </c>
    </row>
    <row r="874" spans="1:8" ht="38.25" customHeight="1" x14ac:dyDescent="0.3">
      <c r="A874" s="15">
        <v>7321</v>
      </c>
      <c r="B874" s="14" t="s">
        <v>389</v>
      </c>
      <c r="C874" s="13">
        <v>11575.839514000001</v>
      </c>
      <c r="D874" s="13">
        <v>45971.098079999996</v>
      </c>
      <c r="E874" s="13">
        <v>7881.3420037180995</v>
      </c>
      <c r="F874" s="12">
        <v>35913.6202999999</v>
      </c>
      <c r="G874" s="11">
        <f t="shared" si="28"/>
        <v>-10057.477780000096</v>
      </c>
      <c r="H874" s="10">
        <f t="shared" si="29"/>
        <v>-0.2187782802685686</v>
      </c>
    </row>
    <row r="875" spans="1:8" ht="25.5" customHeight="1" x14ac:dyDescent="0.3">
      <c r="A875" s="15">
        <v>7322</v>
      </c>
      <c r="B875" s="14" t="s">
        <v>388</v>
      </c>
      <c r="C875" s="13">
        <v>7394.9556382999999</v>
      </c>
      <c r="D875" s="13">
        <v>26145.62458</v>
      </c>
      <c r="E875" s="13">
        <v>7013.5163672999997</v>
      </c>
      <c r="F875" s="12">
        <v>25415.05602</v>
      </c>
      <c r="G875" s="11">
        <f t="shared" si="28"/>
        <v>-730.56855999999971</v>
      </c>
      <c r="H875" s="10">
        <f t="shared" si="29"/>
        <v>-2.7942287542782416E-2</v>
      </c>
    </row>
    <row r="876" spans="1:8" ht="25.5" customHeight="1" x14ac:dyDescent="0.3">
      <c r="A876" s="15">
        <v>7323</v>
      </c>
      <c r="B876" s="14" t="s">
        <v>387</v>
      </c>
      <c r="C876" s="13">
        <v>8779.9302393501785</v>
      </c>
      <c r="D876" s="13">
        <v>42342.129690000198</v>
      </c>
      <c r="E876" s="13">
        <v>8775.1393662303599</v>
      </c>
      <c r="F876" s="12">
        <v>42936.751889999796</v>
      </c>
      <c r="G876" s="11">
        <f t="shared" si="28"/>
        <v>594.6221999995978</v>
      </c>
      <c r="H876" s="10">
        <f t="shared" si="29"/>
        <v>1.4043275677274867E-2</v>
      </c>
    </row>
    <row r="877" spans="1:8" ht="25.5" customHeight="1" x14ac:dyDescent="0.3">
      <c r="A877" s="15">
        <v>7324</v>
      </c>
      <c r="B877" s="14" t="s">
        <v>386</v>
      </c>
      <c r="C877" s="13">
        <v>2168.6710202999998</v>
      </c>
      <c r="D877" s="13">
        <v>8961.8724999999704</v>
      </c>
      <c r="E877" s="13">
        <v>2702.3865036999996</v>
      </c>
      <c r="F877" s="12">
        <v>11267.53285</v>
      </c>
      <c r="G877" s="11">
        <f t="shared" si="28"/>
        <v>2305.6603500000292</v>
      </c>
      <c r="H877" s="10">
        <f t="shared" si="29"/>
        <v>0.25727439773329031</v>
      </c>
    </row>
    <row r="878" spans="1:8" ht="16.5" customHeight="1" x14ac:dyDescent="0.3">
      <c r="A878" s="15">
        <v>7325</v>
      </c>
      <c r="B878" s="14" t="s">
        <v>385</v>
      </c>
      <c r="C878" s="13">
        <v>3471.6136900000001</v>
      </c>
      <c r="D878" s="13">
        <v>9196.0474499999891</v>
      </c>
      <c r="E878" s="13">
        <v>5429.5739988000105</v>
      </c>
      <c r="F878" s="12">
        <v>12459.569670000001</v>
      </c>
      <c r="G878" s="11">
        <f t="shared" si="28"/>
        <v>3263.5222200000117</v>
      </c>
      <c r="H878" s="10">
        <f t="shared" si="29"/>
        <v>0.35488314275716526</v>
      </c>
    </row>
    <row r="879" spans="1:8" ht="16.5" customHeight="1" x14ac:dyDescent="0.3">
      <c r="A879" s="15">
        <v>7326</v>
      </c>
      <c r="B879" s="14" t="s">
        <v>384</v>
      </c>
      <c r="C879" s="13">
        <v>18048.706584888601</v>
      </c>
      <c r="D879" s="13">
        <v>107487.706479999</v>
      </c>
      <c r="E879" s="13">
        <v>23785.841106703399</v>
      </c>
      <c r="F879" s="12">
        <v>143610.07731000098</v>
      </c>
      <c r="G879" s="11">
        <f t="shared" si="28"/>
        <v>36122.370830001979</v>
      </c>
      <c r="H879" s="10">
        <f t="shared" si="29"/>
        <v>0.33606048554700091</v>
      </c>
    </row>
    <row r="880" spans="1:8" ht="16.5" customHeight="1" x14ac:dyDescent="0.3">
      <c r="A880" s="15">
        <v>7401</v>
      </c>
      <c r="B880" s="14" t="s">
        <v>383</v>
      </c>
      <c r="C880" s="13">
        <v>0</v>
      </c>
      <c r="D880" s="13">
        <v>0</v>
      </c>
      <c r="E880" s="13">
        <v>0</v>
      </c>
      <c r="F880" s="12">
        <v>0</v>
      </c>
      <c r="G880" s="11">
        <f t="shared" si="28"/>
        <v>0</v>
      </c>
      <c r="H880" s="10" t="str">
        <f t="shared" si="29"/>
        <v/>
      </c>
    </row>
    <row r="881" spans="1:8" ht="25.5" customHeight="1" x14ac:dyDescent="0.3">
      <c r="A881" s="15">
        <v>7402</v>
      </c>
      <c r="B881" s="14" t="s">
        <v>382</v>
      </c>
      <c r="C881" s="13">
        <v>0</v>
      </c>
      <c r="D881" s="13">
        <v>0</v>
      </c>
      <c r="E881" s="13">
        <v>0.29799999999999999</v>
      </c>
      <c r="F881" s="12">
        <v>28.1235</v>
      </c>
      <c r="G881" s="11">
        <f t="shared" si="28"/>
        <v>28.1235</v>
      </c>
      <c r="H881" s="10" t="str">
        <f t="shared" si="29"/>
        <v/>
      </c>
    </row>
    <row r="882" spans="1:8" ht="16.5" customHeight="1" x14ac:dyDescent="0.3">
      <c r="A882" s="15">
        <v>7403</v>
      </c>
      <c r="B882" s="14" t="s">
        <v>381</v>
      </c>
      <c r="C882" s="13">
        <v>15.9723726</v>
      </c>
      <c r="D882" s="13">
        <v>198.93188000000001</v>
      </c>
      <c r="E882" s="13">
        <v>33.111607999999997</v>
      </c>
      <c r="F882" s="12">
        <v>364.40798999999998</v>
      </c>
      <c r="G882" s="11">
        <f t="shared" si="28"/>
        <v>165.47610999999998</v>
      </c>
      <c r="H882" s="10">
        <f t="shared" si="29"/>
        <v>0.83182298382742859</v>
      </c>
    </row>
    <row r="883" spans="1:8" ht="16.5" customHeight="1" x14ac:dyDescent="0.3">
      <c r="A883" s="15">
        <v>7404</v>
      </c>
      <c r="B883" s="14" t="s">
        <v>380</v>
      </c>
      <c r="C883" s="13">
        <v>38.499984400000002</v>
      </c>
      <c r="D883" s="13">
        <v>324.33636999999999</v>
      </c>
      <c r="E883" s="13">
        <v>36.274140500000001</v>
      </c>
      <c r="F883" s="12">
        <v>318.59548000000001</v>
      </c>
      <c r="G883" s="11">
        <f t="shared" si="28"/>
        <v>-5.740889999999979</v>
      </c>
      <c r="H883" s="10">
        <f t="shared" si="29"/>
        <v>-1.7700420091647382E-2</v>
      </c>
    </row>
    <row r="884" spans="1:8" ht="16.5" customHeight="1" x14ac:dyDescent="0.3">
      <c r="A884" s="15">
        <v>7405</v>
      </c>
      <c r="B884" s="14" t="s">
        <v>379</v>
      </c>
      <c r="C884" s="13">
        <v>3.0009999999999999</v>
      </c>
      <c r="D884" s="13">
        <v>29.856180000000002</v>
      </c>
      <c r="E884" s="13">
        <v>3.1179999999999999</v>
      </c>
      <c r="F884" s="12">
        <v>33.111339999999998</v>
      </c>
      <c r="G884" s="11">
        <f t="shared" si="28"/>
        <v>3.2551599999999965</v>
      </c>
      <c r="H884" s="10">
        <f t="shared" si="29"/>
        <v>0.10902801363067868</v>
      </c>
    </row>
    <row r="885" spans="1:8" ht="16.5" customHeight="1" x14ac:dyDescent="0.3">
      <c r="A885" s="15">
        <v>7406</v>
      </c>
      <c r="B885" s="14" t="s">
        <v>378</v>
      </c>
      <c r="C885" s="13">
        <v>47.974571000000005</v>
      </c>
      <c r="D885" s="13">
        <v>778.53604000000007</v>
      </c>
      <c r="E885" s="13">
        <v>49.615265000000001</v>
      </c>
      <c r="F885" s="12">
        <v>773.30812000000003</v>
      </c>
      <c r="G885" s="11">
        <f t="shared" si="28"/>
        <v>-5.2279200000000401</v>
      </c>
      <c r="H885" s="10">
        <f t="shared" si="29"/>
        <v>-6.7150648542873359E-3</v>
      </c>
    </row>
    <row r="886" spans="1:8" ht="16.5" customHeight="1" x14ac:dyDescent="0.3">
      <c r="A886" s="15">
        <v>7407</v>
      </c>
      <c r="B886" s="14" t="s">
        <v>377</v>
      </c>
      <c r="C886" s="13">
        <v>457.08655599999997</v>
      </c>
      <c r="D886" s="13">
        <v>4932.6732000000102</v>
      </c>
      <c r="E886" s="13">
        <v>494.317228</v>
      </c>
      <c r="F886" s="12">
        <v>5855.2239400000008</v>
      </c>
      <c r="G886" s="11">
        <f t="shared" si="28"/>
        <v>922.55073999999058</v>
      </c>
      <c r="H886" s="10">
        <f t="shared" si="29"/>
        <v>0.18702855482094144</v>
      </c>
    </row>
    <row r="887" spans="1:8" ht="16.5" customHeight="1" x14ac:dyDescent="0.3">
      <c r="A887" s="15">
        <v>7408</v>
      </c>
      <c r="B887" s="14" t="s">
        <v>376</v>
      </c>
      <c r="C887" s="13">
        <v>4855.4798799999999</v>
      </c>
      <c r="D887" s="13">
        <v>44275.008590000005</v>
      </c>
      <c r="E887" s="13">
        <v>2701.526535</v>
      </c>
      <c r="F887" s="12">
        <v>27012.78083</v>
      </c>
      <c r="G887" s="11">
        <f t="shared" si="28"/>
        <v>-17262.227760000005</v>
      </c>
      <c r="H887" s="10">
        <f t="shared" si="29"/>
        <v>-0.3898864914935074</v>
      </c>
    </row>
    <row r="888" spans="1:8" ht="16.5" customHeight="1" x14ac:dyDescent="0.3">
      <c r="A888" s="15">
        <v>7409</v>
      </c>
      <c r="B888" s="14" t="s">
        <v>375</v>
      </c>
      <c r="C888" s="13">
        <v>651.94923814000003</v>
      </c>
      <c r="D888" s="13">
        <v>7626.0605300000007</v>
      </c>
      <c r="E888" s="13">
        <v>1015.8787070000001</v>
      </c>
      <c r="F888" s="12">
        <v>11425.4139</v>
      </c>
      <c r="G888" s="11">
        <f t="shared" si="28"/>
        <v>3799.3533699999989</v>
      </c>
      <c r="H888" s="10">
        <f t="shared" si="29"/>
        <v>0.49820655829491545</v>
      </c>
    </row>
    <row r="889" spans="1:8" ht="16.5" customHeight="1" x14ac:dyDescent="0.3">
      <c r="A889" s="15">
        <v>7410</v>
      </c>
      <c r="B889" s="14" t="s">
        <v>374</v>
      </c>
      <c r="C889" s="13">
        <v>117.36061994999999</v>
      </c>
      <c r="D889" s="13">
        <v>1815.3975</v>
      </c>
      <c r="E889" s="13">
        <v>95.909458880000003</v>
      </c>
      <c r="F889" s="12">
        <v>1449.0906</v>
      </c>
      <c r="G889" s="11">
        <f t="shared" si="28"/>
        <v>-366.30690000000004</v>
      </c>
      <c r="H889" s="10">
        <f t="shared" si="29"/>
        <v>-0.20177779246693908</v>
      </c>
    </row>
    <row r="890" spans="1:8" ht="16.5" customHeight="1" x14ac:dyDescent="0.3">
      <c r="A890" s="15">
        <v>7411</v>
      </c>
      <c r="B890" s="14" t="s">
        <v>373</v>
      </c>
      <c r="C890" s="13">
        <v>1642.356062648</v>
      </c>
      <c r="D890" s="13">
        <v>20313.936600000001</v>
      </c>
      <c r="E890" s="13">
        <v>2006.8160464</v>
      </c>
      <c r="F890" s="12">
        <v>24621.470850000002</v>
      </c>
      <c r="G890" s="11">
        <f t="shared" si="28"/>
        <v>4307.5342500000006</v>
      </c>
      <c r="H890" s="10">
        <f t="shared" si="29"/>
        <v>0.21204822752080463</v>
      </c>
    </row>
    <row r="891" spans="1:8" ht="16.5" customHeight="1" x14ac:dyDescent="0.3">
      <c r="A891" s="15">
        <v>7412</v>
      </c>
      <c r="B891" s="14" t="s">
        <v>372</v>
      </c>
      <c r="C891" s="13">
        <v>1235.6581957100002</v>
      </c>
      <c r="D891" s="13">
        <v>16183.06667</v>
      </c>
      <c r="E891" s="13">
        <v>1505.9940540800098</v>
      </c>
      <c r="F891" s="12">
        <v>19342.865980000101</v>
      </c>
      <c r="G891" s="11">
        <f t="shared" si="28"/>
        <v>3159.7993100001004</v>
      </c>
      <c r="H891" s="10">
        <f t="shared" si="29"/>
        <v>0.19525343214816654</v>
      </c>
    </row>
    <row r="892" spans="1:8" ht="25.5" customHeight="1" x14ac:dyDescent="0.3">
      <c r="A892" s="15">
        <v>7413</v>
      </c>
      <c r="B892" s="14" t="s">
        <v>371</v>
      </c>
      <c r="C892" s="13">
        <v>75.259869000000009</v>
      </c>
      <c r="D892" s="13">
        <v>999.79928000000007</v>
      </c>
      <c r="E892" s="13">
        <v>142.63491310000001</v>
      </c>
      <c r="F892" s="12">
        <v>1705.69571</v>
      </c>
      <c r="G892" s="11">
        <f t="shared" si="28"/>
        <v>705.8964299999999</v>
      </c>
      <c r="H892" s="10">
        <f t="shared" si="29"/>
        <v>0.70603814597666026</v>
      </c>
    </row>
    <row r="893" spans="1:8" ht="25.5" customHeight="1" x14ac:dyDescent="0.3">
      <c r="A893" s="15">
        <v>7414</v>
      </c>
      <c r="B893" s="14" t="s">
        <v>370</v>
      </c>
      <c r="C893" s="13">
        <v>0</v>
      </c>
      <c r="D893" s="13">
        <v>0</v>
      </c>
      <c r="E893" s="13">
        <v>0</v>
      </c>
      <c r="F893" s="12">
        <v>0</v>
      </c>
      <c r="G893" s="11">
        <f t="shared" si="28"/>
        <v>0</v>
      </c>
      <c r="H893" s="10" t="str">
        <f t="shared" si="29"/>
        <v/>
      </c>
    </row>
    <row r="894" spans="1:8" ht="25.5" customHeight="1" x14ac:dyDescent="0.3">
      <c r="A894" s="15">
        <v>7415</v>
      </c>
      <c r="B894" s="14" t="s">
        <v>369</v>
      </c>
      <c r="C894" s="13">
        <v>68.681450524999903</v>
      </c>
      <c r="D894" s="13">
        <v>1364.22199999999</v>
      </c>
      <c r="E894" s="13">
        <v>92.165918136320187</v>
      </c>
      <c r="F894" s="12">
        <v>2597.7399799999903</v>
      </c>
      <c r="G894" s="11">
        <f t="shared" si="28"/>
        <v>1233.5179800000003</v>
      </c>
      <c r="H894" s="10">
        <f t="shared" si="29"/>
        <v>0.90419153187678347</v>
      </c>
    </row>
    <row r="895" spans="1:8" ht="16.5" customHeight="1" x14ac:dyDescent="0.3">
      <c r="A895" s="15">
        <v>7416</v>
      </c>
      <c r="B895" s="14" t="s">
        <v>368</v>
      </c>
      <c r="C895" s="13">
        <v>0</v>
      </c>
      <c r="D895" s="13">
        <v>0</v>
      </c>
      <c r="E895" s="13">
        <v>0</v>
      </c>
      <c r="F895" s="12">
        <v>0</v>
      </c>
      <c r="G895" s="11">
        <f t="shared" si="28"/>
        <v>0</v>
      </c>
      <c r="H895" s="10" t="str">
        <f t="shared" si="29"/>
        <v/>
      </c>
    </row>
    <row r="896" spans="1:8" ht="25.5" customHeight="1" x14ac:dyDescent="0.3">
      <c r="A896" s="15">
        <v>7417</v>
      </c>
      <c r="B896" s="14" t="s">
        <v>367</v>
      </c>
      <c r="C896" s="13">
        <v>0</v>
      </c>
      <c r="D896" s="13">
        <v>0</v>
      </c>
      <c r="E896" s="13">
        <v>0</v>
      </c>
      <c r="F896" s="12">
        <v>0</v>
      </c>
      <c r="G896" s="11">
        <f t="shared" si="28"/>
        <v>0</v>
      </c>
      <c r="H896" s="10" t="str">
        <f t="shared" si="29"/>
        <v/>
      </c>
    </row>
    <row r="897" spans="1:8" ht="25.5" customHeight="1" x14ac:dyDescent="0.3">
      <c r="A897" s="15">
        <v>7418</v>
      </c>
      <c r="B897" s="14" t="s">
        <v>366</v>
      </c>
      <c r="C897" s="13">
        <v>46.656356000000002</v>
      </c>
      <c r="D897" s="13">
        <v>1095.2035100000001</v>
      </c>
      <c r="E897" s="13">
        <v>39.207228000000001</v>
      </c>
      <c r="F897" s="12">
        <v>920.24090000000001</v>
      </c>
      <c r="G897" s="11">
        <f t="shared" si="28"/>
        <v>-174.96261000000004</v>
      </c>
      <c r="H897" s="10">
        <f t="shared" si="29"/>
        <v>-0.15975351466870302</v>
      </c>
    </row>
    <row r="898" spans="1:8" ht="16.5" customHeight="1" x14ac:dyDescent="0.3">
      <c r="A898" s="15">
        <v>7419</v>
      </c>
      <c r="B898" s="14" t="s">
        <v>365</v>
      </c>
      <c r="C898" s="13">
        <v>106.693806774</v>
      </c>
      <c r="D898" s="13">
        <v>2319.2022000000002</v>
      </c>
      <c r="E898" s="13">
        <v>101.34376501600001</v>
      </c>
      <c r="F898" s="12">
        <v>4745.79342</v>
      </c>
      <c r="G898" s="11">
        <f t="shared" si="28"/>
        <v>2426.5912199999998</v>
      </c>
      <c r="H898" s="10">
        <f t="shared" si="29"/>
        <v>1.0463042937782654</v>
      </c>
    </row>
    <row r="899" spans="1:8" ht="25.5" customHeight="1" x14ac:dyDescent="0.3">
      <c r="A899" s="15">
        <v>7501</v>
      </c>
      <c r="B899" s="14" t="s">
        <v>364</v>
      </c>
      <c r="C899" s="13">
        <v>12</v>
      </c>
      <c r="D899" s="13">
        <v>10.801200000000001</v>
      </c>
      <c r="E899" s="13">
        <v>0</v>
      </c>
      <c r="F899" s="12">
        <v>0</v>
      </c>
      <c r="G899" s="11">
        <f t="shared" si="28"/>
        <v>-10.801200000000001</v>
      </c>
      <c r="H899" s="10">
        <f t="shared" si="29"/>
        <v>-1</v>
      </c>
    </row>
    <row r="900" spans="1:8" ht="16.5" customHeight="1" x14ac:dyDescent="0.3">
      <c r="A900" s="15">
        <v>7502</v>
      </c>
      <c r="B900" s="14" t="s">
        <v>363</v>
      </c>
      <c r="C900" s="13">
        <v>396.61412199999995</v>
      </c>
      <c r="D900" s="13">
        <v>9915.3855399999993</v>
      </c>
      <c r="E900" s="13">
        <v>547.64486499999998</v>
      </c>
      <c r="F900" s="12">
        <v>10152.75829</v>
      </c>
      <c r="G900" s="11">
        <f t="shared" si="28"/>
        <v>237.37275000000045</v>
      </c>
      <c r="H900" s="10">
        <f t="shared" si="29"/>
        <v>2.3939840669069987E-2</v>
      </c>
    </row>
    <row r="901" spans="1:8" ht="16.5" customHeight="1" x14ac:dyDescent="0.3">
      <c r="A901" s="15">
        <v>7503</v>
      </c>
      <c r="B901" s="14" t="s">
        <v>362</v>
      </c>
      <c r="C901" s="13">
        <v>0</v>
      </c>
      <c r="D901" s="13">
        <v>0</v>
      </c>
      <c r="E901" s="13">
        <v>0</v>
      </c>
      <c r="F901" s="12">
        <v>0</v>
      </c>
      <c r="G901" s="11">
        <f t="shared" si="28"/>
        <v>0</v>
      </c>
      <c r="H901" s="10" t="str">
        <f t="shared" si="29"/>
        <v/>
      </c>
    </row>
    <row r="902" spans="1:8" ht="16.5" customHeight="1" x14ac:dyDescent="0.3">
      <c r="A902" s="15">
        <v>7504</v>
      </c>
      <c r="B902" s="14" t="s">
        <v>361</v>
      </c>
      <c r="C902" s="13">
        <v>16.277381999999999</v>
      </c>
      <c r="D902" s="13">
        <v>655.12957999999992</v>
      </c>
      <c r="E902" s="13">
        <v>15.239850000000001</v>
      </c>
      <c r="F902" s="12">
        <v>569.51801</v>
      </c>
      <c r="G902" s="11">
        <f t="shared" si="28"/>
        <v>-85.611569999999915</v>
      </c>
      <c r="H902" s="10">
        <f t="shared" si="29"/>
        <v>-0.13067883455972165</v>
      </c>
    </row>
    <row r="903" spans="1:8" ht="16.5" customHeight="1" x14ac:dyDescent="0.3">
      <c r="A903" s="15">
        <v>7505</v>
      </c>
      <c r="B903" s="14" t="s">
        <v>360</v>
      </c>
      <c r="C903" s="13">
        <v>34.733944999999999</v>
      </c>
      <c r="D903" s="13">
        <v>1460.8663300000001</v>
      </c>
      <c r="E903" s="13">
        <v>81.668426000000011</v>
      </c>
      <c r="F903" s="12">
        <v>3531.1349399999999</v>
      </c>
      <c r="G903" s="11">
        <f t="shared" ref="G903:G966" si="30">F903-D903</f>
        <v>2070.2686100000001</v>
      </c>
      <c r="H903" s="10">
        <f t="shared" ref="H903:H966" si="31">IF(D903&lt;&gt;0,G903/D903,"")</f>
        <v>1.4171512940543984</v>
      </c>
    </row>
    <row r="904" spans="1:8" ht="16.5" customHeight="1" x14ac:dyDescent="0.3">
      <c r="A904" s="15">
        <v>7506</v>
      </c>
      <c r="B904" s="14" t="s">
        <v>359</v>
      </c>
      <c r="C904" s="13">
        <v>47.298059000000002</v>
      </c>
      <c r="D904" s="13">
        <v>2209.9438300000002</v>
      </c>
      <c r="E904" s="13">
        <v>95.933645999999996</v>
      </c>
      <c r="F904" s="12">
        <v>3771.4815699999999</v>
      </c>
      <c r="G904" s="11">
        <f t="shared" si="30"/>
        <v>1561.5377399999998</v>
      </c>
      <c r="H904" s="10">
        <f t="shared" si="31"/>
        <v>0.70659612194758803</v>
      </c>
    </row>
    <row r="905" spans="1:8" ht="16.5" customHeight="1" x14ac:dyDescent="0.3">
      <c r="A905" s="15">
        <v>7507</v>
      </c>
      <c r="B905" s="14" t="s">
        <v>358</v>
      </c>
      <c r="C905" s="13">
        <v>1.4522149999999998</v>
      </c>
      <c r="D905" s="13">
        <v>114.47302999999999</v>
      </c>
      <c r="E905" s="13">
        <v>1.9168230000000002</v>
      </c>
      <c r="F905" s="12">
        <v>134.7516</v>
      </c>
      <c r="G905" s="11">
        <f t="shared" si="30"/>
        <v>20.278570000000002</v>
      </c>
      <c r="H905" s="10">
        <f t="shared" si="31"/>
        <v>0.17714714112136284</v>
      </c>
    </row>
    <row r="906" spans="1:8" ht="16.5" customHeight="1" x14ac:dyDescent="0.3">
      <c r="A906" s="15">
        <v>7508</v>
      </c>
      <c r="B906" s="14" t="s">
        <v>357</v>
      </c>
      <c r="C906" s="13">
        <v>3.5053798999999999</v>
      </c>
      <c r="D906" s="13">
        <v>509.57590999999996</v>
      </c>
      <c r="E906" s="13">
        <v>3.6058159999999999</v>
      </c>
      <c r="F906" s="12">
        <v>858.46064999999999</v>
      </c>
      <c r="G906" s="11">
        <f t="shared" si="30"/>
        <v>348.88474000000002</v>
      </c>
      <c r="H906" s="10">
        <f t="shared" si="31"/>
        <v>0.68465705139004718</v>
      </c>
    </row>
    <row r="907" spans="1:8" ht="16.5" customHeight="1" x14ac:dyDescent="0.3">
      <c r="A907" s="15">
        <v>7601</v>
      </c>
      <c r="B907" s="14" t="s">
        <v>356</v>
      </c>
      <c r="C907" s="13">
        <v>3642.4946</v>
      </c>
      <c r="D907" s="13">
        <v>11871.23589</v>
      </c>
      <c r="E907" s="13">
        <v>4487.4379500000005</v>
      </c>
      <c r="F907" s="12">
        <v>17814.056700000001</v>
      </c>
      <c r="G907" s="11">
        <f t="shared" si="30"/>
        <v>5942.8208100000011</v>
      </c>
      <c r="H907" s="10">
        <f t="shared" si="31"/>
        <v>0.50060674937864458</v>
      </c>
    </row>
    <row r="908" spans="1:8" ht="16.5" customHeight="1" x14ac:dyDescent="0.3">
      <c r="A908" s="15">
        <v>7602</v>
      </c>
      <c r="B908" s="14" t="s">
        <v>355</v>
      </c>
      <c r="C908" s="13">
        <v>85.797341199999991</v>
      </c>
      <c r="D908" s="13">
        <v>193.73885000000001</v>
      </c>
      <c r="E908" s="13">
        <v>92.639954000000003</v>
      </c>
      <c r="F908" s="12">
        <v>205.39704</v>
      </c>
      <c r="G908" s="11">
        <f t="shared" si="30"/>
        <v>11.658189999999991</v>
      </c>
      <c r="H908" s="10">
        <f t="shared" si="31"/>
        <v>6.0174766186544361E-2</v>
      </c>
    </row>
    <row r="909" spans="1:8" ht="16.5" customHeight="1" x14ac:dyDescent="0.3">
      <c r="A909" s="15">
        <v>7603</v>
      </c>
      <c r="B909" s="14" t="s">
        <v>354</v>
      </c>
      <c r="C909" s="13">
        <v>241.2372</v>
      </c>
      <c r="D909" s="13">
        <v>2829.9867799999997</v>
      </c>
      <c r="E909" s="13">
        <v>652.06495999999993</v>
      </c>
      <c r="F909" s="12">
        <v>5247.4155300000002</v>
      </c>
      <c r="G909" s="11">
        <f t="shared" si="30"/>
        <v>2417.4287500000005</v>
      </c>
      <c r="H909" s="10">
        <f t="shared" si="31"/>
        <v>0.85421909638743987</v>
      </c>
    </row>
    <row r="910" spans="1:8" ht="16.5" customHeight="1" x14ac:dyDescent="0.3">
      <c r="A910" s="15">
        <v>7604</v>
      </c>
      <c r="B910" s="14" t="s">
        <v>353</v>
      </c>
      <c r="C910" s="13">
        <v>14138.692084240001</v>
      </c>
      <c r="D910" s="13">
        <v>63069.481559999898</v>
      </c>
      <c r="E910" s="13">
        <v>16105.763205715</v>
      </c>
      <c r="F910" s="12">
        <v>72323.483350000097</v>
      </c>
      <c r="G910" s="11">
        <f t="shared" si="30"/>
        <v>9254.0017900001985</v>
      </c>
      <c r="H910" s="10">
        <f t="shared" si="31"/>
        <v>0.14672709464396957</v>
      </c>
    </row>
    <row r="911" spans="1:8" ht="16.5" customHeight="1" x14ac:dyDescent="0.3">
      <c r="A911" s="15">
        <v>7605</v>
      </c>
      <c r="B911" s="14" t="s">
        <v>352</v>
      </c>
      <c r="C911" s="13">
        <v>8141.7641119999998</v>
      </c>
      <c r="D911" s="13">
        <v>24850.221030000001</v>
      </c>
      <c r="E911" s="13">
        <v>14362.770159</v>
      </c>
      <c r="F911" s="12">
        <v>45717.692900000002</v>
      </c>
      <c r="G911" s="11">
        <f t="shared" si="30"/>
        <v>20867.471870000001</v>
      </c>
      <c r="H911" s="10">
        <f t="shared" si="31"/>
        <v>0.83972982955797881</v>
      </c>
    </row>
    <row r="912" spans="1:8" ht="25.5" customHeight="1" x14ac:dyDescent="0.3">
      <c r="A912" s="15">
        <v>7606</v>
      </c>
      <c r="B912" s="14" t="s">
        <v>351</v>
      </c>
      <c r="C912" s="13">
        <v>25567.839174222601</v>
      </c>
      <c r="D912" s="13">
        <v>95321.155139999901</v>
      </c>
      <c r="E912" s="13">
        <v>33015.639346000004</v>
      </c>
      <c r="F912" s="12">
        <v>120100.67181999999</v>
      </c>
      <c r="G912" s="11">
        <f t="shared" si="30"/>
        <v>24779.516680000088</v>
      </c>
      <c r="H912" s="10">
        <f t="shared" si="31"/>
        <v>0.25995820805576647</v>
      </c>
    </row>
    <row r="913" spans="1:8" ht="16.5" customHeight="1" x14ac:dyDescent="0.3">
      <c r="A913" s="15">
        <v>7607</v>
      </c>
      <c r="B913" s="14" t="s">
        <v>350</v>
      </c>
      <c r="C913" s="13">
        <v>10816.381340800001</v>
      </c>
      <c r="D913" s="13">
        <v>50505.110950000002</v>
      </c>
      <c r="E913" s="13">
        <v>12127.80748546</v>
      </c>
      <c r="F913" s="12">
        <v>52617.387630000005</v>
      </c>
      <c r="G913" s="11">
        <f t="shared" si="30"/>
        <v>2112.2766800000027</v>
      </c>
      <c r="H913" s="10">
        <f t="shared" si="31"/>
        <v>4.1823028209781662E-2</v>
      </c>
    </row>
    <row r="914" spans="1:8" ht="16.5" customHeight="1" x14ac:dyDescent="0.3">
      <c r="A914" s="15">
        <v>7608</v>
      </c>
      <c r="B914" s="14" t="s">
        <v>349</v>
      </c>
      <c r="C914" s="13">
        <v>780.76068399999997</v>
      </c>
      <c r="D914" s="13">
        <v>4519.5726699999996</v>
      </c>
      <c r="E914" s="13">
        <v>874.28853419999996</v>
      </c>
      <c r="F914" s="12">
        <v>5363.4707800000006</v>
      </c>
      <c r="G914" s="11">
        <f t="shared" si="30"/>
        <v>843.898110000001</v>
      </c>
      <c r="H914" s="10">
        <f t="shared" si="31"/>
        <v>0.18672077464350209</v>
      </c>
    </row>
    <row r="915" spans="1:8" ht="16.5" customHeight="1" x14ac:dyDescent="0.3">
      <c r="A915" s="15">
        <v>7609</v>
      </c>
      <c r="B915" s="14" t="s">
        <v>348</v>
      </c>
      <c r="C915" s="13">
        <v>134.62492129999998</v>
      </c>
      <c r="D915" s="13">
        <v>1601.4603400000001</v>
      </c>
      <c r="E915" s="13">
        <v>104.50392214999999</v>
      </c>
      <c r="F915" s="12">
        <v>1188.9909599999999</v>
      </c>
      <c r="G915" s="11">
        <f t="shared" si="30"/>
        <v>-412.46938000000023</v>
      </c>
      <c r="H915" s="10">
        <f t="shared" si="31"/>
        <v>-0.25755828583304174</v>
      </c>
    </row>
    <row r="916" spans="1:8" ht="38.25" customHeight="1" x14ac:dyDescent="0.3">
      <c r="A916" s="15">
        <v>7610</v>
      </c>
      <c r="B916" s="14" t="s">
        <v>347</v>
      </c>
      <c r="C916" s="13">
        <v>1568.2447969</v>
      </c>
      <c r="D916" s="13">
        <v>8725.34314000001</v>
      </c>
      <c r="E916" s="13">
        <v>2055.2273239000001</v>
      </c>
      <c r="F916" s="12">
        <v>11862.780640000001</v>
      </c>
      <c r="G916" s="11">
        <f t="shared" si="30"/>
        <v>3137.4374999999909</v>
      </c>
      <c r="H916" s="10">
        <f t="shared" si="31"/>
        <v>0.35957754894668675</v>
      </c>
    </row>
    <row r="917" spans="1:8" ht="25.5" customHeight="1" x14ac:dyDescent="0.3">
      <c r="A917" s="15">
        <v>7611</v>
      </c>
      <c r="B917" s="14" t="s">
        <v>346</v>
      </c>
      <c r="C917" s="13">
        <v>4.5650000000000004</v>
      </c>
      <c r="D917" s="13">
        <v>12.58325</v>
      </c>
      <c r="E917" s="13">
        <v>19.077000000000002</v>
      </c>
      <c r="F917" s="12">
        <v>85.842479999999995</v>
      </c>
      <c r="G917" s="11">
        <f t="shared" si="30"/>
        <v>73.259230000000002</v>
      </c>
      <c r="H917" s="10">
        <f t="shared" si="31"/>
        <v>5.8219641189676761</v>
      </c>
    </row>
    <row r="918" spans="1:8" ht="25.5" customHeight="1" x14ac:dyDescent="0.3">
      <c r="A918" s="15">
        <v>7612</v>
      </c>
      <c r="B918" s="14" t="s">
        <v>345</v>
      </c>
      <c r="C918" s="13">
        <v>2086.0199040099901</v>
      </c>
      <c r="D918" s="13">
        <v>18710.3197799999</v>
      </c>
      <c r="E918" s="13">
        <v>3402.5870304999903</v>
      </c>
      <c r="F918" s="12">
        <v>30948.754789999999</v>
      </c>
      <c r="G918" s="11">
        <f t="shared" si="30"/>
        <v>12238.435010000099</v>
      </c>
      <c r="H918" s="10">
        <f t="shared" si="31"/>
        <v>0.65410079324684667</v>
      </c>
    </row>
    <row r="919" spans="1:8" ht="16.5" customHeight="1" x14ac:dyDescent="0.3">
      <c r="A919" s="15">
        <v>7613</v>
      </c>
      <c r="B919" s="14" t="s">
        <v>344</v>
      </c>
      <c r="C919" s="13">
        <v>9.6756799999999998</v>
      </c>
      <c r="D919" s="13">
        <v>118.44427</v>
      </c>
      <c r="E919" s="13">
        <v>25.736909999999998</v>
      </c>
      <c r="F919" s="12">
        <v>307.8879</v>
      </c>
      <c r="G919" s="11">
        <f t="shared" si="30"/>
        <v>189.44362999999998</v>
      </c>
      <c r="H919" s="10">
        <f t="shared" si="31"/>
        <v>1.5994326276822002</v>
      </c>
    </row>
    <row r="920" spans="1:8" ht="25.5" customHeight="1" x14ac:dyDescent="0.3">
      <c r="A920" s="15">
        <v>7614</v>
      </c>
      <c r="B920" s="14" t="s">
        <v>343</v>
      </c>
      <c r="C920" s="13">
        <v>5.2801</v>
      </c>
      <c r="D920" s="13">
        <v>25.139330000000001</v>
      </c>
      <c r="E920" s="13">
        <v>4.6678599999999992</v>
      </c>
      <c r="F920" s="12">
        <v>11.7685</v>
      </c>
      <c r="G920" s="11">
        <f t="shared" si="30"/>
        <v>-13.370830000000002</v>
      </c>
      <c r="H920" s="10">
        <f t="shared" si="31"/>
        <v>-0.5318689877574303</v>
      </c>
    </row>
    <row r="921" spans="1:8" ht="25.5" customHeight="1" x14ac:dyDescent="0.3">
      <c r="A921" s="15">
        <v>7615</v>
      </c>
      <c r="B921" s="14" t="s">
        <v>342</v>
      </c>
      <c r="C921" s="13">
        <v>4798.7383731999998</v>
      </c>
      <c r="D921" s="13">
        <v>26524.659809999997</v>
      </c>
      <c r="E921" s="13">
        <v>5655.42948449711</v>
      </c>
      <c r="F921" s="12">
        <v>30632.212510000001</v>
      </c>
      <c r="G921" s="11">
        <f t="shared" si="30"/>
        <v>4107.5527000000038</v>
      </c>
      <c r="H921" s="10">
        <f t="shared" si="31"/>
        <v>0.15485788430174044</v>
      </c>
    </row>
    <row r="922" spans="1:8" ht="16.5" customHeight="1" x14ac:dyDescent="0.3">
      <c r="A922" s="15">
        <v>7616</v>
      </c>
      <c r="B922" s="14" t="s">
        <v>341</v>
      </c>
      <c r="C922" s="13">
        <v>5440.73012109302</v>
      </c>
      <c r="D922" s="13">
        <v>25420.669030000103</v>
      </c>
      <c r="E922" s="13">
        <v>8063.9897388670397</v>
      </c>
      <c r="F922" s="12">
        <v>34744.533340000104</v>
      </c>
      <c r="G922" s="11">
        <f t="shared" si="30"/>
        <v>9323.8643100000008</v>
      </c>
      <c r="H922" s="10">
        <f t="shared" si="31"/>
        <v>0.36678280571595023</v>
      </c>
    </row>
    <row r="923" spans="1:8" ht="16.5" customHeight="1" x14ac:dyDescent="0.3">
      <c r="A923" s="15">
        <v>7801</v>
      </c>
      <c r="B923" s="14" t="s">
        <v>340</v>
      </c>
      <c r="C923" s="13">
        <v>49.110500000000002</v>
      </c>
      <c r="D923" s="13">
        <v>128.30063000000001</v>
      </c>
      <c r="E923" s="13">
        <v>549.66899999999998</v>
      </c>
      <c r="F923" s="12">
        <v>1219.0319299999999</v>
      </c>
      <c r="G923" s="11">
        <f t="shared" si="30"/>
        <v>1090.7312999999999</v>
      </c>
      <c r="H923" s="10">
        <f t="shared" si="31"/>
        <v>8.5013713494625858</v>
      </c>
    </row>
    <row r="924" spans="1:8" ht="16.5" customHeight="1" x14ac:dyDescent="0.3">
      <c r="A924" s="15">
        <v>7802</v>
      </c>
      <c r="B924" s="14" t="s">
        <v>339</v>
      </c>
      <c r="C924" s="13">
        <v>0</v>
      </c>
      <c r="D924" s="13">
        <v>0</v>
      </c>
      <c r="E924" s="13">
        <v>0</v>
      </c>
      <c r="F924" s="12">
        <v>0</v>
      </c>
      <c r="G924" s="11">
        <f t="shared" si="30"/>
        <v>0</v>
      </c>
      <c r="H924" s="10" t="str">
        <f t="shared" si="31"/>
        <v/>
      </c>
    </row>
    <row r="925" spans="1:8" ht="16.5" customHeight="1" x14ac:dyDescent="0.3">
      <c r="A925" s="15">
        <v>7803</v>
      </c>
      <c r="B925" s="14" t="s">
        <v>338</v>
      </c>
      <c r="C925" s="13">
        <v>0</v>
      </c>
      <c r="D925" s="13">
        <v>0</v>
      </c>
      <c r="E925" s="13">
        <v>0</v>
      </c>
      <c r="F925" s="12">
        <v>0</v>
      </c>
      <c r="G925" s="11">
        <f t="shared" si="30"/>
        <v>0</v>
      </c>
      <c r="H925" s="10" t="str">
        <f t="shared" si="31"/>
        <v/>
      </c>
    </row>
    <row r="926" spans="1:8" ht="25.5" customHeight="1" x14ac:dyDescent="0.3">
      <c r="A926" s="15">
        <v>7804</v>
      </c>
      <c r="B926" s="14" t="s">
        <v>337</v>
      </c>
      <c r="C926" s="13">
        <v>152.19385999999997</v>
      </c>
      <c r="D926" s="13">
        <v>493.16737999999998</v>
      </c>
      <c r="E926" s="13">
        <v>188.55691000000002</v>
      </c>
      <c r="F926" s="12">
        <v>601.31465000000003</v>
      </c>
      <c r="G926" s="11">
        <f t="shared" si="30"/>
        <v>108.14727000000005</v>
      </c>
      <c r="H926" s="10">
        <f t="shared" si="31"/>
        <v>0.21929120697317825</v>
      </c>
    </row>
    <row r="927" spans="1:8" ht="16.5" customHeight="1" x14ac:dyDescent="0.3">
      <c r="A927" s="15">
        <v>7805</v>
      </c>
      <c r="B927" s="14" t="s">
        <v>336</v>
      </c>
      <c r="C927" s="13">
        <v>0</v>
      </c>
      <c r="D927" s="13">
        <v>0</v>
      </c>
      <c r="E927" s="13">
        <v>0</v>
      </c>
      <c r="F927" s="12">
        <v>0</v>
      </c>
      <c r="G927" s="11">
        <f t="shared" si="30"/>
        <v>0</v>
      </c>
      <c r="H927" s="10" t="str">
        <f t="shared" si="31"/>
        <v/>
      </c>
    </row>
    <row r="928" spans="1:8" ht="16.5" customHeight="1" x14ac:dyDescent="0.3">
      <c r="A928" s="15">
        <v>7806</v>
      </c>
      <c r="B928" s="14" t="s">
        <v>335</v>
      </c>
      <c r="C928" s="13">
        <v>33.948326000000002</v>
      </c>
      <c r="D928" s="13">
        <v>204.72529</v>
      </c>
      <c r="E928" s="13">
        <v>22.742324</v>
      </c>
      <c r="F928" s="12">
        <v>192.52122</v>
      </c>
      <c r="G928" s="11">
        <f t="shared" si="30"/>
        <v>-12.204070000000002</v>
      </c>
      <c r="H928" s="10">
        <f t="shared" si="31"/>
        <v>-5.9611931676833874E-2</v>
      </c>
    </row>
    <row r="929" spans="1:8" ht="16.5" customHeight="1" x14ac:dyDescent="0.3">
      <c r="A929" s="15">
        <v>7901</v>
      </c>
      <c r="B929" s="14" t="s">
        <v>334</v>
      </c>
      <c r="C929" s="13">
        <v>9552.1620999999996</v>
      </c>
      <c r="D929" s="13">
        <v>30943.400289999998</v>
      </c>
      <c r="E929" s="13">
        <v>10790.21925</v>
      </c>
      <c r="F929" s="12">
        <v>35276.966189999999</v>
      </c>
      <c r="G929" s="11">
        <f t="shared" si="30"/>
        <v>4333.5659000000014</v>
      </c>
      <c r="H929" s="10">
        <f t="shared" si="31"/>
        <v>0.14004814788892103</v>
      </c>
    </row>
    <row r="930" spans="1:8" ht="16.5" customHeight="1" x14ac:dyDescent="0.3">
      <c r="A930" s="15">
        <v>7902</v>
      </c>
      <c r="B930" s="14" t="s">
        <v>333</v>
      </c>
      <c r="C930" s="13">
        <v>0</v>
      </c>
      <c r="D930" s="13">
        <v>0</v>
      </c>
      <c r="E930" s="13">
        <v>2.7400000000000005E-4</v>
      </c>
      <c r="F930" s="12">
        <v>7.5000000000000002E-4</v>
      </c>
      <c r="G930" s="11">
        <f t="shared" si="30"/>
        <v>7.5000000000000002E-4</v>
      </c>
      <c r="H930" s="10" t="str">
        <f t="shared" si="31"/>
        <v/>
      </c>
    </row>
    <row r="931" spans="1:8" ht="16.5" customHeight="1" x14ac:dyDescent="0.3">
      <c r="A931" s="15">
        <v>7903</v>
      </c>
      <c r="B931" s="14" t="s">
        <v>332</v>
      </c>
      <c r="C931" s="13">
        <v>64.208653999999996</v>
      </c>
      <c r="D931" s="13">
        <v>294.6549</v>
      </c>
      <c r="E931" s="13">
        <v>85.839134999999999</v>
      </c>
      <c r="F931" s="12">
        <v>381.56484999999998</v>
      </c>
      <c r="G931" s="11">
        <f t="shared" si="30"/>
        <v>86.909949999999981</v>
      </c>
      <c r="H931" s="10">
        <f t="shared" si="31"/>
        <v>0.29495504741309236</v>
      </c>
    </row>
    <row r="932" spans="1:8" ht="16.5" customHeight="1" x14ac:dyDescent="0.3">
      <c r="A932" s="15">
        <v>7904</v>
      </c>
      <c r="B932" s="14" t="s">
        <v>331</v>
      </c>
      <c r="C932" s="13">
        <v>14.410600000000001</v>
      </c>
      <c r="D932" s="13">
        <v>64.252620000000007</v>
      </c>
      <c r="E932" s="13">
        <v>15.9861</v>
      </c>
      <c r="F932" s="12">
        <v>69.335210000000004</v>
      </c>
      <c r="G932" s="11">
        <f t="shared" si="30"/>
        <v>5.0825899999999962</v>
      </c>
      <c r="H932" s="10">
        <f t="shared" si="31"/>
        <v>7.9103233455694033E-2</v>
      </c>
    </row>
    <row r="933" spans="1:8" ht="16.5" customHeight="1" x14ac:dyDescent="0.3">
      <c r="A933" s="15">
        <v>7905</v>
      </c>
      <c r="B933" s="14" t="s">
        <v>330</v>
      </c>
      <c r="C933" s="13">
        <v>105.8662635</v>
      </c>
      <c r="D933" s="13">
        <v>451.58888999999999</v>
      </c>
      <c r="E933" s="13">
        <v>163.55151999999998</v>
      </c>
      <c r="F933" s="12">
        <v>734.05061000000001</v>
      </c>
      <c r="G933" s="11">
        <f t="shared" si="30"/>
        <v>282.46172000000001</v>
      </c>
      <c r="H933" s="10">
        <f t="shared" si="31"/>
        <v>0.62548420976432795</v>
      </c>
    </row>
    <row r="934" spans="1:8" ht="16.5" customHeight="1" x14ac:dyDescent="0.3">
      <c r="A934" s="15">
        <v>7906</v>
      </c>
      <c r="B934" s="14" t="s">
        <v>329</v>
      </c>
      <c r="C934" s="13">
        <v>0</v>
      </c>
      <c r="D934" s="13">
        <v>0</v>
      </c>
      <c r="E934" s="13">
        <v>0</v>
      </c>
      <c r="F934" s="12">
        <v>0</v>
      </c>
      <c r="G934" s="11">
        <f t="shared" si="30"/>
        <v>0</v>
      </c>
      <c r="H934" s="10" t="str">
        <f t="shared" si="31"/>
        <v/>
      </c>
    </row>
    <row r="935" spans="1:8" ht="16.5" customHeight="1" x14ac:dyDescent="0.3">
      <c r="A935" s="15">
        <v>7907</v>
      </c>
      <c r="B935" s="14" t="s">
        <v>328</v>
      </c>
      <c r="C935" s="13">
        <v>902.39565900000105</v>
      </c>
      <c r="D935" s="13">
        <v>12540.354300000001</v>
      </c>
      <c r="E935" s="13">
        <v>1452.5201612999999</v>
      </c>
      <c r="F935" s="12">
        <v>20176.555069999999</v>
      </c>
      <c r="G935" s="11">
        <f t="shared" si="30"/>
        <v>7636.2007699999976</v>
      </c>
      <c r="H935" s="10">
        <f t="shared" si="31"/>
        <v>0.60893022536053842</v>
      </c>
    </row>
    <row r="936" spans="1:8" ht="16.5" customHeight="1" x14ac:dyDescent="0.3">
      <c r="A936" s="15">
        <v>8001</v>
      </c>
      <c r="B936" s="14" t="s">
        <v>327</v>
      </c>
      <c r="C936" s="13">
        <v>55.27525</v>
      </c>
      <c r="D936" s="13">
        <v>1529.8688200000001</v>
      </c>
      <c r="E936" s="13">
        <v>51.276309999999995</v>
      </c>
      <c r="F936" s="12">
        <v>1599.8469299999999</v>
      </c>
      <c r="G936" s="11">
        <f t="shared" si="30"/>
        <v>69.978109999999788</v>
      </c>
      <c r="H936" s="10">
        <f t="shared" si="31"/>
        <v>4.5741248586267533E-2</v>
      </c>
    </row>
    <row r="937" spans="1:8" ht="16.5" customHeight="1" x14ac:dyDescent="0.3">
      <c r="A937" s="15">
        <v>8002</v>
      </c>
      <c r="B937" s="14" t="s">
        <v>326</v>
      </c>
      <c r="C937" s="13">
        <v>0</v>
      </c>
      <c r="D937" s="13">
        <v>0</v>
      </c>
      <c r="E937" s="13">
        <v>0</v>
      </c>
      <c r="F937" s="12">
        <v>0</v>
      </c>
      <c r="G937" s="11">
        <f t="shared" si="30"/>
        <v>0</v>
      </c>
      <c r="H937" s="10" t="str">
        <f t="shared" si="31"/>
        <v/>
      </c>
    </row>
    <row r="938" spans="1:8" ht="16.5" customHeight="1" x14ac:dyDescent="0.3">
      <c r="A938" s="15">
        <v>8003</v>
      </c>
      <c r="B938" s="14" t="s">
        <v>325</v>
      </c>
      <c r="C938" s="13">
        <v>13.434404000000001</v>
      </c>
      <c r="D938" s="13">
        <v>463.82083</v>
      </c>
      <c r="E938" s="13">
        <v>14.217558</v>
      </c>
      <c r="F938" s="12">
        <v>543.91876000000002</v>
      </c>
      <c r="G938" s="11">
        <f t="shared" si="30"/>
        <v>80.097930000000019</v>
      </c>
      <c r="H938" s="10">
        <f t="shared" si="31"/>
        <v>0.17269153263340936</v>
      </c>
    </row>
    <row r="939" spans="1:8" ht="25.5" customHeight="1" x14ac:dyDescent="0.3">
      <c r="A939" s="15">
        <v>8004</v>
      </c>
      <c r="B939" s="14" t="s">
        <v>324</v>
      </c>
      <c r="C939" s="13">
        <v>0</v>
      </c>
      <c r="D939" s="13">
        <v>0</v>
      </c>
      <c r="E939" s="13">
        <v>0</v>
      </c>
      <c r="F939" s="12">
        <v>0</v>
      </c>
      <c r="G939" s="11">
        <f t="shared" si="30"/>
        <v>0</v>
      </c>
      <c r="H939" s="10" t="str">
        <f t="shared" si="31"/>
        <v/>
      </c>
    </row>
    <row r="940" spans="1:8" ht="25.5" customHeight="1" x14ac:dyDescent="0.3">
      <c r="A940" s="15">
        <v>8005</v>
      </c>
      <c r="B940" s="14" t="s">
        <v>323</v>
      </c>
      <c r="C940" s="13">
        <v>0</v>
      </c>
      <c r="D940" s="13">
        <v>0</v>
      </c>
      <c r="E940" s="13">
        <v>0</v>
      </c>
      <c r="F940" s="12">
        <v>0</v>
      </c>
      <c r="G940" s="11">
        <f t="shared" si="30"/>
        <v>0</v>
      </c>
      <c r="H940" s="10" t="str">
        <f t="shared" si="31"/>
        <v/>
      </c>
    </row>
    <row r="941" spans="1:8" ht="16.5" customHeight="1" x14ac:dyDescent="0.3">
      <c r="A941" s="15">
        <v>8006</v>
      </c>
      <c r="B941" s="14" t="s">
        <v>322</v>
      </c>
      <c r="C941" s="13">
        <v>0</v>
      </c>
      <c r="D941" s="13">
        <v>0</v>
      </c>
      <c r="E941" s="13">
        <v>0</v>
      </c>
      <c r="F941" s="12">
        <v>0</v>
      </c>
      <c r="G941" s="11">
        <f t="shared" si="30"/>
        <v>0</v>
      </c>
      <c r="H941" s="10" t="str">
        <f t="shared" si="31"/>
        <v/>
      </c>
    </row>
    <row r="942" spans="1:8" ht="16.5" customHeight="1" x14ac:dyDescent="0.3">
      <c r="A942" s="15">
        <v>8007</v>
      </c>
      <c r="B942" s="14" t="s">
        <v>321</v>
      </c>
      <c r="C942" s="13">
        <v>7.7046619999999999</v>
      </c>
      <c r="D942" s="13">
        <v>266.05813000000001</v>
      </c>
      <c r="E942" s="13">
        <v>8.9802590000000002</v>
      </c>
      <c r="F942" s="12">
        <v>331.47433000000001</v>
      </c>
      <c r="G942" s="11">
        <f t="shared" si="30"/>
        <v>65.416200000000003</v>
      </c>
      <c r="H942" s="10">
        <f t="shared" si="31"/>
        <v>0.24587183259538056</v>
      </c>
    </row>
    <row r="943" spans="1:8" ht="25.5" customHeight="1" x14ac:dyDescent="0.3">
      <c r="A943" s="15">
        <v>8101</v>
      </c>
      <c r="B943" s="14" t="s">
        <v>320</v>
      </c>
      <c r="C943" s="13">
        <v>13.3219008</v>
      </c>
      <c r="D943" s="13">
        <v>783.27162999999996</v>
      </c>
      <c r="E943" s="13">
        <v>26.427401000000003</v>
      </c>
      <c r="F943" s="12">
        <v>1465.3411100000001</v>
      </c>
      <c r="G943" s="11">
        <f t="shared" si="30"/>
        <v>682.06948000000011</v>
      </c>
      <c r="H943" s="10">
        <f t="shared" si="31"/>
        <v>0.87079558849846272</v>
      </c>
    </row>
    <row r="944" spans="1:8" ht="25.5" customHeight="1" x14ac:dyDescent="0.3">
      <c r="A944" s="15">
        <v>8102</v>
      </c>
      <c r="B944" s="14" t="s">
        <v>319</v>
      </c>
      <c r="C944" s="13">
        <v>7.0647140000000004</v>
      </c>
      <c r="D944" s="13">
        <v>590.93879000000004</v>
      </c>
      <c r="E944" s="13">
        <v>9.7687430000000006</v>
      </c>
      <c r="F944" s="12">
        <v>726.95465999999999</v>
      </c>
      <c r="G944" s="11">
        <f t="shared" si="30"/>
        <v>136.01586999999995</v>
      </c>
      <c r="H944" s="10">
        <f t="shared" si="31"/>
        <v>0.23016913477620912</v>
      </c>
    </row>
    <row r="945" spans="1:8" ht="16.5" customHeight="1" x14ac:dyDescent="0.3">
      <c r="A945" s="15">
        <v>8103</v>
      </c>
      <c r="B945" s="14" t="s">
        <v>318</v>
      </c>
      <c r="C945" s="13">
        <v>0.33773999999999998</v>
      </c>
      <c r="D945" s="13">
        <v>236.6815</v>
      </c>
      <c r="E945" s="13">
        <v>0.18987299999999999</v>
      </c>
      <c r="F945" s="12">
        <v>110.16489999999999</v>
      </c>
      <c r="G945" s="11">
        <f t="shared" si="30"/>
        <v>-126.51660000000001</v>
      </c>
      <c r="H945" s="10">
        <f t="shared" si="31"/>
        <v>-0.53454368000878827</v>
      </c>
    </row>
    <row r="946" spans="1:8" ht="16.5" customHeight="1" x14ac:dyDescent="0.3">
      <c r="A946" s="15">
        <v>8104</v>
      </c>
      <c r="B946" s="14" t="s">
        <v>317</v>
      </c>
      <c r="C946" s="13">
        <v>321.39919099999997</v>
      </c>
      <c r="D946" s="13">
        <v>1729.13924</v>
      </c>
      <c r="E946" s="13">
        <v>584.6020870000001</v>
      </c>
      <c r="F946" s="12">
        <v>2462.52261</v>
      </c>
      <c r="G946" s="11">
        <f t="shared" si="30"/>
        <v>733.38337000000001</v>
      </c>
      <c r="H946" s="10">
        <f t="shared" si="31"/>
        <v>0.42413204965494855</v>
      </c>
    </row>
    <row r="947" spans="1:8" ht="38.25" customHeight="1" x14ac:dyDescent="0.3">
      <c r="A947" s="15">
        <v>8105</v>
      </c>
      <c r="B947" s="14" t="s">
        <v>316</v>
      </c>
      <c r="C947" s="13">
        <v>14.050129999999999</v>
      </c>
      <c r="D947" s="13">
        <v>845.69063000000006</v>
      </c>
      <c r="E947" s="13">
        <v>19.517827</v>
      </c>
      <c r="F947" s="12">
        <v>835.38565000000006</v>
      </c>
      <c r="G947" s="11">
        <f t="shared" si="30"/>
        <v>-10.30498</v>
      </c>
      <c r="H947" s="10">
        <f t="shared" si="31"/>
        <v>-1.218528340558769E-2</v>
      </c>
    </row>
    <row r="948" spans="1:8" ht="16.5" customHeight="1" x14ac:dyDescent="0.3">
      <c r="A948" s="15">
        <v>8106</v>
      </c>
      <c r="B948" s="14" t="s">
        <v>315</v>
      </c>
      <c r="C948" s="13">
        <v>1.03108</v>
      </c>
      <c r="D948" s="13">
        <v>12.452669999999999</v>
      </c>
      <c r="E948" s="13">
        <v>0.85839999999999994</v>
      </c>
      <c r="F948" s="12">
        <v>10.815469999999999</v>
      </c>
      <c r="G948" s="11">
        <f t="shared" si="30"/>
        <v>-1.6372</v>
      </c>
      <c r="H948" s="10">
        <f t="shared" si="31"/>
        <v>-0.13147381244343584</v>
      </c>
    </row>
    <row r="949" spans="1:8" ht="16.5" customHeight="1" x14ac:dyDescent="0.3">
      <c r="A949" s="15">
        <v>8107</v>
      </c>
      <c r="B949" s="14" t="s">
        <v>314</v>
      </c>
      <c r="C949" s="13">
        <v>0</v>
      </c>
      <c r="D949" s="13">
        <v>0</v>
      </c>
      <c r="E949" s="13">
        <v>0</v>
      </c>
      <c r="F949" s="12">
        <v>0</v>
      </c>
      <c r="G949" s="11">
        <f t="shared" si="30"/>
        <v>0</v>
      </c>
      <c r="H949" s="10" t="str">
        <f t="shared" si="31"/>
        <v/>
      </c>
    </row>
    <row r="950" spans="1:8" ht="16.5" customHeight="1" x14ac:dyDescent="0.3">
      <c r="A950" s="15">
        <v>8108</v>
      </c>
      <c r="B950" s="14" t="s">
        <v>313</v>
      </c>
      <c r="C950" s="13">
        <v>103.858081</v>
      </c>
      <c r="D950" s="13">
        <v>2858.7878300000002</v>
      </c>
      <c r="E950" s="13">
        <v>81.196867600000004</v>
      </c>
      <c r="F950" s="12">
        <v>2857.5189999999998</v>
      </c>
      <c r="G950" s="11">
        <f t="shared" si="30"/>
        <v>-1.2688300000004347</v>
      </c>
      <c r="H950" s="10">
        <f t="shared" si="31"/>
        <v>-4.4383496623477458E-4</v>
      </c>
    </row>
    <row r="951" spans="1:8" ht="25.5" customHeight="1" x14ac:dyDescent="0.3">
      <c r="A951" s="15">
        <v>8109</v>
      </c>
      <c r="B951" s="14" t="s">
        <v>312</v>
      </c>
      <c r="C951" s="13">
        <v>1.08629</v>
      </c>
      <c r="D951" s="13">
        <v>140.25959</v>
      </c>
      <c r="E951" s="13">
        <v>1.7854002</v>
      </c>
      <c r="F951" s="12">
        <v>538.43550000000005</v>
      </c>
      <c r="G951" s="11">
        <f t="shared" si="30"/>
        <v>398.17591000000004</v>
      </c>
      <c r="H951" s="10">
        <f t="shared" si="31"/>
        <v>2.8388498069900248</v>
      </c>
    </row>
    <row r="952" spans="1:8" ht="16.5" customHeight="1" x14ac:dyDescent="0.3">
      <c r="A952" s="15">
        <v>8110</v>
      </c>
      <c r="B952" s="14" t="s">
        <v>311</v>
      </c>
      <c r="C952" s="13">
        <v>12.3896</v>
      </c>
      <c r="D952" s="13">
        <v>158.92699999999999</v>
      </c>
      <c r="E952" s="13">
        <v>8.4459499999999998</v>
      </c>
      <c r="F952" s="12">
        <v>181.90093999999999</v>
      </c>
      <c r="G952" s="11">
        <f t="shared" si="30"/>
        <v>22.973939999999999</v>
      </c>
      <c r="H952" s="10">
        <f t="shared" si="31"/>
        <v>0.14455655741315196</v>
      </c>
    </row>
    <row r="953" spans="1:8" ht="25.5" customHeight="1" x14ac:dyDescent="0.3">
      <c r="A953" s="15">
        <v>8111</v>
      </c>
      <c r="B953" s="14" t="s">
        <v>310</v>
      </c>
      <c r="C953" s="13">
        <v>581.71799999999996</v>
      </c>
      <c r="D953" s="13">
        <v>1948.67977</v>
      </c>
      <c r="E953" s="13">
        <v>735.904</v>
      </c>
      <c r="F953" s="12">
        <v>1764.11554</v>
      </c>
      <c r="G953" s="11">
        <f t="shared" si="30"/>
        <v>-184.56422999999995</v>
      </c>
      <c r="H953" s="10">
        <f t="shared" si="31"/>
        <v>-9.4712447289376819E-2</v>
      </c>
    </row>
    <row r="954" spans="1:8" ht="38.25" customHeight="1" x14ac:dyDescent="0.3">
      <c r="A954" s="15">
        <v>8112</v>
      </c>
      <c r="B954" s="14" t="s">
        <v>309</v>
      </c>
      <c r="C954" s="13">
        <v>71.503521200000009</v>
      </c>
      <c r="D954" s="13">
        <v>1655.9094299999999</v>
      </c>
      <c r="E954" s="13">
        <v>123.903632</v>
      </c>
      <c r="F954" s="12">
        <v>1822.4184499999999</v>
      </c>
      <c r="G954" s="11">
        <f t="shared" si="30"/>
        <v>166.50901999999996</v>
      </c>
      <c r="H954" s="10">
        <f t="shared" si="31"/>
        <v>0.10055442464628031</v>
      </c>
    </row>
    <row r="955" spans="1:8" ht="25.5" customHeight="1" x14ac:dyDescent="0.3">
      <c r="A955" s="15">
        <v>8113</v>
      </c>
      <c r="B955" s="14" t="s">
        <v>308</v>
      </c>
      <c r="C955" s="13">
        <v>0.70888699999999993</v>
      </c>
      <c r="D955" s="13">
        <v>110.25868</v>
      </c>
      <c r="E955" s="13">
        <v>0.78884799999999999</v>
      </c>
      <c r="F955" s="12">
        <v>95.959460000000007</v>
      </c>
      <c r="G955" s="11">
        <f t="shared" si="30"/>
        <v>-14.299219999999991</v>
      </c>
      <c r="H955" s="10">
        <f t="shared" si="31"/>
        <v>-0.12968793023823605</v>
      </c>
    </row>
    <row r="956" spans="1:8" ht="25.5" customHeight="1" x14ac:dyDescent="0.3">
      <c r="A956" s="15">
        <v>8201</v>
      </c>
      <c r="B956" s="14" t="s">
        <v>307</v>
      </c>
      <c r="C956" s="13">
        <v>3251.7702316999998</v>
      </c>
      <c r="D956" s="13">
        <v>13185.5591</v>
      </c>
      <c r="E956" s="13">
        <v>4062.4873161</v>
      </c>
      <c r="F956" s="12">
        <v>16129.946619999999</v>
      </c>
      <c r="G956" s="11">
        <f t="shared" si="30"/>
        <v>2944.3875199999984</v>
      </c>
      <c r="H956" s="10">
        <f t="shared" si="31"/>
        <v>0.22330395682652535</v>
      </c>
    </row>
    <row r="957" spans="1:8" ht="16.5" customHeight="1" x14ac:dyDescent="0.3">
      <c r="A957" s="15">
        <v>8202</v>
      </c>
      <c r="B957" s="14" t="s">
        <v>306</v>
      </c>
      <c r="C957" s="13">
        <v>2042.6102768000001</v>
      </c>
      <c r="D957" s="13">
        <v>23972.778409999901</v>
      </c>
      <c r="E957" s="13">
        <v>2151.0721523000002</v>
      </c>
      <c r="F957" s="12">
        <v>26064.5664800001</v>
      </c>
      <c r="G957" s="11">
        <f t="shared" si="30"/>
        <v>2091.7880700001988</v>
      </c>
      <c r="H957" s="10">
        <f t="shared" si="31"/>
        <v>8.7256805791340375E-2</v>
      </c>
    </row>
    <row r="958" spans="1:8" ht="16.5" customHeight="1" x14ac:dyDescent="0.3">
      <c r="A958" s="15">
        <v>8203</v>
      </c>
      <c r="B958" s="14" t="s">
        <v>305</v>
      </c>
      <c r="C958" s="13">
        <v>1221.8742698890001</v>
      </c>
      <c r="D958" s="13">
        <v>11203.479880000001</v>
      </c>
      <c r="E958" s="13">
        <v>1274.4777952100098</v>
      </c>
      <c r="F958" s="12">
        <v>11058.011130000001</v>
      </c>
      <c r="G958" s="11">
        <f t="shared" si="30"/>
        <v>-145.46875</v>
      </c>
      <c r="H958" s="10">
        <f t="shared" si="31"/>
        <v>-1.2984246998085383E-2</v>
      </c>
    </row>
    <row r="959" spans="1:8" ht="25.5" customHeight="1" x14ac:dyDescent="0.3">
      <c r="A959" s="15">
        <v>8204</v>
      </c>
      <c r="B959" s="14" t="s">
        <v>304</v>
      </c>
      <c r="C959" s="13">
        <v>2902.0138790200399</v>
      </c>
      <c r="D959" s="13">
        <v>12949.949929999999</v>
      </c>
      <c r="E959" s="13">
        <v>2977.3591565700099</v>
      </c>
      <c r="F959" s="12">
        <v>14690.747720000001</v>
      </c>
      <c r="G959" s="11">
        <f t="shared" si="30"/>
        <v>1740.7977900000024</v>
      </c>
      <c r="H959" s="10">
        <f t="shared" si="31"/>
        <v>0.13442505951063569</v>
      </c>
    </row>
    <row r="960" spans="1:8" ht="38.25" customHeight="1" x14ac:dyDescent="0.3">
      <c r="A960" s="15">
        <v>8205</v>
      </c>
      <c r="B960" s="14" t="s">
        <v>303</v>
      </c>
      <c r="C960" s="13">
        <v>5512.82288522205</v>
      </c>
      <c r="D960" s="13">
        <v>30725.90494</v>
      </c>
      <c r="E960" s="13">
        <v>6429.9199464651601</v>
      </c>
      <c r="F960" s="12">
        <v>35827.755749999997</v>
      </c>
      <c r="G960" s="11">
        <f t="shared" si="30"/>
        <v>5101.8508099999963</v>
      </c>
      <c r="H960" s="10">
        <f t="shared" si="31"/>
        <v>0.16604395606777517</v>
      </c>
    </row>
    <row r="961" spans="1:8" ht="25.5" customHeight="1" x14ac:dyDescent="0.3">
      <c r="A961" s="15">
        <v>8206</v>
      </c>
      <c r="B961" s="14" t="s">
        <v>302</v>
      </c>
      <c r="C961" s="13">
        <v>3375.9454762400001</v>
      </c>
      <c r="D961" s="13">
        <v>14745.39811</v>
      </c>
      <c r="E961" s="13">
        <v>2827.0707993999999</v>
      </c>
      <c r="F961" s="12">
        <v>13474.035529999999</v>
      </c>
      <c r="G961" s="11">
        <f t="shared" si="30"/>
        <v>-1271.3625800000009</v>
      </c>
      <c r="H961" s="10">
        <f t="shared" si="31"/>
        <v>-8.6220973521073746E-2</v>
      </c>
    </row>
    <row r="962" spans="1:8" ht="16.5" customHeight="1" x14ac:dyDescent="0.3">
      <c r="A962" s="15">
        <v>8207</v>
      </c>
      <c r="B962" s="14" t="s">
        <v>301</v>
      </c>
      <c r="C962" s="13">
        <v>2459.8409919584501</v>
      </c>
      <c r="D962" s="13">
        <v>56629.859270000299</v>
      </c>
      <c r="E962" s="13">
        <v>2805.2991591893501</v>
      </c>
      <c r="F962" s="12">
        <v>62149.289530000096</v>
      </c>
      <c r="G962" s="11">
        <f t="shared" si="30"/>
        <v>5519.4302599997973</v>
      </c>
      <c r="H962" s="10">
        <f t="shared" si="31"/>
        <v>9.7465018122051356E-2</v>
      </c>
    </row>
    <row r="963" spans="1:8" ht="25.5" customHeight="1" x14ac:dyDescent="0.3">
      <c r="A963" s="15">
        <v>8208</v>
      </c>
      <c r="B963" s="14" t="s">
        <v>300</v>
      </c>
      <c r="C963" s="13">
        <v>1236.62593492678</v>
      </c>
      <c r="D963" s="13">
        <v>23308.939870000002</v>
      </c>
      <c r="E963" s="13">
        <v>1795.34124200883</v>
      </c>
      <c r="F963" s="12">
        <v>28713.72292</v>
      </c>
      <c r="G963" s="11">
        <f t="shared" si="30"/>
        <v>5404.7830499999982</v>
      </c>
      <c r="H963" s="10">
        <f t="shared" si="31"/>
        <v>0.23187597034201787</v>
      </c>
    </row>
    <row r="964" spans="1:8" ht="25.5" customHeight="1" x14ac:dyDescent="0.3">
      <c r="A964" s="15">
        <v>8209</v>
      </c>
      <c r="B964" s="14" t="s">
        <v>299</v>
      </c>
      <c r="C964" s="13">
        <v>43.565159588479901</v>
      </c>
      <c r="D964" s="13">
        <v>13952.8573699999</v>
      </c>
      <c r="E964" s="13">
        <v>52.541834730000005</v>
      </c>
      <c r="F964" s="12">
        <v>19695.040020000099</v>
      </c>
      <c r="G964" s="11">
        <f t="shared" si="30"/>
        <v>5742.1826500001989</v>
      </c>
      <c r="H964" s="10">
        <f t="shared" si="31"/>
        <v>0.41154170058001821</v>
      </c>
    </row>
    <row r="965" spans="1:8" ht="38.25" customHeight="1" x14ac:dyDescent="0.3">
      <c r="A965" s="15">
        <v>8210</v>
      </c>
      <c r="B965" s="14" t="s">
        <v>298</v>
      </c>
      <c r="C965" s="13">
        <v>248.55020826000001</v>
      </c>
      <c r="D965" s="13">
        <v>1403.65651</v>
      </c>
      <c r="E965" s="13">
        <v>204.19281760246002</v>
      </c>
      <c r="F965" s="12">
        <v>1404.5565100000001</v>
      </c>
      <c r="G965" s="11">
        <f t="shared" si="30"/>
        <v>0.90000000000009095</v>
      </c>
      <c r="H965" s="10">
        <f t="shared" si="31"/>
        <v>6.4118250696539069E-4</v>
      </c>
    </row>
    <row r="966" spans="1:8" ht="16.5" customHeight="1" x14ac:dyDescent="0.3">
      <c r="A966" s="15">
        <v>8211</v>
      </c>
      <c r="B966" s="14" t="s">
        <v>297</v>
      </c>
      <c r="C966" s="13">
        <v>1624.4239823</v>
      </c>
      <c r="D966" s="13">
        <v>14424.301170000001</v>
      </c>
      <c r="E966" s="13">
        <v>1569.41200042073</v>
      </c>
      <c r="F966" s="12">
        <v>15492.998449999999</v>
      </c>
      <c r="G966" s="11">
        <f t="shared" si="30"/>
        <v>1068.6972799999985</v>
      </c>
      <c r="H966" s="10">
        <f t="shared" si="31"/>
        <v>7.4090055899740923E-2</v>
      </c>
    </row>
    <row r="967" spans="1:8" ht="16.5" customHeight="1" x14ac:dyDescent="0.3">
      <c r="A967" s="15">
        <v>8212</v>
      </c>
      <c r="B967" s="14" t="s">
        <v>296</v>
      </c>
      <c r="C967" s="13">
        <v>1127.49988076</v>
      </c>
      <c r="D967" s="13">
        <v>27660.445949999998</v>
      </c>
      <c r="E967" s="13">
        <v>1169.5613507</v>
      </c>
      <c r="F967" s="12">
        <v>24590.85166</v>
      </c>
      <c r="G967" s="11">
        <f t="shared" ref="G967:G1030" si="32">F967-D967</f>
        <v>-3069.5942899999973</v>
      </c>
      <c r="H967" s="10">
        <f t="shared" ref="H967:H1030" si="33">IF(D967&lt;&gt;0,G967/D967,"")</f>
        <v>-0.11097414320610394</v>
      </c>
    </row>
    <row r="968" spans="1:8" ht="25.5" customHeight="1" x14ac:dyDescent="0.3">
      <c r="A968" s="15">
        <v>8213</v>
      </c>
      <c r="B968" s="14" t="s">
        <v>295</v>
      </c>
      <c r="C968" s="13">
        <v>594.77842100001192</v>
      </c>
      <c r="D968" s="13">
        <v>4203.1936299999898</v>
      </c>
      <c r="E968" s="13">
        <v>610.21858609992296</v>
      </c>
      <c r="F968" s="12">
        <v>4001.62671</v>
      </c>
      <c r="G968" s="11">
        <f t="shared" si="32"/>
        <v>-201.56691999998975</v>
      </c>
      <c r="H968" s="10">
        <f t="shared" si="33"/>
        <v>-4.7955658897396607E-2</v>
      </c>
    </row>
    <row r="969" spans="1:8" ht="25.5" customHeight="1" x14ac:dyDescent="0.3">
      <c r="A969" s="15">
        <v>8214</v>
      </c>
      <c r="B969" s="14" t="s">
        <v>294</v>
      </c>
      <c r="C969" s="13">
        <v>573.25910570000303</v>
      </c>
      <c r="D969" s="13">
        <v>3839.4306800000099</v>
      </c>
      <c r="E969" s="13">
        <v>549.6528213997301</v>
      </c>
      <c r="F969" s="12">
        <v>4715.1524100000197</v>
      </c>
      <c r="G969" s="11">
        <f t="shared" si="32"/>
        <v>875.72173000000976</v>
      </c>
      <c r="H969" s="10">
        <f t="shared" si="33"/>
        <v>0.22808635003146027</v>
      </c>
    </row>
    <row r="970" spans="1:8" ht="16.5" customHeight="1" x14ac:dyDescent="0.3">
      <c r="A970" s="15">
        <v>8215</v>
      </c>
      <c r="B970" s="14" t="s">
        <v>293</v>
      </c>
      <c r="C970" s="13">
        <v>1568.8731989299999</v>
      </c>
      <c r="D970" s="13">
        <v>6980.25676999998</v>
      </c>
      <c r="E970" s="13">
        <v>1528.9881866973899</v>
      </c>
      <c r="F970" s="12">
        <v>7076.3810100000101</v>
      </c>
      <c r="G970" s="11">
        <f t="shared" si="32"/>
        <v>96.124240000030113</v>
      </c>
      <c r="H970" s="10">
        <f t="shared" si="33"/>
        <v>1.3770874506100782E-2</v>
      </c>
    </row>
    <row r="971" spans="1:8" ht="25.5" customHeight="1" x14ac:dyDescent="0.3">
      <c r="A971" s="15">
        <v>8301</v>
      </c>
      <c r="B971" s="14" t="s">
        <v>292</v>
      </c>
      <c r="C971" s="13">
        <v>4748.4608781499501</v>
      </c>
      <c r="D971" s="13">
        <v>33899.798479999801</v>
      </c>
      <c r="E971" s="13">
        <v>4710.4794274303404</v>
      </c>
      <c r="F971" s="12">
        <v>47679.498760000301</v>
      </c>
      <c r="G971" s="11">
        <f t="shared" si="32"/>
        <v>13779.700280000499</v>
      </c>
      <c r="H971" s="10">
        <f t="shared" si="33"/>
        <v>0.40648325057537571</v>
      </c>
    </row>
    <row r="972" spans="1:8" ht="25.5" customHeight="1" x14ac:dyDescent="0.3">
      <c r="A972" s="15">
        <v>8302</v>
      </c>
      <c r="B972" s="14" t="s">
        <v>291</v>
      </c>
      <c r="C972" s="13">
        <v>28006.281761414597</v>
      </c>
      <c r="D972" s="13">
        <v>166198.51375999901</v>
      </c>
      <c r="E972" s="13">
        <v>32254.550385807903</v>
      </c>
      <c r="F972" s="12">
        <v>198942.16503000102</v>
      </c>
      <c r="G972" s="11">
        <f t="shared" si="32"/>
        <v>32743.65127000201</v>
      </c>
      <c r="H972" s="10">
        <f t="shared" si="33"/>
        <v>0.19701530735278341</v>
      </c>
    </row>
    <row r="973" spans="1:8" ht="25.5" customHeight="1" x14ac:dyDescent="0.3">
      <c r="A973" s="15">
        <v>8303</v>
      </c>
      <c r="B973" s="14" t="s">
        <v>290</v>
      </c>
      <c r="C973" s="13">
        <v>325.63369264000005</v>
      </c>
      <c r="D973" s="13">
        <v>1373.5201599999998</v>
      </c>
      <c r="E973" s="13">
        <v>335.96383100000003</v>
      </c>
      <c r="F973" s="12">
        <v>1597.02205</v>
      </c>
      <c r="G973" s="11">
        <f t="shared" si="32"/>
        <v>223.50189000000023</v>
      </c>
      <c r="H973" s="10">
        <f t="shared" si="33"/>
        <v>0.16272195815458598</v>
      </c>
    </row>
    <row r="974" spans="1:8" ht="25.5" customHeight="1" x14ac:dyDescent="0.3">
      <c r="A974" s="15">
        <v>8304</v>
      </c>
      <c r="B974" s="14" t="s">
        <v>289</v>
      </c>
      <c r="C974" s="13">
        <v>174.32788099999999</v>
      </c>
      <c r="D974" s="13">
        <v>538.27637000000004</v>
      </c>
      <c r="E974" s="13">
        <v>276.84186399999999</v>
      </c>
      <c r="F974" s="12">
        <v>989.94800999999995</v>
      </c>
      <c r="G974" s="11">
        <f t="shared" si="32"/>
        <v>451.67163999999991</v>
      </c>
      <c r="H974" s="10">
        <f t="shared" si="33"/>
        <v>0.83910731581993814</v>
      </c>
    </row>
    <row r="975" spans="1:8" ht="25.5" customHeight="1" x14ac:dyDescent="0.3">
      <c r="A975" s="15">
        <v>8305</v>
      </c>
      <c r="B975" s="14" t="s">
        <v>288</v>
      </c>
      <c r="C975" s="13">
        <v>1569.7443466</v>
      </c>
      <c r="D975" s="13">
        <v>4210.4762699999901</v>
      </c>
      <c r="E975" s="13">
        <v>1935.0397166</v>
      </c>
      <c r="F975" s="12">
        <v>5600.2682199999999</v>
      </c>
      <c r="G975" s="11">
        <f t="shared" si="32"/>
        <v>1389.7919500000098</v>
      </c>
      <c r="H975" s="10">
        <f t="shared" si="33"/>
        <v>0.33007951140881575</v>
      </c>
    </row>
    <row r="976" spans="1:8" ht="25.5" customHeight="1" x14ac:dyDescent="0.3">
      <c r="A976" s="15">
        <v>8306</v>
      </c>
      <c r="B976" s="14" t="s">
        <v>287</v>
      </c>
      <c r="C976" s="13">
        <v>316.188164410002</v>
      </c>
      <c r="D976" s="13">
        <v>2035.5270399999999</v>
      </c>
      <c r="E976" s="13">
        <v>487.27447439990902</v>
      </c>
      <c r="F976" s="12">
        <v>4931.1167000000005</v>
      </c>
      <c r="G976" s="11">
        <f t="shared" si="32"/>
        <v>2895.5896600000005</v>
      </c>
      <c r="H976" s="10">
        <f t="shared" si="33"/>
        <v>1.4225257651207623</v>
      </c>
    </row>
    <row r="977" spans="1:8" ht="16.5" customHeight="1" x14ac:dyDescent="0.3">
      <c r="A977" s="15">
        <v>8307</v>
      </c>
      <c r="B977" s="14" t="s">
        <v>286</v>
      </c>
      <c r="C977" s="13">
        <v>541.11089159999995</v>
      </c>
      <c r="D977" s="13">
        <v>3995.80222</v>
      </c>
      <c r="E977" s="13">
        <v>562.864562399997</v>
      </c>
      <c r="F977" s="12">
        <v>4080.3433499999896</v>
      </c>
      <c r="G977" s="11">
        <f t="shared" si="32"/>
        <v>84.541129999989607</v>
      </c>
      <c r="H977" s="10">
        <f t="shared" si="33"/>
        <v>2.1157486118016523E-2</v>
      </c>
    </row>
    <row r="978" spans="1:8" ht="38.25" customHeight="1" x14ac:dyDescent="0.3">
      <c r="A978" s="15">
        <v>8308</v>
      </c>
      <c r="B978" s="14" t="s">
        <v>285</v>
      </c>
      <c r="C978" s="13">
        <v>1425.9470929050001</v>
      </c>
      <c r="D978" s="13">
        <v>8551.56675</v>
      </c>
      <c r="E978" s="13">
        <v>1494.9901252880002</v>
      </c>
      <c r="F978" s="12">
        <v>10848.120060000001</v>
      </c>
      <c r="G978" s="11">
        <f t="shared" si="32"/>
        <v>2296.5533100000011</v>
      </c>
      <c r="H978" s="10">
        <f t="shared" si="33"/>
        <v>0.2685535150620208</v>
      </c>
    </row>
    <row r="979" spans="1:8" ht="38.25" customHeight="1" x14ac:dyDescent="0.3">
      <c r="A979" s="15">
        <v>8309</v>
      </c>
      <c r="B979" s="14" t="s">
        <v>284</v>
      </c>
      <c r="C979" s="13">
        <v>6131.0156582029704</v>
      </c>
      <c r="D979" s="13">
        <v>41779.781060000001</v>
      </c>
      <c r="E979" s="13">
        <v>6569.2249514799796</v>
      </c>
      <c r="F979" s="12">
        <v>45947.684909999902</v>
      </c>
      <c r="G979" s="11">
        <f t="shared" si="32"/>
        <v>4167.9038499999006</v>
      </c>
      <c r="H979" s="10">
        <f t="shared" si="33"/>
        <v>9.9758872455898415E-2</v>
      </c>
    </row>
    <row r="980" spans="1:8" ht="16.5" customHeight="1" x14ac:dyDescent="0.3">
      <c r="A980" s="15">
        <v>8310</v>
      </c>
      <c r="B980" s="14" t="s">
        <v>283</v>
      </c>
      <c r="C980" s="13">
        <v>139.600954</v>
      </c>
      <c r="D980" s="13">
        <v>1652.2576000000001</v>
      </c>
      <c r="E980" s="13">
        <v>156.39033239999898</v>
      </c>
      <c r="F980" s="12">
        <v>1718.43631</v>
      </c>
      <c r="G980" s="11">
        <f t="shared" si="32"/>
        <v>66.17870999999991</v>
      </c>
      <c r="H980" s="10">
        <f t="shared" si="33"/>
        <v>4.0053506184507731E-2</v>
      </c>
    </row>
    <row r="981" spans="1:8" ht="63.75" customHeight="1" x14ac:dyDescent="0.3">
      <c r="A981" s="15">
        <v>8311</v>
      </c>
      <c r="B981" s="14" t="s">
        <v>282</v>
      </c>
      <c r="C981" s="13">
        <v>457.6170439</v>
      </c>
      <c r="D981" s="13">
        <v>3394.87581</v>
      </c>
      <c r="E981" s="13">
        <v>571.09766240000101</v>
      </c>
      <c r="F981" s="12">
        <v>4970.42766999999</v>
      </c>
      <c r="G981" s="11">
        <f t="shared" si="32"/>
        <v>1575.55185999999</v>
      </c>
      <c r="H981" s="10">
        <f t="shared" si="33"/>
        <v>0.4640970533764503</v>
      </c>
    </row>
    <row r="982" spans="1:8" ht="38.25" customHeight="1" x14ac:dyDescent="0.3">
      <c r="A982" s="15">
        <v>8401</v>
      </c>
      <c r="B982" s="14" t="s">
        <v>281</v>
      </c>
      <c r="C982" s="13">
        <v>6.8111499999999996</v>
      </c>
      <c r="D982" s="13">
        <v>2949.3277200000002</v>
      </c>
      <c r="E982" s="13">
        <v>27.2</v>
      </c>
      <c r="F982" s="12">
        <v>11767.970240000001</v>
      </c>
      <c r="G982" s="11">
        <f t="shared" si="32"/>
        <v>8818.6425200000012</v>
      </c>
      <c r="H982" s="10">
        <f t="shared" si="33"/>
        <v>2.9900517532178488</v>
      </c>
    </row>
    <row r="983" spans="1:8" ht="25.5" customHeight="1" x14ac:dyDescent="0.3">
      <c r="A983" s="15">
        <v>8402</v>
      </c>
      <c r="B983" s="14" t="s">
        <v>280</v>
      </c>
      <c r="C983" s="13">
        <v>1296.5554460000001</v>
      </c>
      <c r="D983" s="13">
        <v>10031.44808</v>
      </c>
      <c r="E983" s="13">
        <v>890.85380700000007</v>
      </c>
      <c r="F983" s="12">
        <v>10273.500609999999</v>
      </c>
      <c r="G983" s="11">
        <f t="shared" si="32"/>
        <v>242.05252999999902</v>
      </c>
      <c r="H983" s="10">
        <f t="shared" si="33"/>
        <v>2.4129370761793247E-2</v>
      </c>
    </row>
    <row r="984" spans="1:8" ht="16.5" customHeight="1" x14ac:dyDescent="0.3">
      <c r="A984" s="15">
        <v>8403</v>
      </c>
      <c r="B984" s="14" t="s">
        <v>279</v>
      </c>
      <c r="C984" s="13">
        <v>4103.9933430000001</v>
      </c>
      <c r="D984" s="13">
        <v>36757.602510000099</v>
      </c>
      <c r="E984" s="13">
        <v>5511.5608990000001</v>
      </c>
      <c r="F984" s="12">
        <v>45809.5569500001</v>
      </c>
      <c r="G984" s="11">
        <f t="shared" si="32"/>
        <v>9051.9544400000013</v>
      </c>
      <c r="H984" s="10">
        <f t="shared" si="33"/>
        <v>0.24626074123135125</v>
      </c>
    </row>
    <row r="985" spans="1:8" ht="38.25" customHeight="1" x14ac:dyDescent="0.3">
      <c r="A985" s="15">
        <v>8404</v>
      </c>
      <c r="B985" s="14" t="s">
        <v>278</v>
      </c>
      <c r="C985" s="13">
        <v>283.52517</v>
      </c>
      <c r="D985" s="13">
        <v>1737.31368</v>
      </c>
      <c r="E985" s="13">
        <v>102.617654</v>
      </c>
      <c r="F985" s="12">
        <v>2344.0780499999996</v>
      </c>
      <c r="G985" s="11">
        <f t="shared" si="32"/>
        <v>606.76436999999964</v>
      </c>
      <c r="H985" s="10">
        <f t="shared" si="33"/>
        <v>0.34925435572463787</v>
      </c>
    </row>
    <row r="986" spans="1:8" ht="25.5" customHeight="1" x14ac:dyDescent="0.3">
      <c r="A986" s="15">
        <v>8405</v>
      </c>
      <c r="B986" s="14" t="s">
        <v>277</v>
      </c>
      <c r="C986" s="13">
        <v>17.876639999999998</v>
      </c>
      <c r="D986" s="13">
        <v>774.65926000000002</v>
      </c>
      <c r="E986" s="13">
        <v>129.10796500000001</v>
      </c>
      <c r="F986" s="12">
        <v>5045.2845599999991</v>
      </c>
      <c r="G986" s="11">
        <f t="shared" si="32"/>
        <v>4270.6252999999988</v>
      </c>
      <c r="H986" s="10">
        <f t="shared" si="33"/>
        <v>5.5129080881315469</v>
      </c>
    </row>
    <row r="987" spans="1:8" ht="16.5" customHeight="1" x14ac:dyDescent="0.3">
      <c r="A987" s="15">
        <v>8406</v>
      </c>
      <c r="B987" s="14" t="s">
        <v>276</v>
      </c>
      <c r="C987" s="13">
        <v>71.79965</v>
      </c>
      <c r="D987" s="13">
        <v>416.01310999999998</v>
      </c>
      <c r="E987" s="13">
        <v>4.4618400000000005</v>
      </c>
      <c r="F987" s="12">
        <v>423.25965000000002</v>
      </c>
      <c r="G987" s="11">
        <f t="shared" si="32"/>
        <v>7.2465400000000386</v>
      </c>
      <c r="H987" s="10">
        <f t="shared" si="33"/>
        <v>1.7419018357378302E-2</v>
      </c>
    </row>
    <row r="988" spans="1:8" ht="16.5" customHeight="1" x14ac:dyDescent="0.3">
      <c r="A988" s="15">
        <v>8407</v>
      </c>
      <c r="B988" s="14" t="s">
        <v>275</v>
      </c>
      <c r="C988" s="13">
        <v>1351.43785</v>
      </c>
      <c r="D988" s="13">
        <v>15256.891730000001</v>
      </c>
      <c r="E988" s="13">
        <v>1321.8841190000001</v>
      </c>
      <c r="F988" s="12">
        <v>17633.41404</v>
      </c>
      <c r="G988" s="11">
        <f t="shared" si="32"/>
        <v>2376.5223099999985</v>
      </c>
      <c r="H988" s="10">
        <f t="shared" si="33"/>
        <v>0.15576713475176496</v>
      </c>
    </row>
    <row r="989" spans="1:8" ht="25.5" customHeight="1" x14ac:dyDescent="0.3">
      <c r="A989" s="15">
        <v>8408</v>
      </c>
      <c r="B989" s="14" t="s">
        <v>274</v>
      </c>
      <c r="C989" s="13">
        <v>2917.5322289999999</v>
      </c>
      <c r="D989" s="13">
        <v>37752.507720000001</v>
      </c>
      <c r="E989" s="13">
        <v>4003.2479619999999</v>
      </c>
      <c r="F989" s="12">
        <v>65628.578930000003</v>
      </c>
      <c r="G989" s="11">
        <f t="shared" si="32"/>
        <v>27876.071210000002</v>
      </c>
      <c r="H989" s="10">
        <f t="shared" si="33"/>
        <v>0.73838992145234905</v>
      </c>
    </row>
    <row r="990" spans="1:8" ht="16.5" customHeight="1" x14ac:dyDescent="0.3">
      <c r="A990" s="15">
        <v>8409</v>
      </c>
      <c r="B990" s="14" t="s">
        <v>273</v>
      </c>
      <c r="C990" s="13">
        <v>3827.2384560155701</v>
      </c>
      <c r="D990" s="13">
        <v>73880.29029000079</v>
      </c>
      <c r="E990" s="13">
        <v>3530.4469536850297</v>
      </c>
      <c r="F990" s="12">
        <v>88380.139019999697</v>
      </c>
      <c r="G990" s="11">
        <f t="shared" si="32"/>
        <v>14499.848729998906</v>
      </c>
      <c r="H990" s="10">
        <f t="shared" si="33"/>
        <v>0.19626139357442896</v>
      </c>
    </row>
    <row r="991" spans="1:8" ht="16.5" customHeight="1" x14ac:dyDescent="0.3">
      <c r="A991" s="15">
        <v>8410</v>
      </c>
      <c r="B991" s="14" t="s">
        <v>272</v>
      </c>
      <c r="C991" s="13">
        <v>2.4584999999999999E-2</v>
      </c>
      <c r="D991" s="13">
        <v>2.8001499999999999</v>
      </c>
      <c r="E991" s="13">
        <v>71.354448000000005</v>
      </c>
      <c r="F991" s="12">
        <v>12768.09844</v>
      </c>
      <c r="G991" s="11">
        <f t="shared" si="32"/>
        <v>12765.298290000001</v>
      </c>
      <c r="H991" s="10">
        <f t="shared" si="33"/>
        <v>4558.7908826312878</v>
      </c>
    </row>
    <row r="992" spans="1:8" ht="25.5" customHeight="1" x14ac:dyDescent="0.3">
      <c r="A992" s="15">
        <v>8411</v>
      </c>
      <c r="B992" s="14" t="s">
        <v>271</v>
      </c>
      <c r="C992" s="13">
        <v>64.418076999999997</v>
      </c>
      <c r="D992" s="13">
        <v>33654.446950000005</v>
      </c>
      <c r="E992" s="13">
        <v>79.967138999999989</v>
      </c>
      <c r="F992" s="12">
        <v>36081.199860000001</v>
      </c>
      <c r="G992" s="11">
        <f t="shared" si="32"/>
        <v>2426.7529099999956</v>
      </c>
      <c r="H992" s="10">
        <f t="shared" si="33"/>
        <v>7.2107942038251063E-2</v>
      </c>
    </row>
    <row r="993" spans="1:8" ht="16.5" customHeight="1" x14ac:dyDescent="0.3">
      <c r="A993" s="15">
        <v>8412</v>
      </c>
      <c r="B993" s="14" t="s">
        <v>270</v>
      </c>
      <c r="C993" s="13">
        <v>2978.6600360902999</v>
      </c>
      <c r="D993" s="13">
        <v>43682.814540000203</v>
      </c>
      <c r="E993" s="13">
        <v>3699.0474174339997</v>
      </c>
      <c r="F993" s="12">
        <v>68247.420050000102</v>
      </c>
      <c r="G993" s="11">
        <f t="shared" si="32"/>
        <v>24564.605509999899</v>
      </c>
      <c r="H993" s="10">
        <f t="shared" si="33"/>
        <v>0.56234026512889124</v>
      </c>
    </row>
    <row r="994" spans="1:8" ht="16.5" customHeight="1" x14ac:dyDescent="0.3">
      <c r="A994" s="15">
        <v>8413</v>
      </c>
      <c r="B994" s="14" t="s">
        <v>269</v>
      </c>
      <c r="C994" s="13">
        <v>17983.045682859902</v>
      </c>
      <c r="D994" s="13">
        <v>168838.08364</v>
      </c>
      <c r="E994" s="13">
        <v>17927.274718733603</v>
      </c>
      <c r="F994" s="12">
        <v>225024.63695000202</v>
      </c>
      <c r="G994" s="11">
        <f t="shared" si="32"/>
        <v>56186.553310002026</v>
      </c>
      <c r="H994" s="10">
        <f t="shared" si="33"/>
        <v>0.33278364749628492</v>
      </c>
    </row>
    <row r="995" spans="1:8" ht="25.5" customHeight="1" x14ac:dyDescent="0.3">
      <c r="A995" s="15">
        <v>8414</v>
      </c>
      <c r="B995" s="14" t="s">
        <v>268</v>
      </c>
      <c r="C995" s="13">
        <v>14535.718179539601</v>
      </c>
      <c r="D995" s="13">
        <v>136314.04845</v>
      </c>
      <c r="E995" s="13">
        <v>17150.273890628101</v>
      </c>
      <c r="F995" s="12">
        <v>171723.39263999902</v>
      </c>
      <c r="G995" s="11">
        <f t="shared" si="32"/>
        <v>35409.344189999014</v>
      </c>
      <c r="H995" s="10">
        <f t="shared" si="33"/>
        <v>0.25976298549292343</v>
      </c>
    </row>
    <row r="996" spans="1:8" ht="25.5" customHeight="1" x14ac:dyDescent="0.3">
      <c r="A996" s="15">
        <v>8415</v>
      </c>
      <c r="B996" s="14" t="s">
        <v>267</v>
      </c>
      <c r="C996" s="13">
        <v>12337.845824</v>
      </c>
      <c r="D996" s="13">
        <v>109669.90740000001</v>
      </c>
      <c r="E996" s="13">
        <v>17413.991341198198</v>
      </c>
      <c r="F996" s="12">
        <v>141556.95383000001</v>
      </c>
      <c r="G996" s="11">
        <f t="shared" si="32"/>
        <v>31887.046430000002</v>
      </c>
      <c r="H996" s="10">
        <f t="shared" si="33"/>
        <v>0.29075474928321127</v>
      </c>
    </row>
    <row r="997" spans="1:8" ht="38.25" customHeight="1" x14ac:dyDescent="0.3">
      <c r="A997" s="15">
        <v>8416</v>
      </c>
      <c r="B997" s="14" t="s">
        <v>266</v>
      </c>
      <c r="C997" s="13">
        <v>510.765302800001</v>
      </c>
      <c r="D997" s="13">
        <v>10118.599769999999</v>
      </c>
      <c r="E997" s="13">
        <v>362.45856800000104</v>
      </c>
      <c r="F997" s="12">
        <v>10512.133949999999</v>
      </c>
      <c r="G997" s="11">
        <f t="shared" si="32"/>
        <v>393.53418000000056</v>
      </c>
      <c r="H997" s="10">
        <f t="shared" si="33"/>
        <v>3.8892157901804295E-2</v>
      </c>
    </row>
    <row r="998" spans="1:8" ht="16.5" customHeight="1" x14ac:dyDescent="0.3">
      <c r="A998" s="15">
        <v>8417</v>
      </c>
      <c r="B998" s="14" t="s">
        <v>265</v>
      </c>
      <c r="C998" s="13">
        <v>1476.5416150000001</v>
      </c>
      <c r="D998" s="13">
        <v>14278.156070000001</v>
      </c>
      <c r="E998" s="13">
        <v>1714.285525</v>
      </c>
      <c r="F998" s="12">
        <v>15640.94844</v>
      </c>
      <c r="G998" s="11">
        <f t="shared" si="32"/>
        <v>1362.7923699999992</v>
      </c>
      <c r="H998" s="10">
        <f t="shared" si="33"/>
        <v>9.5445963982938808E-2</v>
      </c>
    </row>
    <row r="999" spans="1:8" ht="16.5" customHeight="1" x14ac:dyDescent="0.3">
      <c r="A999" s="15">
        <v>8418</v>
      </c>
      <c r="B999" s="14" t="s">
        <v>264</v>
      </c>
      <c r="C999" s="13">
        <v>38219.421383330206</v>
      </c>
      <c r="D999" s="13">
        <v>225176.55012</v>
      </c>
      <c r="E999" s="13">
        <v>45683.989769897002</v>
      </c>
      <c r="F999" s="12">
        <v>271359.34978999902</v>
      </c>
      <c r="G999" s="11">
        <f t="shared" si="32"/>
        <v>46182.799669999018</v>
      </c>
      <c r="H999" s="10">
        <f t="shared" si="33"/>
        <v>0.20509595535319955</v>
      </c>
    </row>
    <row r="1000" spans="1:8" ht="25.5" customHeight="1" x14ac:dyDescent="0.3">
      <c r="A1000" s="15">
        <v>8419</v>
      </c>
      <c r="B1000" s="14" t="s">
        <v>263</v>
      </c>
      <c r="C1000" s="13">
        <v>13236.7481962</v>
      </c>
      <c r="D1000" s="13">
        <v>135582.29458000002</v>
      </c>
      <c r="E1000" s="13">
        <v>8575.0980185969693</v>
      </c>
      <c r="F1000" s="12">
        <v>144931.889690001</v>
      </c>
      <c r="G1000" s="11">
        <f t="shared" si="32"/>
        <v>9349.5951100009843</v>
      </c>
      <c r="H1000" s="10">
        <f t="shared" si="33"/>
        <v>6.8958820463716805E-2</v>
      </c>
    </row>
    <row r="1001" spans="1:8" ht="25.5" customHeight="1" x14ac:dyDescent="0.3">
      <c r="A1001" s="15">
        <v>8420</v>
      </c>
      <c r="B1001" s="14" t="s">
        <v>262</v>
      </c>
      <c r="C1001" s="13">
        <v>298.355434</v>
      </c>
      <c r="D1001" s="13">
        <v>3869.1241099999997</v>
      </c>
      <c r="E1001" s="13">
        <v>419.398841</v>
      </c>
      <c r="F1001" s="12">
        <v>6961.9955799999998</v>
      </c>
      <c r="G1001" s="11">
        <f t="shared" si="32"/>
        <v>3092.87147</v>
      </c>
      <c r="H1001" s="10">
        <f t="shared" si="33"/>
        <v>0.79937251482997795</v>
      </c>
    </row>
    <row r="1002" spans="1:8" ht="16.5" customHeight="1" x14ac:dyDescent="0.3">
      <c r="A1002" s="15">
        <v>8421</v>
      </c>
      <c r="B1002" s="14" t="s">
        <v>261</v>
      </c>
      <c r="C1002" s="13">
        <v>12896.391755238899</v>
      </c>
      <c r="D1002" s="13">
        <v>236542.10356000598</v>
      </c>
      <c r="E1002" s="13">
        <v>15168.6440333307</v>
      </c>
      <c r="F1002" s="12">
        <v>279917.09822000004</v>
      </c>
      <c r="G1002" s="11">
        <f t="shared" si="32"/>
        <v>43374.994659994059</v>
      </c>
      <c r="H1002" s="10">
        <f t="shared" si="33"/>
        <v>0.18337113776867506</v>
      </c>
    </row>
    <row r="1003" spans="1:8" ht="51" customHeight="1" x14ac:dyDescent="0.3">
      <c r="A1003" s="15">
        <v>8422</v>
      </c>
      <c r="B1003" s="14" t="s">
        <v>260</v>
      </c>
      <c r="C1003" s="13">
        <v>6180.3747428699899</v>
      </c>
      <c r="D1003" s="13">
        <v>115462.86209000001</v>
      </c>
      <c r="E1003" s="13">
        <v>6790.4955448999899</v>
      </c>
      <c r="F1003" s="12">
        <v>136507.04224000001</v>
      </c>
      <c r="G1003" s="11">
        <f t="shared" si="32"/>
        <v>21044.18015</v>
      </c>
      <c r="H1003" s="10">
        <f t="shared" si="33"/>
        <v>0.18225929765708268</v>
      </c>
    </row>
    <row r="1004" spans="1:8" ht="16.5" customHeight="1" x14ac:dyDescent="0.3">
      <c r="A1004" s="15">
        <v>8423</v>
      </c>
      <c r="B1004" s="14" t="s">
        <v>259</v>
      </c>
      <c r="C1004" s="13">
        <v>2070.2921797000299</v>
      </c>
      <c r="D1004" s="13">
        <v>20209.341609999999</v>
      </c>
      <c r="E1004" s="13">
        <v>2276.5026288283498</v>
      </c>
      <c r="F1004" s="12">
        <v>25665.623809999903</v>
      </c>
      <c r="G1004" s="11">
        <f t="shared" si="32"/>
        <v>5456.2821999999032</v>
      </c>
      <c r="H1004" s="10">
        <f t="shared" si="33"/>
        <v>0.26998812258683491</v>
      </c>
    </row>
    <row r="1005" spans="1:8" ht="38.25" customHeight="1" x14ac:dyDescent="0.3">
      <c r="A1005" s="15">
        <v>8424</v>
      </c>
      <c r="B1005" s="14" t="s">
        <v>258</v>
      </c>
      <c r="C1005" s="13">
        <v>6660.6067251918103</v>
      </c>
      <c r="D1005" s="13">
        <v>61520.664449999604</v>
      </c>
      <c r="E1005" s="13">
        <v>11054.3258310982</v>
      </c>
      <c r="F1005" s="12">
        <v>91067.010590000194</v>
      </c>
      <c r="G1005" s="11">
        <f t="shared" si="32"/>
        <v>29546.346140000591</v>
      </c>
      <c r="H1005" s="10">
        <f t="shared" si="33"/>
        <v>0.48026701928770832</v>
      </c>
    </row>
    <row r="1006" spans="1:8" ht="16.5" customHeight="1" x14ac:dyDescent="0.3">
      <c r="A1006" s="15">
        <v>8425</v>
      </c>
      <c r="B1006" s="14" t="s">
        <v>257</v>
      </c>
      <c r="C1006" s="13">
        <v>5978.3579592000006</v>
      </c>
      <c r="D1006" s="13">
        <v>21321.729319999999</v>
      </c>
      <c r="E1006" s="13">
        <v>6681.4192477000006</v>
      </c>
      <c r="F1006" s="12">
        <v>29391.346170000001</v>
      </c>
      <c r="G1006" s="11">
        <f t="shared" si="32"/>
        <v>8069.6168500000022</v>
      </c>
      <c r="H1006" s="10">
        <f t="shared" si="33"/>
        <v>0.37846915364555445</v>
      </c>
    </row>
    <row r="1007" spans="1:8" ht="38.25" customHeight="1" x14ac:dyDescent="0.3">
      <c r="A1007" s="15">
        <v>8426</v>
      </c>
      <c r="B1007" s="14" t="s">
        <v>256</v>
      </c>
      <c r="C1007" s="13">
        <v>7562.5560180000002</v>
      </c>
      <c r="D1007" s="13">
        <v>26776.51282</v>
      </c>
      <c r="E1007" s="13">
        <v>9510.4760749999987</v>
      </c>
      <c r="F1007" s="12">
        <v>44441.694060000002</v>
      </c>
      <c r="G1007" s="11">
        <f t="shared" si="32"/>
        <v>17665.181240000002</v>
      </c>
      <c r="H1007" s="10">
        <f t="shared" si="33"/>
        <v>0.65972672986773195</v>
      </c>
    </row>
    <row r="1008" spans="1:8" ht="16.5" customHeight="1" x14ac:dyDescent="0.3">
      <c r="A1008" s="15">
        <v>8427</v>
      </c>
      <c r="B1008" s="14" t="s">
        <v>255</v>
      </c>
      <c r="C1008" s="13">
        <v>27793.995959</v>
      </c>
      <c r="D1008" s="13">
        <v>129752.16906</v>
      </c>
      <c r="E1008" s="13">
        <v>34483.669137999997</v>
      </c>
      <c r="F1008" s="12">
        <v>173229.19518000001</v>
      </c>
      <c r="G1008" s="11">
        <f t="shared" si="32"/>
        <v>43477.02612000001</v>
      </c>
      <c r="H1008" s="10">
        <f t="shared" si="33"/>
        <v>0.33507745138268452</v>
      </c>
    </row>
    <row r="1009" spans="1:8" ht="25.5" customHeight="1" x14ac:dyDescent="0.3">
      <c r="A1009" s="15">
        <v>8428</v>
      </c>
      <c r="B1009" s="14" t="s">
        <v>254</v>
      </c>
      <c r="C1009" s="13">
        <v>17560.735978000001</v>
      </c>
      <c r="D1009" s="13">
        <v>124906.26109</v>
      </c>
      <c r="E1009" s="13">
        <v>16677.3387716</v>
      </c>
      <c r="F1009" s="12">
        <v>123564.72888</v>
      </c>
      <c r="G1009" s="11">
        <f t="shared" si="32"/>
        <v>-1341.5322100000049</v>
      </c>
      <c r="H1009" s="10">
        <f t="shared" si="33"/>
        <v>-1.074031196109038E-2</v>
      </c>
    </row>
    <row r="1010" spans="1:8" ht="51" customHeight="1" x14ac:dyDescent="0.3">
      <c r="A1010" s="15">
        <v>8429</v>
      </c>
      <c r="B1010" s="14" t="s">
        <v>253</v>
      </c>
      <c r="C1010" s="13">
        <v>22645.134160000001</v>
      </c>
      <c r="D1010" s="13">
        <v>122879.30824</v>
      </c>
      <c r="E1010" s="13">
        <v>30829.494155</v>
      </c>
      <c r="F1010" s="12">
        <v>171567.36262999999</v>
      </c>
      <c r="G1010" s="11">
        <f t="shared" si="32"/>
        <v>48688.05438999999</v>
      </c>
      <c r="H1010" s="10">
        <f t="shared" si="33"/>
        <v>0.39622663154080912</v>
      </c>
    </row>
    <row r="1011" spans="1:8" ht="63.75" customHeight="1" x14ac:dyDescent="0.3">
      <c r="A1011" s="15">
        <v>8430</v>
      </c>
      <c r="B1011" s="14" t="s">
        <v>252</v>
      </c>
      <c r="C1011" s="13">
        <v>4242.4967159999997</v>
      </c>
      <c r="D1011" s="13">
        <v>75777.029559999995</v>
      </c>
      <c r="E1011" s="13">
        <v>1641.7928179999999</v>
      </c>
      <c r="F1011" s="12">
        <v>19999.629629999999</v>
      </c>
      <c r="G1011" s="11">
        <f t="shared" si="32"/>
        <v>-55777.39993</v>
      </c>
      <c r="H1011" s="10">
        <f t="shared" si="33"/>
        <v>-0.73607266283558459</v>
      </c>
    </row>
    <row r="1012" spans="1:8" ht="25.5" customHeight="1" x14ac:dyDescent="0.3">
      <c r="A1012" s="15">
        <v>8431</v>
      </c>
      <c r="B1012" s="14" t="s">
        <v>251</v>
      </c>
      <c r="C1012" s="13">
        <v>8473.5808265999895</v>
      </c>
      <c r="D1012" s="13">
        <v>57785.545390000094</v>
      </c>
      <c r="E1012" s="13">
        <v>9457.0420080000404</v>
      </c>
      <c r="F1012" s="12">
        <v>57550.879430000001</v>
      </c>
      <c r="G1012" s="11">
        <f t="shared" si="32"/>
        <v>-234.66596000009304</v>
      </c>
      <c r="H1012" s="10">
        <f t="shared" si="33"/>
        <v>-4.0609802748474613E-3</v>
      </c>
    </row>
    <row r="1013" spans="1:8" ht="38.25" customHeight="1" x14ac:dyDescent="0.3">
      <c r="A1013" s="15">
        <v>8432</v>
      </c>
      <c r="B1013" s="14" t="s">
        <v>250</v>
      </c>
      <c r="C1013" s="13">
        <v>22453.6381488755</v>
      </c>
      <c r="D1013" s="13">
        <v>188560.43190999998</v>
      </c>
      <c r="E1013" s="13">
        <v>32985.901812989003</v>
      </c>
      <c r="F1013" s="12">
        <v>285289.35520000098</v>
      </c>
      <c r="G1013" s="11">
        <f t="shared" si="32"/>
        <v>96728.923290000996</v>
      </c>
      <c r="H1013" s="10">
        <f t="shared" si="33"/>
        <v>0.51298632650655873</v>
      </c>
    </row>
    <row r="1014" spans="1:8" ht="51" customHeight="1" x14ac:dyDescent="0.3">
      <c r="A1014" s="15">
        <v>8433</v>
      </c>
      <c r="B1014" s="14" t="s">
        <v>249</v>
      </c>
      <c r="C1014" s="13">
        <v>32649.672603432802</v>
      </c>
      <c r="D1014" s="13">
        <v>245569.75330000202</v>
      </c>
      <c r="E1014" s="13">
        <v>33889.172367899999</v>
      </c>
      <c r="F1014" s="12">
        <v>295303.04467000003</v>
      </c>
      <c r="G1014" s="11">
        <f t="shared" si="32"/>
        <v>49733.291369998013</v>
      </c>
      <c r="H1014" s="10">
        <f t="shared" si="33"/>
        <v>0.2025220561639812</v>
      </c>
    </row>
    <row r="1015" spans="1:8" ht="16.5" customHeight="1" x14ac:dyDescent="0.3">
      <c r="A1015" s="15">
        <v>8434</v>
      </c>
      <c r="B1015" s="14" t="s">
        <v>248</v>
      </c>
      <c r="C1015" s="13">
        <v>155.95978700000001</v>
      </c>
      <c r="D1015" s="13">
        <v>4990.04385</v>
      </c>
      <c r="E1015" s="13">
        <v>340.77911</v>
      </c>
      <c r="F1015" s="12">
        <v>6653.0886800000098</v>
      </c>
      <c r="G1015" s="11">
        <f t="shared" si="32"/>
        <v>1663.0448300000098</v>
      </c>
      <c r="H1015" s="10">
        <f t="shared" si="33"/>
        <v>0.3332725883761542</v>
      </c>
    </row>
    <row r="1016" spans="1:8" ht="25.5" customHeight="1" x14ac:dyDescent="0.3">
      <c r="A1016" s="15">
        <v>8435</v>
      </c>
      <c r="B1016" s="14" t="s">
        <v>247</v>
      </c>
      <c r="C1016" s="13">
        <v>99.698229000000012</v>
      </c>
      <c r="D1016" s="13">
        <v>1362.57133</v>
      </c>
      <c r="E1016" s="13">
        <v>285.52519975199999</v>
      </c>
      <c r="F1016" s="12">
        <v>5837.5705599999992</v>
      </c>
      <c r="G1016" s="11">
        <f t="shared" si="32"/>
        <v>4474.9992299999994</v>
      </c>
      <c r="H1016" s="10">
        <f t="shared" si="33"/>
        <v>3.2842311675528939</v>
      </c>
    </row>
    <row r="1017" spans="1:8" ht="38.25" customHeight="1" x14ac:dyDescent="0.3">
      <c r="A1017" s="15">
        <v>8436</v>
      </c>
      <c r="B1017" s="14" t="s">
        <v>246</v>
      </c>
      <c r="C1017" s="13">
        <v>6618.8505444639995</v>
      </c>
      <c r="D1017" s="13">
        <v>41285.999069999903</v>
      </c>
      <c r="E1017" s="13">
        <v>7427.2370453999793</v>
      </c>
      <c r="F1017" s="12">
        <v>49400.014520000004</v>
      </c>
      <c r="G1017" s="11">
        <f t="shared" si="32"/>
        <v>8114.0154500001008</v>
      </c>
      <c r="H1017" s="10">
        <f t="shared" si="33"/>
        <v>0.19653189053855491</v>
      </c>
    </row>
    <row r="1018" spans="1:8" ht="38.25" customHeight="1" x14ac:dyDescent="0.3">
      <c r="A1018" s="15">
        <v>8437</v>
      </c>
      <c r="B1018" s="14" t="s">
        <v>245</v>
      </c>
      <c r="C1018" s="13">
        <v>1001.0302839999999</v>
      </c>
      <c r="D1018" s="13">
        <v>13827.096210000002</v>
      </c>
      <c r="E1018" s="13">
        <v>1159.7794450000001</v>
      </c>
      <c r="F1018" s="12">
        <v>13417.17361</v>
      </c>
      <c r="G1018" s="11">
        <f t="shared" si="32"/>
        <v>-409.92260000000169</v>
      </c>
      <c r="H1018" s="10">
        <f t="shared" si="33"/>
        <v>-2.9646325864395043E-2</v>
      </c>
    </row>
    <row r="1019" spans="1:8" ht="38.25" customHeight="1" x14ac:dyDescent="0.3">
      <c r="A1019" s="15">
        <v>8438</v>
      </c>
      <c r="B1019" s="14" t="s">
        <v>244</v>
      </c>
      <c r="C1019" s="13">
        <v>3710.7243425799998</v>
      </c>
      <c r="D1019" s="13">
        <v>75507.8011900001</v>
      </c>
      <c r="E1019" s="13">
        <v>4174.3935353941597</v>
      </c>
      <c r="F1019" s="12">
        <v>106044.21162999999</v>
      </c>
      <c r="G1019" s="11">
        <f t="shared" si="32"/>
        <v>30536.410439999891</v>
      </c>
      <c r="H1019" s="10">
        <f t="shared" si="33"/>
        <v>0.40441398052581606</v>
      </c>
    </row>
    <row r="1020" spans="1:8" ht="38.25" customHeight="1" x14ac:dyDescent="0.3">
      <c r="A1020" s="15">
        <v>8439</v>
      </c>
      <c r="B1020" s="14" t="s">
        <v>243</v>
      </c>
      <c r="C1020" s="13">
        <v>5679.3877120000006</v>
      </c>
      <c r="D1020" s="13">
        <v>13290.157640000001</v>
      </c>
      <c r="E1020" s="13">
        <v>830.85833600000001</v>
      </c>
      <c r="F1020" s="12">
        <v>22953.258719999998</v>
      </c>
      <c r="G1020" s="11">
        <f t="shared" si="32"/>
        <v>9663.1010799999967</v>
      </c>
      <c r="H1020" s="10">
        <f t="shared" si="33"/>
        <v>0.72708701745692728</v>
      </c>
    </row>
    <row r="1021" spans="1:8" ht="25.5" customHeight="1" x14ac:dyDescent="0.3">
      <c r="A1021" s="15">
        <v>8440</v>
      </c>
      <c r="B1021" s="14" t="s">
        <v>242</v>
      </c>
      <c r="C1021" s="13">
        <v>108.6290001</v>
      </c>
      <c r="D1021" s="13">
        <v>1280.34115</v>
      </c>
      <c r="E1021" s="13">
        <v>272.46431150000001</v>
      </c>
      <c r="F1021" s="12">
        <v>6405.0665499999996</v>
      </c>
      <c r="G1021" s="11">
        <f t="shared" si="32"/>
        <v>5124.7253999999994</v>
      </c>
      <c r="H1021" s="10">
        <f t="shared" si="33"/>
        <v>4.0026249253958603</v>
      </c>
    </row>
    <row r="1022" spans="1:8" ht="25.5" customHeight="1" x14ac:dyDescent="0.3">
      <c r="A1022" s="15">
        <v>8441</v>
      </c>
      <c r="B1022" s="14" t="s">
        <v>241</v>
      </c>
      <c r="C1022" s="13">
        <v>1616.0198379999999</v>
      </c>
      <c r="D1022" s="13">
        <v>15921.87536</v>
      </c>
      <c r="E1022" s="13">
        <v>1857.478449</v>
      </c>
      <c r="F1022" s="12">
        <v>25917.78354</v>
      </c>
      <c r="G1022" s="11">
        <f t="shared" si="32"/>
        <v>9995.9081800000004</v>
      </c>
      <c r="H1022" s="10">
        <f t="shared" si="33"/>
        <v>0.62780972429368398</v>
      </c>
    </row>
    <row r="1023" spans="1:8" ht="38.25" customHeight="1" x14ac:dyDescent="0.3">
      <c r="A1023" s="15">
        <v>8442</v>
      </c>
      <c r="B1023" s="14" t="s">
        <v>240</v>
      </c>
      <c r="C1023" s="13">
        <v>217.57234</v>
      </c>
      <c r="D1023" s="13">
        <v>3911.0180699999996</v>
      </c>
      <c r="E1023" s="13">
        <v>366.44039459999999</v>
      </c>
      <c r="F1023" s="12">
        <v>5668.4289900000003</v>
      </c>
      <c r="G1023" s="11">
        <f t="shared" si="32"/>
        <v>1757.4109200000007</v>
      </c>
      <c r="H1023" s="10">
        <f t="shared" si="33"/>
        <v>0.44934870883887296</v>
      </c>
    </row>
    <row r="1024" spans="1:8" ht="25.5" customHeight="1" x14ac:dyDescent="0.3">
      <c r="A1024" s="15">
        <v>8443</v>
      </c>
      <c r="B1024" s="14" t="s">
        <v>239</v>
      </c>
      <c r="C1024" s="13">
        <v>4067.4023646800097</v>
      </c>
      <c r="D1024" s="13">
        <v>95056.015760000097</v>
      </c>
      <c r="E1024" s="13">
        <v>4336.0048964914804</v>
      </c>
      <c r="F1024" s="12">
        <v>102399.00399</v>
      </c>
      <c r="G1024" s="11">
        <f t="shared" si="32"/>
        <v>7342.9882299999008</v>
      </c>
      <c r="H1024" s="10">
        <f t="shared" si="33"/>
        <v>7.7249063841889481E-2</v>
      </c>
    </row>
    <row r="1025" spans="1:8" ht="25.5" customHeight="1" x14ac:dyDescent="0.3">
      <c r="A1025" s="15">
        <v>8444</v>
      </c>
      <c r="B1025" s="14" t="s">
        <v>238</v>
      </c>
      <c r="C1025" s="13">
        <v>103.63671000000001</v>
      </c>
      <c r="D1025" s="13">
        <v>968.28512999999998</v>
      </c>
      <c r="E1025" s="13">
        <v>109.583805</v>
      </c>
      <c r="F1025" s="12">
        <v>902.68277</v>
      </c>
      <c r="G1025" s="11">
        <f t="shared" si="32"/>
        <v>-65.602359999999976</v>
      </c>
      <c r="H1025" s="10">
        <f t="shared" si="33"/>
        <v>-6.775107658629434E-2</v>
      </c>
    </row>
    <row r="1026" spans="1:8" ht="25.5" customHeight="1" x14ac:dyDescent="0.3">
      <c r="A1026" s="15">
        <v>8445</v>
      </c>
      <c r="B1026" s="14" t="s">
        <v>237</v>
      </c>
      <c r="C1026" s="13">
        <v>146.07175000000001</v>
      </c>
      <c r="D1026" s="13">
        <v>1112.9870800000001</v>
      </c>
      <c r="E1026" s="13">
        <v>812.68618000000095</v>
      </c>
      <c r="F1026" s="12">
        <v>5765.7075700000005</v>
      </c>
      <c r="G1026" s="11">
        <f t="shared" si="32"/>
        <v>4652.7204900000006</v>
      </c>
      <c r="H1026" s="10">
        <f t="shared" si="33"/>
        <v>4.1803903869216521</v>
      </c>
    </row>
    <row r="1027" spans="1:8" ht="16.5" customHeight="1" x14ac:dyDescent="0.3">
      <c r="A1027" s="15">
        <v>8446</v>
      </c>
      <c r="B1027" s="14" t="s">
        <v>236</v>
      </c>
      <c r="C1027" s="13">
        <v>179.90786</v>
      </c>
      <c r="D1027" s="13">
        <v>1739.5645500000001</v>
      </c>
      <c r="E1027" s="13">
        <v>66.924000000000007</v>
      </c>
      <c r="F1027" s="12">
        <v>678.73154</v>
      </c>
      <c r="G1027" s="11">
        <f t="shared" si="32"/>
        <v>-1060.8330100000001</v>
      </c>
      <c r="H1027" s="10">
        <f t="shared" si="33"/>
        <v>-0.609826758081498</v>
      </c>
    </row>
    <row r="1028" spans="1:8" ht="16.5" customHeight="1" x14ac:dyDescent="0.3">
      <c r="A1028" s="15">
        <v>8447</v>
      </c>
      <c r="B1028" s="14" t="s">
        <v>235</v>
      </c>
      <c r="C1028" s="13">
        <v>750.93578099999991</v>
      </c>
      <c r="D1028" s="13">
        <v>8403.5883000000013</v>
      </c>
      <c r="E1028" s="13">
        <v>453.47756400000003</v>
      </c>
      <c r="F1028" s="12">
        <v>5257.3470499999994</v>
      </c>
      <c r="G1028" s="11">
        <f t="shared" si="32"/>
        <v>-3146.2412500000019</v>
      </c>
      <c r="H1028" s="10">
        <f t="shared" si="33"/>
        <v>-0.37439259726705093</v>
      </c>
    </row>
    <row r="1029" spans="1:8" ht="38.25" customHeight="1" x14ac:dyDescent="0.3">
      <c r="A1029" s="15">
        <v>8448</v>
      </c>
      <c r="B1029" s="14" t="s">
        <v>234</v>
      </c>
      <c r="C1029" s="13">
        <v>107.7581735</v>
      </c>
      <c r="D1029" s="13">
        <v>2364.1882000000001</v>
      </c>
      <c r="E1029" s="13">
        <v>58.780014158</v>
      </c>
      <c r="F1029" s="12">
        <v>2197.1846</v>
      </c>
      <c r="G1029" s="11">
        <f t="shared" si="32"/>
        <v>-167.00360000000001</v>
      </c>
      <c r="H1029" s="10">
        <f t="shared" si="33"/>
        <v>-7.0638877226440772E-2</v>
      </c>
    </row>
    <row r="1030" spans="1:8" ht="25.5" customHeight="1" x14ac:dyDescent="0.3">
      <c r="A1030" s="15">
        <v>8449</v>
      </c>
      <c r="B1030" s="14" t="s">
        <v>233</v>
      </c>
      <c r="C1030" s="13">
        <v>297.47962000000001</v>
      </c>
      <c r="D1030" s="13">
        <v>1627.30654</v>
      </c>
      <c r="E1030" s="13">
        <v>161.55892600000001</v>
      </c>
      <c r="F1030" s="12">
        <v>1106.9504299999999</v>
      </c>
      <c r="G1030" s="11">
        <f t="shared" si="32"/>
        <v>-520.35611000000017</v>
      </c>
      <c r="H1030" s="10">
        <f t="shared" si="33"/>
        <v>-0.31976526684394702</v>
      </c>
    </row>
    <row r="1031" spans="1:8" ht="16.5" customHeight="1" x14ac:dyDescent="0.3">
      <c r="A1031" s="15">
        <v>8450</v>
      </c>
      <c r="B1031" s="14" t="s">
        <v>232</v>
      </c>
      <c r="C1031" s="13">
        <v>33506.539752999997</v>
      </c>
      <c r="D1031" s="13">
        <v>120030.25534999999</v>
      </c>
      <c r="E1031" s="13">
        <v>35596.969362999997</v>
      </c>
      <c r="F1031" s="12">
        <v>126548.79916</v>
      </c>
      <c r="G1031" s="11">
        <f t="shared" ref="G1031:G1094" si="34">F1031-D1031</f>
        <v>6518.5438100000028</v>
      </c>
      <c r="H1031" s="10">
        <f t="shared" ref="H1031:H1094" si="35">IF(D1031&lt;&gt;0,G1031/D1031,"")</f>
        <v>5.4307505978325017E-2</v>
      </c>
    </row>
    <row r="1032" spans="1:8" ht="38.25" customHeight="1" x14ac:dyDescent="0.3">
      <c r="A1032" s="15">
        <v>8451</v>
      </c>
      <c r="B1032" s="14" t="s">
        <v>231</v>
      </c>
      <c r="C1032" s="13">
        <v>2350.7128349999998</v>
      </c>
      <c r="D1032" s="13">
        <v>19646.340690000001</v>
      </c>
      <c r="E1032" s="13">
        <v>2993.29195600001</v>
      </c>
      <c r="F1032" s="12">
        <v>22285.716489999999</v>
      </c>
      <c r="G1032" s="11">
        <f t="shared" si="34"/>
        <v>2639.375799999998</v>
      </c>
      <c r="H1032" s="10">
        <f t="shared" si="35"/>
        <v>0.13434439734334047</v>
      </c>
    </row>
    <row r="1033" spans="1:8" ht="25.5" customHeight="1" x14ac:dyDescent="0.3">
      <c r="A1033" s="15">
        <v>8452</v>
      </c>
      <c r="B1033" s="14" t="s">
        <v>230</v>
      </c>
      <c r="C1033" s="13">
        <v>2482.66560521666</v>
      </c>
      <c r="D1033" s="13">
        <v>23616.892469999999</v>
      </c>
      <c r="E1033" s="13">
        <v>1436.5261905924401</v>
      </c>
      <c r="F1033" s="12">
        <v>15547.65741</v>
      </c>
      <c r="G1033" s="11">
        <f t="shared" si="34"/>
        <v>-8069.2350599999991</v>
      </c>
      <c r="H1033" s="10">
        <f t="shared" si="35"/>
        <v>-0.34167217682216933</v>
      </c>
    </row>
    <row r="1034" spans="1:8" ht="25.5" customHeight="1" x14ac:dyDescent="0.3">
      <c r="A1034" s="15">
        <v>8453</v>
      </c>
      <c r="B1034" s="14" t="s">
        <v>229</v>
      </c>
      <c r="C1034" s="13">
        <v>215.544489</v>
      </c>
      <c r="D1034" s="13">
        <v>2280.4724799999999</v>
      </c>
      <c r="E1034" s="13">
        <v>145.91989599999999</v>
      </c>
      <c r="F1034" s="12">
        <v>1831.0263200000002</v>
      </c>
      <c r="G1034" s="11">
        <f t="shared" si="34"/>
        <v>-449.44615999999974</v>
      </c>
      <c r="H1034" s="10">
        <f t="shared" si="35"/>
        <v>-0.19708466729666466</v>
      </c>
    </row>
    <row r="1035" spans="1:8" ht="25.5" customHeight="1" x14ac:dyDescent="0.3">
      <c r="A1035" s="15">
        <v>8454</v>
      </c>
      <c r="B1035" s="14" t="s">
        <v>228</v>
      </c>
      <c r="C1035" s="13">
        <v>730.13788800000009</v>
      </c>
      <c r="D1035" s="13">
        <v>3455.4913999999999</v>
      </c>
      <c r="E1035" s="13">
        <v>733.20753400000001</v>
      </c>
      <c r="F1035" s="12">
        <v>4054.8310799999999</v>
      </c>
      <c r="G1035" s="11">
        <f t="shared" si="34"/>
        <v>599.33968000000004</v>
      </c>
      <c r="H1035" s="10">
        <f t="shared" si="35"/>
        <v>0.17344557130137844</v>
      </c>
    </row>
    <row r="1036" spans="1:8" ht="16.5" customHeight="1" x14ac:dyDescent="0.3">
      <c r="A1036" s="15">
        <v>8455</v>
      </c>
      <c r="B1036" s="14" t="s">
        <v>227</v>
      </c>
      <c r="C1036" s="13">
        <v>2228.23639</v>
      </c>
      <c r="D1036" s="13">
        <v>10240.83173</v>
      </c>
      <c r="E1036" s="13">
        <v>2502.6721600000001</v>
      </c>
      <c r="F1036" s="12">
        <v>14221.120429999999</v>
      </c>
      <c r="G1036" s="11">
        <f t="shared" si="34"/>
        <v>3980.2886999999992</v>
      </c>
      <c r="H1036" s="10">
        <f t="shared" si="35"/>
        <v>0.38866849929190267</v>
      </c>
    </row>
    <row r="1037" spans="1:8" ht="51" customHeight="1" x14ac:dyDescent="0.3">
      <c r="A1037" s="15">
        <v>8456</v>
      </c>
      <c r="B1037" s="14" t="s">
        <v>226</v>
      </c>
      <c r="C1037" s="13">
        <v>1540.3286166999999</v>
      </c>
      <c r="D1037" s="13">
        <v>17700.01973</v>
      </c>
      <c r="E1037" s="13">
        <v>2149.4071279999998</v>
      </c>
      <c r="F1037" s="12">
        <v>25742.659879999999</v>
      </c>
      <c r="G1037" s="11">
        <f t="shared" si="34"/>
        <v>8042.6401499999993</v>
      </c>
      <c r="H1037" s="10">
        <f t="shared" si="35"/>
        <v>0.45438594265340965</v>
      </c>
    </row>
    <row r="1038" spans="1:8" ht="16.5" customHeight="1" x14ac:dyDescent="0.3">
      <c r="A1038" s="15">
        <v>8457</v>
      </c>
      <c r="B1038" s="14" t="s">
        <v>225</v>
      </c>
      <c r="C1038" s="13">
        <v>3191.098</v>
      </c>
      <c r="D1038" s="13">
        <v>56833.765610000002</v>
      </c>
      <c r="E1038" s="13">
        <v>5782.7022200000001</v>
      </c>
      <c r="F1038" s="12">
        <v>82774.391669999997</v>
      </c>
      <c r="G1038" s="11">
        <f t="shared" si="34"/>
        <v>25940.626059999995</v>
      </c>
      <c r="H1038" s="10">
        <f t="shared" si="35"/>
        <v>0.45642983148446697</v>
      </c>
    </row>
    <row r="1039" spans="1:8" ht="16.5" customHeight="1" x14ac:dyDescent="0.3">
      <c r="A1039" s="15">
        <v>8458</v>
      </c>
      <c r="B1039" s="14" t="s">
        <v>224</v>
      </c>
      <c r="C1039" s="13">
        <v>3539.88112</v>
      </c>
      <c r="D1039" s="13">
        <v>44358.136250000098</v>
      </c>
      <c r="E1039" s="13">
        <v>6954.7204099999999</v>
      </c>
      <c r="F1039" s="12">
        <v>105390.73078</v>
      </c>
      <c r="G1039" s="11">
        <f t="shared" si="34"/>
        <v>61032.5945299999</v>
      </c>
      <c r="H1039" s="10">
        <f t="shared" si="35"/>
        <v>1.3759052947135435</v>
      </c>
    </row>
    <row r="1040" spans="1:8" ht="25.5" customHeight="1" x14ac:dyDescent="0.3">
      <c r="A1040" s="15">
        <v>8459</v>
      </c>
      <c r="B1040" s="14" t="s">
        <v>223</v>
      </c>
      <c r="C1040" s="13">
        <v>1195.4177120000002</v>
      </c>
      <c r="D1040" s="13">
        <v>12350.335539999998</v>
      </c>
      <c r="E1040" s="13">
        <v>1748.8132739999999</v>
      </c>
      <c r="F1040" s="12">
        <v>17028.520920000003</v>
      </c>
      <c r="G1040" s="11">
        <f t="shared" si="34"/>
        <v>4678.1853800000044</v>
      </c>
      <c r="H1040" s="10">
        <f t="shared" si="35"/>
        <v>0.37879014419069013</v>
      </c>
    </row>
    <row r="1041" spans="1:8" ht="51" customHeight="1" x14ac:dyDescent="0.3">
      <c r="A1041" s="15">
        <v>8460</v>
      </c>
      <c r="B1041" s="14" t="s">
        <v>222</v>
      </c>
      <c r="C1041" s="13">
        <v>1004.58041</v>
      </c>
      <c r="D1041" s="13">
        <v>12231.299010000001</v>
      </c>
      <c r="E1041" s="13">
        <v>1068.1814979999999</v>
      </c>
      <c r="F1041" s="12">
        <v>15461.183519999999</v>
      </c>
      <c r="G1041" s="11">
        <f t="shared" si="34"/>
        <v>3229.884509999998</v>
      </c>
      <c r="H1041" s="10">
        <f t="shared" si="35"/>
        <v>0.26406716959166204</v>
      </c>
    </row>
    <row r="1042" spans="1:8" ht="25.5" customHeight="1" x14ac:dyDescent="0.3">
      <c r="A1042" s="15">
        <v>8461</v>
      </c>
      <c r="B1042" s="14" t="s">
        <v>221</v>
      </c>
      <c r="C1042" s="13">
        <v>502.299713</v>
      </c>
      <c r="D1042" s="13">
        <v>5208.5869899999998</v>
      </c>
      <c r="E1042" s="13">
        <v>909.70603100000096</v>
      </c>
      <c r="F1042" s="12">
        <v>9232.968859999999</v>
      </c>
      <c r="G1042" s="11">
        <f t="shared" si="34"/>
        <v>4024.3818699999993</v>
      </c>
      <c r="H1042" s="10">
        <f t="shared" si="35"/>
        <v>0.77264368968521335</v>
      </c>
    </row>
    <row r="1043" spans="1:8" ht="38.25" customHeight="1" x14ac:dyDescent="0.3">
      <c r="A1043" s="15">
        <v>8462</v>
      </c>
      <c r="B1043" s="14" t="s">
        <v>220</v>
      </c>
      <c r="C1043" s="13">
        <v>4011.7581730000002</v>
      </c>
      <c r="D1043" s="13">
        <v>29219.610359999999</v>
      </c>
      <c r="E1043" s="13">
        <v>5889.0126600000003</v>
      </c>
      <c r="F1043" s="12">
        <v>45971.239780000004</v>
      </c>
      <c r="G1043" s="11">
        <f t="shared" si="34"/>
        <v>16751.629420000005</v>
      </c>
      <c r="H1043" s="10">
        <f t="shared" si="35"/>
        <v>0.57330091721318921</v>
      </c>
    </row>
    <row r="1044" spans="1:8" ht="25.5" customHeight="1" x14ac:dyDescent="0.3">
      <c r="A1044" s="15">
        <v>8463</v>
      </c>
      <c r="B1044" s="14" t="s">
        <v>219</v>
      </c>
      <c r="C1044" s="13">
        <v>727.50700100000006</v>
      </c>
      <c r="D1044" s="13">
        <v>16315.064890000001</v>
      </c>
      <c r="E1044" s="13">
        <v>742.16587000000004</v>
      </c>
      <c r="F1044" s="12">
        <v>12560.860779999999</v>
      </c>
      <c r="G1044" s="11">
        <f t="shared" si="34"/>
        <v>-3754.2041100000024</v>
      </c>
      <c r="H1044" s="10">
        <f t="shared" si="35"/>
        <v>-0.23010659996216554</v>
      </c>
    </row>
    <row r="1045" spans="1:8" ht="25.5" customHeight="1" x14ac:dyDescent="0.3">
      <c r="A1045" s="15">
        <v>8464</v>
      </c>
      <c r="B1045" s="14" t="s">
        <v>218</v>
      </c>
      <c r="C1045" s="13">
        <v>998.28754400000003</v>
      </c>
      <c r="D1045" s="13">
        <v>6884.0992000000006</v>
      </c>
      <c r="E1045" s="13">
        <v>1482.650629</v>
      </c>
      <c r="F1045" s="12">
        <v>11153.660099999999</v>
      </c>
      <c r="G1045" s="11">
        <f t="shared" si="34"/>
        <v>4269.5608999999986</v>
      </c>
      <c r="H1045" s="10">
        <f t="shared" si="35"/>
        <v>0.62020618471041178</v>
      </c>
    </row>
    <row r="1046" spans="1:8" ht="25.5" customHeight="1" x14ac:dyDescent="0.3">
      <c r="A1046" s="15">
        <v>8465</v>
      </c>
      <c r="B1046" s="14" t="s">
        <v>217</v>
      </c>
      <c r="C1046" s="13">
        <v>6289.4048247000001</v>
      </c>
      <c r="D1046" s="13">
        <v>55119.8858799999</v>
      </c>
      <c r="E1046" s="13">
        <v>7160.31731699999</v>
      </c>
      <c r="F1046" s="12">
        <v>58583.573240000005</v>
      </c>
      <c r="G1046" s="11">
        <f t="shared" si="34"/>
        <v>3463.6873600001054</v>
      </c>
      <c r="H1046" s="10">
        <f t="shared" si="35"/>
        <v>6.2839160580644357E-2</v>
      </c>
    </row>
    <row r="1047" spans="1:8" ht="38.25" customHeight="1" x14ac:dyDescent="0.3">
      <c r="A1047" s="15">
        <v>8466</v>
      </c>
      <c r="B1047" s="14" t="s">
        <v>216</v>
      </c>
      <c r="C1047" s="13">
        <v>842.97414394500504</v>
      </c>
      <c r="D1047" s="13">
        <v>21614.878109999998</v>
      </c>
      <c r="E1047" s="13">
        <v>1153.2278645690101</v>
      </c>
      <c r="F1047" s="12">
        <v>30701.37239</v>
      </c>
      <c r="G1047" s="11">
        <f t="shared" si="34"/>
        <v>9086.4942800000026</v>
      </c>
      <c r="H1047" s="10">
        <f t="shared" si="35"/>
        <v>0.42038147213960875</v>
      </c>
    </row>
    <row r="1048" spans="1:8" ht="25.5" customHeight="1" x14ac:dyDescent="0.3">
      <c r="A1048" s="15">
        <v>8467</v>
      </c>
      <c r="B1048" s="14" t="s">
        <v>215</v>
      </c>
      <c r="C1048" s="13">
        <v>15442.5172410621</v>
      </c>
      <c r="D1048" s="13">
        <v>125452.49376000001</v>
      </c>
      <c r="E1048" s="13">
        <v>20611.768302849901</v>
      </c>
      <c r="F1048" s="12">
        <v>157612.34292</v>
      </c>
      <c r="G1048" s="11">
        <f t="shared" si="34"/>
        <v>32159.849159999983</v>
      </c>
      <c r="H1048" s="10">
        <f t="shared" si="35"/>
        <v>0.25635081612266852</v>
      </c>
    </row>
    <row r="1049" spans="1:8" ht="25.5" customHeight="1" x14ac:dyDescent="0.3">
      <c r="A1049" s="15">
        <v>8468</v>
      </c>
      <c r="B1049" s="14" t="s">
        <v>214</v>
      </c>
      <c r="C1049" s="13">
        <v>86.39988559999999</v>
      </c>
      <c r="D1049" s="13">
        <v>772.50834999999995</v>
      </c>
      <c r="E1049" s="13">
        <v>20.644739000000001</v>
      </c>
      <c r="F1049" s="12">
        <v>484.70229</v>
      </c>
      <c r="G1049" s="11">
        <f t="shared" si="34"/>
        <v>-287.80605999999995</v>
      </c>
      <c r="H1049" s="10">
        <f t="shared" si="35"/>
        <v>-0.37256045193556803</v>
      </c>
    </row>
    <row r="1050" spans="1:8" ht="16.5" customHeight="1" x14ac:dyDescent="0.3">
      <c r="A1050" s="15">
        <v>8469</v>
      </c>
      <c r="B1050" s="14" t="s">
        <v>213</v>
      </c>
      <c r="C1050" s="13">
        <v>0</v>
      </c>
      <c r="D1050" s="13">
        <v>0</v>
      </c>
      <c r="E1050" s="13">
        <v>0</v>
      </c>
      <c r="F1050" s="12">
        <v>0</v>
      </c>
      <c r="G1050" s="11">
        <f t="shared" si="34"/>
        <v>0</v>
      </c>
      <c r="H1050" s="10" t="str">
        <f t="shared" si="35"/>
        <v/>
      </c>
    </row>
    <row r="1051" spans="1:8" ht="25.5" customHeight="1" x14ac:dyDescent="0.3">
      <c r="A1051" s="15">
        <v>8470</v>
      </c>
      <c r="B1051" s="14" t="s">
        <v>212</v>
      </c>
      <c r="C1051" s="13">
        <v>335.936014</v>
      </c>
      <c r="D1051" s="13">
        <v>19916.164679999998</v>
      </c>
      <c r="E1051" s="13">
        <v>375.66538999981998</v>
      </c>
      <c r="F1051" s="12">
        <v>25660.51352</v>
      </c>
      <c r="G1051" s="11">
        <f t="shared" si="34"/>
        <v>5744.3488400000024</v>
      </c>
      <c r="H1051" s="10">
        <f t="shared" si="35"/>
        <v>0.28842645822107166</v>
      </c>
    </row>
    <row r="1052" spans="1:8" ht="25.5" customHeight="1" x14ac:dyDescent="0.3">
      <c r="A1052" s="15">
        <v>8471</v>
      </c>
      <c r="B1052" s="14" t="s">
        <v>211</v>
      </c>
      <c r="C1052" s="13">
        <v>4219.5771711080106</v>
      </c>
      <c r="D1052" s="13">
        <v>729810.54626999702</v>
      </c>
      <c r="E1052" s="13">
        <v>4971.6836366062598</v>
      </c>
      <c r="F1052" s="12">
        <v>731888.737870001</v>
      </c>
      <c r="G1052" s="11">
        <f t="shared" si="34"/>
        <v>2078.1916000039782</v>
      </c>
      <c r="H1052" s="10">
        <f t="shared" si="35"/>
        <v>2.8475768274731686E-3</v>
      </c>
    </row>
    <row r="1053" spans="1:8" ht="16.5" customHeight="1" x14ac:dyDescent="0.3">
      <c r="A1053" s="15">
        <v>8472</v>
      </c>
      <c r="B1053" s="14" t="s">
        <v>210</v>
      </c>
      <c r="C1053" s="13">
        <v>574.80080500000099</v>
      </c>
      <c r="D1053" s="13">
        <v>8980.3085599999886</v>
      </c>
      <c r="E1053" s="13">
        <v>608.09027685667002</v>
      </c>
      <c r="F1053" s="12">
        <v>9502.1244800000004</v>
      </c>
      <c r="G1053" s="11">
        <f t="shared" si="34"/>
        <v>521.81592000001183</v>
      </c>
      <c r="H1053" s="10">
        <f t="shared" si="35"/>
        <v>5.8106680468005267E-2</v>
      </c>
    </row>
    <row r="1054" spans="1:8" ht="25.5" customHeight="1" x14ac:dyDescent="0.3">
      <c r="A1054" s="15">
        <v>8473</v>
      </c>
      <c r="B1054" s="14" t="s">
        <v>209</v>
      </c>
      <c r="C1054" s="13">
        <v>1778.5917078470002</v>
      </c>
      <c r="D1054" s="13">
        <v>101695.17369</v>
      </c>
      <c r="E1054" s="13">
        <v>1556.0083489995</v>
      </c>
      <c r="F1054" s="12">
        <v>90354.312260000006</v>
      </c>
      <c r="G1054" s="11">
        <f t="shared" si="34"/>
        <v>-11340.86142999999</v>
      </c>
      <c r="H1054" s="10">
        <f t="shared" si="35"/>
        <v>-0.11151818732883655</v>
      </c>
    </row>
    <row r="1055" spans="1:8" ht="25.5" customHeight="1" x14ac:dyDescent="0.3">
      <c r="A1055" s="15">
        <v>8474</v>
      </c>
      <c r="B1055" s="14" t="s">
        <v>208</v>
      </c>
      <c r="C1055" s="13">
        <v>8632.5145539999994</v>
      </c>
      <c r="D1055" s="13">
        <v>56231.997620000104</v>
      </c>
      <c r="E1055" s="13">
        <v>12401.6174648</v>
      </c>
      <c r="F1055" s="12">
        <v>83607.787410000106</v>
      </c>
      <c r="G1055" s="11">
        <f t="shared" si="34"/>
        <v>27375.789790000003</v>
      </c>
      <c r="H1055" s="10">
        <f t="shared" si="35"/>
        <v>0.48683651566138247</v>
      </c>
    </row>
    <row r="1056" spans="1:8" ht="25.5" customHeight="1" x14ac:dyDescent="0.3">
      <c r="A1056" s="15">
        <v>8475</v>
      </c>
      <c r="B1056" s="14" t="s">
        <v>207</v>
      </c>
      <c r="C1056" s="13">
        <v>94.442481000000001</v>
      </c>
      <c r="D1056" s="13">
        <v>3762.8312900000001</v>
      </c>
      <c r="E1056" s="13">
        <v>268.913138</v>
      </c>
      <c r="F1056" s="12">
        <v>8977.7281999999905</v>
      </c>
      <c r="G1056" s="11">
        <f t="shared" si="34"/>
        <v>5214.8969099999904</v>
      </c>
      <c r="H1056" s="10">
        <f t="shared" si="35"/>
        <v>1.3858970833635196</v>
      </c>
    </row>
    <row r="1057" spans="1:8" ht="16.5" customHeight="1" x14ac:dyDescent="0.3">
      <c r="A1057" s="15">
        <v>8476</v>
      </c>
      <c r="B1057" s="14" t="s">
        <v>206</v>
      </c>
      <c r="C1057" s="13">
        <v>341.15433510000003</v>
      </c>
      <c r="D1057" s="13">
        <v>3738.5465399999998</v>
      </c>
      <c r="E1057" s="13">
        <v>297.14738679999999</v>
      </c>
      <c r="F1057" s="12">
        <v>7779.9358099999999</v>
      </c>
      <c r="G1057" s="11">
        <f t="shared" si="34"/>
        <v>4041.3892700000001</v>
      </c>
      <c r="H1057" s="10">
        <f t="shared" si="35"/>
        <v>1.0810054727846188</v>
      </c>
    </row>
    <row r="1058" spans="1:8" ht="16.5" customHeight="1" x14ac:dyDescent="0.3">
      <c r="A1058" s="15">
        <v>8477</v>
      </c>
      <c r="B1058" s="14" t="s">
        <v>205</v>
      </c>
      <c r="C1058" s="13">
        <v>3643.1222050000001</v>
      </c>
      <c r="D1058" s="13">
        <v>40338.410659999994</v>
      </c>
      <c r="E1058" s="13">
        <v>5225.8208720000002</v>
      </c>
      <c r="F1058" s="12">
        <v>53977.725130000101</v>
      </c>
      <c r="G1058" s="11">
        <f t="shared" si="34"/>
        <v>13639.314470000107</v>
      </c>
      <c r="H1058" s="10">
        <f t="shared" si="35"/>
        <v>0.33812225734329682</v>
      </c>
    </row>
    <row r="1059" spans="1:8" ht="16.5" customHeight="1" x14ac:dyDescent="0.3">
      <c r="A1059" s="15">
        <v>8478</v>
      </c>
      <c r="B1059" s="14" t="s">
        <v>204</v>
      </c>
      <c r="C1059" s="13">
        <v>737.93055200000003</v>
      </c>
      <c r="D1059" s="13">
        <v>10482.655939999999</v>
      </c>
      <c r="E1059" s="13">
        <v>109.658293</v>
      </c>
      <c r="F1059" s="12">
        <v>4167.6181800000004</v>
      </c>
      <c r="G1059" s="11">
        <f t="shared" si="34"/>
        <v>-6315.0377599999983</v>
      </c>
      <c r="H1059" s="10">
        <f t="shared" si="35"/>
        <v>-0.60242726615712994</v>
      </c>
    </row>
    <row r="1060" spans="1:8" ht="25.5" customHeight="1" x14ac:dyDescent="0.3">
      <c r="A1060" s="15">
        <v>8479</v>
      </c>
      <c r="B1060" s="14" t="s">
        <v>203</v>
      </c>
      <c r="C1060" s="13">
        <v>13570.40460992</v>
      </c>
      <c r="D1060" s="13">
        <v>154522.86851</v>
      </c>
      <c r="E1060" s="13">
        <v>11019.5044899</v>
      </c>
      <c r="F1060" s="12">
        <v>126654.11173</v>
      </c>
      <c r="G1060" s="11">
        <f t="shared" si="34"/>
        <v>-27868.756779999996</v>
      </c>
      <c r="H1060" s="10">
        <f t="shared" si="35"/>
        <v>-0.18035360751924212</v>
      </c>
    </row>
    <row r="1061" spans="1:8" ht="38.25" customHeight="1" x14ac:dyDescent="0.3">
      <c r="A1061" s="15">
        <v>8480</v>
      </c>
      <c r="B1061" s="14" t="s">
        <v>202</v>
      </c>
      <c r="C1061" s="13">
        <v>4730.7914609999998</v>
      </c>
      <c r="D1061" s="13">
        <v>34577.246610000002</v>
      </c>
      <c r="E1061" s="13">
        <v>4084.8492190000002</v>
      </c>
      <c r="F1061" s="12">
        <v>55887.915529999998</v>
      </c>
      <c r="G1061" s="11">
        <f t="shared" si="34"/>
        <v>21310.668919999996</v>
      </c>
      <c r="H1061" s="10">
        <f t="shared" si="35"/>
        <v>0.61632058678254587</v>
      </c>
    </row>
    <row r="1062" spans="1:8" ht="25.5" customHeight="1" x14ac:dyDescent="0.3">
      <c r="A1062" s="15">
        <v>8481</v>
      </c>
      <c r="B1062" s="14" t="s">
        <v>201</v>
      </c>
      <c r="C1062" s="13">
        <v>17798.366288806301</v>
      </c>
      <c r="D1062" s="13">
        <v>218572.17395000401</v>
      </c>
      <c r="E1062" s="13">
        <v>19814.861270720099</v>
      </c>
      <c r="F1062" s="12">
        <v>237520.761390003</v>
      </c>
      <c r="G1062" s="11">
        <f t="shared" si="34"/>
        <v>18948.587439998984</v>
      </c>
      <c r="H1062" s="10">
        <f t="shared" si="35"/>
        <v>8.6692588070855101E-2</v>
      </c>
    </row>
    <row r="1063" spans="1:8" ht="16.5" customHeight="1" x14ac:dyDescent="0.3">
      <c r="A1063" s="15">
        <v>8482</v>
      </c>
      <c r="B1063" s="14" t="s">
        <v>200</v>
      </c>
      <c r="C1063" s="13">
        <v>9507.0721042359692</v>
      </c>
      <c r="D1063" s="13">
        <v>98209.313069999902</v>
      </c>
      <c r="E1063" s="13">
        <v>10602.1170319746</v>
      </c>
      <c r="F1063" s="12">
        <v>106558.46429</v>
      </c>
      <c r="G1063" s="11">
        <f t="shared" si="34"/>
        <v>8349.1512200001016</v>
      </c>
      <c r="H1063" s="10">
        <f t="shared" si="35"/>
        <v>8.5013843993075697E-2</v>
      </c>
    </row>
    <row r="1064" spans="1:8" ht="16.5" customHeight="1" x14ac:dyDescent="0.3">
      <c r="A1064" s="15">
        <v>8483</v>
      </c>
      <c r="B1064" s="14" t="s">
        <v>199</v>
      </c>
      <c r="C1064" s="13">
        <v>10161.216899717099</v>
      </c>
      <c r="D1064" s="13">
        <v>152696.530849998</v>
      </c>
      <c r="E1064" s="13">
        <v>12483.538850364699</v>
      </c>
      <c r="F1064" s="12">
        <v>195138.01787999697</v>
      </c>
      <c r="G1064" s="11">
        <f t="shared" si="34"/>
        <v>42441.487029998971</v>
      </c>
      <c r="H1064" s="10">
        <f t="shared" si="35"/>
        <v>0.27794663568153699</v>
      </c>
    </row>
    <row r="1065" spans="1:8" ht="25.5" customHeight="1" x14ac:dyDescent="0.3">
      <c r="A1065" s="15">
        <v>8484</v>
      </c>
      <c r="B1065" s="14" t="s">
        <v>198</v>
      </c>
      <c r="C1065" s="13">
        <v>376.50004865400302</v>
      </c>
      <c r="D1065" s="13">
        <v>18229.331519999898</v>
      </c>
      <c r="E1065" s="13">
        <v>362.43927658866897</v>
      </c>
      <c r="F1065" s="12">
        <v>20041.743649999902</v>
      </c>
      <c r="G1065" s="11">
        <f t="shared" si="34"/>
        <v>1812.4121300000043</v>
      </c>
      <c r="H1065" s="10">
        <f t="shared" si="35"/>
        <v>9.9422852012513857E-2</v>
      </c>
    </row>
    <row r="1066" spans="1:8" ht="16.5" customHeight="1" x14ac:dyDescent="0.3">
      <c r="A1066" s="15">
        <v>8485</v>
      </c>
      <c r="B1066" s="14" t="s">
        <v>1347</v>
      </c>
      <c r="C1066" s="13">
        <v>130.78017</v>
      </c>
      <c r="D1066" s="13">
        <v>4001.6003799999999</v>
      </c>
      <c r="E1066" s="13">
        <v>233.4284475</v>
      </c>
      <c r="F1066" s="12">
        <v>8261.8512700000101</v>
      </c>
      <c r="G1066" s="11">
        <f t="shared" si="34"/>
        <v>4260.2508900000103</v>
      </c>
      <c r="H1066" s="10">
        <f t="shared" si="35"/>
        <v>1.0646367666528487</v>
      </c>
    </row>
    <row r="1067" spans="1:8" ht="38.25" customHeight="1" x14ac:dyDescent="0.3">
      <c r="A1067" s="15">
        <v>8486</v>
      </c>
      <c r="B1067" s="14" t="s">
        <v>197</v>
      </c>
      <c r="C1067" s="13">
        <v>4.9553000000000003</v>
      </c>
      <c r="D1067" s="13">
        <v>798.83973000000003</v>
      </c>
      <c r="E1067" s="13">
        <v>44.417105000000006</v>
      </c>
      <c r="F1067" s="12">
        <v>935.80164000000002</v>
      </c>
      <c r="G1067" s="11">
        <f t="shared" si="34"/>
        <v>136.96190999999999</v>
      </c>
      <c r="H1067" s="10">
        <f t="shared" si="35"/>
        <v>0.17145104938633934</v>
      </c>
    </row>
    <row r="1068" spans="1:8" ht="25.5" customHeight="1" x14ac:dyDescent="0.3">
      <c r="A1068" s="15">
        <v>8487</v>
      </c>
      <c r="B1068" s="14" t="s">
        <v>196</v>
      </c>
      <c r="C1068" s="13">
        <v>185.185618169999</v>
      </c>
      <c r="D1068" s="13">
        <v>8501.3452799999504</v>
      </c>
      <c r="E1068" s="13">
        <v>214.78310923199899</v>
      </c>
      <c r="F1068" s="12">
        <v>9643.0955099999901</v>
      </c>
      <c r="G1068" s="11">
        <f t="shared" si="34"/>
        <v>1141.7502300000397</v>
      </c>
      <c r="H1068" s="10">
        <f t="shared" si="35"/>
        <v>0.13430230068246873</v>
      </c>
    </row>
    <row r="1069" spans="1:8" ht="16.5" customHeight="1" x14ac:dyDescent="0.3">
      <c r="A1069" s="15">
        <v>8501</v>
      </c>
      <c r="B1069" s="14" t="s">
        <v>195</v>
      </c>
      <c r="C1069" s="13">
        <v>10584.316221785</v>
      </c>
      <c r="D1069" s="13">
        <v>92950.197500000504</v>
      </c>
      <c r="E1069" s="13">
        <v>10823.290916649901</v>
      </c>
      <c r="F1069" s="12">
        <v>109481.787640001</v>
      </c>
      <c r="G1069" s="11">
        <f t="shared" si="34"/>
        <v>16531.590140000495</v>
      </c>
      <c r="H1069" s="10">
        <f t="shared" si="35"/>
        <v>0.17785427664099804</v>
      </c>
    </row>
    <row r="1070" spans="1:8" ht="25.5" customHeight="1" x14ac:dyDescent="0.3">
      <c r="A1070" s="15">
        <v>8502</v>
      </c>
      <c r="B1070" s="14" t="s">
        <v>194</v>
      </c>
      <c r="C1070" s="13">
        <v>17264.996464</v>
      </c>
      <c r="D1070" s="13">
        <v>135450.24612999998</v>
      </c>
      <c r="E1070" s="13">
        <v>37249.505682999996</v>
      </c>
      <c r="F1070" s="12">
        <v>275406.34153999999</v>
      </c>
      <c r="G1070" s="11">
        <f t="shared" si="34"/>
        <v>139956.09541000001</v>
      </c>
      <c r="H1070" s="10">
        <f t="shared" si="35"/>
        <v>1.0332657149672175</v>
      </c>
    </row>
    <row r="1071" spans="1:8" ht="25.5" customHeight="1" x14ac:dyDescent="0.3">
      <c r="A1071" s="15">
        <v>8503</v>
      </c>
      <c r="B1071" s="14" t="s">
        <v>193</v>
      </c>
      <c r="C1071" s="13">
        <v>505.21618949999799</v>
      </c>
      <c r="D1071" s="13">
        <v>10434.520769999999</v>
      </c>
      <c r="E1071" s="13">
        <v>417.10055449999896</v>
      </c>
      <c r="F1071" s="12">
        <v>7083.9304699999902</v>
      </c>
      <c r="G1071" s="11">
        <f t="shared" si="34"/>
        <v>-3350.5903000000089</v>
      </c>
      <c r="H1071" s="10">
        <f t="shared" si="35"/>
        <v>-0.32110629456344542</v>
      </c>
    </row>
    <row r="1072" spans="1:8" ht="16.5" customHeight="1" x14ac:dyDescent="0.3">
      <c r="A1072" s="15">
        <v>8504</v>
      </c>
      <c r="B1072" s="14" t="s">
        <v>192</v>
      </c>
      <c r="C1072" s="13">
        <v>11889.745428591801</v>
      </c>
      <c r="D1072" s="13">
        <v>201860.085140001</v>
      </c>
      <c r="E1072" s="13">
        <v>14479.650346697399</v>
      </c>
      <c r="F1072" s="12">
        <v>245597.31136000101</v>
      </c>
      <c r="G1072" s="11">
        <f t="shared" si="34"/>
        <v>43737.226220000011</v>
      </c>
      <c r="H1072" s="10">
        <f t="shared" si="35"/>
        <v>0.21667099857639441</v>
      </c>
    </row>
    <row r="1073" spans="1:8" ht="38.25" customHeight="1" x14ac:dyDescent="0.3">
      <c r="A1073" s="15">
        <v>8505</v>
      </c>
      <c r="B1073" s="14" t="s">
        <v>191</v>
      </c>
      <c r="C1073" s="13">
        <v>1121.470993848</v>
      </c>
      <c r="D1073" s="13">
        <v>8900.1768200000006</v>
      </c>
      <c r="E1073" s="13">
        <v>1101.1544265576701</v>
      </c>
      <c r="F1073" s="12">
        <v>9742.0870600000198</v>
      </c>
      <c r="G1073" s="11">
        <f t="shared" si="34"/>
        <v>841.91024000001926</v>
      </c>
      <c r="H1073" s="10">
        <f t="shared" si="35"/>
        <v>9.4594776826020313E-2</v>
      </c>
    </row>
    <row r="1074" spans="1:8" ht="16.5" customHeight="1" x14ac:dyDescent="0.3">
      <c r="A1074" s="15">
        <v>8506</v>
      </c>
      <c r="B1074" s="14" t="s">
        <v>190</v>
      </c>
      <c r="C1074" s="13">
        <v>4280.3457606300599</v>
      </c>
      <c r="D1074" s="13">
        <v>35167.670399999901</v>
      </c>
      <c r="E1074" s="13">
        <v>2813.7030694893701</v>
      </c>
      <c r="F1074" s="12">
        <v>32673.230940000001</v>
      </c>
      <c r="G1074" s="11">
        <f t="shared" si="34"/>
        <v>-2494.4394599998996</v>
      </c>
      <c r="H1074" s="10">
        <f t="shared" si="35"/>
        <v>-7.0929903278435708E-2</v>
      </c>
    </row>
    <row r="1075" spans="1:8" ht="16.5" customHeight="1" x14ac:dyDescent="0.3">
      <c r="A1075" s="15">
        <v>8507</v>
      </c>
      <c r="B1075" s="14" t="s">
        <v>189</v>
      </c>
      <c r="C1075" s="13">
        <v>41637.354125210099</v>
      </c>
      <c r="D1075" s="13">
        <v>256580.65542999899</v>
      </c>
      <c r="E1075" s="13">
        <v>46005.526299340301</v>
      </c>
      <c r="F1075" s="12">
        <v>387158.67478999903</v>
      </c>
      <c r="G1075" s="11">
        <f t="shared" si="34"/>
        <v>130578.01936000003</v>
      </c>
      <c r="H1075" s="10">
        <f t="shared" si="35"/>
        <v>0.50891607218465729</v>
      </c>
    </row>
    <row r="1076" spans="1:8" ht="16.5" customHeight="1" x14ac:dyDescent="0.3">
      <c r="A1076" s="15">
        <v>8508</v>
      </c>
      <c r="B1076" s="14" t="s">
        <v>188</v>
      </c>
      <c r="C1076" s="13">
        <v>5979.8173910999803</v>
      </c>
      <c r="D1076" s="13">
        <v>88318.022649999795</v>
      </c>
      <c r="E1076" s="13">
        <v>6557.1125349915992</v>
      </c>
      <c r="F1076" s="12">
        <v>90167.582819999996</v>
      </c>
      <c r="G1076" s="11">
        <f t="shared" si="34"/>
        <v>1849.5601700002007</v>
      </c>
      <c r="H1076" s="10">
        <f t="shared" si="35"/>
        <v>2.0942046872243974E-2</v>
      </c>
    </row>
    <row r="1077" spans="1:8" ht="25.5" customHeight="1" x14ac:dyDescent="0.3">
      <c r="A1077" s="15">
        <v>8509</v>
      </c>
      <c r="B1077" s="14" t="s">
        <v>187</v>
      </c>
      <c r="C1077" s="13">
        <v>5548.3630654400195</v>
      </c>
      <c r="D1077" s="13">
        <v>69458.100369999709</v>
      </c>
      <c r="E1077" s="13">
        <v>6366.89181968702</v>
      </c>
      <c r="F1077" s="12">
        <v>76265.894299999694</v>
      </c>
      <c r="G1077" s="11">
        <f t="shared" si="34"/>
        <v>6807.7939299999853</v>
      </c>
      <c r="H1077" s="10">
        <f t="shared" si="35"/>
        <v>9.801295880156842E-2</v>
      </c>
    </row>
    <row r="1078" spans="1:8" ht="25.5" customHeight="1" x14ac:dyDescent="0.3">
      <c r="A1078" s="15">
        <v>8510</v>
      </c>
      <c r="B1078" s="14" t="s">
        <v>186</v>
      </c>
      <c r="C1078" s="13">
        <v>751.84726555000202</v>
      </c>
      <c r="D1078" s="13">
        <v>19110.422030000002</v>
      </c>
      <c r="E1078" s="13">
        <v>579.91564849973099</v>
      </c>
      <c r="F1078" s="12">
        <v>16151.962079999999</v>
      </c>
      <c r="G1078" s="11">
        <f t="shared" si="34"/>
        <v>-2958.4599500000022</v>
      </c>
      <c r="H1078" s="10">
        <f t="shared" si="35"/>
        <v>-0.1548087187899744</v>
      </c>
    </row>
    <row r="1079" spans="1:8" ht="25.5" customHeight="1" x14ac:dyDescent="0.3">
      <c r="A1079" s="15">
        <v>8511</v>
      </c>
      <c r="B1079" s="14" t="s">
        <v>185</v>
      </c>
      <c r="C1079" s="13">
        <v>3970.5032487987301</v>
      </c>
      <c r="D1079" s="13">
        <v>46111.983750000501</v>
      </c>
      <c r="E1079" s="13">
        <v>4235.6579167167101</v>
      </c>
      <c r="F1079" s="12">
        <v>53212.732210000206</v>
      </c>
      <c r="G1079" s="11">
        <f t="shared" si="34"/>
        <v>7100.7484599997042</v>
      </c>
      <c r="H1079" s="10">
        <f t="shared" si="35"/>
        <v>0.15398922107747376</v>
      </c>
    </row>
    <row r="1080" spans="1:8" ht="38.25" customHeight="1" x14ac:dyDescent="0.3">
      <c r="A1080" s="15">
        <v>8512</v>
      </c>
      <c r="B1080" s="14" t="s">
        <v>184</v>
      </c>
      <c r="C1080" s="13">
        <v>2526.2417293400604</v>
      </c>
      <c r="D1080" s="13">
        <v>34437.550919999601</v>
      </c>
      <c r="E1080" s="13">
        <v>2822.4418064015599</v>
      </c>
      <c r="F1080" s="12">
        <v>40876.901199999804</v>
      </c>
      <c r="G1080" s="11">
        <f t="shared" si="34"/>
        <v>6439.3502800002025</v>
      </c>
      <c r="H1080" s="10">
        <f t="shared" si="35"/>
        <v>0.18698630152182369</v>
      </c>
    </row>
    <row r="1081" spans="1:8" ht="25.5" customHeight="1" x14ac:dyDescent="0.3">
      <c r="A1081" s="15">
        <v>8513</v>
      </c>
      <c r="B1081" s="14" t="s">
        <v>183</v>
      </c>
      <c r="C1081" s="13">
        <v>3150.334918</v>
      </c>
      <c r="D1081" s="13">
        <v>20085.80674</v>
      </c>
      <c r="E1081" s="13">
        <v>1216.1009977398201</v>
      </c>
      <c r="F1081" s="12">
        <v>13396.409159999999</v>
      </c>
      <c r="G1081" s="11">
        <f t="shared" si="34"/>
        <v>-6689.3975800000007</v>
      </c>
      <c r="H1081" s="10">
        <f t="shared" si="35"/>
        <v>-0.33304102078600406</v>
      </c>
    </row>
    <row r="1082" spans="1:8" ht="38.25" customHeight="1" x14ac:dyDescent="0.3">
      <c r="A1082" s="15">
        <v>8514</v>
      </c>
      <c r="B1082" s="14" t="s">
        <v>182</v>
      </c>
      <c r="C1082" s="13">
        <v>1160.6469102000001</v>
      </c>
      <c r="D1082" s="13">
        <v>20409.6728</v>
      </c>
      <c r="E1082" s="13">
        <v>1655.3376270000001</v>
      </c>
      <c r="F1082" s="12">
        <v>32333.217250000002</v>
      </c>
      <c r="G1082" s="11">
        <f t="shared" si="34"/>
        <v>11923.544450000001</v>
      </c>
      <c r="H1082" s="10">
        <f t="shared" si="35"/>
        <v>0.58421046563764611</v>
      </c>
    </row>
    <row r="1083" spans="1:8" ht="25.5" customHeight="1" x14ac:dyDescent="0.3">
      <c r="A1083" s="15">
        <v>8515</v>
      </c>
      <c r="B1083" s="14" t="s">
        <v>181</v>
      </c>
      <c r="C1083" s="13">
        <v>2857.65305506501</v>
      </c>
      <c r="D1083" s="13">
        <v>39364.322539999899</v>
      </c>
      <c r="E1083" s="13">
        <v>3473.43276143</v>
      </c>
      <c r="F1083" s="12">
        <v>45211.128729999997</v>
      </c>
      <c r="G1083" s="11">
        <f t="shared" si="34"/>
        <v>5846.8061900000976</v>
      </c>
      <c r="H1083" s="10">
        <f t="shared" si="35"/>
        <v>0.14853059351037703</v>
      </c>
    </row>
    <row r="1084" spans="1:8" ht="25.5" customHeight="1" x14ac:dyDescent="0.3">
      <c r="A1084" s="15">
        <v>8516</v>
      </c>
      <c r="B1084" s="14" t="s">
        <v>180</v>
      </c>
      <c r="C1084" s="13">
        <v>39099.7348186335</v>
      </c>
      <c r="D1084" s="13">
        <v>275018.91579000099</v>
      </c>
      <c r="E1084" s="13">
        <v>43883.765398812597</v>
      </c>
      <c r="F1084" s="12">
        <v>303435.75797000004</v>
      </c>
      <c r="G1084" s="11">
        <f t="shared" si="34"/>
        <v>28416.842179999046</v>
      </c>
      <c r="H1084" s="10">
        <f t="shared" si="35"/>
        <v>0.10332686425721199</v>
      </c>
    </row>
    <row r="1085" spans="1:8" ht="25.5" customHeight="1" x14ac:dyDescent="0.3">
      <c r="A1085" s="15">
        <v>8517</v>
      </c>
      <c r="B1085" s="14" t="s">
        <v>179</v>
      </c>
      <c r="C1085" s="13">
        <v>4506.9572590422304</v>
      </c>
      <c r="D1085" s="13">
        <v>1007601.5116</v>
      </c>
      <c r="E1085" s="13">
        <v>4992.7251991560697</v>
      </c>
      <c r="F1085" s="12">
        <v>1088298.22639999</v>
      </c>
      <c r="G1085" s="11">
        <f t="shared" si="34"/>
        <v>80696.714799990063</v>
      </c>
      <c r="H1085" s="10">
        <f t="shared" si="35"/>
        <v>8.0087925505242033E-2</v>
      </c>
    </row>
    <row r="1086" spans="1:8" ht="25.5" customHeight="1" x14ac:dyDescent="0.3">
      <c r="A1086" s="15">
        <v>8518</v>
      </c>
      <c r="B1086" s="14" t="s">
        <v>178</v>
      </c>
      <c r="C1086" s="13">
        <v>2357.3673455200001</v>
      </c>
      <c r="D1086" s="13">
        <v>76015.45023000009</v>
      </c>
      <c r="E1086" s="13">
        <v>2141.1295649260201</v>
      </c>
      <c r="F1086" s="12">
        <v>91291.487730000299</v>
      </c>
      <c r="G1086" s="11">
        <f t="shared" si="34"/>
        <v>15276.03750000021</v>
      </c>
      <c r="H1086" s="10">
        <f t="shared" si="35"/>
        <v>0.20095963983347431</v>
      </c>
    </row>
    <row r="1087" spans="1:8" ht="25.5" customHeight="1" x14ac:dyDescent="0.3">
      <c r="A1087" s="15">
        <v>8519</v>
      </c>
      <c r="B1087" s="14" t="s">
        <v>177</v>
      </c>
      <c r="C1087" s="13">
        <v>476.27504299999998</v>
      </c>
      <c r="D1087" s="13">
        <v>5412.68066000001</v>
      </c>
      <c r="E1087" s="13">
        <v>730.83343099963997</v>
      </c>
      <c r="F1087" s="12">
        <v>8294.0470800000003</v>
      </c>
      <c r="G1087" s="11">
        <f t="shared" si="34"/>
        <v>2881.3664199999903</v>
      </c>
      <c r="H1087" s="10">
        <f t="shared" si="35"/>
        <v>0.53233630450313407</v>
      </c>
    </row>
    <row r="1088" spans="1:8" ht="16.5" customHeight="1" x14ac:dyDescent="0.3">
      <c r="A1088" s="15">
        <v>8520</v>
      </c>
      <c r="B1088" s="14" t="s">
        <v>176</v>
      </c>
      <c r="C1088" s="13">
        <v>0</v>
      </c>
      <c r="D1088" s="13">
        <v>0</v>
      </c>
      <c r="E1088" s="13">
        <v>0</v>
      </c>
      <c r="F1088" s="12">
        <v>0</v>
      </c>
      <c r="G1088" s="11">
        <f t="shared" si="34"/>
        <v>0</v>
      </c>
      <c r="H1088" s="10" t="str">
        <f t="shared" si="35"/>
        <v/>
      </c>
    </row>
    <row r="1089" spans="1:8" ht="25.5" customHeight="1" x14ac:dyDescent="0.3">
      <c r="A1089" s="15">
        <v>8521</v>
      </c>
      <c r="B1089" s="14" t="s">
        <v>175</v>
      </c>
      <c r="C1089" s="13">
        <v>139.15433350000001</v>
      </c>
      <c r="D1089" s="13">
        <v>7219.5679</v>
      </c>
      <c r="E1089" s="13">
        <v>136.21800299981999</v>
      </c>
      <c r="F1089" s="12">
        <v>7000.6197500000098</v>
      </c>
      <c r="G1089" s="11">
        <f t="shared" si="34"/>
        <v>-218.94814999999016</v>
      </c>
      <c r="H1089" s="10">
        <f t="shared" si="35"/>
        <v>-3.0327043534002937E-2</v>
      </c>
    </row>
    <row r="1090" spans="1:8" ht="25.5" customHeight="1" x14ac:dyDescent="0.3">
      <c r="A1090" s="15">
        <v>8522</v>
      </c>
      <c r="B1090" s="14" t="s">
        <v>174</v>
      </c>
      <c r="C1090" s="13">
        <v>1.3163179999999999</v>
      </c>
      <c r="D1090" s="13">
        <v>99.625399999999999</v>
      </c>
      <c r="E1090" s="13">
        <v>0.38431400000000004</v>
      </c>
      <c r="F1090" s="12">
        <v>75.657789999999906</v>
      </c>
      <c r="G1090" s="11">
        <f t="shared" si="34"/>
        <v>-23.967610000000093</v>
      </c>
      <c r="H1090" s="10">
        <f t="shared" si="35"/>
        <v>-0.24057730257544857</v>
      </c>
    </row>
    <row r="1091" spans="1:8" ht="16.5" customHeight="1" x14ac:dyDescent="0.3">
      <c r="A1091" s="15">
        <v>8523</v>
      </c>
      <c r="B1091" s="14" t="s">
        <v>1348</v>
      </c>
      <c r="C1091" s="13">
        <v>393.08025282999796</v>
      </c>
      <c r="D1091" s="13">
        <v>54463.251390000099</v>
      </c>
      <c r="E1091" s="13">
        <v>393.30015550090798</v>
      </c>
      <c r="F1091" s="12">
        <v>46147.123540000197</v>
      </c>
      <c r="G1091" s="11">
        <f t="shared" si="34"/>
        <v>-8316.1278499999025</v>
      </c>
      <c r="H1091" s="10">
        <f t="shared" si="35"/>
        <v>-0.1526924602875768</v>
      </c>
    </row>
    <row r="1092" spans="1:8" ht="16.5" customHeight="1" x14ac:dyDescent="0.3">
      <c r="A1092" s="15">
        <v>8524</v>
      </c>
      <c r="B1092" s="14" t="s">
        <v>1349</v>
      </c>
      <c r="C1092" s="13">
        <v>92.952361589999796</v>
      </c>
      <c r="D1092" s="13">
        <v>2813.8822799999998</v>
      </c>
      <c r="E1092" s="13">
        <v>108.849124432</v>
      </c>
      <c r="F1092" s="12">
        <v>3455.93669</v>
      </c>
      <c r="G1092" s="11">
        <f t="shared" si="34"/>
        <v>642.05441000000019</v>
      </c>
      <c r="H1092" s="10">
        <f t="shared" si="35"/>
        <v>0.22817387015920235</v>
      </c>
    </row>
    <row r="1093" spans="1:8" ht="38.25" customHeight="1" x14ac:dyDescent="0.3">
      <c r="A1093" s="15">
        <v>8525</v>
      </c>
      <c r="B1093" s="14" t="s">
        <v>173</v>
      </c>
      <c r="C1093" s="13">
        <v>602.71244598500107</v>
      </c>
      <c r="D1093" s="13">
        <v>86435.439639999895</v>
      </c>
      <c r="E1093" s="13">
        <v>654.718017382943</v>
      </c>
      <c r="F1093" s="12">
        <v>79917.694969999997</v>
      </c>
      <c r="G1093" s="11">
        <f t="shared" si="34"/>
        <v>-6517.7446699998982</v>
      </c>
      <c r="H1093" s="10">
        <f t="shared" si="35"/>
        <v>-7.5405929525505289E-2</v>
      </c>
    </row>
    <row r="1094" spans="1:8" ht="25.5" customHeight="1" x14ac:dyDescent="0.3">
      <c r="A1094" s="15">
        <v>8526</v>
      </c>
      <c r="B1094" s="14" t="s">
        <v>172</v>
      </c>
      <c r="C1094" s="13">
        <v>84.979255490000099</v>
      </c>
      <c r="D1094" s="13">
        <v>25513.76557</v>
      </c>
      <c r="E1094" s="13">
        <v>114.9680002991</v>
      </c>
      <c r="F1094" s="12">
        <v>23739.476360000099</v>
      </c>
      <c r="G1094" s="11">
        <f t="shared" si="34"/>
        <v>-1774.2892099999008</v>
      </c>
      <c r="H1094" s="10">
        <f t="shared" si="35"/>
        <v>-6.954242818967396E-2</v>
      </c>
    </row>
    <row r="1095" spans="1:8" ht="25.5" customHeight="1" x14ac:dyDescent="0.3">
      <c r="A1095" s="15">
        <v>8527</v>
      </c>
      <c r="B1095" s="14" t="s">
        <v>171</v>
      </c>
      <c r="C1095" s="13">
        <v>1022.707264</v>
      </c>
      <c r="D1095" s="13">
        <v>5510.9538400000101</v>
      </c>
      <c r="E1095" s="13">
        <v>573.51797513107999</v>
      </c>
      <c r="F1095" s="12">
        <v>4815.7935400000106</v>
      </c>
      <c r="G1095" s="11">
        <f t="shared" ref="G1095:G1158" si="36">F1095-D1095</f>
        <v>-695.16029999999955</v>
      </c>
      <c r="H1095" s="10">
        <f t="shared" ref="H1095:H1158" si="37">IF(D1095&lt;&gt;0,G1095/D1095,"")</f>
        <v>-0.12614155737512006</v>
      </c>
    </row>
    <row r="1096" spans="1:8" ht="25.5" customHeight="1" x14ac:dyDescent="0.3">
      <c r="A1096" s="15">
        <v>8528</v>
      </c>
      <c r="B1096" s="14" t="s">
        <v>170</v>
      </c>
      <c r="C1096" s="13">
        <v>8904.5370139999995</v>
      </c>
      <c r="D1096" s="13">
        <v>240568.54022</v>
      </c>
      <c r="E1096" s="13">
        <v>9821.256989892081</v>
      </c>
      <c r="F1096" s="12">
        <v>261476.21484000099</v>
      </c>
      <c r="G1096" s="11">
        <f t="shared" si="36"/>
        <v>20907.674620000995</v>
      </c>
      <c r="H1096" s="10">
        <f t="shared" si="37"/>
        <v>8.6909429640637637E-2</v>
      </c>
    </row>
    <row r="1097" spans="1:8" ht="25.5" customHeight="1" x14ac:dyDescent="0.3">
      <c r="A1097" s="15">
        <v>8529</v>
      </c>
      <c r="B1097" s="14" t="s">
        <v>169</v>
      </c>
      <c r="C1097" s="13">
        <v>184.70095886600001</v>
      </c>
      <c r="D1097" s="13">
        <v>24890.838760000002</v>
      </c>
      <c r="E1097" s="13">
        <v>334.02741114873004</v>
      </c>
      <c r="F1097" s="12">
        <v>37584.70667</v>
      </c>
      <c r="G1097" s="11">
        <f t="shared" si="36"/>
        <v>12693.867909999997</v>
      </c>
      <c r="H1097" s="10">
        <f t="shared" si="37"/>
        <v>0.50998152502595684</v>
      </c>
    </row>
    <row r="1098" spans="1:8" ht="25.5" customHeight="1" x14ac:dyDescent="0.3">
      <c r="A1098" s="15">
        <v>8530</v>
      </c>
      <c r="B1098" s="14" t="s">
        <v>168</v>
      </c>
      <c r="C1098" s="13">
        <v>39.471343999999995</v>
      </c>
      <c r="D1098" s="13">
        <v>1208.57734</v>
      </c>
      <c r="E1098" s="13">
        <v>44.585718999999997</v>
      </c>
      <c r="F1098" s="12">
        <v>1499.0328</v>
      </c>
      <c r="G1098" s="11">
        <f t="shared" si="36"/>
        <v>290.4554599999999</v>
      </c>
      <c r="H1098" s="10">
        <f t="shared" si="37"/>
        <v>0.24032840132514804</v>
      </c>
    </row>
    <row r="1099" spans="1:8" ht="16.5" customHeight="1" x14ac:dyDescent="0.3">
      <c r="A1099" s="15">
        <v>8531</v>
      </c>
      <c r="B1099" s="14" t="s">
        <v>167</v>
      </c>
      <c r="C1099" s="13">
        <v>362.36453809899899</v>
      </c>
      <c r="D1099" s="13">
        <v>18466.456920000001</v>
      </c>
      <c r="E1099" s="13">
        <v>421.51406028175899</v>
      </c>
      <c r="F1099" s="12">
        <v>17591.090359999998</v>
      </c>
      <c r="G1099" s="11">
        <f t="shared" si="36"/>
        <v>-875.36656000000221</v>
      </c>
      <c r="H1099" s="10">
        <f t="shared" si="37"/>
        <v>-4.7403059709409716E-2</v>
      </c>
    </row>
    <row r="1100" spans="1:8" ht="16.5" customHeight="1" x14ac:dyDescent="0.3">
      <c r="A1100" s="15">
        <v>8532</v>
      </c>
      <c r="B1100" s="14" t="s">
        <v>166</v>
      </c>
      <c r="C1100" s="13">
        <v>259.90498095497799</v>
      </c>
      <c r="D1100" s="13">
        <v>8595.65883999996</v>
      </c>
      <c r="E1100" s="13">
        <v>248.033471116415</v>
      </c>
      <c r="F1100" s="12">
        <v>12942.159460000001</v>
      </c>
      <c r="G1100" s="11">
        <f t="shared" si="36"/>
        <v>4346.5006200000407</v>
      </c>
      <c r="H1100" s="10">
        <f t="shared" si="37"/>
        <v>0.50566230011055913</v>
      </c>
    </row>
    <row r="1101" spans="1:8" ht="16.5" customHeight="1" x14ac:dyDescent="0.3">
      <c r="A1101" s="15">
        <v>8533</v>
      </c>
      <c r="B1101" s="14" t="s">
        <v>165</v>
      </c>
      <c r="C1101" s="13">
        <v>89.349335045799393</v>
      </c>
      <c r="D1101" s="13">
        <v>5048.3544000000202</v>
      </c>
      <c r="E1101" s="13">
        <v>107.53527918293901</v>
      </c>
      <c r="F1101" s="12">
        <v>5760.4782300000197</v>
      </c>
      <c r="G1101" s="11">
        <f t="shared" si="36"/>
        <v>712.12382999999954</v>
      </c>
      <c r="H1101" s="10">
        <f t="shared" si="37"/>
        <v>0.14106058600006305</v>
      </c>
    </row>
    <row r="1102" spans="1:8" ht="16.5" customHeight="1" x14ac:dyDescent="0.3">
      <c r="A1102" s="15">
        <v>8534</v>
      </c>
      <c r="B1102" s="14" t="s">
        <v>164</v>
      </c>
      <c r="C1102" s="13">
        <v>229.45994289999999</v>
      </c>
      <c r="D1102" s="13">
        <v>12563.652830000001</v>
      </c>
      <c r="E1102" s="13">
        <v>316.4649258</v>
      </c>
      <c r="F1102" s="12">
        <v>18122.116469999997</v>
      </c>
      <c r="G1102" s="11">
        <f t="shared" si="36"/>
        <v>5558.4636399999963</v>
      </c>
      <c r="H1102" s="10">
        <f t="shared" si="37"/>
        <v>0.44242416717590849</v>
      </c>
    </row>
    <row r="1103" spans="1:8" ht="25.5" customHeight="1" x14ac:dyDescent="0.3">
      <c r="A1103" s="15">
        <v>8535</v>
      </c>
      <c r="B1103" s="14" t="s">
        <v>163</v>
      </c>
      <c r="C1103" s="13">
        <v>1418.42192529</v>
      </c>
      <c r="D1103" s="13">
        <v>25164.235239999998</v>
      </c>
      <c r="E1103" s="13">
        <v>2579.7053847299999</v>
      </c>
      <c r="F1103" s="12">
        <v>61689.7582199998</v>
      </c>
      <c r="G1103" s="11">
        <f t="shared" si="36"/>
        <v>36525.522979999805</v>
      </c>
      <c r="H1103" s="10">
        <f t="shared" si="37"/>
        <v>1.4514855163148526</v>
      </c>
    </row>
    <row r="1104" spans="1:8" ht="38.25" customHeight="1" x14ac:dyDescent="0.3">
      <c r="A1104" s="15">
        <v>8536</v>
      </c>
      <c r="B1104" s="14" t="s">
        <v>162</v>
      </c>
      <c r="C1104" s="13">
        <v>7015.6667093549695</v>
      </c>
      <c r="D1104" s="13">
        <v>175994.952589997</v>
      </c>
      <c r="E1104" s="13">
        <v>9039.0925505019713</v>
      </c>
      <c r="F1104" s="12">
        <v>229894.55595000202</v>
      </c>
      <c r="G1104" s="11">
        <f t="shared" si="36"/>
        <v>53899.603360005014</v>
      </c>
      <c r="H1104" s="10">
        <f t="shared" si="37"/>
        <v>0.30625652933110592</v>
      </c>
    </row>
    <row r="1105" spans="1:8" ht="25.5" customHeight="1" x14ac:dyDescent="0.3">
      <c r="A1105" s="15">
        <v>8537</v>
      </c>
      <c r="B1105" s="14" t="s">
        <v>161</v>
      </c>
      <c r="C1105" s="13">
        <v>1029.7505249000001</v>
      </c>
      <c r="D1105" s="13">
        <v>130646.92286000001</v>
      </c>
      <c r="E1105" s="13">
        <v>1145.995830153</v>
      </c>
      <c r="F1105" s="12">
        <v>130187.1991</v>
      </c>
      <c r="G1105" s="11">
        <f t="shared" si="36"/>
        <v>-459.72376000000804</v>
      </c>
      <c r="H1105" s="10">
        <f t="shared" si="37"/>
        <v>-3.5188257781826491E-3</v>
      </c>
    </row>
    <row r="1106" spans="1:8" ht="16.5" customHeight="1" x14ac:dyDescent="0.3">
      <c r="A1106" s="15">
        <v>8538</v>
      </c>
      <c r="B1106" s="14" t="s">
        <v>160</v>
      </c>
      <c r="C1106" s="13">
        <v>2765.6401470098099</v>
      </c>
      <c r="D1106" s="13">
        <v>59367.420909999899</v>
      </c>
      <c r="E1106" s="13">
        <v>3258.0712014467999</v>
      </c>
      <c r="F1106" s="12">
        <v>69175.621230000295</v>
      </c>
      <c r="G1106" s="11">
        <f t="shared" si="36"/>
        <v>9808.2003200003965</v>
      </c>
      <c r="H1106" s="10">
        <f t="shared" si="37"/>
        <v>0.16521183116358512</v>
      </c>
    </row>
    <row r="1107" spans="1:8" ht="25.5" customHeight="1" x14ac:dyDescent="0.3">
      <c r="A1107" s="15">
        <v>8539</v>
      </c>
      <c r="B1107" s="14" t="s">
        <v>159</v>
      </c>
      <c r="C1107" s="13">
        <v>2161.83556653807</v>
      </c>
      <c r="D1107" s="13">
        <v>34302.686079999999</v>
      </c>
      <c r="E1107" s="13">
        <v>2489.7140622388702</v>
      </c>
      <c r="F1107" s="12">
        <v>37569.062610000103</v>
      </c>
      <c r="G1107" s="11">
        <f t="shared" si="36"/>
        <v>3266.3765300001032</v>
      </c>
      <c r="H1107" s="10">
        <f t="shared" si="37"/>
        <v>9.5222179463798517E-2</v>
      </c>
    </row>
    <row r="1108" spans="1:8" ht="25.5" customHeight="1" x14ac:dyDescent="0.3">
      <c r="A1108" s="15">
        <v>8540</v>
      </c>
      <c r="B1108" s="14" t="s">
        <v>158</v>
      </c>
      <c r="C1108" s="13">
        <v>17.319666000000002</v>
      </c>
      <c r="D1108" s="13">
        <v>1379.6351200000001</v>
      </c>
      <c r="E1108" s="13">
        <v>15.387576999999999</v>
      </c>
      <c r="F1108" s="12">
        <v>1982.1033</v>
      </c>
      <c r="G1108" s="11">
        <f t="shared" si="36"/>
        <v>602.46817999999985</v>
      </c>
      <c r="H1108" s="10">
        <f t="shared" si="37"/>
        <v>0.43668660739804871</v>
      </c>
    </row>
    <row r="1109" spans="1:8" ht="38.25" customHeight="1" x14ac:dyDescent="0.3">
      <c r="A1109" s="15">
        <v>8541</v>
      </c>
      <c r="B1109" s="14" t="s">
        <v>157</v>
      </c>
      <c r="C1109" s="13">
        <v>18720.421608487501</v>
      </c>
      <c r="D1109" s="13">
        <v>104873.58745000001</v>
      </c>
      <c r="E1109" s="13">
        <v>25661.973811448399</v>
      </c>
      <c r="F1109" s="12">
        <v>130092.810890001</v>
      </c>
      <c r="G1109" s="11">
        <f t="shared" si="36"/>
        <v>25219.223440000991</v>
      </c>
      <c r="H1109" s="10">
        <f t="shared" si="37"/>
        <v>0.24047259232001211</v>
      </c>
    </row>
    <row r="1110" spans="1:8" ht="16.5" customHeight="1" x14ac:dyDescent="0.3">
      <c r="A1110" s="15">
        <v>8542</v>
      </c>
      <c r="B1110" s="14" t="s">
        <v>156</v>
      </c>
      <c r="C1110" s="13">
        <v>95.061050562926198</v>
      </c>
      <c r="D1110" s="13">
        <v>90907.150370000309</v>
      </c>
      <c r="E1110" s="13">
        <v>109.18601872486599</v>
      </c>
      <c r="F1110" s="12">
        <v>101070.91686</v>
      </c>
      <c r="G1110" s="11">
        <f t="shared" si="36"/>
        <v>10163.766489999689</v>
      </c>
      <c r="H1110" s="10">
        <f t="shared" si="37"/>
        <v>0.11180381794646782</v>
      </c>
    </row>
    <row r="1111" spans="1:8" ht="25.5" customHeight="1" x14ac:dyDescent="0.3">
      <c r="A1111" s="15">
        <v>8543</v>
      </c>
      <c r="B1111" s="14" t="s">
        <v>155</v>
      </c>
      <c r="C1111" s="13">
        <v>1162.81181997</v>
      </c>
      <c r="D1111" s="13">
        <v>71739.889379999804</v>
      </c>
      <c r="E1111" s="13">
        <v>1539.0568551599999</v>
      </c>
      <c r="F1111" s="12">
        <v>142533.671</v>
      </c>
      <c r="G1111" s="11">
        <f t="shared" si="36"/>
        <v>70793.781620000198</v>
      </c>
      <c r="H1111" s="10">
        <f t="shared" si="37"/>
        <v>0.98681197074352656</v>
      </c>
    </row>
    <row r="1112" spans="1:8" ht="25.5" customHeight="1" x14ac:dyDescent="0.3">
      <c r="A1112" s="15">
        <v>8544</v>
      </c>
      <c r="B1112" s="14" t="s">
        <v>154</v>
      </c>
      <c r="C1112" s="13">
        <v>16644.9401542618</v>
      </c>
      <c r="D1112" s="13">
        <v>168222.21137</v>
      </c>
      <c r="E1112" s="13">
        <v>16799.541774875499</v>
      </c>
      <c r="F1112" s="12">
        <v>197993.62894</v>
      </c>
      <c r="G1112" s="11">
        <f t="shared" si="36"/>
        <v>29771.417569999991</v>
      </c>
      <c r="H1112" s="10">
        <f t="shared" si="37"/>
        <v>0.1769767340920195</v>
      </c>
    </row>
    <row r="1113" spans="1:8" ht="25.5" customHeight="1" x14ac:dyDescent="0.3">
      <c r="A1113" s="15">
        <v>8545</v>
      </c>
      <c r="B1113" s="14" t="s">
        <v>153</v>
      </c>
      <c r="C1113" s="13">
        <v>597.76064729999996</v>
      </c>
      <c r="D1113" s="13">
        <v>3807.8135099999899</v>
      </c>
      <c r="E1113" s="13">
        <v>493.65572089999796</v>
      </c>
      <c r="F1113" s="12">
        <v>3403.5226900000102</v>
      </c>
      <c r="G1113" s="11">
        <f t="shared" si="36"/>
        <v>-404.2908199999797</v>
      </c>
      <c r="H1113" s="10">
        <f t="shared" si="37"/>
        <v>-0.10617400745552288</v>
      </c>
    </row>
    <row r="1114" spans="1:8" ht="16.5" customHeight="1" x14ac:dyDescent="0.3">
      <c r="A1114" s="15">
        <v>8546</v>
      </c>
      <c r="B1114" s="14" t="s">
        <v>152</v>
      </c>
      <c r="C1114" s="13">
        <v>693.37980734999996</v>
      </c>
      <c r="D1114" s="13">
        <v>2839.8948700000001</v>
      </c>
      <c r="E1114" s="13">
        <v>1087.6583093079998</v>
      </c>
      <c r="F1114" s="12">
        <v>5079.0363400000097</v>
      </c>
      <c r="G1114" s="11">
        <f t="shared" si="36"/>
        <v>2239.1414700000096</v>
      </c>
      <c r="H1114" s="10">
        <f t="shared" si="37"/>
        <v>0.78845928194518322</v>
      </c>
    </row>
    <row r="1115" spans="1:8" ht="16.5" customHeight="1" x14ac:dyDescent="0.3">
      <c r="A1115" s="15">
        <v>8547</v>
      </c>
      <c r="B1115" s="14" t="s">
        <v>151</v>
      </c>
      <c r="C1115" s="13">
        <v>1008.2169960470001</v>
      </c>
      <c r="D1115" s="13">
        <v>26007.931530000002</v>
      </c>
      <c r="E1115" s="13">
        <v>1112.0063237689999</v>
      </c>
      <c r="F1115" s="12">
        <v>28720.741910000103</v>
      </c>
      <c r="G1115" s="11">
        <f t="shared" si="36"/>
        <v>2712.8103800001008</v>
      </c>
      <c r="H1115" s="10">
        <f t="shared" si="37"/>
        <v>0.10430704098366644</v>
      </c>
    </row>
    <row r="1116" spans="1:8" ht="38.25" customHeight="1" x14ac:dyDescent="0.3">
      <c r="A1116" s="15">
        <v>8548</v>
      </c>
      <c r="B1116" s="14" t="s">
        <v>150</v>
      </c>
      <c r="C1116" s="13">
        <v>2.38937182</v>
      </c>
      <c r="D1116" s="13">
        <v>1694.76857</v>
      </c>
      <c r="E1116" s="13">
        <v>5.1132109355100201</v>
      </c>
      <c r="F1116" s="12">
        <v>2036.8201200000001</v>
      </c>
      <c r="G1116" s="11">
        <f t="shared" si="36"/>
        <v>342.05155000000013</v>
      </c>
      <c r="H1116" s="10">
        <f t="shared" si="37"/>
        <v>0.20182788143162234</v>
      </c>
    </row>
    <row r="1117" spans="1:8" ht="16.5" customHeight="1" x14ac:dyDescent="0.3">
      <c r="A1117" s="15">
        <v>8549</v>
      </c>
      <c r="B1117" s="14" t="s">
        <v>1350</v>
      </c>
      <c r="C1117" s="13">
        <v>329.55425000000002</v>
      </c>
      <c r="D1117" s="13">
        <v>1691.0725400000001</v>
      </c>
      <c r="E1117" s="13">
        <v>402.14565999999996</v>
      </c>
      <c r="F1117" s="12">
        <v>2027.4994099999999</v>
      </c>
      <c r="G1117" s="11">
        <f t="shared" si="36"/>
        <v>336.42686999999978</v>
      </c>
      <c r="H1117" s="10">
        <f t="shared" si="37"/>
        <v>0.19894289691440425</v>
      </c>
    </row>
    <row r="1118" spans="1:8" ht="38.25" customHeight="1" x14ac:dyDescent="0.3">
      <c r="A1118" s="15">
        <v>8601</v>
      </c>
      <c r="B1118" s="14" t="s">
        <v>149</v>
      </c>
      <c r="C1118" s="13">
        <v>0</v>
      </c>
      <c r="D1118" s="13">
        <v>0</v>
      </c>
      <c r="E1118" s="13">
        <v>0</v>
      </c>
      <c r="F1118" s="12">
        <v>0</v>
      </c>
      <c r="G1118" s="11">
        <f t="shared" si="36"/>
        <v>0</v>
      </c>
      <c r="H1118" s="10" t="str">
        <f t="shared" si="37"/>
        <v/>
      </c>
    </row>
    <row r="1119" spans="1:8" ht="16.5" customHeight="1" x14ac:dyDescent="0.3">
      <c r="A1119" s="15">
        <v>8602</v>
      </c>
      <c r="B1119" s="14" t="s">
        <v>148</v>
      </c>
      <c r="C1119" s="13">
        <v>739.18899999999996</v>
      </c>
      <c r="D1119" s="13">
        <v>996.47901999999999</v>
      </c>
      <c r="E1119" s="13">
        <v>402</v>
      </c>
      <c r="F1119" s="12">
        <v>1988.0873100000001</v>
      </c>
      <c r="G1119" s="11">
        <f t="shared" si="36"/>
        <v>991.60829000000012</v>
      </c>
      <c r="H1119" s="10">
        <f t="shared" si="37"/>
        <v>0.99511205965982119</v>
      </c>
    </row>
    <row r="1120" spans="1:8" ht="16.5" customHeight="1" x14ac:dyDescent="0.3">
      <c r="A1120" s="15">
        <v>8603</v>
      </c>
      <c r="B1120" s="14" t="s">
        <v>147</v>
      </c>
      <c r="C1120" s="13">
        <v>20.916</v>
      </c>
      <c r="D1120" s="13">
        <v>227.63569000000001</v>
      </c>
      <c r="E1120" s="13">
        <v>800.42</v>
      </c>
      <c r="F1120" s="12">
        <v>2978.8523</v>
      </c>
      <c r="G1120" s="11">
        <f t="shared" si="36"/>
        <v>2751.2166099999999</v>
      </c>
      <c r="H1120" s="10">
        <f t="shared" si="37"/>
        <v>12.086051225095677</v>
      </c>
    </row>
    <row r="1121" spans="1:8" ht="25.5" customHeight="1" x14ac:dyDescent="0.3">
      <c r="A1121" s="15">
        <v>8604</v>
      </c>
      <c r="B1121" s="14" t="s">
        <v>146</v>
      </c>
      <c r="C1121" s="13">
        <v>0.06</v>
      </c>
      <c r="D1121" s="13">
        <v>1.5906400000000001</v>
      </c>
      <c r="E1121" s="13">
        <v>0</v>
      </c>
      <c r="F1121" s="12">
        <v>0</v>
      </c>
      <c r="G1121" s="11">
        <f t="shared" si="36"/>
        <v>-1.5906400000000001</v>
      </c>
      <c r="H1121" s="10">
        <f t="shared" si="37"/>
        <v>-1</v>
      </c>
    </row>
    <row r="1122" spans="1:8" ht="25.5" customHeight="1" x14ac:dyDescent="0.3">
      <c r="A1122" s="15">
        <v>8605</v>
      </c>
      <c r="B1122" s="14" t="s">
        <v>145</v>
      </c>
      <c r="C1122" s="13">
        <v>0</v>
      </c>
      <c r="D1122" s="13">
        <v>0</v>
      </c>
      <c r="E1122" s="13">
        <v>0</v>
      </c>
      <c r="F1122" s="12">
        <v>0</v>
      </c>
      <c r="G1122" s="11">
        <f t="shared" si="36"/>
        <v>0</v>
      </c>
      <c r="H1122" s="10" t="str">
        <f t="shared" si="37"/>
        <v/>
      </c>
    </row>
    <row r="1123" spans="1:8" ht="16.5" customHeight="1" x14ac:dyDescent="0.3">
      <c r="A1123" s="15">
        <v>8606</v>
      </c>
      <c r="B1123" s="14" t="s">
        <v>144</v>
      </c>
      <c r="C1123" s="13">
        <v>17537.325000000001</v>
      </c>
      <c r="D1123" s="13">
        <v>35095.063630000004</v>
      </c>
      <c r="E1123" s="13">
        <v>1906.6959999999999</v>
      </c>
      <c r="F1123" s="12">
        <v>8042.3222599999999</v>
      </c>
      <c r="G1123" s="11">
        <f t="shared" si="36"/>
        <v>-27052.741370000003</v>
      </c>
      <c r="H1123" s="10">
        <f t="shared" si="37"/>
        <v>-0.77084178148845828</v>
      </c>
    </row>
    <row r="1124" spans="1:8" ht="25.5" customHeight="1" x14ac:dyDescent="0.3">
      <c r="A1124" s="15">
        <v>8607</v>
      </c>
      <c r="B1124" s="14" t="s">
        <v>143</v>
      </c>
      <c r="C1124" s="13">
        <v>5335.0910310000008</v>
      </c>
      <c r="D1124" s="13">
        <v>23718.329109999999</v>
      </c>
      <c r="E1124" s="13">
        <v>4584.9902869999996</v>
      </c>
      <c r="F1124" s="12">
        <v>19507.06061</v>
      </c>
      <c r="G1124" s="11">
        <f t="shared" si="36"/>
        <v>-4211.2684999999983</v>
      </c>
      <c r="H1124" s="10">
        <f t="shared" si="37"/>
        <v>-0.17755333777810112</v>
      </c>
    </row>
    <row r="1125" spans="1:8" ht="38.25" customHeight="1" x14ac:dyDescent="0.3">
      <c r="A1125" s="15">
        <v>8608</v>
      </c>
      <c r="B1125" s="14" t="s">
        <v>142</v>
      </c>
      <c r="C1125" s="13">
        <v>131.57655499999998</v>
      </c>
      <c r="D1125" s="13">
        <v>735.23209999999995</v>
      </c>
      <c r="E1125" s="13">
        <v>178.788825</v>
      </c>
      <c r="F1125" s="12">
        <v>1494.5956899999999</v>
      </c>
      <c r="G1125" s="11">
        <f t="shared" si="36"/>
        <v>759.36358999999993</v>
      </c>
      <c r="H1125" s="10">
        <f t="shared" si="37"/>
        <v>1.0328215947045838</v>
      </c>
    </row>
    <row r="1126" spans="1:8" ht="25.5" customHeight="1" x14ac:dyDescent="0.3">
      <c r="A1126" s="15">
        <v>8609</v>
      </c>
      <c r="B1126" s="14" t="s">
        <v>141</v>
      </c>
      <c r="C1126" s="13">
        <v>5760.4319999999598</v>
      </c>
      <c r="D1126" s="13">
        <v>20253.192640000001</v>
      </c>
      <c r="E1126" s="13">
        <v>5447.62111</v>
      </c>
      <c r="F1126" s="12">
        <v>10374.90986</v>
      </c>
      <c r="G1126" s="11">
        <f t="shared" si="36"/>
        <v>-9878.2827800000014</v>
      </c>
      <c r="H1126" s="10">
        <f t="shared" si="37"/>
        <v>-0.48773953596285946</v>
      </c>
    </row>
    <row r="1127" spans="1:8" ht="16.5" customHeight="1" x14ac:dyDescent="0.3">
      <c r="A1127" s="15">
        <v>8701</v>
      </c>
      <c r="B1127" s="14" t="s">
        <v>140</v>
      </c>
      <c r="C1127" s="13">
        <v>194800.00343000001</v>
      </c>
      <c r="D1127" s="13">
        <v>831905.14497999998</v>
      </c>
      <c r="E1127" s="13">
        <v>142446.19026599999</v>
      </c>
      <c r="F1127" s="12">
        <v>780526.66748001007</v>
      </c>
      <c r="G1127" s="11">
        <f t="shared" si="36"/>
        <v>-51378.477499989909</v>
      </c>
      <c r="H1127" s="10">
        <f t="shared" si="37"/>
        <v>-6.1760018927668865E-2</v>
      </c>
    </row>
    <row r="1128" spans="1:8" ht="25.5" customHeight="1" x14ac:dyDescent="0.3">
      <c r="A1128" s="15">
        <v>8702</v>
      </c>
      <c r="B1128" s="14" t="s">
        <v>139</v>
      </c>
      <c r="C1128" s="13">
        <v>12066.811</v>
      </c>
      <c r="D1128" s="13">
        <v>50737.894320000094</v>
      </c>
      <c r="E1128" s="13">
        <v>10097.848</v>
      </c>
      <c r="F1128" s="12">
        <v>53112.565419999999</v>
      </c>
      <c r="G1128" s="11">
        <f t="shared" si="36"/>
        <v>2374.671099999905</v>
      </c>
      <c r="H1128" s="10">
        <f t="shared" si="37"/>
        <v>4.6802712880101655E-2</v>
      </c>
    </row>
    <row r="1129" spans="1:8" ht="25.5" customHeight="1" x14ac:dyDescent="0.3">
      <c r="A1129" s="15">
        <v>8703</v>
      </c>
      <c r="B1129" s="14" t="s">
        <v>138</v>
      </c>
      <c r="C1129" s="13">
        <v>501661.308621998</v>
      </c>
      <c r="D1129" s="13">
        <v>4032076.1910701301</v>
      </c>
      <c r="E1129" s="13">
        <v>502208.09156950202</v>
      </c>
      <c r="F1129" s="12">
        <v>4347117.7005999601</v>
      </c>
      <c r="G1129" s="11">
        <f t="shared" si="36"/>
        <v>315041.50952982996</v>
      </c>
      <c r="H1129" s="10">
        <f t="shared" si="37"/>
        <v>7.8133818559171772E-2</v>
      </c>
    </row>
    <row r="1130" spans="1:8" ht="16.5" customHeight="1" x14ac:dyDescent="0.3">
      <c r="A1130" s="15">
        <v>8704</v>
      </c>
      <c r="B1130" s="14" t="s">
        <v>137</v>
      </c>
      <c r="C1130" s="13">
        <v>86276.371249999705</v>
      </c>
      <c r="D1130" s="13">
        <v>700254.266049998</v>
      </c>
      <c r="E1130" s="13">
        <v>94644.991551999803</v>
      </c>
      <c r="F1130" s="12">
        <v>881638.24242999603</v>
      </c>
      <c r="G1130" s="11">
        <f t="shared" si="36"/>
        <v>181383.97637999803</v>
      </c>
      <c r="H1130" s="10">
        <f t="shared" si="37"/>
        <v>0.25902587841863611</v>
      </c>
    </row>
    <row r="1131" spans="1:8" ht="25.5" customHeight="1" x14ac:dyDescent="0.3">
      <c r="A1131" s="15">
        <v>8705</v>
      </c>
      <c r="B1131" s="14" t="s">
        <v>136</v>
      </c>
      <c r="C1131" s="13">
        <v>10950.607983999998</v>
      </c>
      <c r="D1131" s="13">
        <v>101370.8949</v>
      </c>
      <c r="E1131" s="13">
        <v>18896.932603999998</v>
      </c>
      <c r="F1131" s="12">
        <v>150688.47424000001</v>
      </c>
      <c r="G1131" s="11">
        <f t="shared" si="36"/>
        <v>49317.579340000011</v>
      </c>
      <c r="H1131" s="10">
        <f t="shared" si="37"/>
        <v>0.48650630329988348</v>
      </c>
    </row>
    <row r="1132" spans="1:8" ht="25.5" customHeight="1" x14ac:dyDescent="0.3">
      <c r="A1132" s="15">
        <v>8706</v>
      </c>
      <c r="B1132" s="14" t="s">
        <v>135</v>
      </c>
      <c r="C1132" s="13">
        <v>937.85259999999994</v>
      </c>
      <c r="D1132" s="13">
        <v>1266.2320099999999</v>
      </c>
      <c r="E1132" s="13">
        <v>1303.1741999999999</v>
      </c>
      <c r="F1132" s="12">
        <v>4110.8253700000005</v>
      </c>
      <c r="G1132" s="11">
        <f t="shared" si="36"/>
        <v>2844.5933600000008</v>
      </c>
      <c r="H1132" s="10">
        <f t="shared" si="37"/>
        <v>2.2465024873285273</v>
      </c>
    </row>
    <row r="1133" spans="1:8" ht="25.5" customHeight="1" x14ac:dyDescent="0.3">
      <c r="A1133" s="15">
        <v>8707</v>
      </c>
      <c r="B1133" s="14" t="s">
        <v>134</v>
      </c>
      <c r="C1133" s="13">
        <v>4117.2776000000003</v>
      </c>
      <c r="D1133" s="13">
        <v>51980.195520000001</v>
      </c>
      <c r="E1133" s="13">
        <v>2957.0889109999998</v>
      </c>
      <c r="F1133" s="12">
        <v>34434.851880000002</v>
      </c>
      <c r="G1133" s="11">
        <f t="shared" si="36"/>
        <v>-17545.343639999999</v>
      </c>
      <c r="H1133" s="10">
        <f t="shared" si="37"/>
        <v>-0.33753900816416166</v>
      </c>
    </row>
    <row r="1134" spans="1:8" ht="25.5" customHeight="1" x14ac:dyDescent="0.3">
      <c r="A1134" s="15">
        <v>8708</v>
      </c>
      <c r="B1134" s="14" t="s">
        <v>133</v>
      </c>
      <c r="C1134" s="13">
        <v>74394.373368693501</v>
      </c>
      <c r="D1134" s="13">
        <v>556935.15520000993</v>
      </c>
      <c r="E1134" s="13">
        <v>78877.44899580779</v>
      </c>
      <c r="F1134" s="12">
        <v>635919.92630999803</v>
      </c>
      <c r="G1134" s="11">
        <f t="shared" si="36"/>
        <v>78984.771109988098</v>
      </c>
      <c r="H1134" s="10">
        <f t="shared" si="37"/>
        <v>0.14182040830520495</v>
      </c>
    </row>
    <row r="1135" spans="1:8" ht="38.25" customHeight="1" x14ac:dyDescent="0.3">
      <c r="A1135" s="15">
        <v>8709</v>
      </c>
      <c r="B1135" s="14" t="s">
        <v>132</v>
      </c>
      <c r="C1135" s="13">
        <v>118.525167</v>
      </c>
      <c r="D1135" s="13">
        <v>1943.69919</v>
      </c>
      <c r="E1135" s="13">
        <v>288.79525699999999</v>
      </c>
      <c r="F1135" s="12">
        <v>8110.1105700000007</v>
      </c>
      <c r="G1135" s="11">
        <f t="shared" si="36"/>
        <v>6166.4113800000005</v>
      </c>
      <c r="H1135" s="10">
        <f t="shared" si="37"/>
        <v>3.1725132220691004</v>
      </c>
    </row>
    <row r="1136" spans="1:8" ht="25.5" customHeight="1" x14ac:dyDescent="0.3">
      <c r="A1136" s="15">
        <v>8710</v>
      </c>
      <c r="B1136" s="14" t="s">
        <v>131</v>
      </c>
      <c r="C1136" s="13">
        <v>0</v>
      </c>
      <c r="D1136" s="13">
        <v>0</v>
      </c>
      <c r="E1136" s="13">
        <v>51.494480000000003</v>
      </c>
      <c r="F1136" s="12">
        <v>1654.99001</v>
      </c>
      <c r="G1136" s="11">
        <f t="shared" si="36"/>
        <v>1654.99001</v>
      </c>
      <c r="H1136" s="10" t="str">
        <f t="shared" si="37"/>
        <v/>
      </c>
    </row>
    <row r="1137" spans="1:8" ht="25.5" customHeight="1" x14ac:dyDescent="0.3">
      <c r="A1137" s="15">
        <v>8711</v>
      </c>
      <c r="B1137" s="14" t="s">
        <v>130</v>
      </c>
      <c r="C1137" s="13">
        <v>10613.738143999999</v>
      </c>
      <c r="D1137" s="13">
        <v>55785.158100000597</v>
      </c>
      <c r="E1137" s="13">
        <v>17019.9261959463</v>
      </c>
      <c r="F1137" s="12">
        <v>83676.669669999203</v>
      </c>
      <c r="G1137" s="11">
        <f t="shared" si="36"/>
        <v>27891.511569998605</v>
      </c>
      <c r="H1137" s="10">
        <f t="shared" si="37"/>
        <v>0.49998086444427065</v>
      </c>
    </row>
    <row r="1138" spans="1:8" ht="16.5" customHeight="1" x14ac:dyDescent="0.3">
      <c r="A1138" s="15">
        <v>8712</v>
      </c>
      <c r="B1138" s="14" t="s">
        <v>129</v>
      </c>
      <c r="C1138" s="13">
        <v>3380.779043</v>
      </c>
      <c r="D1138" s="13">
        <v>15078.164369999999</v>
      </c>
      <c r="E1138" s="13">
        <v>4117.3287879999998</v>
      </c>
      <c r="F1138" s="12">
        <v>18861.971450000001</v>
      </c>
      <c r="G1138" s="11">
        <f t="shared" si="36"/>
        <v>3783.8070800000023</v>
      </c>
      <c r="H1138" s="10">
        <f t="shared" si="37"/>
        <v>0.25094613556066458</v>
      </c>
    </row>
    <row r="1139" spans="1:8" ht="16.5" customHeight="1" x14ac:dyDescent="0.3">
      <c r="A1139" s="15">
        <v>8713</v>
      </c>
      <c r="B1139" s="14" t="s">
        <v>128</v>
      </c>
      <c r="C1139" s="13">
        <v>152.39507999999998</v>
      </c>
      <c r="D1139" s="13">
        <v>973.46677999999997</v>
      </c>
      <c r="E1139" s="13">
        <v>181.70347000000001</v>
      </c>
      <c r="F1139" s="12">
        <v>1539.9224199999999</v>
      </c>
      <c r="G1139" s="11">
        <f t="shared" si="36"/>
        <v>566.4556399999999</v>
      </c>
      <c r="H1139" s="10">
        <f t="shared" si="37"/>
        <v>0.58189519317752159</v>
      </c>
    </row>
    <row r="1140" spans="1:8" ht="25.5" customHeight="1" x14ac:dyDescent="0.3">
      <c r="A1140" s="15">
        <v>8714</v>
      </c>
      <c r="B1140" s="14" t="s">
        <v>127</v>
      </c>
      <c r="C1140" s="13">
        <v>2615.2235111</v>
      </c>
      <c r="D1140" s="13">
        <v>13019.04385</v>
      </c>
      <c r="E1140" s="13">
        <v>2713.8276941942299</v>
      </c>
      <c r="F1140" s="12">
        <v>13840.6360899999</v>
      </c>
      <c r="G1140" s="11">
        <f t="shared" si="36"/>
        <v>821.5922399998999</v>
      </c>
      <c r="H1140" s="10">
        <f t="shared" si="37"/>
        <v>6.3106956967496491E-2</v>
      </c>
    </row>
    <row r="1141" spans="1:8" ht="16.5" customHeight="1" x14ac:dyDescent="0.3">
      <c r="A1141" s="15">
        <v>8715</v>
      </c>
      <c r="B1141" s="14" t="s">
        <v>126</v>
      </c>
      <c r="C1141" s="13">
        <v>1488.8956248000002</v>
      </c>
      <c r="D1141" s="13">
        <v>12869.995989999999</v>
      </c>
      <c r="E1141" s="13">
        <v>1454.6283089999999</v>
      </c>
      <c r="F1141" s="12">
        <v>15073.110070000001</v>
      </c>
      <c r="G1141" s="11">
        <f t="shared" si="36"/>
        <v>2203.1140800000012</v>
      </c>
      <c r="H1141" s="10">
        <f t="shared" si="37"/>
        <v>0.17118218853462139</v>
      </c>
    </row>
    <row r="1142" spans="1:8" ht="25.5" customHeight="1" x14ac:dyDescent="0.3">
      <c r="A1142" s="15">
        <v>8716</v>
      </c>
      <c r="B1142" s="14" t="s">
        <v>125</v>
      </c>
      <c r="C1142" s="13">
        <v>139925.29123537001</v>
      </c>
      <c r="D1142" s="13">
        <v>370789.357549996</v>
      </c>
      <c r="E1142" s="13">
        <v>87946.722321597204</v>
      </c>
      <c r="F1142" s="12">
        <v>248020.12918000098</v>
      </c>
      <c r="G1142" s="11">
        <f t="shared" si="36"/>
        <v>-122769.22836999502</v>
      </c>
      <c r="H1142" s="10">
        <f t="shared" si="37"/>
        <v>-0.33110235196931515</v>
      </c>
    </row>
    <row r="1143" spans="1:8" ht="25.5" customHeight="1" x14ac:dyDescent="0.3">
      <c r="A1143" s="15">
        <v>8801</v>
      </c>
      <c r="B1143" s="14" t="s">
        <v>124</v>
      </c>
      <c r="C1143" s="13">
        <v>2.1259999999999999</v>
      </c>
      <c r="D1143" s="13">
        <v>61.452849999999998</v>
      </c>
      <c r="E1143" s="13">
        <v>5.4320000000000004</v>
      </c>
      <c r="F1143" s="12">
        <v>166.42229</v>
      </c>
      <c r="G1143" s="11">
        <f t="shared" si="36"/>
        <v>104.96944000000001</v>
      </c>
      <c r="H1143" s="10">
        <f t="shared" si="37"/>
        <v>1.7081297287269834</v>
      </c>
    </row>
    <row r="1144" spans="1:8" ht="25.5" customHeight="1" x14ac:dyDescent="0.3">
      <c r="A1144" s="15">
        <v>8802</v>
      </c>
      <c r="B1144" s="14" t="s">
        <v>123</v>
      </c>
      <c r="C1144" s="13">
        <v>3.2983000000000002</v>
      </c>
      <c r="D1144" s="13">
        <v>426.91154</v>
      </c>
      <c r="E1144" s="13">
        <v>7.58528</v>
      </c>
      <c r="F1144" s="12">
        <v>479.01605999999998</v>
      </c>
      <c r="G1144" s="11">
        <f t="shared" si="36"/>
        <v>52.10451999999998</v>
      </c>
      <c r="H1144" s="10">
        <f t="shared" si="37"/>
        <v>0.12204992163013438</v>
      </c>
    </row>
    <row r="1145" spans="1:8" ht="25.5" customHeight="1" x14ac:dyDescent="0.3">
      <c r="A1145" s="15">
        <v>8803</v>
      </c>
      <c r="B1145" s="14" t="s">
        <v>122</v>
      </c>
      <c r="C1145" s="13">
        <v>0</v>
      </c>
      <c r="D1145" s="13">
        <v>0</v>
      </c>
      <c r="E1145" s="13">
        <v>0</v>
      </c>
      <c r="F1145" s="12">
        <v>0</v>
      </c>
      <c r="G1145" s="11">
        <f t="shared" si="36"/>
        <v>0</v>
      </c>
      <c r="H1145" s="10" t="str">
        <f t="shared" si="37"/>
        <v/>
      </c>
    </row>
    <row r="1146" spans="1:8" ht="16.5" customHeight="1" x14ac:dyDescent="0.3">
      <c r="A1146" s="15">
        <v>8804</v>
      </c>
      <c r="B1146" s="14" t="s">
        <v>121</v>
      </c>
      <c r="C1146" s="13">
        <v>0.33485000000000004</v>
      </c>
      <c r="D1146" s="13">
        <v>209.03793999999999</v>
      </c>
      <c r="E1146" s="13">
        <v>0.25781500000000002</v>
      </c>
      <c r="F1146" s="12">
        <v>350.88047999999998</v>
      </c>
      <c r="G1146" s="11">
        <f t="shared" si="36"/>
        <v>141.84253999999999</v>
      </c>
      <c r="H1146" s="10">
        <f t="shared" si="37"/>
        <v>0.67854926239705571</v>
      </c>
    </row>
    <row r="1147" spans="1:8" ht="38.25" customHeight="1" x14ac:dyDescent="0.3">
      <c r="A1147" s="15">
        <v>8805</v>
      </c>
      <c r="B1147" s="14" t="s">
        <v>120</v>
      </c>
      <c r="C1147" s="13">
        <v>9.5</v>
      </c>
      <c r="D1147" s="13">
        <v>1218.7405000000001</v>
      </c>
      <c r="E1147" s="13">
        <v>33.906599999999997</v>
      </c>
      <c r="F1147" s="12">
        <v>4068.5635299999999</v>
      </c>
      <c r="G1147" s="11">
        <f t="shared" si="36"/>
        <v>2849.8230299999996</v>
      </c>
      <c r="H1147" s="10">
        <f t="shared" si="37"/>
        <v>2.3383345593257951</v>
      </c>
    </row>
    <row r="1148" spans="1:8" ht="16.5" customHeight="1" x14ac:dyDescent="0.3">
      <c r="A1148" s="15">
        <v>8806</v>
      </c>
      <c r="B1148" s="14" t="s">
        <v>1351</v>
      </c>
      <c r="C1148" s="13">
        <v>18.834457999999998</v>
      </c>
      <c r="D1148" s="13">
        <v>1721.4513200000001</v>
      </c>
      <c r="E1148" s="13">
        <v>11.733448000000001</v>
      </c>
      <c r="F1148" s="12">
        <v>683.12156000000004</v>
      </c>
      <c r="G1148" s="11">
        <f t="shared" si="36"/>
        <v>-1038.3297600000001</v>
      </c>
      <c r="H1148" s="10">
        <f t="shared" si="37"/>
        <v>-0.60317114282383544</v>
      </c>
    </row>
    <row r="1149" spans="1:8" ht="25.5" customHeight="1" x14ac:dyDescent="0.3">
      <c r="A1149" s="15">
        <v>8807</v>
      </c>
      <c r="B1149" s="14" t="s">
        <v>1352</v>
      </c>
      <c r="C1149" s="13">
        <v>24.931684700000002</v>
      </c>
      <c r="D1149" s="13">
        <v>5018.2123099999999</v>
      </c>
      <c r="E1149" s="13">
        <v>71.400735339999997</v>
      </c>
      <c r="F1149" s="12">
        <v>10497.536390000001</v>
      </c>
      <c r="G1149" s="11">
        <f t="shared" si="36"/>
        <v>5479.3240800000012</v>
      </c>
      <c r="H1149" s="10">
        <f t="shared" si="37"/>
        <v>1.0918876567021936</v>
      </c>
    </row>
    <row r="1150" spans="1:8" ht="16.5" customHeight="1" x14ac:dyDescent="0.3">
      <c r="A1150" s="15">
        <v>8901</v>
      </c>
      <c r="B1150" s="14" t="s">
        <v>119</v>
      </c>
      <c r="C1150" s="13">
        <v>2705.8043199999997</v>
      </c>
      <c r="D1150" s="13">
        <v>2429.4869700000004</v>
      </c>
      <c r="E1150" s="13">
        <v>399.64483200000001</v>
      </c>
      <c r="F1150" s="12">
        <v>205.09242999999998</v>
      </c>
      <c r="G1150" s="11">
        <f t="shared" si="36"/>
        <v>-2224.3945400000002</v>
      </c>
      <c r="H1150" s="10">
        <f t="shared" si="37"/>
        <v>-0.91558200042538196</v>
      </c>
    </row>
    <row r="1151" spans="1:8" ht="25.5" customHeight="1" x14ac:dyDescent="0.3">
      <c r="A1151" s="15">
        <v>8902</v>
      </c>
      <c r="B1151" s="14" t="s">
        <v>118</v>
      </c>
      <c r="C1151" s="13">
        <v>0</v>
      </c>
      <c r="D1151" s="13">
        <v>0</v>
      </c>
      <c r="E1151" s="13">
        <v>0</v>
      </c>
      <c r="F1151" s="12">
        <v>0</v>
      </c>
      <c r="G1151" s="11">
        <f t="shared" si="36"/>
        <v>0</v>
      </c>
      <c r="H1151" s="10" t="str">
        <f t="shared" si="37"/>
        <v/>
      </c>
    </row>
    <row r="1152" spans="1:8" ht="25.5" customHeight="1" x14ac:dyDescent="0.3">
      <c r="A1152" s="15">
        <v>8903</v>
      </c>
      <c r="B1152" s="14" t="s">
        <v>117</v>
      </c>
      <c r="C1152" s="13">
        <v>174.58175599999998</v>
      </c>
      <c r="D1152" s="13">
        <v>2436.70507</v>
      </c>
      <c r="E1152" s="13">
        <v>240.01793779505002</v>
      </c>
      <c r="F1152" s="12">
        <v>4592.6087800000005</v>
      </c>
      <c r="G1152" s="11">
        <f t="shared" si="36"/>
        <v>2155.9037100000005</v>
      </c>
      <c r="H1152" s="10">
        <f t="shared" si="37"/>
        <v>0.88476185999809998</v>
      </c>
    </row>
    <row r="1153" spans="1:8" ht="16.5" customHeight="1" x14ac:dyDescent="0.3">
      <c r="A1153" s="15">
        <v>8904</v>
      </c>
      <c r="B1153" s="14" t="s">
        <v>116</v>
      </c>
      <c r="C1153" s="13">
        <v>517.57100000000003</v>
      </c>
      <c r="D1153" s="13">
        <v>763.26279</v>
      </c>
      <c r="E1153" s="13">
        <v>0</v>
      </c>
      <c r="F1153" s="12">
        <v>0</v>
      </c>
      <c r="G1153" s="11">
        <f t="shared" si="36"/>
        <v>-763.26279</v>
      </c>
      <c r="H1153" s="10">
        <f t="shared" si="37"/>
        <v>-1</v>
      </c>
    </row>
    <row r="1154" spans="1:8" ht="25.5" customHeight="1" x14ac:dyDescent="0.3">
      <c r="A1154" s="15">
        <v>8905</v>
      </c>
      <c r="B1154" s="14" t="s">
        <v>115</v>
      </c>
      <c r="C1154" s="13">
        <v>1.756</v>
      </c>
      <c r="D1154" s="13">
        <v>20.16873</v>
      </c>
      <c r="E1154" s="13">
        <v>39.090000000000003</v>
      </c>
      <c r="F1154" s="12">
        <v>386.65728999999999</v>
      </c>
      <c r="G1154" s="11">
        <f t="shared" si="36"/>
        <v>366.48856000000001</v>
      </c>
      <c r="H1154" s="10">
        <f t="shared" si="37"/>
        <v>18.171127284662941</v>
      </c>
    </row>
    <row r="1155" spans="1:8" ht="25.5" customHeight="1" x14ac:dyDescent="0.3">
      <c r="A1155" s="15">
        <v>8906</v>
      </c>
      <c r="B1155" s="14" t="s">
        <v>114</v>
      </c>
      <c r="C1155" s="13">
        <v>22.0184</v>
      </c>
      <c r="D1155" s="13">
        <v>509.55401000000001</v>
      </c>
      <c r="E1155" s="13">
        <v>64.384</v>
      </c>
      <c r="F1155" s="12">
        <v>6243.5383300000003</v>
      </c>
      <c r="G1155" s="11">
        <f t="shared" si="36"/>
        <v>5733.9843200000005</v>
      </c>
      <c r="H1155" s="10">
        <f t="shared" si="37"/>
        <v>11.252947101721366</v>
      </c>
    </row>
    <row r="1156" spans="1:8" ht="16.5" customHeight="1" x14ac:dyDescent="0.3">
      <c r="A1156" s="15">
        <v>8907</v>
      </c>
      <c r="B1156" s="14" t="s">
        <v>113</v>
      </c>
      <c r="C1156" s="13">
        <v>15.70543</v>
      </c>
      <c r="D1156" s="13">
        <v>288.94387</v>
      </c>
      <c r="E1156" s="13">
        <v>26.655419999999999</v>
      </c>
      <c r="F1156" s="12">
        <v>383.60005999999998</v>
      </c>
      <c r="G1156" s="11">
        <f t="shared" si="36"/>
        <v>94.656189999999981</v>
      </c>
      <c r="H1156" s="10">
        <f t="shared" si="37"/>
        <v>0.32759369492766877</v>
      </c>
    </row>
    <row r="1157" spans="1:8" ht="16.5" customHeight="1" x14ac:dyDescent="0.3">
      <c r="A1157" s="15">
        <v>8908</v>
      </c>
      <c r="B1157" s="14" t="s">
        <v>112</v>
      </c>
      <c r="C1157" s="13">
        <v>0</v>
      </c>
      <c r="D1157" s="13">
        <v>0</v>
      </c>
      <c r="E1157" s="13">
        <v>0</v>
      </c>
      <c r="F1157" s="12">
        <v>0</v>
      </c>
      <c r="G1157" s="11">
        <f t="shared" si="36"/>
        <v>0</v>
      </c>
      <c r="H1157" s="10" t="str">
        <f t="shared" si="37"/>
        <v/>
      </c>
    </row>
    <row r="1158" spans="1:8" ht="25.5" customHeight="1" x14ac:dyDescent="0.3">
      <c r="A1158" s="15">
        <v>9001</v>
      </c>
      <c r="B1158" s="14" t="s">
        <v>111</v>
      </c>
      <c r="C1158" s="13">
        <v>243.01970744639101</v>
      </c>
      <c r="D1158" s="13">
        <v>47621.964259999899</v>
      </c>
      <c r="E1158" s="13">
        <v>246.34844708700001</v>
      </c>
      <c r="F1158" s="12">
        <v>54386.765599999802</v>
      </c>
      <c r="G1158" s="11">
        <f t="shared" si="36"/>
        <v>6764.8013399999036</v>
      </c>
      <c r="H1158" s="10">
        <f t="shared" si="37"/>
        <v>0.14205212752389559</v>
      </c>
    </row>
    <row r="1159" spans="1:8" ht="16.5" customHeight="1" x14ac:dyDescent="0.3">
      <c r="A1159" s="15">
        <v>9002</v>
      </c>
      <c r="B1159" s="14" t="s">
        <v>110</v>
      </c>
      <c r="C1159" s="13">
        <v>20.325356510000002</v>
      </c>
      <c r="D1159" s="13">
        <v>12286.049050000001</v>
      </c>
      <c r="E1159" s="13">
        <v>20.988706799999999</v>
      </c>
      <c r="F1159" s="12">
        <v>13106.327720000001</v>
      </c>
      <c r="G1159" s="11">
        <f t="shared" ref="G1159:G1222" si="38">F1159-D1159</f>
        <v>820.27866999999969</v>
      </c>
      <c r="H1159" s="10">
        <f t="shared" ref="H1159:H1222" si="39">IF(D1159&lt;&gt;0,G1159/D1159,"")</f>
        <v>6.6765049257230466E-2</v>
      </c>
    </row>
    <row r="1160" spans="1:8" ht="16.5" customHeight="1" x14ac:dyDescent="0.3">
      <c r="A1160" s="15">
        <v>9003</v>
      </c>
      <c r="B1160" s="14" t="s">
        <v>109</v>
      </c>
      <c r="C1160" s="13">
        <v>57.295824499999902</v>
      </c>
      <c r="D1160" s="13">
        <v>8971.2461200000107</v>
      </c>
      <c r="E1160" s="13">
        <v>66.082191000000009</v>
      </c>
      <c r="F1160" s="12">
        <v>10627.23186</v>
      </c>
      <c r="G1160" s="11">
        <f t="shared" si="38"/>
        <v>1655.9857399999892</v>
      </c>
      <c r="H1160" s="10">
        <f t="shared" si="39"/>
        <v>0.18458815172935944</v>
      </c>
    </row>
    <row r="1161" spans="1:8" ht="16.5" customHeight="1" x14ac:dyDescent="0.3">
      <c r="A1161" s="15">
        <v>9004</v>
      </c>
      <c r="B1161" s="14" t="s">
        <v>108</v>
      </c>
      <c r="C1161" s="13">
        <v>377.93529056</v>
      </c>
      <c r="D1161" s="13">
        <v>15643.917390000001</v>
      </c>
      <c r="E1161" s="13">
        <v>448.13241909918997</v>
      </c>
      <c r="F1161" s="12">
        <v>19303.543829999999</v>
      </c>
      <c r="G1161" s="11">
        <f t="shared" si="38"/>
        <v>3659.6264399999982</v>
      </c>
      <c r="H1161" s="10">
        <f t="shared" si="39"/>
        <v>0.23393286660662929</v>
      </c>
    </row>
    <row r="1162" spans="1:8" ht="25.5" customHeight="1" x14ac:dyDescent="0.3">
      <c r="A1162" s="15">
        <v>9005</v>
      </c>
      <c r="B1162" s="14" t="s">
        <v>107</v>
      </c>
      <c r="C1162" s="13">
        <v>69.945579600000002</v>
      </c>
      <c r="D1162" s="13">
        <v>3732.3329399999998</v>
      </c>
      <c r="E1162" s="13">
        <v>49.809165</v>
      </c>
      <c r="F1162" s="12">
        <v>3111.12075</v>
      </c>
      <c r="G1162" s="11">
        <f t="shared" si="38"/>
        <v>-621.21218999999974</v>
      </c>
      <c r="H1162" s="10">
        <f t="shared" si="39"/>
        <v>-0.16644072219344927</v>
      </c>
    </row>
    <row r="1163" spans="1:8" ht="16.5" customHeight="1" x14ac:dyDescent="0.3">
      <c r="A1163" s="15">
        <v>9006</v>
      </c>
      <c r="B1163" s="14" t="s">
        <v>106</v>
      </c>
      <c r="C1163" s="13">
        <v>38.287107900000002</v>
      </c>
      <c r="D1163" s="13">
        <v>1479.0373</v>
      </c>
      <c r="E1163" s="13">
        <v>50.154676700000003</v>
      </c>
      <c r="F1163" s="12">
        <v>2105.9257599999996</v>
      </c>
      <c r="G1163" s="11">
        <f t="shared" si="38"/>
        <v>626.88845999999967</v>
      </c>
      <c r="H1163" s="10">
        <f t="shared" si="39"/>
        <v>0.42384898609385963</v>
      </c>
    </row>
    <row r="1164" spans="1:8" ht="16.5" customHeight="1" x14ac:dyDescent="0.3">
      <c r="A1164" s="15">
        <v>9007</v>
      </c>
      <c r="B1164" s="14" t="s">
        <v>105</v>
      </c>
      <c r="C1164" s="13">
        <v>0.28772000000000003</v>
      </c>
      <c r="D1164" s="13">
        <v>9.1171299999999995</v>
      </c>
      <c r="E1164" s="13">
        <v>1.108E-2</v>
      </c>
      <c r="F1164" s="12">
        <v>8.9126200000000004</v>
      </c>
      <c r="G1164" s="11">
        <f t="shared" si="38"/>
        <v>-0.20450999999999908</v>
      </c>
      <c r="H1164" s="10">
        <f t="shared" si="39"/>
        <v>-2.2431401109778964E-2</v>
      </c>
    </row>
    <row r="1165" spans="1:8" ht="16.5" customHeight="1" x14ac:dyDescent="0.3">
      <c r="A1165" s="15">
        <v>9008</v>
      </c>
      <c r="B1165" s="14" t="s">
        <v>104</v>
      </c>
      <c r="C1165" s="13">
        <v>3.1920329999999999</v>
      </c>
      <c r="D1165" s="13">
        <v>109.73997</v>
      </c>
      <c r="E1165" s="13">
        <v>4.9370764999999999</v>
      </c>
      <c r="F1165" s="12">
        <v>166.58423999999999</v>
      </c>
      <c r="G1165" s="11">
        <f t="shared" si="38"/>
        <v>56.844269999999995</v>
      </c>
      <c r="H1165" s="10">
        <f t="shared" si="39"/>
        <v>0.51799057353487521</v>
      </c>
    </row>
    <row r="1166" spans="1:8" ht="16.5" customHeight="1" x14ac:dyDescent="0.3">
      <c r="A1166" s="15">
        <v>9009</v>
      </c>
      <c r="B1166" s="14" t="s">
        <v>103</v>
      </c>
      <c r="C1166" s="13">
        <v>0</v>
      </c>
      <c r="D1166" s="13">
        <v>0</v>
      </c>
      <c r="E1166" s="13">
        <v>0</v>
      </c>
      <c r="F1166" s="12">
        <v>0</v>
      </c>
      <c r="G1166" s="11">
        <f t="shared" si="38"/>
        <v>0</v>
      </c>
      <c r="H1166" s="10" t="str">
        <f t="shared" si="39"/>
        <v/>
      </c>
    </row>
    <row r="1167" spans="1:8" ht="25.5" customHeight="1" x14ac:dyDescent="0.3">
      <c r="A1167" s="15">
        <v>9010</v>
      </c>
      <c r="B1167" s="14" t="s">
        <v>102</v>
      </c>
      <c r="C1167" s="13">
        <v>79.501922999999991</v>
      </c>
      <c r="D1167" s="13">
        <v>557.67707999999993</v>
      </c>
      <c r="E1167" s="13">
        <v>124.811998</v>
      </c>
      <c r="F1167" s="12">
        <v>828.64423999999997</v>
      </c>
      <c r="G1167" s="11">
        <f t="shared" si="38"/>
        <v>270.96716000000004</v>
      </c>
      <c r="H1167" s="10">
        <f t="shared" si="39"/>
        <v>0.48588541598302742</v>
      </c>
    </row>
    <row r="1168" spans="1:8" ht="16.5" customHeight="1" x14ac:dyDescent="0.3">
      <c r="A1168" s="15">
        <v>9011</v>
      </c>
      <c r="B1168" s="14" t="s">
        <v>101</v>
      </c>
      <c r="C1168" s="13">
        <v>61.237670999999999</v>
      </c>
      <c r="D1168" s="13">
        <v>7608.1462000000001</v>
      </c>
      <c r="E1168" s="13">
        <v>75.304759999999888</v>
      </c>
      <c r="F1168" s="12">
        <v>8683.3060000000096</v>
      </c>
      <c r="G1168" s="11">
        <f t="shared" si="38"/>
        <v>1075.1598000000095</v>
      </c>
      <c r="H1168" s="10">
        <f t="shared" si="39"/>
        <v>0.14131692159122933</v>
      </c>
    </row>
    <row r="1169" spans="1:8" ht="16.5" customHeight="1" x14ac:dyDescent="0.3">
      <c r="A1169" s="15">
        <v>9012</v>
      </c>
      <c r="B1169" s="14" t="s">
        <v>100</v>
      </c>
      <c r="C1169" s="13">
        <v>0.544346</v>
      </c>
      <c r="D1169" s="13">
        <v>78.017979999999994</v>
      </c>
      <c r="E1169" s="13">
        <v>4.5918302999999998</v>
      </c>
      <c r="F1169" s="12">
        <v>503.11844000000002</v>
      </c>
      <c r="G1169" s="11">
        <f t="shared" si="38"/>
        <v>425.10046</v>
      </c>
      <c r="H1169" s="10">
        <f t="shared" si="39"/>
        <v>5.4487498907303165</v>
      </c>
    </row>
    <row r="1170" spans="1:8" ht="16.5" customHeight="1" x14ac:dyDescent="0.3">
      <c r="A1170" s="15">
        <v>9013</v>
      </c>
      <c r="B1170" s="14" t="s">
        <v>99</v>
      </c>
      <c r="C1170" s="13">
        <v>233.14712349999999</v>
      </c>
      <c r="D1170" s="13">
        <v>7627.5205099999994</v>
      </c>
      <c r="E1170" s="13">
        <v>197.58144602000002</v>
      </c>
      <c r="F1170" s="12">
        <v>7074.4054100000103</v>
      </c>
      <c r="G1170" s="11">
        <f t="shared" si="38"/>
        <v>-553.11509999998907</v>
      </c>
      <c r="H1170" s="10">
        <f t="shared" si="39"/>
        <v>-7.2515714546402335E-2</v>
      </c>
    </row>
    <row r="1171" spans="1:8" ht="16.5" customHeight="1" x14ac:dyDescent="0.3">
      <c r="A1171" s="15">
        <v>9014</v>
      </c>
      <c r="B1171" s="14" t="s">
        <v>98</v>
      </c>
      <c r="C1171" s="13">
        <v>22.813311200000001</v>
      </c>
      <c r="D1171" s="13">
        <v>18620.12529</v>
      </c>
      <c r="E1171" s="13">
        <v>26.390210139010001</v>
      </c>
      <c r="F1171" s="12">
        <v>14626.04292</v>
      </c>
      <c r="G1171" s="11">
        <f t="shared" si="38"/>
        <v>-3994.0823700000001</v>
      </c>
      <c r="H1171" s="10">
        <f t="shared" si="39"/>
        <v>-0.21450351744652521</v>
      </c>
    </row>
    <row r="1172" spans="1:8" ht="25.5" customHeight="1" x14ac:dyDescent="0.3">
      <c r="A1172" s="15">
        <v>9015</v>
      </c>
      <c r="B1172" s="14" t="s">
        <v>97</v>
      </c>
      <c r="C1172" s="13">
        <v>251.65323379999998</v>
      </c>
      <c r="D1172" s="13">
        <v>16969.123319999999</v>
      </c>
      <c r="E1172" s="13">
        <v>467.19897049963998</v>
      </c>
      <c r="F1172" s="12">
        <v>27872.516179999999</v>
      </c>
      <c r="G1172" s="11">
        <f t="shared" si="38"/>
        <v>10903.39286</v>
      </c>
      <c r="H1172" s="10">
        <f t="shared" si="39"/>
        <v>0.64254308572023511</v>
      </c>
    </row>
    <row r="1173" spans="1:8" ht="16.5" customHeight="1" x14ac:dyDescent="0.3">
      <c r="A1173" s="15">
        <v>9016</v>
      </c>
      <c r="B1173" s="14" t="s">
        <v>96</v>
      </c>
      <c r="C1173" s="13">
        <v>15.247569</v>
      </c>
      <c r="D1173" s="13">
        <v>1079.46875</v>
      </c>
      <c r="E1173" s="13">
        <v>14.94426399838</v>
      </c>
      <c r="F1173" s="12">
        <v>1051.9632900000001</v>
      </c>
      <c r="G1173" s="11">
        <f t="shared" si="38"/>
        <v>-27.505459999999857</v>
      </c>
      <c r="H1173" s="10">
        <f t="shared" si="39"/>
        <v>-2.5480552355035619E-2</v>
      </c>
    </row>
    <row r="1174" spans="1:8" ht="25.5" customHeight="1" x14ac:dyDescent="0.3">
      <c r="A1174" s="15">
        <v>9017</v>
      </c>
      <c r="B1174" s="14" t="s">
        <v>95</v>
      </c>
      <c r="C1174" s="13">
        <v>806.97817429905194</v>
      </c>
      <c r="D1174" s="13">
        <v>5934.5135300000093</v>
      </c>
      <c r="E1174" s="13">
        <v>1168.8611235133301</v>
      </c>
      <c r="F1174" s="12">
        <v>9067.2059500000305</v>
      </c>
      <c r="G1174" s="11">
        <f t="shared" si="38"/>
        <v>3132.6924200000212</v>
      </c>
      <c r="H1174" s="10">
        <f t="shared" si="39"/>
        <v>0.52787686878860585</v>
      </c>
    </row>
    <row r="1175" spans="1:8" ht="25.5" customHeight="1" x14ac:dyDescent="0.3">
      <c r="A1175" s="15">
        <v>9018</v>
      </c>
      <c r="B1175" s="14" t="s">
        <v>94</v>
      </c>
      <c r="C1175" s="13">
        <v>5426.6854374599698</v>
      </c>
      <c r="D1175" s="13">
        <v>320166.87718000001</v>
      </c>
      <c r="E1175" s="13">
        <v>7862.9139057498796</v>
      </c>
      <c r="F1175" s="12">
        <v>352886.57049000001</v>
      </c>
      <c r="G1175" s="11">
        <f t="shared" si="38"/>
        <v>32719.693310000002</v>
      </c>
      <c r="H1175" s="10">
        <f t="shared" si="39"/>
        <v>0.10219574741207463</v>
      </c>
    </row>
    <row r="1176" spans="1:8" ht="38.25" customHeight="1" x14ac:dyDescent="0.3">
      <c r="A1176" s="15">
        <v>9019</v>
      </c>
      <c r="B1176" s="14" t="s">
        <v>93</v>
      </c>
      <c r="C1176" s="13">
        <v>1457.3873252000001</v>
      </c>
      <c r="D1176" s="13">
        <v>39056.835570000003</v>
      </c>
      <c r="E1176" s="13">
        <v>1625.8559798000101</v>
      </c>
      <c r="F1176" s="12">
        <v>34799.1847000001</v>
      </c>
      <c r="G1176" s="11">
        <f t="shared" si="38"/>
        <v>-4257.6508699999031</v>
      </c>
      <c r="H1176" s="10">
        <f t="shared" si="39"/>
        <v>-0.10901166998972782</v>
      </c>
    </row>
    <row r="1177" spans="1:8" ht="16.5" customHeight="1" x14ac:dyDescent="0.3">
      <c r="A1177" s="15">
        <v>9020</v>
      </c>
      <c r="B1177" s="14" t="s">
        <v>92</v>
      </c>
      <c r="C1177" s="13">
        <v>145.75807</v>
      </c>
      <c r="D1177" s="13">
        <v>7769.7660300000098</v>
      </c>
      <c r="E1177" s="13">
        <v>114.59063</v>
      </c>
      <c r="F1177" s="12">
        <v>6892.73596</v>
      </c>
      <c r="G1177" s="11">
        <f t="shared" si="38"/>
        <v>-877.0300700000098</v>
      </c>
      <c r="H1177" s="10">
        <f t="shared" si="39"/>
        <v>-0.11287728184010822</v>
      </c>
    </row>
    <row r="1178" spans="1:8" ht="25.5" customHeight="1" x14ac:dyDescent="0.3">
      <c r="A1178" s="15">
        <v>9021</v>
      </c>
      <c r="B1178" s="14" t="s">
        <v>91</v>
      </c>
      <c r="C1178" s="13">
        <v>357.62510033000001</v>
      </c>
      <c r="D1178" s="13">
        <v>105276.43231</v>
      </c>
      <c r="E1178" s="13">
        <v>378.27693491999798</v>
      </c>
      <c r="F1178" s="12">
        <v>137876.50668000002</v>
      </c>
      <c r="G1178" s="11">
        <f t="shared" si="38"/>
        <v>32600.074370000017</v>
      </c>
      <c r="H1178" s="10">
        <f t="shared" si="39"/>
        <v>0.30966165602957463</v>
      </c>
    </row>
    <row r="1179" spans="1:8" ht="25.5" customHeight="1" x14ac:dyDescent="0.3">
      <c r="A1179" s="15">
        <v>9022</v>
      </c>
      <c r="B1179" s="14" t="s">
        <v>90</v>
      </c>
      <c r="C1179" s="13">
        <v>486.704565</v>
      </c>
      <c r="D1179" s="13">
        <v>84438.655059999903</v>
      </c>
      <c r="E1179" s="13">
        <v>662.25733600000001</v>
      </c>
      <c r="F1179" s="12">
        <v>104352.72951</v>
      </c>
      <c r="G1179" s="11">
        <f t="shared" si="38"/>
        <v>19914.074450000102</v>
      </c>
      <c r="H1179" s="10">
        <f t="shared" si="39"/>
        <v>0.23584073474227746</v>
      </c>
    </row>
    <row r="1180" spans="1:8" ht="25.5" customHeight="1" x14ac:dyDescent="0.3">
      <c r="A1180" s="15">
        <v>9023</v>
      </c>
      <c r="B1180" s="14" t="s">
        <v>89</v>
      </c>
      <c r="C1180" s="13">
        <v>90.565433999999911</v>
      </c>
      <c r="D1180" s="13">
        <v>2821.0662599999901</v>
      </c>
      <c r="E1180" s="13">
        <v>126.89249477</v>
      </c>
      <c r="F1180" s="12">
        <v>3178.6789399999998</v>
      </c>
      <c r="G1180" s="11">
        <f t="shared" si="38"/>
        <v>357.61268000000973</v>
      </c>
      <c r="H1180" s="10">
        <f t="shared" si="39"/>
        <v>0.12676507640767395</v>
      </c>
    </row>
    <row r="1181" spans="1:8" ht="25.5" customHeight="1" x14ac:dyDescent="0.3">
      <c r="A1181" s="15">
        <v>9024</v>
      </c>
      <c r="B1181" s="14" t="s">
        <v>88</v>
      </c>
      <c r="C1181" s="13">
        <v>56.060001</v>
      </c>
      <c r="D1181" s="13">
        <v>2505.2599799999998</v>
      </c>
      <c r="E1181" s="13">
        <v>51.190951999999996</v>
      </c>
      <c r="F1181" s="12">
        <v>3048.5294700000004</v>
      </c>
      <c r="G1181" s="11">
        <f t="shared" si="38"/>
        <v>543.26949000000059</v>
      </c>
      <c r="H1181" s="10">
        <f t="shared" si="39"/>
        <v>0.2168515420902547</v>
      </c>
    </row>
    <row r="1182" spans="1:8" ht="38.25" customHeight="1" x14ac:dyDescent="0.3">
      <c r="A1182" s="15">
        <v>9025</v>
      </c>
      <c r="B1182" s="14" t="s">
        <v>87</v>
      </c>
      <c r="C1182" s="13">
        <v>298.03506573440097</v>
      </c>
      <c r="D1182" s="13">
        <v>24659.699069999901</v>
      </c>
      <c r="E1182" s="13">
        <v>366.09802083528405</v>
      </c>
      <c r="F1182" s="12">
        <v>24143.087390000001</v>
      </c>
      <c r="G1182" s="11">
        <f t="shared" si="38"/>
        <v>-516.61167999989993</v>
      </c>
      <c r="H1182" s="10">
        <f t="shared" si="39"/>
        <v>-2.0949634402813579E-2</v>
      </c>
    </row>
    <row r="1183" spans="1:8" ht="25.5" customHeight="1" x14ac:dyDescent="0.3">
      <c r="A1183" s="15">
        <v>9026</v>
      </c>
      <c r="B1183" s="14" t="s">
        <v>86</v>
      </c>
      <c r="C1183" s="13">
        <v>580.00891545740205</v>
      </c>
      <c r="D1183" s="13">
        <v>32950.486530000198</v>
      </c>
      <c r="E1183" s="13">
        <v>600.67072079600098</v>
      </c>
      <c r="F1183" s="12">
        <v>36567.780769999496</v>
      </c>
      <c r="G1183" s="11">
        <f t="shared" si="38"/>
        <v>3617.2942399992971</v>
      </c>
      <c r="H1183" s="10">
        <f t="shared" si="39"/>
        <v>0.1097796913167241</v>
      </c>
    </row>
    <row r="1184" spans="1:8" ht="25.5" customHeight="1" x14ac:dyDescent="0.3">
      <c r="A1184" s="15">
        <v>9027</v>
      </c>
      <c r="B1184" s="14" t="s">
        <v>85</v>
      </c>
      <c r="C1184" s="13">
        <v>376.882779262329</v>
      </c>
      <c r="D1184" s="13">
        <v>74070.506340000196</v>
      </c>
      <c r="E1184" s="13">
        <v>463.45529163129999</v>
      </c>
      <c r="F1184" s="12">
        <v>83804.917330000098</v>
      </c>
      <c r="G1184" s="11">
        <f t="shared" si="38"/>
        <v>9734.4109899999021</v>
      </c>
      <c r="H1184" s="10">
        <f t="shared" si="39"/>
        <v>0.13142087817405726</v>
      </c>
    </row>
    <row r="1185" spans="1:8" ht="16.5" customHeight="1" x14ac:dyDescent="0.3">
      <c r="A1185" s="15">
        <v>9028</v>
      </c>
      <c r="B1185" s="14" t="s">
        <v>84</v>
      </c>
      <c r="C1185" s="13">
        <v>1413.4559598000001</v>
      </c>
      <c r="D1185" s="13">
        <v>32015.606</v>
      </c>
      <c r="E1185" s="13">
        <v>1220.3303579998201</v>
      </c>
      <c r="F1185" s="12">
        <v>28975.186699999998</v>
      </c>
      <c r="G1185" s="11">
        <f t="shared" si="38"/>
        <v>-3040.4193000000014</v>
      </c>
      <c r="H1185" s="10">
        <f t="shared" si="39"/>
        <v>-9.4966789009085173E-2</v>
      </c>
    </row>
    <row r="1186" spans="1:8" ht="25.5" customHeight="1" x14ac:dyDescent="0.3">
      <c r="A1186" s="15">
        <v>9029</v>
      </c>
      <c r="B1186" s="14" t="s">
        <v>83</v>
      </c>
      <c r="C1186" s="13">
        <v>51.950579065000397</v>
      </c>
      <c r="D1186" s="13">
        <v>6822.2064200000204</v>
      </c>
      <c r="E1186" s="13">
        <v>64.227852651910098</v>
      </c>
      <c r="F1186" s="12">
        <v>8839.6421700000101</v>
      </c>
      <c r="G1186" s="11">
        <f t="shared" si="38"/>
        <v>2017.4357499999896</v>
      </c>
      <c r="H1186" s="10">
        <f t="shared" si="39"/>
        <v>0.29571602291095489</v>
      </c>
    </row>
    <row r="1187" spans="1:8" ht="25.5" customHeight="1" x14ac:dyDescent="0.3">
      <c r="A1187" s="15">
        <v>9030</v>
      </c>
      <c r="B1187" s="14" t="s">
        <v>82</v>
      </c>
      <c r="C1187" s="13">
        <v>240.164605485999</v>
      </c>
      <c r="D1187" s="13">
        <v>25926.866059999902</v>
      </c>
      <c r="E1187" s="13">
        <v>198.557345166</v>
      </c>
      <c r="F1187" s="12">
        <v>26908.577570000001</v>
      </c>
      <c r="G1187" s="11">
        <f t="shared" si="38"/>
        <v>981.71151000009922</v>
      </c>
      <c r="H1187" s="10">
        <f t="shared" si="39"/>
        <v>3.786464232615791E-2</v>
      </c>
    </row>
    <row r="1188" spans="1:8" ht="25.5" customHeight="1" x14ac:dyDescent="0.3">
      <c r="A1188" s="15">
        <v>9031</v>
      </c>
      <c r="B1188" s="14" t="s">
        <v>81</v>
      </c>
      <c r="C1188" s="13">
        <v>720.08636272999706</v>
      </c>
      <c r="D1188" s="13">
        <v>39320.738119999805</v>
      </c>
      <c r="E1188" s="13">
        <v>958.16075253800102</v>
      </c>
      <c r="F1188" s="12">
        <v>42376.482430000098</v>
      </c>
      <c r="G1188" s="11">
        <f t="shared" si="38"/>
        <v>3055.7443100002929</v>
      </c>
      <c r="H1188" s="10">
        <f t="shared" si="39"/>
        <v>7.7713299803139804E-2</v>
      </c>
    </row>
    <row r="1189" spans="1:8" ht="16.5" customHeight="1" x14ac:dyDescent="0.3">
      <c r="A1189" s="15">
        <v>9032</v>
      </c>
      <c r="B1189" s="14" t="s">
        <v>80</v>
      </c>
      <c r="C1189" s="13">
        <v>1049.2121530719901</v>
      </c>
      <c r="D1189" s="13">
        <v>26665.4771</v>
      </c>
      <c r="E1189" s="13">
        <v>1087.3203879479902</v>
      </c>
      <c r="F1189" s="12">
        <v>36468.6317099999</v>
      </c>
      <c r="G1189" s="11">
        <f t="shared" si="38"/>
        <v>9803.1546099998995</v>
      </c>
      <c r="H1189" s="10">
        <f t="shared" si="39"/>
        <v>0.36763469759931278</v>
      </c>
    </row>
    <row r="1190" spans="1:8" ht="25.5" customHeight="1" x14ac:dyDescent="0.3">
      <c r="A1190" s="15">
        <v>9033</v>
      </c>
      <c r="B1190" s="14" t="s">
        <v>79</v>
      </c>
      <c r="C1190" s="13">
        <v>49.019687540000099</v>
      </c>
      <c r="D1190" s="13">
        <v>8420.8346199999996</v>
      </c>
      <c r="E1190" s="13">
        <v>80.170997259910095</v>
      </c>
      <c r="F1190" s="12">
        <v>12199.545599999999</v>
      </c>
      <c r="G1190" s="11">
        <f t="shared" si="38"/>
        <v>3778.7109799999998</v>
      </c>
      <c r="H1190" s="10">
        <f t="shared" si="39"/>
        <v>0.44873354608168281</v>
      </c>
    </row>
    <row r="1191" spans="1:8" ht="38.25" customHeight="1" x14ac:dyDescent="0.3">
      <c r="A1191" s="15">
        <v>9101</v>
      </c>
      <c r="B1191" s="14" t="s">
        <v>78</v>
      </c>
      <c r="C1191" s="13">
        <v>5.5968899999999995E-2</v>
      </c>
      <c r="D1191" s="13">
        <v>136.51787999999999</v>
      </c>
      <c r="E1191" s="13">
        <v>5.1889163000000002E-2</v>
      </c>
      <c r="F1191" s="12">
        <v>179.56083999999998</v>
      </c>
      <c r="G1191" s="11">
        <f t="shared" si="38"/>
        <v>43.042959999999994</v>
      </c>
      <c r="H1191" s="10">
        <f t="shared" si="39"/>
        <v>0.31529174053977393</v>
      </c>
    </row>
    <row r="1192" spans="1:8" ht="25.5" customHeight="1" x14ac:dyDescent="0.3">
      <c r="A1192" s="15">
        <v>9102</v>
      </c>
      <c r="B1192" s="14" t="s">
        <v>77</v>
      </c>
      <c r="C1192" s="13">
        <v>106.7178562319</v>
      </c>
      <c r="D1192" s="13">
        <v>14852.22717</v>
      </c>
      <c r="E1192" s="13">
        <v>97.729932149590198</v>
      </c>
      <c r="F1192" s="12">
        <v>15750.853999999999</v>
      </c>
      <c r="G1192" s="11">
        <f t="shared" si="38"/>
        <v>898.62682999999925</v>
      </c>
      <c r="H1192" s="10">
        <f t="shared" si="39"/>
        <v>6.0504516912799094E-2</v>
      </c>
    </row>
    <row r="1193" spans="1:8" ht="38.25" customHeight="1" x14ac:dyDescent="0.3">
      <c r="A1193" s="15">
        <v>9103</v>
      </c>
      <c r="B1193" s="14" t="s">
        <v>76</v>
      </c>
      <c r="C1193" s="13">
        <v>1.7806089999999999</v>
      </c>
      <c r="D1193" s="13">
        <v>37.538719999999998</v>
      </c>
      <c r="E1193" s="13">
        <v>1.284707</v>
      </c>
      <c r="F1193" s="12">
        <v>26.503150000000002</v>
      </c>
      <c r="G1193" s="11">
        <f t="shared" si="38"/>
        <v>-11.035569999999996</v>
      </c>
      <c r="H1193" s="10">
        <f t="shared" si="39"/>
        <v>-0.29397832424760345</v>
      </c>
    </row>
    <row r="1194" spans="1:8" ht="16.5" customHeight="1" x14ac:dyDescent="0.3">
      <c r="A1194" s="15">
        <v>9104</v>
      </c>
      <c r="B1194" s="14" t="s">
        <v>75</v>
      </c>
      <c r="C1194" s="13">
        <v>2.0606979999999999</v>
      </c>
      <c r="D1194" s="13">
        <v>140.84261999999998</v>
      </c>
      <c r="E1194" s="13">
        <v>0.473964</v>
      </c>
      <c r="F1194" s="12">
        <v>58.478439999999999</v>
      </c>
      <c r="G1194" s="11">
        <f t="shared" si="38"/>
        <v>-82.364179999999976</v>
      </c>
      <c r="H1194" s="10">
        <f t="shared" si="39"/>
        <v>-0.58479585227823783</v>
      </c>
    </row>
    <row r="1195" spans="1:8" ht="25.5" customHeight="1" x14ac:dyDescent="0.3">
      <c r="A1195" s="15">
        <v>9105</v>
      </c>
      <c r="B1195" s="14" t="s">
        <v>74</v>
      </c>
      <c r="C1195" s="13">
        <v>474.22291212999903</v>
      </c>
      <c r="D1195" s="13">
        <v>1922.91056</v>
      </c>
      <c r="E1195" s="13">
        <v>404.48707710000195</v>
      </c>
      <c r="F1195" s="12">
        <v>1917.4385600000001</v>
      </c>
      <c r="G1195" s="11">
        <f t="shared" si="38"/>
        <v>-5.47199999999998</v>
      </c>
      <c r="H1195" s="10">
        <f t="shared" si="39"/>
        <v>-2.8456861768963292E-3</v>
      </c>
    </row>
    <row r="1196" spans="1:8" ht="25.5" customHeight="1" x14ac:dyDescent="0.3">
      <c r="A1196" s="15">
        <v>9106</v>
      </c>
      <c r="B1196" s="14" t="s">
        <v>73</v>
      </c>
      <c r="C1196" s="13">
        <v>4.0567764999999998</v>
      </c>
      <c r="D1196" s="13">
        <v>105.63127</v>
      </c>
      <c r="E1196" s="13">
        <v>4.4021710000000107</v>
      </c>
      <c r="F1196" s="12">
        <v>203.59802999999999</v>
      </c>
      <c r="G1196" s="11">
        <f t="shared" si="38"/>
        <v>97.966759999999994</v>
      </c>
      <c r="H1196" s="10">
        <f t="shared" si="39"/>
        <v>0.92744089889291303</v>
      </c>
    </row>
    <row r="1197" spans="1:8" ht="16.5" customHeight="1" x14ac:dyDescent="0.3">
      <c r="A1197" s="15">
        <v>9107</v>
      </c>
      <c r="B1197" s="14" t="s">
        <v>72</v>
      </c>
      <c r="C1197" s="13">
        <v>20.679564900000003</v>
      </c>
      <c r="D1197" s="13">
        <v>493.30184000000003</v>
      </c>
      <c r="E1197" s="13">
        <v>19.2514371</v>
      </c>
      <c r="F1197" s="12">
        <v>597.09958999999992</v>
      </c>
      <c r="G1197" s="11">
        <f t="shared" si="38"/>
        <v>103.79774999999989</v>
      </c>
      <c r="H1197" s="10">
        <f t="shared" si="39"/>
        <v>0.21041427698708742</v>
      </c>
    </row>
    <row r="1198" spans="1:8" ht="25.5" customHeight="1" x14ac:dyDescent="0.3">
      <c r="A1198" s="15">
        <v>9108</v>
      </c>
      <c r="B1198" s="14" t="s">
        <v>71</v>
      </c>
      <c r="C1198" s="13">
        <v>0.46628741100000004</v>
      </c>
      <c r="D1198" s="13">
        <v>126.61897999999999</v>
      </c>
      <c r="E1198" s="13">
        <v>7.6258895999999993E-2</v>
      </c>
      <c r="F1198" s="12">
        <v>155.20176999999998</v>
      </c>
      <c r="G1198" s="11">
        <f t="shared" si="38"/>
        <v>28.582789999999989</v>
      </c>
      <c r="H1198" s="10">
        <f t="shared" si="39"/>
        <v>0.22573858990176662</v>
      </c>
    </row>
    <row r="1199" spans="1:8" ht="25.5" customHeight="1" x14ac:dyDescent="0.3">
      <c r="A1199" s="15">
        <v>9109</v>
      </c>
      <c r="B1199" s="14" t="s">
        <v>70</v>
      </c>
      <c r="C1199" s="13">
        <v>3.5607739999999999</v>
      </c>
      <c r="D1199" s="13">
        <v>17.32452</v>
      </c>
      <c r="E1199" s="13">
        <v>2.2400630000000001</v>
      </c>
      <c r="F1199" s="12">
        <v>9.8357199999999896</v>
      </c>
      <c r="G1199" s="11">
        <f t="shared" si="38"/>
        <v>-7.4888000000000101</v>
      </c>
      <c r="H1199" s="10">
        <f t="shared" si="39"/>
        <v>-0.43226594445329569</v>
      </c>
    </row>
    <row r="1200" spans="1:8" ht="38.25" customHeight="1" x14ac:dyDescent="0.3">
      <c r="A1200" s="15">
        <v>9110</v>
      </c>
      <c r="B1200" s="14" t="s">
        <v>69</v>
      </c>
      <c r="C1200" s="13">
        <v>0.14427000000000001</v>
      </c>
      <c r="D1200" s="13">
        <v>1.7768699999999999</v>
      </c>
      <c r="E1200" s="13">
        <v>0.48093999999999998</v>
      </c>
      <c r="F1200" s="12">
        <v>2.4279099999999998</v>
      </c>
      <c r="G1200" s="11">
        <f t="shared" si="38"/>
        <v>0.65103999999999984</v>
      </c>
      <c r="H1200" s="10">
        <f t="shared" si="39"/>
        <v>0.36639709151485467</v>
      </c>
    </row>
    <row r="1201" spans="1:8" ht="25.5" customHeight="1" x14ac:dyDescent="0.3">
      <c r="A1201" s="15">
        <v>9111</v>
      </c>
      <c r="B1201" s="14" t="s">
        <v>68</v>
      </c>
      <c r="C1201" s="13">
        <v>0.56711149500000002</v>
      </c>
      <c r="D1201" s="13">
        <v>132.16660999999999</v>
      </c>
      <c r="E1201" s="13">
        <v>0.78694579460000003</v>
      </c>
      <c r="F1201" s="12">
        <v>185.34793999999999</v>
      </c>
      <c r="G1201" s="11">
        <f t="shared" si="38"/>
        <v>53.181330000000003</v>
      </c>
      <c r="H1201" s="10">
        <f t="shared" si="39"/>
        <v>0.40238097958326996</v>
      </c>
    </row>
    <row r="1202" spans="1:8" ht="25.5" customHeight="1" x14ac:dyDescent="0.3">
      <c r="A1202" s="15">
        <v>9112</v>
      </c>
      <c r="B1202" s="14" t="s">
        <v>67</v>
      </c>
      <c r="C1202" s="13">
        <v>9.1072E-2</v>
      </c>
      <c r="D1202" s="13">
        <v>1.7902400000000001</v>
      </c>
      <c r="E1202" s="13">
        <v>5.9262999999999996E-2</v>
      </c>
      <c r="F1202" s="12">
        <v>1.1864400000000002</v>
      </c>
      <c r="G1202" s="11">
        <f t="shared" si="38"/>
        <v>-0.60379999999999989</v>
      </c>
      <c r="H1202" s="10">
        <f t="shared" si="39"/>
        <v>-0.33727321476450078</v>
      </c>
    </row>
    <row r="1203" spans="1:8" ht="25.5" customHeight="1" x14ac:dyDescent="0.3">
      <c r="A1203" s="15">
        <v>9113</v>
      </c>
      <c r="B1203" s="14" t="s">
        <v>66</v>
      </c>
      <c r="C1203" s="13">
        <v>27.646969437799999</v>
      </c>
      <c r="D1203" s="13">
        <v>1036.02199</v>
      </c>
      <c r="E1203" s="13">
        <v>17.918273643500001</v>
      </c>
      <c r="F1203" s="12">
        <v>705.68133000000103</v>
      </c>
      <c r="G1203" s="11">
        <f t="shared" si="38"/>
        <v>-330.34065999999893</v>
      </c>
      <c r="H1203" s="10">
        <f t="shared" si="39"/>
        <v>-0.31885487295496395</v>
      </c>
    </row>
    <row r="1204" spans="1:8" ht="16.5" customHeight="1" x14ac:dyDescent="0.3">
      <c r="A1204" s="15">
        <v>9114</v>
      </c>
      <c r="B1204" s="14" t="s">
        <v>65</v>
      </c>
      <c r="C1204" s="13">
        <v>0.53507236679999903</v>
      </c>
      <c r="D1204" s="13">
        <v>120.83895</v>
      </c>
      <c r="E1204" s="13">
        <v>0.46232945919999996</v>
      </c>
      <c r="F1204" s="12">
        <v>160.89530999999999</v>
      </c>
      <c r="G1204" s="11">
        <f t="shared" si="38"/>
        <v>40.056359999999998</v>
      </c>
      <c r="H1204" s="10">
        <f t="shared" si="39"/>
        <v>0.33148550198425258</v>
      </c>
    </row>
    <row r="1205" spans="1:8" ht="16.5" customHeight="1" x14ac:dyDescent="0.3">
      <c r="A1205" s="15">
        <v>9201</v>
      </c>
      <c r="B1205" s="14" t="s">
        <v>64</v>
      </c>
      <c r="C1205" s="13">
        <v>4.2244999999999999</v>
      </c>
      <c r="D1205" s="13">
        <v>230.44585000000001</v>
      </c>
      <c r="E1205" s="13">
        <v>4.3816000000000006</v>
      </c>
      <c r="F1205" s="12">
        <v>105.35891000000001</v>
      </c>
      <c r="G1205" s="11">
        <f t="shared" si="38"/>
        <v>-125.08694</v>
      </c>
      <c r="H1205" s="10">
        <f t="shared" si="39"/>
        <v>-0.54280404702449614</v>
      </c>
    </row>
    <row r="1206" spans="1:8" ht="16.5" customHeight="1" x14ac:dyDescent="0.3">
      <c r="A1206" s="15">
        <v>9202</v>
      </c>
      <c r="B1206" s="14" t="s">
        <v>63</v>
      </c>
      <c r="C1206" s="13">
        <v>127.47890600000001</v>
      </c>
      <c r="D1206" s="13">
        <v>2447.72316</v>
      </c>
      <c r="E1206" s="13">
        <v>124.66100999999999</v>
      </c>
      <c r="F1206" s="12">
        <v>2129.6296600000001</v>
      </c>
      <c r="G1206" s="11">
        <f t="shared" si="38"/>
        <v>-318.09349999999995</v>
      </c>
      <c r="H1206" s="10">
        <f t="shared" si="39"/>
        <v>-0.12995485159359277</v>
      </c>
    </row>
    <row r="1207" spans="1:8" ht="25.5" customHeight="1" x14ac:dyDescent="0.3">
      <c r="A1207" s="15">
        <v>9203</v>
      </c>
      <c r="B1207" s="14" t="s">
        <v>62</v>
      </c>
      <c r="C1207" s="13">
        <v>0</v>
      </c>
      <c r="D1207" s="13">
        <v>0</v>
      </c>
      <c r="E1207" s="13">
        <v>0</v>
      </c>
      <c r="F1207" s="12">
        <v>0</v>
      </c>
      <c r="G1207" s="11">
        <f t="shared" si="38"/>
        <v>0</v>
      </c>
      <c r="H1207" s="10" t="str">
        <f t="shared" si="39"/>
        <v/>
      </c>
    </row>
    <row r="1208" spans="1:8" ht="16.5" customHeight="1" x14ac:dyDescent="0.3">
      <c r="A1208" s="15">
        <v>9204</v>
      </c>
      <c r="B1208" s="14" t="s">
        <v>61</v>
      </c>
      <c r="C1208" s="13">
        <v>0</v>
      </c>
      <c r="D1208" s="13">
        <v>0</v>
      </c>
      <c r="E1208" s="13">
        <v>0</v>
      </c>
      <c r="F1208" s="12">
        <v>0</v>
      </c>
      <c r="G1208" s="11">
        <f t="shared" si="38"/>
        <v>0</v>
      </c>
      <c r="H1208" s="10" t="str">
        <f t="shared" si="39"/>
        <v/>
      </c>
    </row>
    <row r="1209" spans="1:8" ht="16.5" customHeight="1" x14ac:dyDescent="0.3">
      <c r="A1209" s="15">
        <v>9205</v>
      </c>
      <c r="B1209" s="14" t="s">
        <v>60</v>
      </c>
      <c r="C1209" s="13">
        <v>2.108492</v>
      </c>
      <c r="D1209" s="13">
        <v>129.70266000000001</v>
      </c>
      <c r="E1209" s="13">
        <v>3.9127620000000003</v>
      </c>
      <c r="F1209" s="12">
        <v>227.07033999999999</v>
      </c>
      <c r="G1209" s="11">
        <f t="shared" si="38"/>
        <v>97.367679999999979</v>
      </c>
      <c r="H1209" s="10">
        <f t="shared" si="39"/>
        <v>0.75069917610016612</v>
      </c>
    </row>
    <row r="1210" spans="1:8" ht="16.5" customHeight="1" x14ac:dyDescent="0.3">
      <c r="A1210" s="15">
        <v>9206</v>
      </c>
      <c r="B1210" s="14" t="s">
        <v>59</v>
      </c>
      <c r="C1210" s="13">
        <v>19.732728999999999</v>
      </c>
      <c r="D1210" s="13">
        <v>232.53273999999999</v>
      </c>
      <c r="E1210" s="13">
        <v>21.739407</v>
      </c>
      <c r="F1210" s="12">
        <v>329.37698999999998</v>
      </c>
      <c r="G1210" s="11">
        <f t="shared" si="38"/>
        <v>96.844249999999988</v>
      </c>
      <c r="H1210" s="10">
        <f t="shared" si="39"/>
        <v>0.41647576164973582</v>
      </c>
    </row>
    <row r="1211" spans="1:8" ht="25.5" customHeight="1" x14ac:dyDescent="0.3">
      <c r="A1211" s="15">
        <v>9207</v>
      </c>
      <c r="B1211" s="14" t="s">
        <v>58</v>
      </c>
      <c r="C1211" s="13">
        <v>279.22616700000003</v>
      </c>
      <c r="D1211" s="13">
        <v>5202.4364000000005</v>
      </c>
      <c r="E1211" s="13">
        <v>290.62137999999999</v>
      </c>
      <c r="F1211" s="12">
        <v>4832.2694199999996</v>
      </c>
      <c r="G1211" s="11">
        <f t="shared" si="38"/>
        <v>-370.16698000000088</v>
      </c>
      <c r="H1211" s="10">
        <f t="shared" si="39"/>
        <v>-7.1152619953220544E-2</v>
      </c>
    </row>
    <row r="1212" spans="1:8" ht="38.25" customHeight="1" x14ac:dyDescent="0.3">
      <c r="A1212" s="15">
        <v>9208</v>
      </c>
      <c r="B1212" s="14" t="s">
        <v>57</v>
      </c>
      <c r="C1212" s="13">
        <v>15.81803566</v>
      </c>
      <c r="D1212" s="13">
        <v>119.42362</v>
      </c>
      <c r="E1212" s="13">
        <v>10.276447000000001</v>
      </c>
      <c r="F1212" s="12">
        <v>89.060330000000008</v>
      </c>
      <c r="G1212" s="11">
        <f t="shared" si="38"/>
        <v>-30.363289999999992</v>
      </c>
      <c r="H1212" s="10">
        <f t="shared" si="39"/>
        <v>-0.254248615139953</v>
      </c>
    </row>
    <row r="1213" spans="1:8" ht="38.25" customHeight="1" x14ac:dyDescent="0.3">
      <c r="A1213" s="15">
        <v>9209</v>
      </c>
      <c r="B1213" s="14" t="s">
        <v>56</v>
      </c>
      <c r="C1213" s="13">
        <v>97.983446999999899</v>
      </c>
      <c r="D1213" s="13">
        <v>1576.24225</v>
      </c>
      <c r="E1213" s="13">
        <v>82.287402999999898</v>
      </c>
      <c r="F1213" s="12">
        <v>1442.4931100000001</v>
      </c>
      <c r="G1213" s="11">
        <f t="shared" si="38"/>
        <v>-133.7491399999999</v>
      </c>
      <c r="H1213" s="10">
        <f t="shared" si="39"/>
        <v>-8.4853162640450661E-2</v>
      </c>
    </row>
    <row r="1214" spans="1:8" ht="16.5" customHeight="1" x14ac:dyDescent="0.3">
      <c r="A1214" s="15">
        <v>9301</v>
      </c>
      <c r="B1214" s="14" t="s">
        <v>55</v>
      </c>
      <c r="C1214" s="13">
        <v>0</v>
      </c>
      <c r="D1214" s="13">
        <v>0</v>
      </c>
      <c r="E1214" s="13">
        <v>0</v>
      </c>
      <c r="F1214" s="12">
        <v>0</v>
      </c>
      <c r="G1214" s="11">
        <f t="shared" si="38"/>
        <v>0</v>
      </c>
      <c r="H1214" s="10" t="str">
        <f t="shared" si="39"/>
        <v/>
      </c>
    </row>
    <row r="1215" spans="1:8" ht="25.5" customHeight="1" x14ac:dyDescent="0.3">
      <c r="A1215" s="15">
        <v>9302</v>
      </c>
      <c r="B1215" s="14" t="s">
        <v>54</v>
      </c>
      <c r="C1215" s="13">
        <v>6.7413270000000001</v>
      </c>
      <c r="D1215" s="13">
        <v>2323.1464100000003</v>
      </c>
      <c r="E1215" s="13">
        <v>3.6613899999999999</v>
      </c>
      <c r="F1215" s="12">
        <v>1304.4201699999999</v>
      </c>
      <c r="G1215" s="11">
        <f t="shared" si="38"/>
        <v>-1018.7262400000004</v>
      </c>
      <c r="H1215" s="10">
        <f t="shared" si="39"/>
        <v>-0.43851142382369274</v>
      </c>
    </row>
    <row r="1216" spans="1:8" ht="25.5" customHeight="1" x14ac:dyDescent="0.3">
      <c r="A1216" s="15">
        <v>9303</v>
      </c>
      <c r="B1216" s="14" t="s">
        <v>53</v>
      </c>
      <c r="C1216" s="13">
        <v>150.54809700000001</v>
      </c>
      <c r="D1216" s="13">
        <v>16575.328689999998</v>
      </c>
      <c r="E1216" s="13">
        <v>164.64367999999999</v>
      </c>
      <c r="F1216" s="12">
        <v>13708.060150000001</v>
      </c>
      <c r="G1216" s="11">
        <f t="shared" si="38"/>
        <v>-2867.2685399999973</v>
      </c>
      <c r="H1216" s="10">
        <f t="shared" si="39"/>
        <v>-0.17298411353554868</v>
      </c>
    </row>
    <row r="1217" spans="1:8" ht="16.5" customHeight="1" x14ac:dyDescent="0.3">
      <c r="A1217" s="15">
        <v>9304</v>
      </c>
      <c r="B1217" s="14" t="s">
        <v>52</v>
      </c>
      <c r="C1217" s="13">
        <v>54.553444999999996</v>
      </c>
      <c r="D1217" s="13">
        <v>1390.00233</v>
      </c>
      <c r="E1217" s="13">
        <v>139.658908</v>
      </c>
      <c r="F1217" s="12">
        <v>3884.39939</v>
      </c>
      <c r="G1217" s="11">
        <f t="shared" si="38"/>
        <v>2494.3970600000002</v>
      </c>
      <c r="H1217" s="10">
        <f t="shared" si="39"/>
        <v>1.7945272509003638</v>
      </c>
    </row>
    <row r="1218" spans="1:8" ht="25.5" customHeight="1" x14ac:dyDescent="0.3">
      <c r="A1218" s="15">
        <v>9305</v>
      </c>
      <c r="B1218" s="14" t="s">
        <v>51</v>
      </c>
      <c r="C1218" s="13">
        <v>69.651958499999992</v>
      </c>
      <c r="D1218" s="13">
        <v>11758.722</v>
      </c>
      <c r="E1218" s="13">
        <v>124.12044800000001</v>
      </c>
      <c r="F1218" s="12">
        <v>15710.75541</v>
      </c>
      <c r="G1218" s="11">
        <f t="shared" si="38"/>
        <v>3952.03341</v>
      </c>
      <c r="H1218" s="10">
        <f t="shared" si="39"/>
        <v>0.33609378723300032</v>
      </c>
    </row>
    <row r="1219" spans="1:8" ht="25.5" customHeight="1" x14ac:dyDescent="0.3">
      <c r="A1219" s="15">
        <v>9306</v>
      </c>
      <c r="B1219" s="14" t="s">
        <v>50</v>
      </c>
      <c r="C1219" s="13">
        <v>877.09800600000005</v>
      </c>
      <c r="D1219" s="13">
        <v>15566.710539999998</v>
      </c>
      <c r="E1219" s="13">
        <v>840.19528400000002</v>
      </c>
      <c r="F1219" s="12">
        <v>11801.27216</v>
      </c>
      <c r="G1219" s="11">
        <f t="shared" si="38"/>
        <v>-3765.4383799999978</v>
      </c>
      <c r="H1219" s="10">
        <f t="shared" si="39"/>
        <v>-0.24189043474049196</v>
      </c>
    </row>
    <row r="1220" spans="1:8" ht="25.5" customHeight="1" x14ac:dyDescent="0.3">
      <c r="A1220" s="15">
        <v>9307</v>
      </c>
      <c r="B1220" s="14" t="s">
        <v>49</v>
      </c>
      <c r="C1220" s="13">
        <v>6.8029899999999994</v>
      </c>
      <c r="D1220" s="13">
        <v>176.37941000000001</v>
      </c>
      <c r="E1220" s="13">
        <v>3.919006</v>
      </c>
      <c r="F1220" s="12">
        <v>79.756740000000008</v>
      </c>
      <c r="G1220" s="11">
        <f t="shared" si="38"/>
        <v>-96.622669999999999</v>
      </c>
      <c r="H1220" s="10">
        <f t="shared" si="39"/>
        <v>-0.54781150475557205</v>
      </c>
    </row>
    <row r="1221" spans="1:8" ht="16.5" customHeight="1" x14ac:dyDescent="0.3">
      <c r="A1221" s="15">
        <v>9401</v>
      </c>
      <c r="B1221" s="14" t="s">
        <v>48</v>
      </c>
      <c r="C1221" s="13">
        <v>16393.460980239499</v>
      </c>
      <c r="D1221" s="13">
        <v>80569.67391999971</v>
      </c>
      <c r="E1221" s="13">
        <v>21940.547616299802</v>
      </c>
      <c r="F1221" s="12">
        <v>104307.56608000099</v>
      </c>
      <c r="G1221" s="11">
        <f t="shared" si="38"/>
        <v>23737.892160001284</v>
      </c>
      <c r="H1221" s="10">
        <f t="shared" si="39"/>
        <v>0.29462564517229423</v>
      </c>
    </row>
    <row r="1222" spans="1:8" ht="25.5" customHeight="1" x14ac:dyDescent="0.3">
      <c r="A1222" s="15">
        <v>9402</v>
      </c>
      <c r="B1222" s="14" t="s">
        <v>47</v>
      </c>
      <c r="C1222" s="13">
        <v>1199.661274</v>
      </c>
      <c r="D1222" s="13">
        <v>20743.129239999998</v>
      </c>
      <c r="E1222" s="13">
        <v>1306.6717139999998</v>
      </c>
      <c r="F1222" s="12">
        <v>17005.882170000001</v>
      </c>
      <c r="G1222" s="11">
        <f t="shared" si="38"/>
        <v>-3737.2470699999976</v>
      </c>
      <c r="H1222" s="10">
        <f t="shared" si="39"/>
        <v>-0.1801679499153522</v>
      </c>
    </row>
    <row r="1223" spans="1:8" ht="16.5" customHeight="1" x14ac:dyDescent="0.3">
      <c r="A1223" s="15">
        <v>9403</v>
      </c>
      <c r="B1223" s="14" t="s">
        <v>46</v>
      </c>
      <c r="C1223" s="13">
        <v>22821.767135099901</v>
      </c>
      <c r="D1223" s="13">
        <v>85983.356409999105</v>
      </c>
      <c r="E1223" s="13">
        <v>28140.4020688005</v>
      </c>
      <c r="F1223" s="12">
        <v>108352.68443999899</v>
      </c>
      <c r="G1223" s="11">
        <f t="shared" ref="G1223:G1265" si="40">F1223-D1223</f>
        <v>22369.328029999888</v>
      </c>
      <c r="H1223" s="10">
        <f t="shared" ref="H1223:H1265" si="41">IF(D1223&lt;&gt;0,G1223/D1223,"")</f>
        <v>0.26015881403064806</v>
      </c>
    </row>
    <row r="1224" spans="1:8" ht="16.5" customHeight="1" x14ac:dyDescent="0.3">
      <c r="A1224" s="15">
        <v>9404</v>
      </c>
      <c r="B1224" s="14" t="s">
        <v>45</v>
      </c>
      <c r="C1224" s="13">
        <v>6929.4230247983005</v>
      </c>
      <c r="D1224" s="13">
        <v>33204.975510000098</v>
      </c>
      <c r="E1224" s="13">
        <v>6981.7527731901801</v>
      </c>
      <c r="F1224" s="12">
        <v>35149.595280000205</v>
      </c>
      <c r="G1224" s="11">
        <f t="shared" si="40"/>
        <v>1944.6197700001067</v>
      </c>
      <c r="H1224" s="10">
        <f t="shared" si="41"/>
        <v>5.8564107942632268E-2</v>
      </c>
    </row>
    <row r="1225" spans="1:8" ht="25.5" customHeight="1" x14ac:dyDescent="0.3">
      <c r="A1225" s="15">
        <v>9405</v>
      </c>
      <c r="B1225" s="14" t="s">
        <v>44</v>
      </c>
      <c r="C1225" s="13">
        <v>13439.9551340422</v>
      </c>
      <c r="D1225" s="13">
        <v>104097.53492000001</v>
      </c>
      <c r="E1225" s="13">
        <v>14330.1749690078</v>
      </c>
      <c r="F1225" s="12">
        <v>110771.15182</v>
      </c>
      <c r="G1225" s="11">
        <f t="shared" si="40"/>
        <v>6673.6168999999936</v>
      </c>
      <c r="H1225" s="10">
        <f t="shared" si="41"/>
        <v>6.4109269303338781E-2</v>
      </c>
    </row>
    <row r="1226" spans="1:8" ht="16.5" customHeight="1" x14ac:dyDescent="0.3">
      <c r="A1226" s="15">
        <v>9406</v>
      </c>
      <c r="B1226" s="14" t="s">
        <v>43</v>
      </c>
      <c r="C1226" s="13">
        <v>2824.6190970000002</v>
      </c>
      <c r="D1226" s="13">
        <v>13164.769679999999</v>
      </c>
      <c r="E1226" s="13">
        <v>3950.8670484000004</v>
      </c>
      <c r="F1226" s="12">
        <v>15044.22682</v>
      </c>
      <c r="G1226" s="11">
        <f t="shared" si="40"/>
        <v>1879.4571400000004</v>
      </c>
      <c r="H1226" s="10">
        <f t="shared" si="41"/>
        <v>0.14276414898889447</v>
      </c>
    </row>
    <row r="1227" spans="1:8" ht="16.5" customHeight="1" x14ac:dyDescent="0.3">
      <c r="A1227" s="15">
        <v>9501</v>
      </c>
      <c r="B1227" s="14" t="s">
        <v>42</v>
      </c>
      <c r="C1227" s="13">
        <v>0</v>
      </c>
      <c r="D1227" s="13">
        <v>0</v>
      </c>
      <c r="E1227" s="13">
        <v>0</v>
      </c>
      <c r="F1227" s="12">
        <v>0</v>
      </c>
      <c r="G1227" s="11">
        <f t="shared" si="40"/>
        <v>0</v>
      </c>
      <c r="H1227" s="10" t="str">
        <f t="shared" si="41"/>
        <v/>
      </c>
    </row>
    <row r="1228" spans="1:8" ht="16.5" customHeight="1" x14ac:dyDescent="0.3">
      <c r="A1228" s="15">
        <v>9502</v>
      </c>
      <c r="B1228" s="14" t="s">
        <v>41</v>
      </c>
      <c r="C1228" s="13">
        <v>0</v>
      </c>
      <c r="D1228" s="13">
        <v>0</v>
      </c>
      <c r="E1228" s="13">
        <v>0</v>
      </c>
      <c r="F1228" s="12">
        <v>0</v>
      </c>
      <c r="G1228" s="11">
        <f t="shared" si="40"/>
        <v>0</v>
      </c>
      <c r="H1228" s="10" t="str">
        <f t="shared" si="41"/>
        <v/>
      </c>
    </row>
    <row r="1229" spans="1:8" ht="16.5" customHeight="1" x14ac:dyDescent="0.3">
      <c r="A1229" s="15">
        <v>9503</v>
      </c>
      <c r="B1229" s="14" t="s">
        <v>40</v>
      </c>
      <c r="C1229" s="13">
        <v>18774.154035790001</v>
      </c>
      <c r="D1229" s="13">
        <v>160891.01275999998</v>
      </c>
      <c r="E1229" s="13">
        <v>20436.498602317697</v>
      </c>
      <c r="F1229" s="12">
        <v>190344.03088999999</v>
      </c>
      <c r="G1229" s="11">
        <f t="shared" si="40"/>
        <v>29453.018130000011</v>
      </c>
      <c r="H1229" s="10">
        <f t="shared" si="41"/>
        <v>0.18306192263165671</v>
      </c>
    </row>
    <row r="1230" spans="1:8" ht="16.5" customHeight="1" x14ac:dyDescent="0.3">
      <c r="A1230" s="15">
        <v>9504</v>
      </c>
      <c r="B1230" s="14" t="s">
        <v>39</v>
      </c>
      <c r="C1230" s="13">
        <v>1884.0126826999999</v>
      </c>
      <c r="D1230" s="13">
        <v>53338.015289999996</v>
      </c>
      <c r="E1230" s="13">
        <v>1650.0250853985599</v>
      </c>
      <c r="F1230" s="12">
        <v>42943.342859999997</v>
      </c>
      <c r="G1230" s="11">
        <f t="shared" si="40"/>
        <v>-10394.672429999999</v>
      </c>
      <c r="H1230" s="10">
        <f t="shared" si="41"/>
        <v>-0.19488299992948613</v>
      </c>
    </row>
    <row r="1231" spans="1:8" ht="16.5" customHeight="1" x14ac:dyDescent="0.3">
      <c r="A1231" s="15">
        <v>9505</v>
      </c>
      <c r="B1231" s="14" t="s">
        <v>38</v>
      </c>
      <c r="C1231" s="13">
        <v>774.29425649999109</v>
      </c>
      <c r="D1231" s="13">
        <v>5881.5310599999802</v>
      </c>
      <c r="E1231" s="13">
        <v>942.65822939810198</v>
      </c>
      <c r="F1231" s="12">
        <v>8014.65678999999</v>
      </c>
      <c r="G1231" s="11">
        <f t="shared" si="40"/>
        <v>2133.1257300000098</v>
      </c>
      <c r="H1231" s="10">
        <f t="shared" si="41"/>
        <v>0.36268204796320791</v>
      </c>
    </row>
    <row r="1232" spans="1:8" ht="25.5" customHeight="1" x14ac:dyDescent="0.3">
      <c r="A1232" s="15">
        <v>9506</v>
      </c>
      <c r="B1232" s="14" t="s">
        <v>37</v>
      </c>
      <c r="C1232" s="13">
        <v>7224.85455919996</v>
      </c>
      <c r="D1232" s="13">
        <v>37804.685579999998</v>
      </c>
      <c r="E1232" s="13">
        <v>10845.992357512301</v>
      </c>
      <c r="F1232" s="12">
        <v>56271.838290000203</v>
      </c>
      <c r="G1232" s="11">
        <f t="shared" si="40"/>
        <v>18467.152710000206</v>
      </c>
      <c r="H1232" s="10">
        <f t="shared" si="41"/>
        <v>0.48848846185801836</v>
      </c>
    </row>
    <row r="1233" spans="1:8" ht="25.5" customHeight="1" x14ac:dyDescent="0.3">
      <c r="A1233" s="15">
        <v>9507</v>
      </c>
      <c r="B1233" s="14" t="s">
        <v>36</v>
      </c>
      <c r="C1233" s="13">
        <v>1017.9484863</v>
      </c>
      <c r="D1233" s="13">
        <v>9218.5914999999914</v>
      </c>
      <c r="E1233" s="13">
        <v>1416.9882849000001</v>
      </c>
      <c r="F1233" s="12">
        <v>13144.20542</v>
      </c>
      <c r="G1233" s="11">
        <f t="shared" si="40"/>
        <v>3925.6139200000089</v>
      </c>
      <c r="H1233" s="10">
        <f t="shared" si="41"/>
        <v>0.42583662807924755</v>
      </c>
    </row>
    <row r="1234" spans="1:8" ht="25.5" customHeight="1" x14ac:dyDescent="0.3">
      <c r="A1234" s="15">
        <v>9508</v>
      </c>
      <c r="B1234" s="14" t="s">
        <v>35</v>
      </c>
      <c r="C1234" s="13">
        <v>466.35262900000004</v>
      </c>
      <c r="D1234" s="13">
        <v>6873.6836800000001</v>
      </c>
      <c r="E1234" s="13">
        <v>433.48430400000001</v>
      </c>
      <c r="F1234" s="12">
        <v>7618.2485199999992</v>
      </c>
      <c r="G1234" s="11">
        <f t="shared" si="40"/>
        <v>744.56483999999909</v>
      </c>
      <c r="H1234" s="10">
        <f t="shared" si="41"/>
        <v>0.10832108002968201</v>
      </c>
    </row>
    <row r="1235" spans="1:8" ht="38.25" customHeight="1" x14ac:dyDescent="0.3">
      <c r="A1235" s="15">
        <v>9601</v>
      </c>
      <c r="B1235" s="14" t="s">
        <v>34</v>
      </c>
      <c r="C1235" s="13">
        <v>1.1419190000000001</v>
      </c>
      <c r="D1235" s="13">
        <v>22.06925</v>
      </c>
      <c r="E1235" s="13">
        <v>0.51166500000000004</v>
      </c>
      <c r="F1235" s="12">
        <v>14.31377</v>
      </c>
      <c r="G1235" s="11">
        <f t="shared" si="40"/>
        <v>-7.7554800000000004</v>
      </c>
      <c r="H1235" s="10">
        <f t="shared" si="41"/>
        <v>-0.35141565753253962</v>
      </c>
    </row>
    <row r="1236" spans="1:8" ht="25.5" customHeight="1" x14ac:dyDescent="0.3">
      <c r="A1236" s="15">
        <v>9602</v>
      </c>
      <c r="B1236" s="14" t="s">
        <v>33</v>
      </c>
      <c r="C1236" s="13">
        <v>247.826896</v>
      </c>
      <c r="D1236" s="13">
        <v>4209.2138299999997</v>
      </c>
      <c r="E1236" s="13">
        <v>221.101292</v>
      </c>
      <c r="F1236" s="12">
        <v>3798.1566499999999</v>
      </c>
      <c r="G1236" s="11">
        <f t="shared" si="40"/>
        <v>-411.05717999999979</v>
      </c>
      <c r="H1236" s="10">
        <f t="shared" si="41"/>
        <v>-9.7656521289154807E-2</v>
      </c>
    </row>
    <row r="1237" spans="1:8" ht="25.5" customHeight="1" x14ac:dyDescent="0.3">
      <c r="A1237" s="15">
        <v>9603</v>
      </c>
      <c r="B1237" s="14" t="s">
        <v>32</v>
      </c>
      <c r="C1237" s="13">
        <v>7619.4904207701802</v>
      </c>
      <c r="D1237" s="13">
        <v>48028.958539999796</v>
      </c>
      <c r="E1237" s="13">
        <v>8021.1016164935299</v>
      </c>
      <c r="F1237" s="12">
        <v>52173.6134699994</v>
      </c>
      <c r="G1237" s="11">
        <f t="shared" si="40"/>
        <v>4144.6549299996041</v>
      </c>
      <c r="H1237" s="10">
        <f t="shared" si="41"/>
        <v>8.6294915733969649E-2</v>
      </c>
    </row>
    <row r="1238" spans="1:8" ht="16.5" customHeight="1" x14ac:dyDescent="0.3">
      <c r="A1238" s="15">
        <v>9604</v>
      </c>
      <c r="B1238" s="14" t="s">
        <v>31</v>
      </c>
      <c r="C1238" s="13">
        <v>277.25615664000003</v>
      </c>
      <c r="D1238" s="13">
        <v>1397.8282199999999</v>
      </c>
      <c r="E1238" s="13">
        <v>208.81030850000002</v>
      </c>
      <c r="F1238" s="12">
        <v>1104.1901799999998</v>
      </c>
      <c r="G1238" s="11">
        <f t="shared" si="40"/>
        <v>-293.63804000000005</v>
      </c>
      <c r="H1238" s="10">
        <f t="shared" si="41"/>
        <v>-0.21006732858777172</v>
      </c>
    </row>
    <row r="1239" spans="1:8" ht="25.5" customHeight="1" x14ac:dyDescent="0.3">
      <c r="A1239" s="15">
        <v>9605</v>
      </c>
      <c r="B1239" s="14" t="s">
        <v>30</v>
      </c>
      <c r="C1239" s="13">
        <v>55.170466000000296</v>
      </c>
      <c r="D1239" s="13">
        <v>402.66446000000002</v>
      </c>
      <c r="E1239" s="13">
        <v>67.149926400000297</v>
      </c>
      <c r="F1239" s="12">
        <v>483.8313</v>
      </c>
      <c r="G1239" s="11">
        <f t="shared" si="40"/>
        <v>81.166839999999979</v>
      </c>
      <c r="H1239" s="10">
        <f t="shared" si="41"/>
        <v>0.20157438280001164</v>
      </c>
    </row>
    <row r="1240" spans="1:8" ht="16.5" customHeight="1" x14ac:dyDescent="0.3">
      <c r="A1240" s="15">
        <v>9606</v>
      </c>
      <c r="B1240" s="14" t="s">
        <v>29</v>
      </c>
      <c r="C1240" s="13">
        <v>364.5754771</v>
      </c>
      <c r="D1240" s="13">
        <v>2165.1785399999999</v>
      </c>
      <c r="E1240" s="13">
        <v>292.38302399999998</v>
      </c>
      <c r="F1240" s="12">
        <v>2211.2650899999999</v>
      </c>
      <c r="G1240" s="11">
        <f t="shared" si="40"/>
        <v>46.086549999999988</v>
      </c>
      <c r="H1240" s="10">
        <f t="shared" si="41"/>
        <v>2.1285334741956194E-2</v>
      </c>
    </row>
    <row r="1241" spans="1:8" ht="16.5" customHeight="1" x14ac:dyDescent="0.3">
      <c r="A1241" s="15">
        <v>9607</v>
      </c>
      <c r="B1241" s="14" t="s">
        <v>28</v>
      </c>
      <c r="C1241" s="13">
        <v>1768.1454909000001</v>
      </c>
      <c r="D1241" s="13">
        <v>8933.5349299999907</v>
      </c>
      <c r="E1241" s="13">
        <v>1092.61835599955</v>
      </c>
      <c r="F1241" s="12">
        <v>6770.9217900000103</v>
      </c>
      <c r="G1241" s="11">
        <f t="shared" si="40"/>
        <v>-2162.6131399999804</v>
      </c>
      <c r="H1241" s="10">
        <f t="shared" si="41"/>
        <v>-0.24207809752191595</v>
      </c>
    </row>
    <row r="1242" spans="1:8" ht="25.5" customHeight="1" x14ac:dyDescent="0.3">
      <c r="A1242" s="15">
        <v>9608</v>
      </c>
      <c r="B1242" s="14" t="s">
        <v>27</v>
      </c>
      <c r="C1242" s="13">
        <v>2385.0405324550002</v>
      </c>
      <c r="D1242" s="13">
        <v>14030.383820000001</v>
      </c>
      <c r="E1242" s="13">
        <v>2811.6006443087399</v>
      </c>
      <c r="F1242" s="12">
        <v>18989.949199999999</v>
      </c>
      <c r="G1242" s="11">
        <f t="shared" si="40"/>
        <v>4959.5653799999982</v>
      </c>
      <c r="H1242" s="10">
        <f t="shared" si="41"/>
        <v>0.35348750566112436</v>
      </c>
    </row>
    <row r="1243" spans="1:8" ht="25.5" customHeight="1" x14ac:dyDescent="0.3">
      <c r="A1243" s="15">
        <v>9609</v>
      </c>
      <c r="B1243" s="14" t="s">
        <v>26</v>
      </c>
      <c r="C1243" s="13">
        <v>903.01262584999802</v>
      </c>
      <c r="D1243" s="13">
        <v>3131.8244199999999</v>
      </c>
      <c r="E1243" s="13">
        <v>1372.01880444946</v>
      </c>
      <c r="F1243" s="12">
        <v>4545.2529200000099</v>
      </c>
      <c r="G1243" s="11">
        <f t="shared" si="40"/>
        <v>1413.42850000001</v>
      </c>
      <c r="H1243" s="10">
        <f t="shared" si="41"/>
        <v>0.45131153936145951</v>
      </c>
    </row>
    <row r="1244" spans="1:8" ht="16.5" customHeight="1" x14ac:dyDescent="0.3">
      <c r="A1244" s="15">
        <v>9610</v>
      </c>
      <c r="B1244" s="14" t="s">
        <v>25</v>
      </c>
      <c r="C1244" s="13">
        <v>260.60691910000003</v>
      </c>
      <c r="D1244" s="13">
        <v>849.11311999999998</v>
      </c>
      <c r="E1244" s="13">
        <v>422.31192629999998</v>
      </c>
      <c r="F1244" s="12">
        <v>1562.8059800000001</v>
      </c>
      <c r="G1244" s="11">
        <f t="shared" si="40"/>
        <v>713.69286000000011</v>
      </c>
      <c r="H1244" s="10">
        <f t="shared" si="41"/>
        <v>0.84051564295697156</v>
      </c>
    </row>
    <row r="1245" spans="1:8" ht="25.5" customHeight="1" x14ac:dyDescent="0.3">
      <c r="A1245" s="15">
        <v>9611</v>
      </c>
      <c r="B1245" s="14" t="s">
        <v>24</v>
      </c>
      <c r="C1245" s="13">
        <v>78.338526999999999</v>
      </c>
      <c r="D1245" s="13">
        <v>1292.20742</v>
      </c>
      <c r="E1245" s="13">
        <v>83.946748000000014</v>
      </c>
      <c r="F1245" s="12">
        <v>1330.8259699999999</v>
      </c>
      <c r="G1245" s="11">
        <f t="shared" si="40"/>
        <v>38.618549999999914</v>
      </c>
      <c r="H1245" s="10">
        <f t="shared" si="41"/>
        <v>2.9885720668590431E-2</v>
      </c>
    </row>
    <row r="1246" spans="1:8" ht="25.5" customHeight="1" x14ac:dyDescent="0.3">
      <c r="A1246" s="15">
        <v>9612</v>
      </c>
      <c r="B1246" s="14" t="s">
        <v>23</v>
      </c>
      <c r="C1246" s="13">
        <v>211.00940191799998</v>
      </c>
      <c r="D1246" s="13">
        <v>5964.9515999999994</v>
      </c>
      <c r="E1246" s="13">
        <v>223.929151668</v>
      </c>
      <c r="F1246" s="12">
        <v>6765.5512500000104</v>
      </c>
      <c r="G1246" s="11">
        <f t="shared" si="40"/>
        <v>800.59965000001102</v>
      </c>
      <c r="H1246" s="10">
        <f t="shared" si="41"/>
        <v>0.13421729188884132</v>
      </c>
    </row>
    <row r="1247" spans="1:8" ht="16.5" customHeight="1" x14ac:dyDescent="0.3">
      <c r="A1247" s="15">
        <v>9613</v>
      </c>
      <c r="B1247" s="14" t="s">
        <v>22</v>
      </c>
      <c r="C1247" s="13">
        <v>1851.4545796729999</v>
      </c>
      <c r="D1247" s="13">
        <v>10354.210449999999</v>
      </c>
      <c r="E1247" s="13">
        <v>1342.9992727992801</v>
      </c>
      <c r="F1247" s="12">
        <v>7678.4634399999904</v>
      </c>
      <c r="G1247" s="11">
        <f t="shared" si="40"/>
        <v>-2675.7470100000082</v>
      </c>
      <c r="H1247" s="10">
        <f t="shared" si="41"/>
        <v>-0.25842115368632562</v>
      </c>
    </row>
    <row r="1248" spans="1:8" ht="16.5" customHeight="1" x14ac:dyDescent="0.3">
      <c r="A1248" s="15">
        <v>9614</v>
      </c>
      <c r="B1248" s="14" t="s">
        <v>21</v>
      </c>
      <c r="C1248" s="13">
        <v>170.1145722</v>
      </c>
      <c r="D1248" s="13">
        <v>860.12914999999998</v>
      </c>
      <c r="E1248" s="13">
        <v>181.584452</v>
      </c>
      <c r="F1248" s="12">
        <v>1001.02967</v>
      </c>
      <c r="G1248" s="11">
        <f t="shared" si="40"/>
        <v>140.90052000000003</v>
      </c>
      <c r="H1248" s="10">
        <f t="shared" si="41"/>
        <v>0.16381321339940638</v>
      </c>
    </row>
    <row r="1249" spans="1:8" ht="25.5" customHeight="1" x14ac:dyDescent="0.3">
      <c r="A1249" s="15">
        <v>9615</v>
      </c>
      <c r="B1249" s="14" t="s">
        <v>20</v>
      </c>
      <c r="C1249" s="13">
        <v>976.75850439999999</v>
      </c>
      <c r="D1249" s="13">
        <v>8782.8723100000188</v>
      </c>
      <c r="E1249" s="13">
        <v>1014.908464</v>
      </c>
      <c r="F1249" s="12">
        <v>9345.1128299999909</v>
      </c>
      <c r="G1249" s="11">
        <f t="shared" si="40"/>
        <v>562.24051999997209</v>
      </c>
      <c r="H1249" s="10">
        <f t="shared" si="41"/>
        <v>6.4015563491662653E-2</v>
      </c>
    </row>
    <row r="1250" spans="1:8" ht="25.5" customHeight="1" x14ac:dyDescent="0.3">
      <c r="A1250" s="15">
        <v>9616</v>
      </c>
      <c r="B1250" s="14" t="s">
        <v>19</v>
      </c>
      <c r="C1250" s="13">
        <v>1189.0365181</v>
      </c>
      <c r="D1250" s="13">
        <v>14537.98603</v>
      </c>
      <c r="E1250" s="13">
        <v>1422.1951823893799</v>
      </c>
      <c r="F1250" s="12">
        <v>13186.598099999999</v>
      </c>
      <c r="G1250" s="11">
        <f t="shared" si="40"/>
        <v>-1351.3879300000008</v>
      </c>
      <c r="H1250" s="10">
        <f t="shared" si="41"/>
        <v>-9.2955649235824778E-2</v>
      </c>
    </row>
    <row r="1251" spans="1:8" ht="16.5" customHeight="1" x14ac:dyDescent="0.3">
      <c r="A1251" s="15">
        <v>9617</v>
      </c>
      <c r="B1251" s="14" t="s">
        <v>18</v>
      </c>
      <c r="C1251" s="13">
        <v>1726.48917410999</v>
      </c>
      <c r="D1251" s="13">
        <v>9387.6398900000004</v>
      </c>
      <c r="E1251" s="13">
        <v>1168.5606500929798</v>
      </c>
      <c r="F1251" s="12">
        <v>8270.2186600000005</v>
      </c>
      <c r="G1251" s="11">
        <f t="shared" si="40"/>
        <v>-1117.4212299999999</v>
      </c>
      <c r="H1251" s="10">
        <f t="shared" si="41"/>
        <v>-0.1190311135805615</v>
      </c>
    </row>
    <row r="1252" spans="1:8" ht="16.5" customHeight="1" x14ac:dyDescent="0.3">
      <c r="A1252" s="15">
        <v>9618</v>
      </c>
      <c r="B1252" s="14" t="s">
        <v>17</v>
      </c>
      <c r="C1252" s="13">
        <v>143.87231500000001</v>
      </c>
      <c r="D1252" s="13">
        <v>666.13059000000101</v>
      </c>
      <c r="E1252" s="13">
        <v>162.301614</v>
      </c>
      <c r="F1252" s="12">
        <v>1223.7232900000001</v>
      </c>
      <c r="G1252" s="11">
        <f t="shared" si="40"/>
        <v>557.59269999999913</v>
      </c>
      <c r="H1252" s="10">
        <f t="shared" si="41"/>
        <v>0.83706214422610181</v>
      </c>
    </row>
    <row r="1253" spans="1:8" ht="16.5" customHeight="1" x14ac:dyDescent="0.3">
      <c r="A1253" s="15">
        <v>9619</v>
      </c>
      <c r="B1253" s="14" t="s">
        <v>16</v>
      </c>
      <c r="C1253" s="13">
        <v>32541.789433099999</v>
      </c>
      <c r="D1253" s="13">
        <v>161219.95733</v>
      </c>
      <c r="E1253" s="13">
        <v>36811.889153600001</v>
      </c>
      <c r="F1253" s="12">
        <v>158415.01996000001</v>
      </c>
      <c r="G1253" s="11">
        <f t="shared" si="40"/>
        <v>-2804.9373699999996</v>
      </c>
      <c r="H1253" s="10">
        <f t="shared" si="41"/>
        <v>-1.7398201912797884E-2</v>
      </c>
    </row>
    <row r="1254" spans="1:8" ht="25.5" customHeight="1" x14ac:dyDescent="0.3">
      <c r="A1254" s="15">
        <v>9620</v>
      </c>
      <c r="B1254" s="14" t="s">
        <v>1343</v>
      </c>
      <c r="C1254" s="13">
        <v>491.80804449999903</v>
      </c>
      <c r="D1254" s="13">
        <v>2576.73641</v>
      </c>
      <c r="E1254" s="13">
        <v>985.19631099982109</v>
      </c>
      <c r="F1254" s="12">
        <v>4456.7432099999896</v>
      </c>
      <c r="G1254" s="11">
        <f t="shared" si="40"/>
        <v>1880.0067999999897</v>
      </c>
      <c r="H1254" s="10">
        <f t="shared" si="41"/>
        <v>0.72960772887126224</v>
      </c>
    </row>
    <row r="1255" spans="1:8" ht="25.5" customHeight="1" x14ac:dyDescent="0.3">
      <c r="A1255" s="15">
        <v>9701</v>
      </c>
      <c r="B1255" s="14" t="s">
        <v>15</v>
      </c>
      <c r="C1255" s="13">
        <v>1.1292891999999999</v>
      </c>
      <c r="D1255" s="13">
        <v>188.32351</v>
      </c>
      <c r="E1255" s="13">
        <v>2.9206370000000001</v>
      </c>
      <c r="F1255" s="12">
        <v>367.93930999999998</v>
      </c>
      <c r="G1255" s="11">
        <f t="shared" si="40"/>
        <v>179.61579999999998</v>
      </c>
      <c r="H1255" s="10">
        <f t="shared" si="41"/>
        <v>0.95376195993798107</v>
      </c>
    </row>
    <row r="1256" spans="1:8" ht="16.5" customHeight="1" x14ac:dyDescent="0.3">
      <c r="A1256" s="15">
        <v>9702</v>
      </c>
      <c r="B1256" s="14" t="s">
        <v>14</v>
      </c>
      <c r="C1256" s="13">
        <v>0</v>
      </c>
      <c r="D1256" s="13">
        <v>0</v>
      </c>
      <c r="E1256" s="13">
        <v>0</v>
      </c>
      <c r="F1256" s="12">
        <v>0</v>
      </c>
      <c r="G1256" s="11">
        <f t="shared" si="40"/>
        <v>0</v>
      </c>
      <c r="H1256" s="10" t="str">
        <f t="shared" si="41"/>
        <v/>
      </c>
    </row>
    <row r="1257" spans="1:8" ht="16.5" customHeight="1" x14ac:dyDescent="0.3">
      <c r="A1257" s="15">
        <v>9703</v>
      </c>
      <c r="B1257" s="14" t="s">
        <v>13</v>
      </c>
      <c r="C1257" s="13">
        <v>1.00657</v>
      </c>
      <c r="D1257" s="13">
        <v>148.48160000000001</v>
      </c>
      <c r="E1257" s="13">
        <v>1.7696800000000001</v>
      </c>
      <c r="F1257" s="12">
        <v>868.81768999999997</v>
      </c>
      <c r="G1257" s="11">
        <f t="shared" si="40"/>
        <v>720.33609000000001</v>
      </c>
      <c r="H1257" s="10">
        <f t="shared" si="41"/>
        <v>4.8513491907414785</v>
      </c>
    </row>
    <row r="1258" spans="1:8" ht="25.5" customHeight="1" x14ac:dyDescent="0.3">
      <c r="A1258" s="15">
        <v>9704</v>
      </c>
      <c r="B1258" s="14" t="s">
        <v>12</v>
      </c>
      <c r="C1258" s="13">
        <v>0</v>
      </c>
      <c r="D1258" s="13">
        <v>0</v>
      </c>
      <c r="E1258" s="13">
        <v>5.0000000000000001E-3</v>
      </c>
      <c r="F1258" s="12">
        <v>4.6178599999999994</v>
      </c>
      <c r="G1258" s="11">
        <f t="shared" si="40"/>
        <v>4.6178599999999994</v>
      </c>
      <c r="H1258" s="10" t="str">
        <f t="shared" si="41"/>
        <v/>
      </c>
    </row>
    <row r="1259" spans="1:8" ht="16.5" customHeight="1" x14ac:dyDescent="0.3">
      <c r="A1259" s="15">
        <v>9705</v>
      </c>
      <c r="B1259" s="14" t="s">
        <v>11</v>
      </c>
      <c r="C1259" s="13">
        <v>5.0647000000000002</v>
      </c>
      <c r="D1259" s="13">
        <v>95.019639999999995</v>
      </c>
      <c r="E1259" s="13">
        <v>0.30978091999999996</v>
      </c>
      <c r="F1259" s="12">
        <v>21.740220000000001</v>
      </c>
      <c r="G1259" s="11">
        <f t="shared" si="40"/>
        <v>-73.279419999999988</v>
      </c>
      <c r="H1259" s="10">
        <f t="shared" si="41"/>
        <v>-0.77120287974149337</v>
      </c>
    </row>
    <row r="1260" spans="1:8" ht="16.5" customHeight="1" x14ac:dyDescent="0.3">
      <c r="A1260" s="15">
        <v>9706</v>
      </c>
      <c r="B1260" s="14" t="s">
        <v>10</v>
      </c>
      <c r="C1260" s="13">
        <v>0</v>
      </c>
      <c r="D1260" s="13">
        <v>0</v>
      </c>
      <c r="E1260" s="13">
        <v>0</v>
      </c>
      <c r="F1260" s="12">
        <v>0</v>
      </c>
      <c r="G1260" s="11">
        <f t="shared" si="40"/>
        <v>0</v>
      </c>
      <c r="H1260" s="10" t="str">
        <f t="shared" si="41"/>
        <v/>
      </c>
    </row>
    <row r="1261" spans="1:8" ht="25.5" customHeight="1" x14ac:dyDescent="0.3">
      <c r="A1261" s="15">
        <v>9901</v>
      </c>
      <c r="B1261" s="14" t="s">
        <v>9</v>
      </c>
      <c r="C1261" s="13">
        <v>0</v>
      </c>
      <c r="D1261" s="13">
        <v>0</v>
      </c>
      <c r="E1261" s="13">
        <v>0</v>
      </c>
      <c r="F1261" s="12">
        <v>0</v>
      </c>
      <c r="G1261" s="11">
        <f t="shared" si="40"/>
        <v>0</v>
      </c>
      <c r="H1261" s="10" t="str">
        <f t="shared" si="41"/>
        <v/>
      </c>
    </row>
    <row r="1262" spans="1:8" ht="16.5" customHeight="1" x14ac:dyDescent="0.3">
      <c r="A1262" s="15">
        <v>9902</v>
      </c>
      <c r="B1262" s="14" t="s">
        <v>8</v>
      </c>
      <c r="C1262" s="13">
        <v>0</v>
      </c>
      <c r="D1262" s="13">
        <v>0</v>
      </c>
      <c r="E1262" s="13">
        <v>0</v>
      </c>
      <c r="F1262" s="12">
        <v>0</v>
      </c>
      <c r="G1262" s="11">
        <f t="shared" si="40"/>
        <v>0</v>
      </c>
      <c r="H1262" s="10" t="str">
        <f t="shared" si="41"/>
        <v/>
      </c>
    </row>
    <row r="1263" spans="1:8" ht="25.5" x14ac:dyDescent="0.3">
      <c r="A1263" s="15">
        <v>9903</v>
      </c>
      <c r="B1263" s="14" t="s">
        <v>7</v>
      </c>
      <c r="C1263" s="13">
        <v>0</v>
      </c>
      <c r="D1263" s="13">
        <v>0</v>
      </c>
      <c r="E1263" s="13">
        <v>0</v>
      </c>
      <c r="F1263" s="12">
        <v>0</v>
      </c>
      <c r="G1263" s="11">
        <f t="shared" si="40"/>
        <v>0</v>
      </c>
      <c r="H1263" s="10" t="str">
        <f t="shared" si="41"/>
        <v/>
      </c>
    </row>
    <row r="1264" spans="1:8" ht="63.75" x14ac:dyDescent="0.3">
      <c r="A1264" s="15">
        <v>9904</v>
      </c>
      <c r="B1264" s="14" t="s">
        <v>6</v>
      </c>
      <c r="C1264" s="13">
        <v>0</v>
      </c>
      <c r="D1264" s="13">
        <v>0</v>
      </c>
      <c r="E1264" s="13">
        <v>0</v>
      </c>
      <c r="F1264" s="12">
        <v>0</v>
      </c>
      <c r="G1264" s="11">
        <f t="shared" si="40"/>
        <v>0</v>
      </c>
      <c r="H1264" s="10" t="str">
        <f t="shared" si="41"/>
        <v/>
      </c>
    </row>
    <row r="1265" spans="1:8" x14ac:dyDescent="0.3">
      <c r="A1265" s="15">
        <v>9999</v>
      </c>
      <c r="B1265" s="14" t="s">
        <v>3</v>
      </c>
      <c r="C1265" s="13">
        <v>15822.204581</v>
      </c>
      <c r="D1265" s="13">
        <v>380214.69966999901</v>
      </c>
      <c r="E1265" s="13">
        <v>22570.806970125002</v>
      </c>
      <c r="F1265" s="12">
        <v>601257.44058999897</v>
      </c>
      <c r="G1265" s="11">
        <f t="shared" si="40"/>
        <v>221042.74091999995</v>
      </c>
      <c r="H1265" s="10">
        <f t="shared" si="41"/>
        <v>0.58136295390959447</v>
      </c>
    </row>
    <row r="1266" spans="1:8" x14ac:dyDescent="0.3">
      <c r="A1266" s="4"/>
      <c r="B1266" s="9" t="s">
        <v>4</v>
      </c>
      <c r="C1266" s="4">
        <f>SUM(C6:C1265)</f>
        <v>25631742.060799517</v>
      </c>
      <c r="D1266" s="4">
        <f>SUM(D6:D1265)</f>
        <v>52666674.968710229</v>
      </c>
      <c r="E1266" s="4">
        <f>SUM(E6:E1265)</f>
        <v>28839210.794170707</v>
      </c>
      <c r="F1266" s="4">
        <f>SUM(F6:F1265)</f>
        <v>57397309.929690041</v>
      </c>
      <c r="G1266" s="8">
        <f t="shared" ref="G1266" si="42">F1266-D1266</f>
        <v>4730634.9609798118</v>
      </c>
      <c r="H1266" s="7">
        <f>G1266/D1266</f>
        <v>8.9822168644409908E-2</v>
      </c>
    </row>
  </sheetData>
  <mergeCells count="6">
    <mergeCell ref="A1:H1"/>
    <mergeCell ref="A3:A5"/>
    <mergeCell ref="B3:B5"/>
    <mergeCell ref="C3:D4"/>
    <mergeCell ref="E3:F4"/>
    <mergeCell ref="G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знаки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2025-01-09T08:38:42Z</dcterms:modified>
</cp:coreProperties>
</file>