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12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<sst xmlns="http://schemas.openxmlformats.org/spreadsheetml/2006/main" count="20" uniqueCount="19">
  <si>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</si>
  <si>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</si>
  <si>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</si>
  <si>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</si>
  <si>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</si>
  <si>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</si>
  <si>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</si>
  <si>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</si>
  <si>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</si>
  <si>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</si>
  <si>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</si>
  <si>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</si>
  <si>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</si>
  <si>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</si>
  <si>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</si>
  <si>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</si>
  <si>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</si>
  <si>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січень-грудень 2024 року</t>
  </si>
  <si>
    <t>січень-грудень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</si>
</sst>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18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6862705.2337403093</v>
      </c>
      <c r="C5" s="5">
        <v>7586103.1364809303</v>
      </c>
      <c r="D5" s="14">
        <f>C5-B5</f>
        <v>723397.90274062101</v>
      </c>
      <c r="E5" s="15">
        <f>D5/B5</f>
        <v>0.10541002099056423</v>
      </c>
      <c r="F5" s="18"/>
    </row>
    <row r="6" spans="1:6" x14ac:dyDescent="0.25">
      <c r="A6" s="6" t="s">
        <v>6</v>
      </c>
      <c r="B6" s="7">
        <v>266017.56434999802</v>
      </c>
      <c r="C6" s="8">
        <v>263729.32913000102</v>
      </c>
      <c r="D6" s="16">
        <f t="shared" ref="D6:D16" si="0">C6-B6</f>
        <v>-2288.2352199970046</v>
      </c>
      <c r="E6" s="17">
        <f t="shared" ref="E6:E16" si="1">D6/B6</f>
        <v>-8.6018200549584176E-3</v>
      </c>
      <c r="F6" s="18"/>
    </row>
    <row r="7" spans="1:6" x14ac:dyDescent="0.25">
      <c r="A7" s="6" t="s">
        <v>7</v>
      </c>
      <c r="B7" s="7">
        <v>9569424.2131800316</v>
      </c>
      <c r="C7" s="8">
        <v>9394287.5040600114</v>
      </c>
      <c r="D7" s="16">
        <f t="shared" si="0"/>
        <v>-175136.70912002027</v>
      </c>
      <c r="E7" s="17">
        <f t="shared" si="1"/>
        <v>-1.8301697700766919E-2</v>
      </c>
      <c r="F7" s="18"/>
    </row>
    <row r="8" spans="1:6" x14ac:dyDescent="0.25">
      <c r="A8" s="6" t="s">
        <v>8</v>
      </c>
      <c r="B8" s="7">
        <v>10481116.5735109</v>
      </c>
      <c r="C8" s="8">
        <v>11400153.8358499</v>
      </c>
      <c r="D8" s="16">
        <f t="shared" si="0"/>
        <v>919037.26233899966</v>
      </c>
      <c r="E8" s="17">
        <f t="shared" si="1"/>
        <v>8.7685053008731695E-2</v>
      </c>
      <c r="F8" s="18"/>
    </row>
    <row r="9" spans="1:6" x14ac:dyDescent="0.25">
      <c r="A9" s="6" t="s">
        <v>9</v>
      </c>
      <c r="B9" s="7">
        <v>152818.54772</v>
      </c>
      <c r="C9" s="8">
        <v>160501.31826000099</v>
      </c>
      <c r="D9" s="16">
        <f t="shared" si="0"/>
        <v>7682.7705400009872</v>
      </c>
      <c r="E9" s="17">
        <f t="shared" si="1"/>
        <v>5.0273809394378317E-2</v>
      </c>
      <c r="F9" s="18"/>
    </row>
    <row r="10" spans="1:6" x14ac:dyDescent="0.25">
      <c r="A10" s="6" t="s">
        <v>10</v>
      </c>
      <c r="B10" s="7">
        <v>929746.72758000507</v>
      </c>
      <c r="C10" s="8">
        <v>1064154.04815999</v>
      </c>
      <c r="D10" s="16">
        <f t="shared" si="0"/>
        <v>134407.32057998492</v>
      </c>
      <c r="E10" s="17">
        <f t="shared" si="1"/>
        <v>0.14456337042436013</v>
      </c>
      <c r="F10" s="18"/>
    </row>
    <row r="11" spans="1:6" x14ac:dyDescent="0.25">
      <c r="A11" s="6" t="s">
        <v>11</v>
      </c>
      <c r="B11" s="7">
        <v>2446304.1519499402</v>
      </c>
      <c r="C11" s="8">
        <v>2465303.9494400602</v>
      </c>
      <c r="D11" s="16">
        <f t="shared" si="0"/>
        <v>18999.797490119934</v>
      </c>
      <c r="E11" s="17">
        <f t="shared" si="1"/>
        <v>7.7667355774118539E-3</v>
      </c>
      <c r="F11" s="18"/>
    </row>
    <row r="12" spans="1:6" x14ac:dyDescent="0.25">
      <c r="A12" s="6" t="s">
        <v>12</v>
      </c>
      <c r="B12" s="7">
        <v>669132.54352999607</v>
      </c>
      <c r="C12" s="8">
        <v>677530.38081000489</v>
      </c>
      <c r="D12" s="16">
        <f t="shared" si="0"/>
        <v>8397.8372800088255</v>
      </c>
      <c r="E12" s="17">
        <f t="shared" si="1"/>
        <v>1.2550334550620112E-2</v>
      </c>
      <c r="F12" s="18"/>
    </row>
    <row r="13" spans="1:6" x14ac:dyDescent="0.25">
      <c r="A13" s="6" t="s">
        <v>13</v>
      </c>
      <c r="B13" s="7">
        <v>3148270.82077009</v>
      </c>
      <c r="C13" s="8">
        <v>3606366.9659200199</v>
      </c>
      <c r="D13" s="16">
        <f t="shared" si="0"/>
        <v>458096.14514992991</v>
      </c>
      <c r="E13" s="17">
        <f t="shared" si="1"/>
        <v>0.14550722324386192</v>
      </c>
      <c r="F13" s="18"/>
    </row>
    <row r="14" spans="1:6" x14ac:dyDescent="0.25">
      <c r="A14" s="6" t="s">
        <v>14</v>
      </c>
      <c r="B14" s="7">
        <v>16727910.634729099</v>
      </c>
      <c r="C14" s="8">
        <v>19036233.441919997</v>
      </c>
      <c r="D14" s="16">
        <f t="shared" si="0"/>
        <v>2308322.8071908988</v>
      </c>
      <c r="E14" s="17">
        <f t="shared" si="1"/>
        <v>0.13799229668279975</v>
      </c>
      <c r="F14" s="18"/>
    </row>
    <row r="15" spans="1:6" x14ac:dyDescent="0.25">
      <c r="A15" s="6" t="s">
        <v>15</v>
      </c>
      <c r="B15" s="7">
        <v>1413227.95764998</v>
      </c>
      <c r="C15" s="8">
        <v>1742946.0196600398</v>
      </c>
      <c r="D15" s="16">
        <f t="shared" si="0"/>
        <v>329718.06201005983</v>
      </c>
      <c r="E15" s="17">
        <f t="shared" si="1"/>
        <v>0.23330847668647839</v>
      </c>
      <c r="F15" s="18"/>
    </row>
    <row r="16" spans="1:6" x14ac:dyDescent="0.25">
      <c r="A16" s="9" t="s">
        <v>16</v>
      </c>
      <c r="B16" s="10">
        <f>SUM(B5:B15)</f>
        <v>52666674.968710355</v>
      </c>
      <c r="C16" s="11">
        <f>SUM(C5:C15)</f>
        <v>57397309.929690957</v>
      </c>
      <c r="D16" s="12">
        <f t="shared" si="0"/>
        <v>4730634.9609806016</v>
      </c>
      <c r="E16" s="13">
        <f t="shared" si="1"/>
        <v>8.9822168644424688E-2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2025-01-09T08:44:39Z</dcterms:modified>
</cp:coreProperties>
</file>