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5.02.2025\РП зміна 14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90" i="6" l="1"/>
  <c r="D56" i="6" l="1"/>
  <c r="D35" i="6"/>
  <c r="D14" i="6" l="1"/>
  <c r="D19" i="6" l="1"/>
  <c r="D30" i="6" l="1"/>
  <c r="D57" i="6" l="1"/>
  <c r="D59" i="6" l="1"/>
</calcChain>
</file>

<file path=xl/sharedStrings.xml><?xml version="1.0" encoding="utf-8"?>
<sst xmlns="http://schemas.openxmlformats.org/spreadsheetml/2006/main" count="182" uniqueCount="120">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</sst>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4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5" xfId="0" applyNumberFormat="1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1" xfId="0" applyFont="1" applyFill="1" applyBorder="1"/>
    <xf numFmtId="0" fontId="2" fillId="0" borderId="3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1" xfId="0" applyNumberFormat="1" applyFont="1" applyFill="1" applyBorder="1" applyAlignment="1">
      <alignment vertical="top" wrapText="1"/>
    </xf>
    <xf numFmtId="4" fontId="2" fillId="0" borderId="36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1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7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top" wrapText="1"/>
    </xf>
    <xf numFmtId="0" fontId="3" fillId="2" borderId="37" xfId="0" applyFont="1" applyFill="1" applyBorder="1" applyAlignment="1">
      <alignment horizontal="center" vertical="top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44" xfId="0" applyFont="1" applyFill="1" applyBorder="1" applyAlignment="1">
      <alignment horizontal="right" vertical="center" wrapText="1"/>
    </xf>
    <xf numFmtId="0" fontId="3" fillId="0" borderId="40" xfId="0" applyFont="1" applyFill="1" applyBorder="1"/>
    <xf numFmtId="0" fontId="3" fillId="0" borderId="10" xfId="0" applyFont="1" applyFill="1" applyBorder="1"/>
    <xf numFmtId="0" fontId="3" fillId="0" borderId="38" xfId="0" applyFont="1" applyFill="1" applyBorder="1" applyAlignment="1">
      <alignment wrapText="1"/>
    </xf>
    <xf numFmtId="0" fontId="3" fillId="0" borderId="40" xfId="0" applyFont="1" applyFill="1" applyBorder="1" applyAlignment="1">
      <alignment wrapText="1"/>
    </xf>
    <xf numFmtId="0" fontId="3" fillId="0" borderId="38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view="pageBreakPreview" topLeftCell="B1" zoomScaleSheetLayoutView="100" workbookViewId="0">
      <selection activeCell="A3" sqref="A3:G3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0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33" t="s">
        <v>19</v>
      </c>
      <c r="B1" s="134"/>
      <c r="C1" s="134"/>
      <c r="D1" s="134"/>
      <c r="E1" s="134"/>
      <c r="F1" s="134"/>
      <c r="G1" s="135"/>
    </row>
    <row r="2" spans="1:7" x14ac:dyDescent="0.3">
      <c r="A2" s="136" t="s">
        <v>66</v>
      </c>
      <c r="B2" s="137"/>
      <c r="C2" s="137"/>
      <c r="D2" s="137"/>
      <c r="E2" s="137"/>
      <c r="F2" s="137"/>
      <c r="G2" s="13" t="s">
        <v>119</v>
      </c>
    </row>
    <row r="3" spans="1:7" x14ac:dyDescent="0.3">
      <c r="A3" s="138" t="s">
        <v>9</v>
      </c>
      <c r="B3" s="139"/>
      <c r="C3" s="139"/>
      <c r="D3" s="139"/>
      <c r="E3" s="139"/>
      <c r="F3" s="139"/>
      <c r="G3" s="140"/>
    </row>
    <row r="4" spans="1:7" ht="52.8" customHeight="1" x14ac:dyDescent="0.3">
      <c r="A4" s="142" t="s">
        <v>16</v>
      </c>
      <c r="B4" s="143"/>
      <c r="C4" s="143"/>
      <c r="D4" s="143"/>
      <c r="E4" s="143"/>
      <c r="F4" s="143"/>
      <c r="G4" s="144"/>
    </row>
    <row r="5" spans="1:7" ht="16.2" thickBot="1" x14ac:dyDescent="0.35">
      <c r="A5" s="136" t="s">
        <v>15</v>
      </c>
      <c r="B5" s="137"/>
      <c r="C5" s="137"/>
      <c r="D5" s="137"/>
      <c r="E5" s="137"/>
      <c r="F5" s="137"/>
      <c r="G5" s="141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4">
        <v>1</v>
      </c>
      <c r="B7" s="108">
        <v>2</v>
      </c>
      <c r="C7" s="18">
        <v>3</v>
      </c>
      <c r="D7" s="19">
        <v>4</v>
      </c>
      <c r="E7" s="18">
        <v>5</v>
      </c>
      <c r="F7" s="20">
        <v>6</v>
      </c>
      <c r="G7" s="19">
        <v>7</v>
      </c>
    </row>
    <row r="8" spans="1:7" ht="75" customHeight="1" x14ac:dyDescent="0.3">
      <c r="A8" s="145" t="s">
        <v>97</v>
      </c>
      <c r="B8" s="121" t="s">
        <v>98</v>
      </c>
      <c r="C8" s="10">
        <v>2271</v>
      </c>
      <c r="D8" s="1">
        <v>5629482</v>
      </c>
      <c r="E8" s="3" t="s">
        <v>32</v>
      </c>
      <c r="F8" s="4" t="s">
        <v>24</v>
      </c>
      <c r="G8" s="131"/>
    </row>
    <row r="9" spans="1:7" ht="63" customHeight="1" thickBot="1" x14ac:dyDescent="0.35">
      <c r="A9" s="146"/>
      <c r="B9" s="121"/>
      <c r="C9" s="22"/>
      <c r="D9" s="82" t="s">
        <v>99</v>
      </c>
      <c r="E9" s="21"/>
      <c r="F9" s="23"/>
      <c r="G9" s="147"/>
    </row>
    <row r="10" spans="1:7" ht="75" customHeight="1" x14ac:dyDescent="0.3">
      <c r="A10" s="145" t="s">
        <v>97</v>
      </c>
      <c r="B10" s="121" t="s">
        <v>98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31"/>
    </row>
    <row r="11" spans="1:7" ht="63" customHeight="1" thickBot="1" x14ac:dyDescent="0.35">
      <c r="A11" s="146"/>
      <c r="B11" s="121"/>
      <c r="C11" s="22"/>
      <c r="D11" s="82" t="s">
        <v>100</v>
      </c>
      <c r="E11" s="21"/>
      <c r="F11" s="23"/>
      <c r="G11" s="147"/>
    </row>
    <row r="12" spans="1:7" ht="75" customHeight="1" x14ac:dyDescent="0.3">
      <c r="A12" s="145" t="s">
        <v>97</v>
      </c>
      <c r="B12" s="121" t="s">
        <v>98</v>
      </c>
      <c r="C12" s="10">
        <v>2271</v>
      </c>
      <c r="D12" s="1">
        <v>1313545.8</v>
      </c>
      <c r="E12" s="3" t="s">
        <v>32</v>
      </c>
      <c r="F12" s="4" t="s">
        <v>24</v>
      </c>
      <c r="G12" s="131"/>
    </row>
    <row r="13" spans="1:7" ht="63" customHeight="1" thickBot="1" x14ac:dyDescent="0.35">
      <c r="A13" s="146"/>
      <c r="B13" s="121"/>
      <c r="C13" s="22"/>
      <c r="D13" s="82" t="s">
        <v>101</v>
      </c>
      <c r="E13" s="21"/>
      <c r="F13" s="23"/>
      <c r="G13" s="147"/>
    </row>
    <row r="14" spans="1:7" s="78" customFormat="1" ht="16.2" thickBot="1" x14ac:dyDescent="0.35">
      <c r="A14" s="125" t="s">
        <v>96</v>
      </c>
      <c r="B14" s="127"/>
      <c r="C14" s="126"/>
      <c r="D14" s="74">
        <f>D8+D10+D12</f>
        <v>7505976</v>
      </c>
      <c r="E14" s="75"/>
      <c r="F14" s="75"/>
      <c r="G14" s="76"/>
    </row>
    <row r="15" spans="1:7" ht="75" customHeight="1" x14ac:dyDescent="0.3">
      <c r="A15" s="145" t="s">
        <v>87</v>
      </c>
      <c r="B15" s="121" t="s">
        <v>88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31"/>
    </row>
    <row r="16" spans="1:7" ht="63" customHeight="1" thickBot="1" x14ac:dyDescent="0.35">
      <c r="A16" s="146"/>
      <c r="B16" s="121"/>
      <c r="C16" s="22"/>
      <c r="D16" s="82" t="s">
        <v>89</v>
      </c>
      <c r="E16" s="21"/>
      <c r="F16" s="23"/>
      <c r="G16" s="147"/>
    </row>
    <row r="17" spans="1:7" ht="75" customHeight="1" x14ac:dyDescent="0.3">
      <c r="A17" s="145" t="s">
        <v>90</v>
      </c>
      <c r="B17" s="121" t="s">
        <v>91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31"/>
    </row>
    <row r="18" spans="1:7" ht="63" customHeight="1" thickBot="1" x14ac:dyDescent="0.35">
      <c r="A18" s="146"/>
      <c r="B18" s="121"/>
      <c r="C18" s="22"/>
      <c r="D18" s="82" t="s">
        <v>92</v>
      </c>
      <c r="E18" s="21"/>
      <c r="F18" s="23"/>
      <c r="G18" s="147"/>
    </row>
    <row r="19" spans="1:7" s="78" customFormat="1" ht="16.2" thickBot="1" x14ac:dyDescent="0.35">
      <c r="A19" s="125" t="s">
        <v>86</v>
      </c>
      <c r="B19" s="127"/>
      <c r="C19" s="126"/>
      <c r="D19" s="74">
        <f>D15+D17</f>
        <v>575407.68000000005</v>
      </c>
      <c r="E19" s="75"/>
      <c r="F19" s="75"/>
      <c r="G19" s="76"/>
    </row>
    <row r="20" spans="1:7" ht="57.75" customHeight="1" x14ac:dyDescent="0.3">
      <c r="A20" s="145" t="s">
        <v>17</v>
      </c>
      <c r="B20" s="121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31"/>
    </row>
    <row r="21" spans="1:7" ht="63" customHeight="1" thickBot="1" x14ac:dyDescent="0.35">
      <c r="A21" s="146"/>
      <c r="B21" s="121"/>
      <c r="C21" s="22"/>
      <c r="D21" s="82" t="s">
        <v>31</v>
      </c>
      <c r="E21" s="21" t="s">
        <v>12</v>
      </c>
      <c r="F21" s="23"/>
      <c r="G21" s="147"/>
    </row>
    <row r="22" spans="1:7" ht="72" customHeight="1" x14ac:dyDescent="0.3">
      <c r="A22" s="145" t="s">
        <v>78</v>
      </c>
      <c r="B22" s="121" t="s">
        <v>79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31"/>
    </row>
    <row r="23" spans="1:7" ht="63" customHeight="1" thickBot="1" x14ac:dyDescent="0.35">
      <c r="A23" s="146"/>
      <c r="B23" s="121"/>
      <c r="C23" s="22"/>
      <c r="D23" s="82" t="s">
        <v>80</v>
      </c>
      <c r="E23" s="21"/>
      <c r="F23" s="23"/>
      <c r="G23" s="147"/>
    </row>
    <row r="24" spans="1:7" ht="71.400000000000006" customHeight="1" x14ac:dyDescent="0.3">
      <c r="A24" s="145" t="s">
        <v>81</v>
      </c>
      <c r="B24" s="121" t="s">
        <v>79</v>
      </c>
      <c r="C24" s="10">
        <v>2273</v>
      </c>
      <c r="D24" s="1">
        <v>13887.13</v>
      </c>
      <c r="E24" s="3" t="s">
        <v>32</v>
      </c>
      <c r="F24" s="4" t="s">
        <v>24</v>
      </c>
      <c r="G24" s="131"/>
    </row>
    <row r="25" spans="1:7" ht="63" customHeight="1" thickBot="1" x14ac:dyDescent="0.35">
      <c r="A25" s="146"/>
      <c r="B25" s="121"/>
      <c r="C25" s="22"/>
      <c r="D25" s="82" t="s">
        <v>82</v>
      </c>
      <c r="E25" s="21"/>
      <c r="F25" s="23"/>
      <c r="G25" s="147"/>
    </row>
    <row r="26" spans="1:7" ht="66" customHeight="1" x14ac:dyDescent="0.3">
      <c r="A26" s="145" t="s">
        <v>78</v>
      </c>
      <c r="B26" s="121" t="s">
        <v>79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31"/>
    </row>
    <row r="27" spans="1:7" ht="63" customHeight="1" thickBot="1" x14ac:dyDescent="0.35">
      <c r="A27" s="146"/>
      <c r="B27" s="121"/>
      <c r="C27" s="22"/>
      <c r="D27" s="82" t="s">
        <v>83</v>
      </c>
      <c r="E27" s="21"/>
      <c r="F27" s="23"/>
      <c r="G27" s="147"/>
    </row>
    <row r="28" spans="1:7" ht="66" customHeight="1" x14ac:dyDescent="0.3">
      <c r="A28" s="145" t="s">
        <v>84</v>
      </c>
      <c r="B28" s="121" t="s">
        <v>79</v>
      </c>
      <c r="C28" s="10">
        <v>2273</v>
      </c>
      <c r="D28" s="1">
        <v>102427.8</v>
      </c>
      <c r="E28" s="3" t="s">
        <v>32</v>
      </c>
      <c r="F28" s="4" t="s">
        <v>24</v>
      </c>
      <c r="G28" s="131"/>
    </row>
    <row r="29" spans="1:7" ht="63" customHeight="1" thickBot="1" x14ac:dyDescent="0.35">
      <c r="A29" s="146"/>
      <c r="B29" s="121"/>
      <c r="C29" s="22"/>
      <c r="D29" s="82" t="s">
        <v>85</v>
      </c>
      <c r="E29" s="21"/>
      <c r="F29" s="23"/>
      <c r="G29" s="147"/>
    </row>
    <row r="30" spans="1:7" s="78" customFormat="1" ht="16.2" thickBot="1" x14ac:dyDescent="0.35">
      <c r="A30" s="72" t="s">
        <v>5</v>
      </c>
      <c r="B30" s="109"/>
      <c r="C30" s="73"/>
      <c r="D30" s="74">
        <f>D20+D22+D24+D26+D28</f>
        <v>12834169.570000002</v>
      </c>
      <c r="E30" s="75"/>
      <c r="F30" s="75"/>
      <c r="G30" s="76"/>
    </row>
    <row r="31" spans="1:7" ht="57.75" customHeight="1" x14ac:dyDescent="0.3">
      <c r="A31" s="129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31"/>
    </row>
    <row r="32" spans="1:7" ht="53.25" customHeight="1" thickBot="1" x14ac:dyDescent="0.35">
      <c r="A32" s="130"/>
      <c r="B32" s="5"/>
      <c r="C32" s="11"/>
      <c r="D32" s="86" t="s">
        <v>30</v>
      </c>
      <c r="E32" s="5"/>
      <c r="F32" s="6"/>
      <c r="G32" s="132"/>
    </row>
    <row r="33" spans="1:7" ht="57.75" customHeight="1" x14ac:dyDescent="0.3">
      <c r="A33" s="129" t="s">
        <v>104</v>
      </c>
      <c r="B33" s="2" t="s">
        <v>73</v>
      </c>
      <c r="C33" s="10">
        <v>2275</v>
      </c>
      <c r="D33" s="1">
        <v>39928.959999999999</v>
      </c>
      <c r="E33" s="3" t="s">
        <v>68</v>
      </c>
      <c r="F33" s="4" t="s">
        <v>106</v>
      </c>
      <c r="G33" s="131"/>
    </row>
    <row r="34" spans="1:7" ht="53.25" customHeight="1" thickBot="1" x14ac:dyDescent="0.35">
      <c r="A34" s="130"/>
      <c r="B34" s="5"/>
      <c r="C34" s="11"/>
      <c r="D34" s="98" t="s">
        <v>105</v>
      </c>
      <c r="E34" s="5"/>
      <c r="F34" s="6"/>
      <c r="G34" s="132"/>
    </row>
    <row r="35" spans="1:7" s="78" customFormat="1" ht="16.2" thickBot="1" x14ac:dyDescent="0.35">
      <c r="A35" s="72" t="s">
        <v>25</v>
      </c>
      <c r="B35" s="72"/>
      <c r="C35" s="73"/>
      <c r="D35" s="74">
        <f>D31+D33</f>
        <v>164828.96</v>
      </c>
      <c r="E35" s="75"/>
      <c r="F35" s="75"/>
      <c r="G35" s="75"/>
    </row>
    <row r="36" spans="1:7" ht="57.75" customHeight="1" x14ac:dyDescent="0.3">
      <c r="A36" s="162" t="s">
        <v>20</v>
      </c>
      <c r="B36" s="24" t="s">
        <v>69</v>
      </c>
      <c r="C36" s="25">
        <v>2240</v>
      </c>
      <c r="D36" s="26">
        <v>10958200</v>
      </c>
      <c r="E36" s="3" t="s">
        <v>68</v>
      </c>
      <c r="F36" s="4" t="s">
        <v>21</v>
      </c>
      <c r="G36" s="131"/>
    </row>
    <row r="37" spans="1:7" ht="58.2" customHeight="1" thickBot="1" x14ac:dyDescent="0.35">
      <c r="A37" s="189"/>
      <c r="B37" s="27"/>
      <c r="C37" s="83"/>
      <c r="D37" s="9" t="s">
        <v>29</v>
      </c>
      <c r="E37" s="5"/>
      <c r="F37" s="6"/>
      <c r="G37" s="132"/>
    </row>
    <row r="38" spans="1:7" ht="53.25" customHeight="1" x14ac:dyDescent="0.3">
      <c r="A38" s="88" t="s">
        <v>36</v>
      </c>
      <c r="B38" s="123" t="s">
        <v>37</v>
      </c>
      <c r="C38" s="29">
        <v>2240</v>
      </c>
      <c r="D38" s="30">
        <v>40000</v>
      </c>
      <c r="E38" s="164" t="s">
        <v>32</v>
      </c>
      <c r="F38" s="31">
        <v>45689</v>
      </c>
      <c r="G38" s="131"/>
    </row>
    <row r="39" spans="1:7" ht="41.4" customHeight="1" thickBot="1" x14ac:dyDescent="0.35">
      <c r="A39" s="79"/>
      <c r="B39" s="121"/>
      <c r="C39" s="83"/>
      <c r="D39" s="11" t="s">
        <v>38</v>
      </c>
      <c r="E39" s="165"/>
      <c r="F39" s="32"/>
      <c r="G39" s="132"/>
    </row>
    <row r="40" spans="1:7" ht="53.25" customHeight="1" x14ac:dyDescent="0.3">
      <c r="A40" s="88" t="s">
        <v>41</v>
      </c>
      <c r="B40" s="123" t="s">
        <v>42</v>
      </c>
      <c r="C40" s="29">
        <v>2240</v>
      </c>
      <c r="D40" s="33">
        <v>99900</v>
      </c>
      <c r="E40" s="34" t="s">
        <v>32</v>
      </c>
      <c r="F40" s="31">
        <v>45689</v>
      </c>
      <c r="G40" s="131"/>
    </row>
    <row r="41" spans="1:7" ht="39.6" customHeight="1" thickBot="1" x14ac:dyDescent="0.35">
      <c r="A41" s="79"/>
      <c r="B41" s="121"/>
      <c r="C41" s="83"/>
      <c r="D41" s="11" t="s">
        <v>43</v>
      </c>
      <c r="E41" s="85"/>
      <c r="F41" s="6"/>
      <c r="G41" s="132"/>
    </row>
    <row r="42" spans="1:7" ht="70.2" customHeight="1" x14ac:dyDescent="0.3">
      <c r="A42" s="101" t="s">
        <v>107</v>
      </c>
      <c r="B42" s="102" t="s">
        <v>108</v>
      </c>
      <c r="C42" s="29">
        <v>2240</v>
      </c>
      <c r="D42" s="33">
        <v>300000</v>
      </c>
      <c r="E42" s="34" t="s">
        <v>110</v>
      </c>
      <c r="F42" s="31">
        <v>45689</v>
      </c>
      <c r="G42" s="131"/>
    </row>
    <row r="43" spans="1:7" ht="39.6" customHeight="1" thickBot="1" x14ac:dyDescent="0.35">
      <c r="A43" s="100"/>
      <c r="B43" s="27"/>
      <c r="C43" s="99"/>
      <c r="D43" s="11" t="s">
        <v>109</v>
      </c>
      <c r="E43" s="97"/>
      <c r="F43" s="6"/>
      <c r="G43" s="132"/>
    </row>
    <row r="44" spans="1:7" ht="53.25" customHeight="1" x14ac:dyDescent="0.3">
      <c r="A44" s="88" t="s">
        <v>44</v>
      </c>
      <c r="B44" s="35" t="s">
        <v>45</v>
      </c>
      <c r="C44" s="29">
        <v>2240</v>
      </c>
      <c r="D44" s="30">
        <v>70000</v>
      </c>
      <c r="E44" s="34" t="s">
        <v>32</v>
      </c>
      <c r="F44" s="31">
        <v>45689</v>
      </c>
      <c r="G44" s="131"/>
    </row>
    <row r="45" spans="1:7" ht="53.25" customHeight="1" thickBot="1" x14ac:dyDescent="0.35">
      <c r="A45" s="105"/>
      <c r="B45" s="36"/>
      <c r="C45" s="107"/>
      <c r="D45" s="22" t="s">
        <v>46</v>
      </c>
      <c r="E45" s="37"/>
      <c r="F45" s="6"/>
      <c r="G45" s="132"/>
    </row>
    <row r="46" spans="1:7" ht="53.25" customHeight="1" x14ac:dyDescent="0.3">
      <c r="A46" s="114" t="s">
        <v>49</v>
      </c>
      <c r="B46" s="114" t="s">
        <v>50</v>
      </c>
      <c r="C46" s="108">
        <v>2240</v>
      </c>
      <c r="D46" s="33">
        <v>99900</v>
      </c>
      <c r="E46" s="119" t="s">
        <v>32</v>
      </c>
      <c r="F46" s="31">
        <v>45689</v>
      </c>
      <c r="G46" s="131"/>
    </row>
    <row r="47" spans="1:7" ht="53.25" customHeight="1" thickBot="1" x14ac:dyDescent="0.35">
      <c r="A47" s="120"/>
      <c r="B47" s="121"/>
      <c r="C47" s="108"/>
      <c r="D47" s="108" t="s">
        <v>43</v>
      </c>
      <c r="E47" s="119"/>
      <c r="F47" s="23"/>
      <c r="G47" s="132"/>
    </row>
    <row r="48" spans="1:7" ht="53.25" customHeight="1" x14ac:dyDescent="0.3">
      <c r="A48" s="122" t="s">
        <v>51</v>
      </c>
      <c r="B48" s="123" t="s">
        <v>52</v>
      </c>
      <c r="C48" s="108">
        <v>2240</v>
      </c>
      <c r="D48" s="33">
        <v>99900</v>
      </c>
      <c r="E48" s="119" t="s">
        <v>32</v>
      </c>
      <c r="F48" s="31">
        <v>45689</v>
      </c>
      <c r="G48" s="131"/>
    </row>
    <row r="49" spans="1:7" ht="53.25" customHeight="1" thickBot="1" x14ac:dyDescent="0.35">
      <c r="A49" s="120"/>
      <c r="B49" s="121"/>
      <c r="C49" s="108"/>
      <c r="D49" s="108" t="s">
        <v>43</v>
      </c>
      <c r="E49" s="119"/>
      <c r="F49" s="23"/>
      <c r="G49" s="132"/>
    </row>
    <row r="50" spans="1:7" ht="53.25" customHeight="1" x14ac:dyDescent="0.3">
      <c r="A50" s="94" t="s">
        <v>59</v>
      </c>
      <c r="B50" s="28" t="s">
        <v>60</v>
      </c>
      <c r="C50" s="29">
        <v>2240</v>
      </c>
      <c r="D50" s="118">
        <v>99900</v>
      </c>
      <c r="E50" s="37" t="s">
        <v>32</v>
      </c>
      <c r="F50" s="31">
        <v>45689</v>
      </c>
      <c r="G50" s="131"/>
    </row>
    <row r="51" spans="1:7" ht="53.25" customHeight="1" x14ac:dyDescent="0.3">
      <c r="A51" s="87"/>
      <c r="B51" s="27"/>
      <c r="C51" s="83"/>
      <c r="D51" s="11" t="s">
        <v>43</v>
      </c>
      <c r="E51" s="85"/>
      <c r="F51" s="6"/>
      <c r="G51" s="173"/>
    </row>
    <row r="52" spans="1:7" ht="53.25" customHeight="1" x14ac:dyDescent="0.3">
      <c r="A52" s="38" t="s">
        <v>75</v>
      </c>
      <c r="B52" s="39" t="s">
        <v>76</v>
      </c>
      <c r="C52" s="82">
        <v>2240</v>
      </c>
      <c r="D52" s="1">
        <v>450000</v>
      </c>
      <c r="E52" s="40" t="s">
        <v>68</v>
      </c>
      <c r="F52" s="41" t="s">
        <v>24</v>
      </c>
      <c r="G52" s="42"/>
    </row>
    <row r="53" spans="1:7" ht="53.25" customHeight="1" thickBot="1" x14ac:dyDescent="0.35">
      <c r="A53" s="79"/>
      <c r="B53" s="43"/>
      <c r="C53" s="44"/>
      <c r="D53" s="86" t="s">
        <v>77</v>
      </c>
      <c r="E53" s="45"/>
      <c r="F53" s="46"/>
      <c r="G53" s="42"/>
    </row>
    <row r="54" spans="1:7" ht="53.25" customHeight="1" x14ac:dyDescent="0.3">
      <c r="A54" s="38" t="s">
        <v>93</v>
      </c>
      <c r="B54" s="112" t="s">
        <v>94</v>
      </c>
      <c r="C54" s="82">
        <v>2240</v>
      </c>
      <c r="D54" s="1">
        <v>18000</v>
      </c>
      <c r="E54" s="40" t="s">
        <v>32</v>
      </c>
      <c r="F54" s="41" t="s">
        <v>24</v>
      </c>
      <c r="G54" s="42"/>
    </row>
    <row r="55" spans="1:7" ht="53.25" customHeight="1" thickBot="1" x14ac:dyDescent="0.35">
      <c r="A55" s="79"/>
      <c r="B55" s="43"/>
      <c r="C55" s="44"/>
      <c r="D55" s="86" t="s">
        <v>95</v>
      </c>
      <c r="E55" s="45"/>
      <c r="F55" s="46"/>
      <c r="G55" s="42"/>
    </row>
    <row r="56" spans="1:7" s="78" customFormat="1" ht="16.2" thickBot="1" x14ac:dyDescent="0.35">
      <c r="A56" s="72" t="s">
        <v>22</v>
      </c>
      <c r="B56" s="72"/>
      <c r="C56" s="73"/>
      <c r="D56" s="77">
        <f>D50+D48+D46+D44+D40+D38+D36+D52+D54+D42</f>
        <v>12235800</v>
      </c>
      <c r="E56" s="75"/>
      <c r="F56" s="75"/>
      <c r="G56" s="76"/>
    </row>
    <row r="57" spans="1:7" ht="43.5" hidden="1" customHeight="1" x14ac:dyDescent="0.3">
      <c r="A57" s="162" t="s">
        <v>11</v>
      </c>
      <c r="B57" s="7" t="s">
        <v>70</v>
      </c>
      <c r="C57" s="188">
        <v>2274</v>
      </c>
      <c r="D57" s="47">
        <f>1242300-1242300</f>
        <v>0</v>
      </c>
      <c r="E57" s="188" t="s">
        <v>71</v>
      </c>
      <c r="F57" s="164" t="s">
        <v>8</v>
      </c>
      <c r="G57" s="186" t="s">
        <v>13</v>
      </c>
    </row>
    <row r="58" spans="1:7" ht="58.5" hidden="1" customHeight="1" x14ac:dyDescent="0.3">
      <c r="A58" s="163"/>
      <c r="B58" s="8"/>
      <c r="C58" s="128"/>
      <c r="D58" s="9" t="s">
        <v>14</v>
      </c>
      <c r="E58" s="128"/>
      <c r="F58" s="165"/>
      <c r="G58" s="187"/>
    </row>
    <row r="59" spans="1:7" ht="32.25" hidden="1" customHeight="1" thickBot="1" x14ac:dyDescent="0.35">
      <c r="A59" s="48" t="s">
        <v>7</v>
      </c>
      <c r="B59" s="49"/>
      <c r="C59" s="50"/>
      <c r="D59" s="51">
        <f>D57</f>
        <v>0</v>
      </c>
      <c r="E59" s="52"/>
      <c r="F59" s="52"/>
      <c r="G59" s="53"/>
    </row>
    <row r="60" spans="1:7" ht="29.4" customHeight="1" x14ac:dyDescent="0.3">
      <c r="A60" s="166" t="s">
        <v>26</v>
      </c>
      <c r="B60" s="168" t="s">
        <v>27</v>
      </c>
      <c r="C60" s="170">
        <v>2210</v>
      </c>
      <c r="D60" s="54">
        <v>72000</v>
      </c>
      <c r="E60" s="171" t="s">
        <v>32</v>
      </c>
      <c r="F60" s="55">
        <v>45689</v>
      </c>
      <c r="G60" s="131"/>
    </row>
    <row r="61" spans="1:7" ht="30.6" customHeight="1" x14ac:dyDescent="0.3">
      <c r="A61" s="167"/>
      <c r="B61" s="169"/>
      <c r="C61" s="158"/>
      <c r="D61" s="85" t="s">
        <v>28</v>
      </c>
      <c r="E61" s="172"/>
      <c r="F61" s="56"/>
      <c r="G61" s="173"/>
    </row>
    <row r="62" spans="1:7" ht="43.2" customHeight="1" x14ac:dyDescent="0.3">
      <c r="A62" s="179" t="s">
        <v>33</v>
      </c>
      <c r="B62" s="176" t="s">
        <v>34</v>
      </c>
      <c r="C62" s="157">
        <v>2210</v>
      </c>
      <c r="D62" s="57">
        <v>50000</v>
      </c>
      <c r="E62" s="80" t="s">
        <v>32</v>
      </c>
      <c r="F62" s="58">
        <v>45689</v>
      </c>
      <c r="G62" s="89"/>
    </row>
    <row r="63" spans="1:7" ht="30" hidden="1" customHeight="1" x14ac:dyDescent="0.3">
      <c r="A63" s="180"/>
      <c r="B63" s="177"/>
      <c r="C63" s="181"/>
      <c r="D63" s="160"/>
      <c r="E63" s="160"/>
      <c r="F63" s="160"/>
      <c r="G63" s="174"/>
    </row>
    <row r="64" spans="1:7" ht="12.75" hidden="1" customHeight="1" x14ac:dyDescent="0.3">
      <c r="A64" s="180"/>
      <c r="B64" s="177"/>
      <c r="C64" s="181"/>
      <c r="D64" s="159"/>
      <c r="E64" s="159"/>
      <c r="F64" s="159"/>
      <c r="G64" s="175"/>
    </row>
    <row r="65" spans="1:7" ht="12.75" hidden="1" customHeight="1" x14ac:dyDescent="0.3">
      <c r="A65" s="180"/>
      <c r="B65" s="177"/>
      <c r="C65" s="181"/>
      <c r="D65" s="84"/>
      <c r="E65" s="84"/>
      <c r="F65" s="84"/>
      <c r="G65" s="90"/>
    </row>
    <row r="66" spans="1:7" ht="1.8" customHeight="1" x14ac:dyDescent="0.3">
      <c r="A66" s="180"/>
      <c r="B66" s="177"/>
      <c r="C66" s="181"/>
      <c r="D66" s="160"/>
      <c r="E66" s="160"/>
      <c r="F66" s="160"/>
      <c r="G66" s="174"/>
    </row>
    <row r="67" spans="1:7" ht="28.2" customHeight="1" x14ac:dyDescent="0.3">
      <c r="A67" s="130"/>
      <c r="B67" s="178"/>
      <c r="C67" s="158"/>
      <c r="D67" s="83" t="s">
        <v>35</v>
      </c>
      <c r="E67" s="60"/>
      <c r="F67" s="60"/>
      <c r="G67" s="91"/>
    </row>
    <row r="68" spans="1:7" ht="28.2" customHeight="1" x14ac:dyDescent="0.3">
      <c r="A68" s="183" t="s">
        <v>39</v>
      </c>
      <c r="B68" s="184" t="s">
        <v>40</v>
      </c>
      <c r="C68" s="157">
        <v>2210</v>
      </c>
      <c r="D68" s="57">
        <v>50000</v>
      </c>
      <c r="E68" s="148" t="s">
        <v>32</v>
      </c>
      <c r="F68" s="58">
        <v>45689</v>
      </c>
      <c r="G68" s="89"/>
    </row>
    <row r="69" spans="1:7" ht="36.6" customHeight="1" x14ac:dyDescent="0.3">
      <c r="A69" s="163"/>
      <c r="B69" s="185"/>
      <c r="C69" s="158"/>
      <c r="D69" s="83" t="s">
        <v>35</v>
      </c>
      <c r="E69" s="149"/>
      <c r="F69" s="60"/>
      <c r="G69" s="91"/>
    </row>
    <row r="70" spans="1:7" ht="28.2" customHeight="1" x14ac:dyDescent="0.3">
      <c r="A70" s="153" t="s">
        <v>47</v>
      </c>
      <c r="B70" s="155" t="s">
        <v>48</v>
      </c>
      <c r="C70" s="157">
        <v>2210</v>
      </c>
      <c r="D70" s="33">
        <v>99900</v>
      </c>
      <c r="E70" s="148" t="s">
        <v>32</v>
      </c>
      <c r="F70" s="58">
        <v>45689</v>
      </c>
      <c r="G70" s="89"/>
    </row>
    <row r="71" spans="1:7" ht="31.2" x14ac:dyDescent="0.3">
      <c r="A71" s="154"/>
      <c r="B71" s="156"/>
      <c r="C71" s="158"/>
      <c r="D71" s="11" t="s">
        <v>43</v>
      </c>
      <c r="E71" s="149"/>
      <c r="F71" s="60"/>
      <c r="G71" s="91"/>
    </row>
    <row r="72" spans="1:7" ht="46.8" x14ac:dyDescent="0.3">
      <c r="A72" s="92" t="s">
        <v>53</v>
      </c>
      <c r="B72" s="61" t="s">
        <v>72</v>
      </c>
      <c r="C72" s="81">
        <v>2210</v>
      </c>
      <c r="D72" s="62">
        <v>80000</v>
      </c>
      <c r="E72" s="150" t="s">
        <v>32</v>
      </c>
      <c r="F72" s="58">
        <v>45689</v>
      </c>
      <c r="G72" s="89"/>
    </row>
    <row r="73" spans="1:7" ht="31.2" x14ac:dyDescent="0.3">
      <c r="A73" s="93"/>
      <c r="B73" s="63"/>
      <c r="C73" s="83"/>
      <c r="D73" s="83" t="s">
        <v>54</v>
      </c>
      <c r="E73" s="151"/>
      <c r="F73" s="60"/>
      <c r="G73" s="91"/>
    </row>
    <row r="74" spans="1:7" ht="31.2" x14ac:dyDescent="0.3">
      <c r="A74" s="94" t="s">
        <v>55</v>
      </c>
      <c r="B74" s="28" t="s">
        <v>56</v>
      </c>
      <c r="C74" s="29">
        <v>2210</v>
      </c>
      <c r="D74" s="33">
        <v>99900</v>
      </c>
      <c r="E74" s="148" t="s">
        <v>32</v>
      </c>
      <c r="F74" s="58">
        <v>45689</v>
      </c>
      <c r="G74" s="89"/>
    </row>
    <row r="75" spans="1:7" ht="31.2" x14ac:dyDescent="0.3">
      <c r="A75" s="93"/>
      <c r="B75" s="63"/>
      <c r="C75" s="64"/>
      <c r="D75" s="83" t="s">
        <v>43</v>
      </c>
      <c r="E75" s="149"/>
      <c r="F75" s="60"/>
      <c r="G75" s="91"/>
    </row>
    <row r="76" spans="1:7" ht="46.8" x14ac:dyDescent="0.3">
      <c r="A76" s="95" t="s">
        <v>57</v>
      </c>
      <c r="B76" s="61" t="s">
        <v>58</v>
      </c>
      <c r="C76" s="65">
        <v>2210</v>
      </c>
      <c r="D76" s="33">
        <v>99900</v>
      </c>
      <c r="E76" s="148" t="s">
        <v>32</v>
      </c>
      <c r="F76" s="58">
        <v>45689</v>
      </c>
      <c r="G76" s="89"/>
    </row>
    <row r="77" spans="1:7" ht="31.2" x14ac:dyDescent="0.3">
      <c r="A77" s="93"/>
      <c r="B77" s="63"/>
      <c r="C77" s="64"/>
      <c r="D77" s="83" t="s">
        <v>43</v>
      </c>
      <c r="E77" s="149"/>
      <c r="F77" s="60"/>
      <c r="G77" s="91"/>
    </row>
    <row r="78" spans="1:7" ht="31.2" x14ac:dyDescent="0.3">
      <c r="A78" s="95" t="s">
        <v>111</v>
      </c>
      <c r="B78" s="61" t="s">
        <v>112</v>
      </c>
      <c r="C78" s="65">
        <v>2210</v>
      </c>
      <c r="D78" s="33">
        <v>190000</v>
      </c>
      <c r="E78" s="150" t="s">
        <v>110</v>
      </c>
      <c r="F78" s="58">
        <v>45689</v>
      </c>
      <c r="G78" s="89"/>
    </row>
    <row r="79" spans="1:7" ht="31.2" x14ac:dyDescent="0.3">
      <c r="A79" s="93"/>
      <c r="B79" s="63"/>
      <c r="C79" s="64"/>
      <c r="D79" s="103" t="s">
        <v>113</v>
      </c>
      <c r="E79" s="151"/>
      <c r="F79" s="60"/>
      <c r="G79" s="91"/>
    </row>
    <row r="80" spans="1:7" ht="31.2" x14ac:dyDescent="0.3">
      <c r="A80" s="95" t="s">
        <v>61</v>
      </c>
      <c r="B80" s="61" t="s">
        <v>62</v>
      </c>
      <c r="C80" s="65">
        <v>2210</v>
      </c>
      <c r="D80" s="33">
        <v>200000</v>
      </c>
      <c r="E80" s="150" t="s">
        <v>103</v>
      </c>
      <c r="F80" s="58">
        <v>45658</v>
      </c>
      <c r="G80" s="89"/>
    </row>
    <row r="81" spans="1:7" ht="31.2" x14ac:dyDescent="0.3">
      <c r="A81" s="93"/>
      <c r="B81" s="63"/>
      <c r="C81" s="64"/>
      <c r="D81" s="83" t="s">
        <v>102</v>
      </c>
      <c r="E81" s="151"/>
      <c r="F81" s="60"/>
      <c r="G81" s="91"/>
    </row>
    <row r="82" spans="1:7" ht="43.2" customHeight="1" x14ac:dyDescent="0.3">
      <c r="A82" s="94" t="s">
        <v>63</v>
      </c>
      <c r="B82" s="28" t="s">
        <v>64</v>
      </c>
      <c r="C82" s="65">
        <v>2210</v>
      </c>
      <c r="D82" s="33">
        <v>99900</v>
      </c>
      <c r="E82" s="148" t="s">
        <v>32</v>
      </c>
      <c r="F82" s="58">
        <v>45689</v>
      </c>
      <c r="G82" s="89"/>
    </row>
    <row r="83" spans="1:7" ht="31.2" x14ac:dyDescent="0.3">
      <c r="A83" s="96"/>
      <c r="B83" s="66"/>
      <c r="C83" s="67"/>
      <c r="D83" s="29" t="s">
        <v>43</v>
      </c>
      <c r="E83" s="152"/>
      <c r="F83" s="68"/>
      <c r="G83" s="90"/>
    </row>
    <row r="84" spans="1:7" ht="43.2" customHeight="1" x14ac:dyDescent="0.3">
      <c r="A84" s="94" t="s">
        <v>114</v>
      </c>
      <c r="B84" s="28" t="s">
        <v>74</v>
      </c>
      <c r="C84" s="65">
        <v>2210</v>
      </c>
      <c r="D84" s="33">
        <v>83400</v>
      </c>
      <c r="E84" s="150" t="s">
        <v>110</v>
      </c>
      <c r="F84" s="58">
        <v>45689</v>
      </c>
      <c r="G84" s="89"/>
    </row>
    <row r="85" spans="1:7" ht="46.8" x14ac:dyDescent="0.3">
      <c r="A85" s="96"/>
      <c r="B85" s="66"/>
      <c r="C85" s="67"/>
      <c r="D85" s="29" t="s">
        <v>115</v>
      </c>
      <c r="E85" s="182"/>
      <c r="F85" s="68"/>
      <c r="G85" s="90"/>
    </row>
    <row r="86" spans="1:7" ht="51" customHeight="1" x14ac:dyDescent="0.3">
      <c r="A86" s="112" t="s">
        <v>114</v>
      </c>
      <c r="B86" s="112" t="s">
        <v>74</v>
      </c>
      <c r="C86" s="108">
        <v>2210</v>
      </c>
      <c r="D86" s="33">
        <v>83400</v>
      </c>
      <c r="E86" s="128" t="s">
        <v>32</v>
      </c>
      <c r="F86" s="113">
        <v>45717</v>
      </c>
      <c r="G86" s="104"/>
    </row>
    <row r="87" spans="1:7" ht="49.2" customHeight="1" x14ac:dyDescent="0.3">
      <c r="A87" s="112"/>
      <c r="B87" s="112"/>
      <c r="C87" s="114"/>
      <c r="D87" s="108" t="s">
        <v>115</v>
      </c>
      <c r="E87" s="128"/>
      <c r="F87" s="115"/>
      <c r="G87" s="104"/>
    </row>
    <row r="88" spans="1:7" ht="49.2" customHeight="1" x14ac:dyDescent="0.3">
      <c r="A88" s="116" t="s">
        <v>117</v>
      </c>
      <c r="B88" s="116" t="s">
        <v>116</v>
      </c>
      <c r="C88" s="117">
        <v>2210</v>
      </c>
      <c r="D88" s="33">
        <v>39990</v>
      </c>
      <c r="E88" s="128" t="s">
        <v>32</v>
      </c>
      <c r="F88" s="113">
        <v>45717</v>
      </c>
      <c r="G88" s="106"/>
    </row>
    <row r="89" spans="1:7" ht="49.2" customHeight="1" thickBot="1" x14ac:dyDescent="0.35">
      <c r="A89" s="112"/>
      <c r="B89" s="112"/>
      <c r="C89" s="114"/>
      <c r="D89" s="108" t="s">
        <v>118</v>
      </c>
      <c r="E89" s="128"/>
      <c r="F89" s="115"/>
      <c r="G89" s="106"/>
    </row>
    <row r="90" spans="1:7" ht="16.2" thickBot="1" x14ac:dyDescent="0.35">
      <c r="A90" s="109" t="s">
        <v>65</v>
      </c>
      <c r="B90" s="109"/>
      <c r="C90" s="110"/>
      <c r="D90" s="77">
        <f>D82+D80+D76+D74+D72+D70+D68+D62+D60+D84+D86+D88</f>
        <v>1058390</v>
      </c>
      <c r="E90" s="111"/>
      <c r="F90" s="111"/>
      <c r="G90" s="76"/>
    </row>
    <row r="91" spans="1:7" x14ac:dyDescent="0.3">
      <c r="B91" s="39"/>
      <c r="C91" s="67"/>
      <c r="D91" s="39"/>
      <c r="E91" s="67"/>
      <c r="F91" s="59"/>
      <c r="G91" s="59"/>
    </row>
    <row r="92" spans="1:7" x14ac:dyDescent="0.3">
      <c r="B92" s="39"/>
      <c r="C92" s="67"/>
      <c r="D92" s="39"/>
      <c r="E92" s="67"/>
      <c r="F92" s="59"/>
      <c r="G92" s="59"/>
    </row>
    <row r="93" spans="1:7" x14ac:dyDescent="0.3">
      <c r="B93" s="39"/>
      <c r="C93" s="67"/>
      <c r="D93" s="39"/>
      <c r="E93" s="67"/>
      <c r="F93" s="59"/>
      <c r="G93" s="59"/>
    </row>
    <row r="94" spans="1:7" x14ac:dyDescent="0.3">
      <c r="B94" s="39"/>
      <c r="C94" s="67"/>
      <c r="D94" s="39"/>
      <c r="E94" s="67"/>
      <c r="F94" s="59"/>
      <c r="G94" s="59"/>
    </row>
    <row r="95" spans="1:7" x14ac:dyDescent="0.3">
      <c r="B95" s="69"/>
      <c r="C95" s="67"/>
      <c r="D95" s="59"/>
      <c r="E95" s="59"/>
      <c r="F95" s="59"/>
      <c r="G95" s="59"/>
    </row>
    <row r="96" spans="1:7" x14ac:dyDescent="0.3">
      <c r="B96" s="69"/>
      <c r="C96" s="67"/>
      <c r="D96" s="160"/>
      <c r="E96" s="160"/>
      <c r="F96" s="160"/>
      <c r="G96" s="160"/>
    </row>
    <row r="97" spans="2:7" x14ac:dyDescent="0.3">
      <c r="B97" s="69"/>
      <c r="C97" s="67"/>
      <c r="D97" s="159"/>
      <c r="E97" s="159"/>
      <c r="F97" s="159"/>
      <c r="G97" s="159"/>
    </row>
    <row r="98" spans="2:7" x14ac:dyDescent="0.3">
      <c r="F98" s="161"/>
      <c r="G98" s="161"/>
    </row>
    <row r="99" spans="2:7" x14ac:dyDescent="0.3">
      <c r="B99" s="39"/>
      <c r="C99" s="67"/>
      <c r="D99" s="39"/>
      <c r="E99" s="71"/>
      <c r="F99" s="71"/>
      <c r="G99" s="71"/>
    </row>
    <row r="100" spans="2:7" x14ac:dyDescent="0.3">
      <c r="B100" s="69"/>
      <c r="C100" s="67"/>
      <c r="D100" s="160"/>
      <c r="E100" s="160"/>
      <c r="F100" s="160"/>
      <c r="G100" s="160"/>
    </row>
    <row r="101" spans="2:7" x14ac:dyDescent="0.3">
      <c r="B101" s="69"/>
      <c r="C101" s="67"/>
      <c r="D101" s="159"/>
      <c r="E101" s="159"/>
      <c r="F101" s="159"/>
      <c r="G101" s="159"/>
    </row>
    <row r="102" spans="2:7" x14ac:dyDescent="0.3">
      <c r="B102" s="69"/>
      <c r="C102" s="67"/>
      <c r="D102" s="59"/>
      <c r="E102" s="59"/>
      <c r="F102" s="59"/>
      <c r="G102" s="59"/>
    </row>
    <row r="103" spans="2:7" x14ac:dyDescent="0.3">
      <c r="B103" s="69"/>
      <c r="C103" s="67"/>
      <c r="D103" s="160"/>
      <c r="E103" s="160"/>
      <c r="F103" s="160"/>
      <c r="G103" s="160"/>
    </row>
    <row r="104" spans="2:7" x14ac:dyDescent="0.3">
      <c r="B104" s="69"/>
      <c r="C104" s="67"/>
      <c r="D104" s="159"/>
      <c r="E104" s="159"/>
      <c r="F104" s="159"/>
      <c r="G104" s="159"/>
    </row>
    <row r="105" spans="2:7" x14ac:dyDescent="0.3">
      <c r="B105" s="69"/>
      <c r="C105" s="67"/>
      <c r="D105" s="159"/>
      <c r="E105" s="159"/>
      <c r="F105" s="159"/>
      <c r="G105" s="159"/>
    </row>
    <row r="106" spans="2:7" x14ac:dyDescent="0.3">
      <c r="B106" s="69"/>
      <c r="C106" s="67"/>
      <c r="D106" s="59"/>
      <c r="E106" s="59"/>
      <c r="F106" s="59"/>
      <c r="G106" s="59"/>
    </row>
    <row r="107" spans="2:7" x14ac:dyDescent="0.3">
      <c r="B107" s="69"/>
      <c r="C107" s="67"/>
      <c r="D107" s="160"/>
      <c r="E107" s="160"/>
      <c r="F107" s="160"/>
      <c r="G107" s="160"/>
    </row>
    <row r="108" spans="2:7" x14ac:dyDescent="0.3">
      <c r="B108" s="69"/>
      <c r="C108" s="67"/>
      <c r="D108" s="159"/>
      <c r="E108" s="159"/>
      <c r="F108" s="159"/>
      <c r="G108" s="159"/>
    </row>
    <row r="109" spans="2:7" x14ac:dyDescent="0.3">
      <c r="F109" s="161"/>
      <c r="G109" s="161"/>
    </row>
    <row r="110" spans="2:7" x14ac:dyDescent="0.3">
      <c r="B110" s="39"/>
      <c r="C110" s="67"/>
      <c r="D110" s="39"/>
      <c r="E110" s="71"/>
      <c r="F110" s="71"/>
      <c r="G110" s="71"/>
    </row>
    <row r="111" spans="2:7" x14ac:dyDescent="0.3">
      <c r="B111" s="69"/>
      <c r="C111" s="67"/>
      <c r="D111" s="160"/>
      <c r="E111" s="160"/>
      <c r="F111" s="160"/>
      <c r="G111" s="160"/>
    </row>
    <row r="112" spans="2:7" x14ac:dyDescent="0.3">
      <c r="B112" s="69"/>
      <c r="C112" s="67"/>
      <c r="D112" s="159"/>
      <c r="E112" s="159"/>
      <c r="F112" s="159"/>
      <c r="G112" s="159"/>
    </row>
    <row r="113" spans="2:7" x14ac:dyDescent="0.3">
      <c r="B113" s="69"/>
      <c r="C113" s="67"/>
      <c r="D113" s="59"/>
      <c r="E113" s="59"/>
      <c r="F113" s="59"/>
      <c r="G113" s="59"/>
    </row>
    <row r="114" spans="2:7" x14ac:dyDescent="0.3">
      <c r="B114" s="69"/>
      <c r="C114" s="67"/>
      <c r="D114" s="160"/>
      <c r="E114" s="160"/>
      <c r="F114" s="160"/>
      <c r="G114" s="160"/>
    </row>
    <row r="115" spans="2:7" x14ac:dyDescent="0.3">
      <c r="B115" s="69"/>
      <c r="C115" s="67"/>
      <c r="D115" s="159"/>
      <c r="E115" s="159"/>
      <c r="F115" s="159"/>
      <c r="G115" s="159"/>
    </row>
    <row r="116" spans="2:7" x14ac:dyDescent="0.3">
      <c r="F116" s="161"/>
      <c r="G116" s="161"/>
    </row>
    <row r="117" spans="2:7" x14ac:dyDescent="0.3">
      <c r="B117" s="39"/>
      <c r="C117" s="67"/>
      <c r="D117" s="39"/>
      <c r="E117" s="71"/>
      <c r="F117" s="71"/>
      <c r="G117" s="71"/>
    </row>
    <row r="118" spans="2:7" x14ac:dyDescent="0.3">
      <c r="B118" s="69"/>
      <c r="C118" s="67"/>
      <c r="D118" s="160"/>
      <c r="E118" s="160"/>
      <c r="F118" s="160"/>
      <c r="G118" s="160"/>
    </row>
    <row r="119" spans="2:7" x14ac:dyDescent="0.3">
      <c r="B119" s="69"/>
      <c r="C119" s="67"/>
      <c r="D119" s="159"/>
      <c r="E119" s="159"/>
      <c r="F119" s="159"/>
      <c r="G119" s="159"/>
    </row>
    <row r="120" spans="2:7" x14ac:dyDescent="0.3">
      <c r="B120" s="69"/>
      <c r="C120" s="67"/>
      <c r="D120" s="59"/>
      <c r="E120" s="59"/>
      <c r="F120" s="59"/>
      <c r="G120" s="59"/>
    </row>
    <row r="121" spans="2:7" x14ac:dyDescent="0.3">
      <c r="B121" s="69"/>
      <c r="C121" s="67"/>
      <c r="D121" s="160"/>
      <c r="E121" s="160"/>
      <c r="F121" s="160"/>
      <c r="G121" s="160"/>
    </row>
    <row r="122" spans="2:7" x14ac:dyDescent="0.3">
      <c r="B122" s="69"/>
      <c r="C122" s="67"/>
      <c r="D122" s="159"/>
      <c r="E122" s="159"/>
      <c r="F122" s="159"/>
      <c r="G122" s="159"/>
    </row>
  </sheetData>
  <mergeCells count="92">
    <mergeCell ref="E86:E87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E84:E85"/>
    <mergeCell ref="E38:E39"/>
    <mergeCell ref="G38:G39"/>
    <mergeCell ref="A68:A69"/>
    <mergeCell ref="B68:B69"/>
    <mergeCell ref="E68:E69"/>
    <mergeCell ref="G40:G41"/>
    <mergeCell ref="C68:C69"/>
    <mergeCell ref="G44:G45"/>
    <mergeCell ref="G46:G47"/>
    <mergeCell ref="G48:G49"/>
    <mergeCell ref="G50:G51"/>
    <mergeCell ref="G57:G58"/>
    <mergeCell ref="C57:C58"/>
    <mergeCell ref="E57:E58"/>
    <mergeCell ref="A57:A58"/>
    <mergeCell ref="F57:F58"/>
    <mergeCell ref="D121:G121"/>
    <mergeCell ref="D122:G122"/>
    <mergeCell ref="A60:A61"/>
    <mergeCell ref="B60:B61"/>
    <mergeCell ref="C60:C61"/>
    <mergeCell ref="E60:E61"/>
    <mergeCell ref="G60:G61"/>
    <mergeCell ref="D66:G66"/>
    <mergeCell ref="D64:G64"/>
    <mergeCell ref="D63:G63"/>
    <mergeCell ref="B62:B67"/>
    <mergeCell ref="A62:A67"/>
    <mergeCell ref="C62:C67"/>
    <mergeCell ref="E70:E71"/>
    <mergeCell ref="D114:G114"/>
    <mergeCell ref="D115:G115"/>
    <mergeCell ref="F116:G116"/>
    <mergeCell ref="D118:G118"/>
    <mergeCell ref="D119:G119"/>
    <mergeCell ref="D107:G107"/>
    <mergeCell ref="D108:G108"/>
    <mergeCell ref="F109:G109"/>
    <mergeCell ref="D111:G111"/>
    <mergeCell ref="D112:G112"/>
    <mergeCell ref="D101:G101"/>
    <mergeCell ref="D103:G103"/>
    <mergeCell ref="D104:G104"/>
    <mergeCell ref="D105:G105"/>
    <mergeCell ref="D96:G96"/>
    <mergeCell ref="D97:G97"/>
    <mergeCell ref="F98:G98"/>
    <mergeCell ref="D100:G100"/>
    <mergeCell ref="A70:A71"/>
    <mergeCell ref="B70:B71"/>
    <mergeCell ref="C70:C71"/>
    <mergeCell ref="E72:E73"/>
    <mergeCell ref="E78:E79"/>
    <mergeCell ref="G28:G29"/>
    <mergeCell ref="E74:E75"/>
    <mergeCell ref="E76:E77"/>
    <mergeCell ref="E80:E81"/>
    <mergeCell ref="E82:E83"/>
    <mergeCell ref="E88:E89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2025-02-25T11:07:18Z</dcterms:modified>
</cp:coreProperties>
</file>