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2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<sst xmlns="http://schemas.openxmlformats.org/spreadsheetml/2006/main" count="116" uniqueCount="116">
  <si>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</si>
  <si>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</si>
  <si>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</si>
  <si>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</si>
  <si>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</si>
  <si>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</si>
  <si>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</si>
  <si>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</si>
  <si>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</si>
  <si>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</si>
  <si>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</si>
  <si>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</si>
  <si>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</si>
  <si>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</si>
  <si>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</si>
  <si>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</si>
  <si>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</si>
  <si>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</si>
  <si>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</si>
  <si>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</si>
  <si>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</si>
  <si>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</si>
  <si>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</si>
  <si>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</si>
  <si>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</si>
  <si>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</si>
  <si>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</si>
  <si>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</si>
  <si>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</si>
  <si>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</si>
  <si>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</si>
  <si>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</si>
  <si>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</si>
  <si>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</si>
  <si>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</si>
  <si>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</si>
  <si>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</si>
  <si>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</si>
  <si>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</si>
  <si>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</si>
  <si>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</si>
  <si>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</si>
  <si>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</si>
  <si>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</si>
  <si>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</si>
  <si>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</si>
  <si>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</si>
  <si>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</si>
  <si>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</si>
  <si>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</si>
  <si>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</si>
  <si>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</si>
  <si>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</si>
  <si>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</si>
  <si>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</si>
  <si>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</si>
  <si>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</si>
  <si>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</si>
  <si>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</si>
  <si>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</si>
  <si>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</si>
  <si>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</si>
  <si>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</si>
  <si>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</si>
  <si>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</si>
  <si>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</si>
  <si>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</si>
  <si>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</si>
  <si>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</si>
  <si>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</si>
  <si>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</si>
  <si>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</si>
  <si>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</si>
  <si>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</si>
  <si>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</si>
  <si>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</si>
  <si>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</si>
  <si>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</si>
  <si>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</si>
  <si>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</si>
  <si>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</si>
  <si>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</si>
  <si>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</si>
  <si>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</si>
  <si>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</si>
  <si>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</si>
  <si>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</si>
  <si>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</si>
  <si>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</si>
  <si>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</si>
  <si>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</si>
  <si>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</si>
  <si>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</si>
  <si>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</si>
  <si>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</si>
  <si>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</si>
  <si>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</si>
  <si>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</si>
  <si>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</si>
  <si>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</si>
  <si>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</si>
  <si>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</si>
  <si>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</si>
  <si>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</si>
  <si>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</si>
  <si>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</si>
  <si>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</si>
  <si>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</si>
  <si>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</si>
  <si>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</si>
  <si>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</si>
  <si>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</si>
  <si>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</si>
  <si>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січень-лютий 2024 р.</t>
  </si>
  <si>
    <t>січень-лютий 2025 р.</t>
  </si>
  <si>
    <t xml:space="preserve"> Оподаткований імпорт за товарними групами за кодами УКТЗЕД за січень-лютий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</si>
</sst>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11849.02342</v>
      </c>
      <c r="D6" s="21">
        <v>15633.70881</v>
      </c>
      <c r="E6" s="10">
        <f t="shared" ref="E6:E37" si="0">D6-C6</f>
        <v>3784.6853900000006</v>
      </c>
      <c r="F6" s="14">
        <f t="shared" ref="F6:F37" si="1">E6/C6</f>
        <v>0.31940905641319095</v>
      </c>
    </row>
    <row r="7" spans="1:6" x14ac:dyDescent="0.3">
      <c r="A7" s="20" t="s">
        <v>107</v>
      </c>
      <c r="B7" s="18" t="s">
        <v>106</v>
      </c>
      <c r="C7" s="15">
        <v>19930.886609999998</v>
      </c>
      <c r="D7" s="15">
        <v>16325.41311</v>
      </c>
      <c r="E7" s="10">
        <f t="shared" si="0"/>
        <v>-3605.4734999999982</v>
      </c>
      <c r="F7" s="14">
        <f t="shared" si="1"/>
        <v>-0.18089880147082923</v>
      </c>
    </row>
    <row r="8" spans="1:6" x14ac:dyDescent="0.3">
      <c r="A8" s="20" t="s">
        <v>105</v>
      </c>
      <c r="B8" s="18" t="s">
        <v>104</v>
      </c>
      <c r="C8" s="15">
        <v>161399.72000000102</v>
      </c>
      <c r="D8" s="15">
        <v>149649.858169999</v>
      </c>
      <c r="E8" s="10">
        <f t="shared" si="0"/>
        <v>-11749.861830002017</v>
      </c>
      <c r="F8" s="14">
        <f t="shared" si="1"/>
        <v>-7.2799765885603412E-2</v>
      </c>
    </row>
    <row r="9" spans="1:6" x14ac:dyDescent="0.3">
      <c r="A9" s="20" t="s">
        <v>103</v>
      </c>
      <c r="B9" s="18" t="s">
        <v>102</v>
      </c>
      <c r="C9" s="15">
        <v>49710.564439999995</v>
      </c>
      <c r="D9" s="15">
        <v>51348.869599999998</v>
      </c>
      <c r="E9" s="10">
        <f t="shared" si="0"/>
        <v>1638.3051600000035</v>
      </c>
      <c r="F9" s="14">
        <f t="shared" si="1"/>
        <v>3.295688106654706E-2</v>
      </c>
    </row>
    <row r="10" spans="1:6" ht="16.5" customHeight="1" x14ac:dyDescent="0.3">
      <c r="A10" s="20" t="s">
        <v>101</v>
      </c>
      <c r="B10" s="18" t="s">
        <v>100</v>
      </c>
      <c r="C10" s="15">
        <v>2285.21729</v>
      </c>
      <c r="D10" s="15">
        <v>2518.8812200000002</v>
      </c>
      <c r="E10" s="10">
        <f t="shared" si="0"/>
        <v>233.66393000000016</v>
      </c>
      <c r="F10" s="14">
        <f t="shared" si="1"/>
        <v>0.10225020221162433</v>
      </c>
    </row>
    <row r="11" spans="1:6" ht="16.5" customHeight="1" x14ac:dyDescent="0.3">
      <c r="A11" s="20" t="s">
        <v>99</v>
      </c>
      <c r="B11" s="18" t="s">
        <v>98</v>
      </c>
      <c r="C11" s="15">
        <v>10004.070210000002</v>
      </c>
      <c r="D11" s="15">
        <v>11115.932119999999</v>
      </c>
      <c r="E11" s="10">
        <f t="shared" si="0"/>
        <v>1111.8619099999978</v>
      </c>
      <c r="F11" s="14">
        <f t="shared" si="1"/>
        <v>0.11114095429764058</v>
      </c>
    </row>
    <row r="12" spans="1:6" ht="16.5" customHeight="1" x14ac:dyDescent="0.3">
      <c r="A12" s="20" t="s">
        <v>97</v>
      </c>
      <c r="B12" s="18" t="s">
        <v>96</v>
      </c>
      <c r="C12" s="15">
        <v>60107.125559999804</v>
      </c>
      <c r="D12" s="15">
        <v>97482.0045500001</v>
      </c>
      <c r="E12" s="10">
        <f t="shared" si="0"/>
        <v>37374.878990000296</v>
      </c>
      <c r="F12" s="14">
        <f t="shared" si="1"/>
        <v>0.62180446397644074</v>
      </c>
    </row>
    <row r="13" spans="1:6" ht="16.5" customHeight="1" x14ac:dyDescent="0.3">
      <c r="A13" s="20" t="s">
        <v>95</v>
      </c>
      <c r="B13" s="18" t="s">
        <v>94</v>
      </c>
      <c r="C13" s="15">
        <v>171662.12150999901</v>
      </c>
      <c r="D13" s="15">
        <v>183889.15256000002</v>
      </c>
      <c r="E13" s="10">
        <f t="shared" si="0"/>
        <v>12227.031050001009</v>
      </c>
      <c r="F13" s="14">
        <f t="shared" si="1"/>
        <v>7.1227309452125159E-2</v>
      </c>
    </row>
    <row r="14" spans="1:6" ht="16.5" customHeight="1" x14ac:dyDescent="0.3">
      <c r="A14" s="20" t="s">
        <v>93</v>
      </c>
      <c r="B14" s="18" t="s">
        <v>92</v>
      </c>
      <c r="C14" s="15">
        <v>49150.860229999998</v>
      </c>
      <c r="D14" s="15">
        <v>65469.696880000003</v>
      </c>
      <c r="E14" s="10">
        <f t="shared" si="0"/>
        <v>16318.836650000005</v>
      </c>
      <c r="F14" s="14">
        <f t="shared" si="1"/>
        <v>0.33201528057975976</v>
      </c>
    </row>
    <row r="15" spans="1:6" ht="16.5" customHeight="1" x14ac:dyDescent="0.3">
      <c r="A15" s="19">
        <v>10</v>
      </c>
      <c r="B15" s="18" t="s">
        <v>91</v>
      </c>
      <c r="C15" s="15">
        <v>27900.994559999999</v>
      </c>
      <c r="D15" s="15">
        <v>38730.899460000001</v>
      </c>
      <c r="E15" s="10">
        <f t="shared" si="0"/>
        <v>10829.904900000001</v>
      </c>
      <c r="F15" s="14">
        <f t="shared" si="1"/>
        <v>0.38815479773348988</v>
      </c>
    </row>
    <row r="16" spans="1:6" ht="16.5" customHeight="1" x14ac:dyDescent="0.3">
      <c r="A16" s="19">
        <v>11</v>
      </c>
      <c r="B16" s="18" t="s">
        <v>90</v>
      </c>
      <c r="C16" s="15">
        <v>4168.89293</v>
      </c>
      <c r="D16" s="15">
        <v>4588.3788700000005</v>
      </c>
      <c r="E16" s="10">
        <f t="shared" si="0"/>
        <v>419.48594000000048</v>
      </c>
      <c r="F16" s="14">
        <f t="shared" si="1"/>
        <v>0.10062286248258251</v>
      </c>
    </row>
    <row r="17" spans="1:6" ht="16.5" customHeight="1" x14ac:dyDescent="0.3">
      <c r="A17" s="19">
        <v>12</v>
      </c>
      <c r="B17" s="18" t="s">
        <v>89</v>
      </c>
      <c r="C17" s="15">
        <v>128556.65514</v>
      </c>
      <c r="D17" s="15">
        <v>109530.54641</v>
      </c>
      <c r="E17" s="10">
        <f t="shared" si="0"/>
        <v>-19026.108730000007</v>
      </c>
      <c r="F17" s="14">
        <f t="shared" si="1"/>
        <v>-0.14799785129194834</v>
      </c>
    </row>
    <row r="18" spans="1:6" ht="16.5" customHeight="1" x14ac:dyDescent="0.3">
      <c r="A18" s="19">
        <v>13</v>
      </c>
      <c r="B18" s="18" t="s">
        <v>88</v>
      </c>
      <c r="C18" s="15">
        <v>4754.8952499999996</v>
      </c>
      <c r="D18" s="15">
        <v>5113.8039600000002</v>
      </c>
      <c r="E18" s="10">
        <f t="shared" si="0"/>
        <v>358.90871000000061</v>
      </c>
      <c r="F18" s="14">
        <f t="shared" si="1"/>
        <v>7.548193832450896E-2</v>
      </c>
    </row>
    <row r="19" spans="1:6" ht="16.5" customHeight="1" x14ac:dyDescent="0.3">
      <c r="A19" s="19">
        <v>14</v>
      </c>
      <c r="B19" s="18" t="s">
        <v>87</v>
      </c>
      <c r="C19" s="15">
        <v>171.83674999999999</v>
      </c>
      <c r="D19" s="15">
        <v>149.32285000000002</v>
      </c>
      <c r="E19" s="10">
        <f t="shared" si="0"/>
        <v>-22.513899999999978</v>
      </c>
      <c r="F19" s="14">
        <f t="shared" si="1"/>
        <v>-0.13101912134627766</v>
      </c>
    </row>
    <row r="20" spans="1:6" ht="16.5" customHeight="1" x14ac:dyDescent="0.3">
      <c r="A20" s="19">
        <v>15</v>
      </c>
      <c r="B20" s="18" t="s">
        <v>86</v>
      </c>
      <c r="C20" s="15">
        <v>36398.152459999998</v>
      </c>
      <c r="D20" s="15">
        <v>43324.015200000002</v>
      </c>
      <c r="E20" s="10">
        <f t="shared" si="0"/>
        <v>6925.8627400000041</v>
      </c>
      <c r="F20" s="14">
        <f t="shared" si="1"/>
        <v>0.19028061239128083</v>
      </c>
    </row>
    <row r="21" spans="1:6" ht="16.5" customHeight="1" x14ac:dyDescent="0.3">
      <c r="A21" s="19">
        <v>16</v>
      </c>
      <c r="B21" s="18" t="s">
        <v>85</v>
      </c>
      <c r="C21" s="15">
        <v>27324.228139999999</v>
      </c>
      <c r="D21" s="15">
        <v>27474.270980000001</v>
      </c>
      <c r="E21" s="10">
        <f t="shared" si="0"/>
        <v>150.04284000000189</v>
      </c>
      <c r="F21" s="14">
        <f t="shared" si="1"/>
        <v>5.4912014067235015E-3</v>
      </c>
    </row>
    <row r="22" spans="1:6" ht="16.5" customHeight="1" x14ac:dyDescent="0.3">
      <c r="A22" s="19">
        <v>17</v>
      </c>
      <c r="B22" s="18" t="s">
        <v>84</v>
      </c>
      <c r="C22" s="15">
        <v>16883.68894</v>
      </c>
      <c r="D22" s="15">
        <v>17410.078920000004</v>
      </c>
      <c r="E22" s="10">
        <f t="shared" si="0"/>
        <v>526.38998000000356</v>
      </c>
      <c r="F22" s="14">
        <f t="shared" si="1"/>
        <v>3.1177427034497565E-2</v>
      </c>
    </row>
    <row r="23" spans="1:6" ht="16.5" customHeight="1" x14ac:dyDescent="0.3">
      <c r="A23" s="19">
        <v>18</v>
      </c>
      <c r="B23" s="18" t="s">
        <v>83</v>
      </c>
      <c r="C23" s="15">
        <v>71337.434219999996</v>
      </c>
      <c r="D23" s="15">
        <v>92582.924419999996</v>
      </c>
      <c r="E23" s="10">
        <f t="shared" si="0"/>
        <v>21245.4902</v>
      </c>
      <c r="F23" s="14">
        <f t="shared" si="1"/>
        <v>0.29781685355377785</v>
      </c>
    </row>
    <row r="24" spans="1:6" ht="25.5" customHeight="1" x14ac:dyDescent="0.3">
      <c r="A24" s="19">
        <v>19</v>
      </c>
      <c r="B24" s="18" t="s">
        <v>82</v>
      </c>
      <c r="C24" s="15">
        <v>44936.195319999904</v>
      </c>
      <c r="D24" s="15">
        <v>45209.481330000104</v>
      </c>
      <c r="E24" s="10">
        <f t="shared" si="0"/>
        <v>273.28601000019989</v>
      </c>
      <c r="F24" s="14">
        <f t="shared" si="1"/>
        <v>6.0816454987805248E-3</v>
      </c>
    </row>
    <row r="25" spans="1:6" ht="16.5" customHeight="1" x14ac:dyDescent="0.3">
      <c r="A25" s="19">
        <v>20</v>
      </c>
      <c r="B25" s="18" t="s">
        <v>81</v>
      </c>
      <c r="C25" s="15">
        <v>41659.120539999996</v>
      </c>
      <c r="D25" s="15">
        <v>40872.18866</v>
      </c>
      <c r="E25" s="10">
        <f t="shared" si="0"/>
        <v>-786.93187999999645</v>
      </c>
      <c r="F25" s="14">
        <f t="shared" si="1"/>
        <v>-1.8889786193263612E-2</v>
      </c>
    </row>
    <row r="26" spans="1:6" ht="16.5" customHeight="1" x14ac:dyDescent="0.3">
      <c r="A26" s="19">
        <v>21</v>
      </c>
      <c r="B26" s="18" t="s">
        <v>80</v>
      </c>
      <c r="C26" s="15">
        <v>82234.285610000108</v>
      </c>
      <c r="D26" s="15">
        <v>80698.037799999991</v>
      </c>
      <c r="E26" s="10">
        <f t="shared" si="0"/>
        <v>-1536.2478100001172</v>
      </c>
      <c r="F26" s="14">
        <f t="shared" si="1"/>
        <v>-1.8681354116528028E-2</v>
      </c>
    </row>
    <row r="27" spans="1:6" ht="16.5" customHeight="1" x14ac:dyDescent="0.3">
      <c r="A27" s="19">
        <v>22</v>
      </c>
      <c r="B27" s="18" t="s">
        <v>79</v>
      </c>
      <c r="C27" s="15">
        <v>103263.84839</v>
      </c>
      <c r="D27" s="15">
        <v>90153.037550000299</v>
      </c>
      <c r="E27" s="10">
        <f t="shared" si="0"/>
        <v>-13110.8108399997</v>
      </c>
      <c r="F27" s="14">
        <f t="shared" si="1"/>
        <v>-0.12696418973737708</v>
      </c>
    </row>
    <row r="28" spans="1:6" ht="16.5" customHeight="1" x14ac:dyDescent="0.3">
      <c r="A28" s="19">
        <v>23</v>
      </c>
      <c r="B28" s="18" t="s">
        <v>78</v>
      </c>
      <c r="C28" s="15">
        <v>76257.142829999808</v>
      </c>
      <c r="D28" s="15">
        <v>65404.564989999999</v>
      </c>
      <c r="E28" s="10">
        <f t="shared" si="0"/>
        <v>-10852.577839999809</v>
      </c>
      <c r="F28" s="14">
        <f t="shared" si="1"/>
        <v>-0.14231555808737131</v>
      </c>
    </row>
    <row r="29" spans="1:6" ht="16.5" customHeight="1" x14ac:dyDescent="0.3">
      <c r="A29" s="19">
        <v>24</v>
      </c>
      <c r="B29" s="18" t="s">
        <v>77</v>
      </c>
      <c r="C29" s="15">
        <v>41271.659469999999</v>
      </c>
      <c r="D29" s="15">
        <v>72565.835390000007</v>
      </c>
      <c r="E29" s="10">
        <f t="shared" si="0"/>
        <v>31294.175920000009</v>
      </c>
      <c r="F29" s="14">
        <f t="shared" si="1"/>
        <v>0.7582485492919776</v>
      </c>
    </row>
    <row r="30" spans="1:6" ht="25.5" customHeight="1" x14ac:dyDescent="0.3">
      <c r="A30" s="19">
        <v>25</v>
      </c>
      <c r="B30" s="18" t="s">
        <v>76</v>
      </c>
      <c r="C30" s="15">
        <v>46839.2622999999</v>
      </c>
      <c r="D30" s="15">
        <v>27065.599269999999</v>
      </c>
      <c r="E30" s="10">
        <f t="shared" si="0"/>
        <v>-19773.663029999901</v>
      </c>
      <c r="F30" s="14">
        <f t="shared" si="1"/>
        <v>-0.42216000122614961</v>
      </c>
    </row>
    <row r="31" spans="1:6" ht="16.5" customHeight="1" x14ac:dyDescent="0.3">
      <c r="A31" s="19">
        <v>26</v>
      </c>
      <c r="B31" s="18" t="s">
        <v>75</v>
      </c>
      <c r="C31" s="15">
        <v>1803.5521899999999</v>
      </c>
      <c r="D31" s="15">
        <v>1702.6001899999999</v>
      </c>
      <c r="E31" s="10">
        <f t="shared" si="0"/>
        <v>-100.952</v>
      </c>
      <c r="F31" s="14">
        <f t="shared" si="1"/>
        <v>-5.5973983209213374E-2</v>
      </c>
    </row>
    <row r="32" spans="1:6" ht="25.5" customHeight="1" x14ac:dyDescent="0.3">
      <c r="A32" s="19">
        <v>27</v>
      </c>
      <c r="B32" s="18" t="s">
        <v>74</v>
      </c>
      <c r="C32" s="15">
        <v>1400601.10473</v>
      </c>
      <c r="D32" s="15">
        <v>1163781.3880399999</v>
      </c>
      <c r="E32" s="10">
        <f t="shared" si="0"/>
        <v>-236819.71669000015</v>
      </c>
      <c r="F32" s="14">
        <f t="shared" si="1"/>
        <v>-0.1690843423514598</v>
      </c>
    </row>
    <row r="33" spans="1:6" ht="16.5" customHeight="1" x14ac:dyDescent="0.3">
      <c r="A33" s="19">
        <v>28</v>
      </c>
      <c r="B33" s="18" t="s">
        <v>73</v>
      </c>
      <c r="C33" s="15">
        <v>54417.50503</v>
      </c>
      <c r="D33" s="15">
        <v>50356.563900000103</v>
      </c>
      <c r="E33" s="10">
        <f t="shared" si="0"/>
        <v>-4060.9411299998974</v>
      </c>
      <c r="F33" s="14">
        <f t="shared" si="1"/>
        <v>-7.4625639815003059E-2</v>
      </c>
    </row>
    <row r="34" spans="1:6" ht="16.5" customHeight="1" x14ac:dyDescent="0.3">
      <c r="A34" s="19">
        <v>29</v>
      </c>
      <c r="B34" s="18" t="s">
        <v>72</v>
      </c>
      <c r="C34" s="15">
        <v>109887.29818000001</v>
      </c>
      <c r="D34" s="15">
        <v>102400.98667</v>
      </c>
      <c r="E34" s="10">
        <f t="shared" si="0"/>
        <v>-7486.3115100000141</v>
      </c>
      <c r="F34" s="14">
        <f t="shared" si="1"/>
        <v>-6.8127177881260867E-2</v>
      </c>
    </row>
    <row r="35" spans="1:6" ht="16.5" customHeight="1" x14ac:dyDescent="0.3">
      <c r="A35" s="19">
        <v>30</v>
      </c>
      <c r="B35" s="18" t="s">
        <v>71</v>
      </c>
      <c r="C35" s="15">
        <v>380832.98806</v>
      </c>
      <c r="D35" s="15">
        <v>386261.44867999898</v>
      </c>
      <c r="E35" s="10">
        <f t="shared" si="0"/>
        <v>5428.4606199989794</v>
      </c>
      <c r="F35" s="14">
        <f t="shared" si="1"/>
        <v>1.4254176476812269E-2</v>
      </c>
    </row>
    <row r="36" spans="1:6" ht="16.5" customHeight="1" x14ac:dyDescent="0.3">
      <c r="A36" s="19">
        <v>31</v>
      </c>
      <c r="B36" s="18" t="s">
        <v>70</v>
      </c>
      <c r="C36" s="15">
        <v>179649.58841</v>
      </c>
      <c r="D36" s="15">
        <v>318128.48393999896</v>
      </c>
      <c r="E36" s="10">
        <f t="shared" si="0"/>
        <v>138478.89552999896</v>
      </c>
      <c r="F36" s="14">
        <f t="shared" si="1"/>
        <v>0.77082779178964533</v>
      </c>
    </row>
    <row r="37" spans="1:6" ht="16.5" customHeight="1" x14ac:dyDescent="0.3">
      <c r="A37" s="19">
        <v>32</v>
      </c>
      <c r="B37" s="18" t="s">
        <v>69</v>
      </c>
      <c r="C37" s="15">
        <v>53287.645859999997</v>
      </c>
      <c r="D37" s="15">
        <v>46857.957310000005</v>
      </c>
      <c r="E37" s="10">
        <f t="shared" si="0"/>
        <v>-6429.6885499999917</v>
      </c>
      <c r="F37" s="14">
        <f t="shared" si="1"/>
        <v>-0.12066002252928183</v>
      </c>
    </row>
    <row r="38" spans="1:6" ht="16.5" customHeight="1" x14ac:dyDescent="0.3">
      <c r="A38" s="19">
        <v>33</v>
      </c>
      <c r="B38" s="18" t="s">
        <v>68</v>
      </c>
      <c r="C38" s="15">
        <v>134653.78437000001</v>
      </c>
      <c r="D38" s="15">
        <v>118647.95008</v>
      </c>
      <c r="E38" s="10">
        <f t="shared" ref="E38:E69" si="2">D38-C38</f>
        <v>-16005.834290000013</v>
      </c>
      <c r="F38" s="14">
        <f t="shared" ref="F38:F69" si="3">E38/C38</f>
        <v>-0.11886657597397619</v>
      </c>
    </row>
    <row r="39" spans="1:6" ht="16.5" customHeight="1" x14ac:dyDescent="0.3">
      <c r="A39" s="19">
        <v>34</v>
      </c>
      <c r="B39" s="18" t="s">
        <v>67</v>
      </c>
      <c r="C39" s="15">
        <v>79054.601019999594</v>
      </c>
      <c r="D39" s="15">
        <v>71681.530669999891</v>
      </c>
      <c r="E39" s="10">
        <f t="shared" si="2"/>
        <v>-7373.0703499997035</v>
      </c>
      <c r="F39" s="14">
        <f t="shared" si="3"/>
        <v>-9.3265543749116261E-2</v>
      </c>
    </row>
    <row r="40" spans="1:6" ht="16.5" customHeight="1" x14ac:dyDescent="0.3">
      <c r="A40" s="19">
        <v>35</v>
      </c>
      <c r="B40" s="18" t="s">
        <v>66</v>
      </c>
      <c r="C40" s="15">
        <v>20640.088920000002</v>
      </c>
      <c r="D40" s="15">
        <v>17412.479440000003</v>
      </c>
      <c r="E40" s="10">
        <f t="shared" si="2"/>
        <v>-3227.6094799999992</v>
      </c>
      <c r="F40" s="14">
        <f t="shared" si="3"/>
        <v>-0.15637575460600286</v>
      </c>
    </row>
    <row r="41" spans="1:6" ht="16.5" customHeight="1" x14ac:dyDescent="0.3">
      <c r="A41" s="19">
        <v>36</v>
      </c>
      <c r="B41" s="18" t="s">
        <v>65</v>
      </c>
      <c r="C41" s="15">
        <v>1932.79413</v>
      </c>
      <c r="D41" s="15">
        <v>661.99039000000005</v>
      </c>
      <c r="E41" s="10">
        <f t="shared" si="2"/>
        <v>-1270.8037399999998</v>
      </c>
      <c r="F41" s="14">
        <f t="shared" si="3"/>
        <v>-0.65749565371455254</v>
      </c>
    </row>
    <row r="42" spans="1:6" ht="16.5" customHeight="1" x14ac:dyDescent="0.3">
      <c r="A42" s="19">
        <v>37</v>
      </c>
      <c r="B42" s="18" t="s">
        <v>64</v>
      </c>
      <c r="C42" s="15">
        <v>3687.1078299999999</v>
      </c>
      <c r="D42" s="15">
        <v>3761.6687999999999</v>
      </c>
      <c r="E42" s="10">
        <f t="shared" si="2"/>
        <v>74.560969999999998</v>
      </c>
      <c r="F42" s="14">
        <f t="shared" si="3"/>
        <v>2.0222074709434251E-2</v>
      </c>
    </row>
    <row r="43" spans="1:6" ht="16.5" customHeight="1" x14ac:dyDescent="0.3">
      <c r="A43" s="19">
        <v>38</v>
      </c>
      <c r="B43" s="18" t="s">
        <v>63</v>
      </c>
      <c r="C43" s="15">
        <v>219408.33512</v>
      </c>
      <c r="D43" s="15">
        <v>257410.540230001</v>
      </c>
      <c r="E43" s="10">
        <f t="shared" si="2"/>
        <v>38002.205110000999</v>
      </c>
      <c r="F43" s="14">
        <f t="shared" si="3"/>
        <v>0.17320310593130669</v>
      </c>
    </row>
    <row r="44" spans="1:6" ht="16.5" customHeight="1" x14ac:dyDescent="0.3">
      <c r="A44" s="19">
        <v>39</v>
      </c>
      <c r="B44" s="18" t="s">
        <v>62</v>
      </c>
      <c r="C44" s="15">
        <v>403308.77607999701</v>
      </c>
      <c r="D44" s="15">
        <v>380305.42720999598</v>
      </c>
      <c r="E44" s="10">
        <f t="shared" si="2"/>
        <v>-23003.348870001035</v>
      </c>
      <c r="F44" s="14">
        <f t="shared" si="3"/>
        <v>-5.7036569086307908E-2</v>
      </c>
    </row>
    <row r="45" spans="1:6" ht="16.5" customHeight="1" x14ac:dyDescent="0.3">
      <c r="A45" s="19">
        <v>40</v>
      </c>
      <c r="B45" s="18" t="s">
        <v>61</v>
      </c>
      <c r="C45" s="15">
        <v>141226.46761999899</v>
      </c>
      <c r="D45" s="15">
        <v>136994.43378999998</v>
      </c>
      <c r="E45" s="10">
        <f t="shared" si="2"/>
        <v>-4232.0338299990108</v>
      </c>
      <c r="F45" s="14">
        <f t="shared" si="3"/>
        <v>-2.9966293863457893E-2</v>
      </c>
    </row>
    <row r="46" spans="1:6" ht="16.5" customHeight="1" x14ac:dyDescent="0.3">
      <c r="A46" s="19">
        <v>41</v>
      </c>
      <c r="B46" s="18" t="s">
        <v>60</v>
      </c>
      <c r="C46" s="15">
        <v>2601.04016</v>
      </c>
      <c r="D46" s="15">
        <v>1442.3</v>
      </c>
      <c r="E46" s="10">
        <f t="shared" si="2"/>
        <v>-1158.7401600000001</v>
      </c>
      <c r="F46" s="14">
        <f t="shared" si="3"/>
        <v>-0.44549106846547115</v>
      </c>
    </row>
    <row r="47" spans="1:6" ht="16.5" customHeight="1" x14ac:dyDescent="0.3">
      <c r="A47" s="19">
        <v>42</v>
      </c>
      <c r="B47" s="18" t="s">
        <v>59</v>
      </c>
      <c r="C47" s="15">
        <v>20676.442660000001</v>
      </c>
      <c r="D47" s="15">
        <v>24388.1396900002</v>
      </c>
      <c r="E47" s="10">
        <f t="shared" si="2"/>
        <v>3711.6970300001994</v>
      </c>
      <c r="F47" s="14">
        <f t="shared" si="3"/>
        <v>0.17951332785018828</v>
      </c>
    </row>
    <row r="48" spans="1:6" ht="16.5" customHeight="1" x14ac:dyDescent="0.3">
      <c r="A48" s="19">
        <v>43</v>
      </c>
      <c r="B48" s="18" t="s">
        <v>58</v>
      </c>
      <c r="C48" s="15">
        <v>308.77350999999902</v>
      </c>
      <c r="D48" s="15">
        <v>126.75362</v>
      </c>
      <c r="E48" s="10">
        <f t="shared" si="2"/>
        <v>-182.01988999999901</v>
      </c>
      <c r="F48" s="14">
        <f t="shared" si="3"/>
        <v>-0.5894932178605593</v>
      </c>
    </row>
    <row r="49" spans="1:6" ht="16.5" customHeight="1" x14ac:dyDescent="0.3">
      <c r="A49" s="19">
        <v>44</v>
      </c>
      <c r="B49" s="18" t="s">
        <v>57</v>
      </c>
      <c r="C49" s="15">
        <v>34037.564460000001</v>
      </c>
      <c r="D49" s="15">
        <v>31604.165410000001</v>
      </c>
      <c r="E49" s="10">
        <f t="shared" si="2"/>
        <v>-2433.39905</v>
      </c>
      <c r="F49" s="14">
        <f t="shared" si="3"/>
        <v>-7.1491573754040569E-2</v>
      </c>
    </row>
    <row r="50" spans="1:6" ht="16.5" customHeight="1" x14ac:dyDescent="0.3">
      <c r="A50" s="19">
        <v>45</v>
      </c>
      <c r="B50" s="18" t="s">
        <v>56</v>
      </c>
      <c r="C50" s="15">
        <v>955.76174000000003</v>
      </c>
      <c r="D50" s="15">
        <v>805.19088999999997</v>
      </c>
      <c r="E50" s="10">
        <f t="shared" si="2"/>
        <v>-150.57085000000006</v>
      </c>
      <c r="F50" s="14">
        <f t="shared" si="3"/>
        <v>-0.15754015221408638</v>
      </c>
    </row>
    <row r="51" spans="1:6" ht="16.5" customHeight="1" x14ac:dyDescent="0.3">
      <c r="A51" s="19">
        <v>46</v>
      </c>
      <c r="B51" s="18" t="s">
        <v>55</v>
      </c>
      <c r="C51" s="15">
        <v>400.83741999999899</v>
      </c>
      <c r="D51" s="15">
        <v>665.77350000000001</v>
      </c>
      <c r="E51" s="10">
        <f t="shared" si="2"/>
        <v>264.93608000000103</v>
      </c>
      <c r="F51" s="14">
        <f t="shared" si="3"/>
        <v>0.66095645461444619</v>
      </c>
    </row>
    <row r="52" spans="1:6" ht="16.5" customHeight="1" x14ac:dyDescent="0.3">
      <c r="A52" s="19">
        <v>47</v>
      </c>
      <c r="B52" s="18" t="s">
        <v>54</v>
      </c>
      <c r="C52" s="15">
        <v>7646.0376100000003</v>
      </c>
      <c r="D52" s="15">
        <v>9025.0978599999999</v>
      </c>
      <c r="E52" s="10">
        <f t="shared" si="2"/>
        <v>1379.0602499999995</v>
      </c>
      <c r="F52" s="14">
        <f t="shared" si="3"/>
        <v>0.18036273431304761</v>
      </c>
    </row>
    <row r="53" spans="1:6" ht="16.5" customHeight="1" x14ac:dyDescent="0.3">
      <c r="A53" s="19">
        <v>48</v>
      </c>
      <c r="B53" s="18" t="s">
        <v>53</v>
      </c>
      <c r="C53" s="15">
        <v>127085.22506</v>
      </c>
      <c r="D53" s="15">
        <v>108932.02677</v>
      </c>
      <c r="E53" s="10">
        <f t="shared" si="2"/>
        <v>-18153.19829</v>
      </c>
      <c r="F53" s="14">
        <f t="shared" si="3"/>
        <v>-0.1428427126869346</v>
      </c>
    </row>
    <row r="54" spans="1:6" ht="16.5" customHeight="1" x14ac:dyDescent="0.3">
      <c r="A54" s="19">
        <v>49</v>
      </c>
      <c r="B54" s="18" t="s">
        <v>52</v>
      </c>
      <c r="C54" s="15">
        <v>3121.0486599999999</v>
      </c>
      <c r="D54" s="15">
        <v>2096.5554099999999</v>
      </c>
      <c r="E54" s="10">
        <f t="shared" si="2"/>
        <v>-1024.49325</v>
      </c>
      <c r="F54" s="14">
        <f t="shared" si="3"/>
        <v>-0.3282528924108476</v>
      </c>
    </row>
    <row r="55" spans="1:6" ht="16.5" customHeight="1" x14ac:dyDescent="0.3">
      <c r="A55" s="19">
        <v>50</v>
      </c>
      <c r="B55" s="18" t="s">
        <v>51</v>
      </c>
      <c r="C55" s="15">
        <v>16.74756</v>
      </c>
      <c r="D55" s="15">
        <v>28.62425</v>
      </c>
      <c r="E55" s="10">
        <f t="shared" si="2"/>
        <v>11.87669</v>
      </c>
      <c r="F55" s="14">
        <f t="shared" si="3"/>
        <v>0.70915942382054464</v>
      </c>
    </row>
    <row r="56" spans="1:6" ht="16.5" customHeight="1" x14ac:dyDescent="0.3">
      <c r="A56" s="19">
        <v>51</v>
      </c>
      <c r="B56" s="18" t="s">
        <v>50</v>
      </c>
      <c r="C56" s="15">
        <v>452.73383000000001</v>
      </c>
      <c r="D56" s="15">
        <v>289.69407000000001</v>
      </c>
      <c r="E56" s="10">
        <f t="shared" si="2"/>
        <v>-163.03976</v>
      </c>
      <c r="F56" s="14">
        <f t="shared" si="3"/>
        <v>-0.36012276794071252</v>
      </c>
    </row>
    <row r="57" spans="1:6" ht="16.5" customHeight="1" x14ac:dyDescent="0.3">
      <c r="A57" s="19">
        <v>52</v>
      </c>
      <c r="B57" s="18" t="s">
        <v>49</v>
      </c>
      <c r="C57" s="15">
        <v>10974.47611</v>
      </c>
      <c r="D57" s="15">
        <v>11064.93427</v>
      </c>
      <c r="E57" s="10">
        <f t="shared" si="2"/>
        <v>90.458160000000134</v>
      </c>
      <c r="F57" s="14">
        <f t="shared" si="3"/>
        <v>8.2425948257861884E-3</v>
      </c>
    </row>
    <row r="58" spans="1:6" ht="16.5" customHeight="1" x14ac:dyDescent="0.3">
      <c r="A58" s="19">
        <v>53</v>
      </c>
      <c r="B58" s="18" t="s">
        <v>48</v>
      </c>
      <c r="C58" s="15">
        <v>993.25968999999998</v>
      </c>
      <c r="D58" s="15">
        <v>1117.4218100000001</v>
      </c>
      <c r="E58" s="10">
        <f t="shared" si="2"/>
        <v>124.16212000000007</v>
      </c>
      <c r="F58" s="14">
        <f t="shared" si="3"/>
        <v>0.1250046903645109</v>
      </c>
    </row>
    <row r="59" spans="1:6" ht="16.5" customHeight="1" x14ac:dyDescent="0.3">
      <c r="A59" s="19">
        <v>54</v>
      </c>
      <c r="B59" s="18" t="s">
        <v>47</v>
      </c>
      <c r="C59" s="15">
        <v>26939.121320000002</v>
      </c>
      <c r="D59" s="15">
        <v>23918.990149999998</v>
      </c>
      <c r="E59" s="10">
        <f t="shared" si="2"/>
        <v>-3020.1311700000042</v>
      </c>
      <c r="F59" s="14">
        <f t="shared" si="3"/>
        <v>-0.11210949065951213</v>
      </c>
    </row>
    <row r="60" spans="1:6" ht="16.5" customHeight="1" x14ac:dyDescent="0.3">
      <c r="A60" s="19">
        <v>55</v>
      </c>
      <c r="B60" s="18" t="s">
        <v>46</v>
      </c>
      <c r="C60" s="15">
        <v>21140.799729999999</v>
      </c>
      <c r="D60" s="15">
        <v>21926.985829999998</v>
      </c>
      <c r="E60" s="10">
        <f t="shared" si="2"/>
        <v>786.18609999999899</v>
      </c>
      <c r="F60" s="14">
        <f t="shared" si="3"/>
        <v>3.7188096478883728E-2</v>
      </c>
    </row>
    <row r="61" spans="1:6" ht="16.5" customHeight="1" x14ac:dyDescent="0.3">
      <c r="A61" s="19">
        <v>56</v>
      </c>
      <c r="B61" s="18" t="s">
        <v>45</v>
      </c>
      <c r="C61" s="15">
        <v>16086.6507</v>
      </c>
      <c r="D61" s="15">
        <v>16587.686010000001</v>
      </c>
      <c r="E61" s="10">
        <f t="shared" si="2"/>
        <v>501.03531000000112</v>
      </c>
      <c r="F61" s="14">
        <f t="shared" si="3"/>
        <v>3.1146030292060804E-2</v>
      </c>
    </row>
    <row r="62" spans="1:6" ht="16.5" customHeight="1" x14ac:dyDescent="0.3">
      <c r="A62" s="19">
        <v>57</v>
      </c>
      <c r="B62" s="18" t="s">
        <v>44</v>
      </c>
      <c r="C62" s="15">
        <v>5178.1272399999998</v>
      </c>
      <c r="D62" s="15">
        <v>5549.3361300000297</v>
      </c>
      <c r="E62" s="10">
        <f t="shared" si="2"/>
        <v>371.2088900000299</v>
      </c>
      <c r="F62" s="14">
        <f t="shared" si="3"/>
        <v>7.1687865669370826E-2</v>
      </c>
    </row>
    <row r="63" spans="1:6" ht="16.5" customHeight="1" x14ac:dyDescent="0.3">
      <c r="A63" s="19">
        <v>58</v>
      </c>
      <c r="B63" s="18" t="s">
        <v>43</v>
      </c>
      <c r="C63" s="15">
        <v>6793.6709299999993</v>
      </c>
      <c r="D63" s="15">
        <v>7502.2686900000199</v>
      </c>
      <c r="E63" s="10">
        <f t="shared" si="2"/>
        <v>708.59776000002057</v>
      </c>
      <c r="F63" s="14">
        <f t="shared" si="3"/>
        <v>0.10430263215589994</v>
      </c>
    </row>
    <row r="64" spans="1:6" ht="16.5" customHeight="1" x14ac:dyDescent="0.3">
      <c r="A64" s="19">
        <v>59</v>
      </c>
      <c r="B64" s="18" t="s">
        <v>42</v>
      </c>
      <c r="C64" s="15">
        <v>19144.361809999999</v>
      </c>
      <c r="D64" s="15">
        <v>18388.56062</v>
      </c>
      <c r="E64" s="10">
        <f t="shared" si="2"/>
        <v>-755.80118999999831</v>
      </c>
      <c r="F64" s="14">
        <f t="shared" si="3"/>
        <v>-3.9479048583651817E-2</v>
      </c>
    </row>
    <row r="65" spans="1:6" ht="16.5" customHeight="1" x14ac:dyDescent="0.3">
      <c r="A65" s="19">
        <v>60</v>
      </c>
      <c r="B65" s="18" t="s">
        <v>41</v>
      </c>
      <c r="C65" s="15">
        <v>30012.394550000001</v>
      </c>
      <c r="D65" s="15">
        <v>34371.617839999897</v>
      </c>
      <c r="E65" s="10">
        <f t="shared" si="2"/>
        <v>4359.2232899998962</v>
      </c>
      <c r="F65" s="14">
        <f t="shared" si="3"/>
        <v>0.145247433780651</v>
      </c>
    </row>
    <row r="66" spans="1:6" ht="16.5" customHeight="1" x14ac:dyDescent="0.3">
      <c r="A66" s="19">
        <v>61</v>
      </c>
      <c r="B66" s="18" t="s">
        <v>40</v>
      </c>
      <c r="C66" s="15">
        <v>58582.788409999695</v>
      </c>
      <c r="D66" s="15">
        <v>72108.609639999893</v>
      </c>
      <c r="E66" s="10">
        <f t="shared" si="2"/>
        <v>13525.821230000198</v>
      </c>
      <c r="F66" s="14">
        <f t="shared" si="3"/>
        <v>0.23088387557345136</v>
      </c>
    </row>
    <row r="67" spans="1:6" ht="16.5" customHeight="1" x14ac:dyDescent="0.3">
      <c r="A67" s="19">
        <v>62</v>
      </c>
      <c r="B67" s="18" t="s">
        <v>39</v>
      </c>
      <c r="C67" s="15">
        <v>43722.680199999799</v>
      </c>
      <c r="D67" s="15">
        <v>50465.676930000198</v>
      </c>
      <c r="E67" s="10">
        <f t="shared" si="2"/>
        <v>6742.9967300003991</v>
      </c>
      <c r="F67" s="14">
        <f t="shared" si="3"/>
        <v>0.15422194383226376</v>
      </c>
    </row>
    <row r="68" spans="1:6" ht="16.5" customHeight="1" x14ac:dyDescent="0.3">
      <c r="A68" s="19">
        <v>63</v>
      </c>
      <c r="B68" s="18" t="s">
        <v>38</v>
      </c>
      <c r="C68" s="15">
        <v>52493.7818199998</v>
      </c>
      <c r="D68" s="15">
        <v>48929.548940000306</v>
      </c>
      <c r="E68" s="10">
        <f t="shared" si="2"/>
        <v>-3564.2328799994939</v>
      </c>
      <c r="F68" s="14">
        <f t="shared" si="3"/>
        <v>-6.7898192060560275E-2</v>
      </c>
    </row>
    <row r="69" spans="1:6" ht="16.5" customHeight="1" x14ac:dyDescent="0.3">
      <c r="A69" s="19">
        <v>64</v>
      </c>
      <c r="B69" s="18" t="s">
        <v>37</v>
      </c>
      <c r="C69" s="15">
        <v>73242.591209999999</v>
      </c>
      <c r="D69" s="15">
        <v>69640.936120000202</v>
      </c>
      <c r="E69" s="10">
        <f t="shared" si="2"/>
        <v>-3601.6550899997965</v>
      </c>
      <c r="F69" s="14">
        <f t="shared" si="3"/>
        <v>-4.9174326447205943E-2</v>
      </c>
    </row>
    <row r="70" spans="1:6" ht="16.5" customHeight="1" x14ac:dyDescent="0.3">
      <c r="A70" s="19">
        <v>65</v>
      </c>
      <c r="B70" s="18" t="s">
        <v>36</v>
      </c>
      <c r="C70" s="15">
        <v>2553.08185</v>
      </c>
      <c r="D70" s="15">
        <v>3131.3128999999903</v>
      </c>
      <c r="E70" s="10">
        <f t="shared" ref="E70:E102" si="4">D70-C70</f>
        <v>578.23104999999032</v>
      </c>
      <c r="F70" s="14">
        <f t="shared" ref="F70:F102" si="5">E70/C70</f>
        <v>0.22648355359229486</v>
      </c>
    </row>
    <row r="71" spans="1:6" ht="16.5" customHeight="1" x14ac:dyDescent="0.3">
      <c r="A71" s="19">
        <v>66</v>
      </c>
      <c r="B71" s="18" t="s">
        <v>35</v>
      </c>
      <c r="C71" s="15">
        <v>956.74618000000009</v>
      </c>
      <c r="D71" s="15">
        <v>1293.85636</v>
      </c>
      <c r="E71" s="10">
        <f t="shared" si="4"/>
        <v>337.1101799999999</v>
      </c>
      <c r="F71" s="14">
        <f t="shared" si="5"/>
        <v>0.35235069347232706</v>
      </c>
    </row>
    <row r="72" spans="1:6" ht="16.5" customHeight="1" x14ac:dyDescent="0.3">
      <c r="A72" s="19">
        <v>67</v>
      </c>
      <c r="B72" s="18" t="s">
        <v>34</v>
      </c>
      <c r="C72" s="15">
        <v>1343.65156</v>
      </c>
      <c r="D72" s="15">
        <v>2422.5955099999996</v>
      </c>
      <c r="E72" s="10">
        <f t="shared" si="4"/>
        <v>1078.9439499999996</v>
      </c>
      <c r="F72" s="14">
        <f t="shared" si="5"/>
        <v>0.8029938580207503</v>
      </c>
    </row>
    <row r="73" spans="1:6" ht="16.5" customHeight="1" x14ac:dyDescent="0.3">
      <c r="A73" s="19">
        <v>68</v>
      </c>
      <c r="B73" s="18" t="s">
        <v>33</v>
      </c>
      <c r="C73" s="15">
        <v>24054.508610000001</v>
      </c>
      <c r="D73" s="15">
        <v>21617.136060000099</v>
      </c>
      <c r="E73" s="10">
        <f t="shared" si="4"/>
        <v>-2437.3725499999018</v>
      </c>
      <c r="F73" s="14">
        <f t="shared" si="5"/>
        <v>-0.10132705637506273</v>
      </c>
    </row>
    <row r="74" spans="1:6" ht="16.5" customHeight="1" x14ac:dyDescent="0.3">
      <c r="A74" s="19">
        <v>69</v>
      </c>
      <c r="B74" s="18" t="s">
        <v>32</v>
      </c>
      <c r="C74" s="15">
        <v>28540.042180000099</v>
      </c>
      <c r="D74" s="15">
        <v>21725.279340000099</v>
      </c>
      <c r="E74" s="10">
        <f t="shared" si="4"/>
        <v>-6814.7628399999994</v>
      </c>
      <c r="F74" s="14">
        <f t="shared" si="5"/>
        <v>-0.23877900379473005</v>
      </c>
    </row>
    <row r="75" spans="1:6" ht="16.5" customHeight="1" x14ac:dyDescent="0.3">
      <c r="A75" s="19">
        <v>70</v>
      </c>
      <c r="B75" s="18" t="s">
        <v>31</v>
      </c>
      <c r="C75" s="15">
        <v>50542.824209999897</v>
      </c>
      <c r="D75" s="15">
        <v>46986.624969999801</v>
      </c>
      <c r="E75" s="10">
        <f t="shared" si="4"/>
        <v>-3556.1992400000963</v>
      </c>
      <c r="F75" s="14">
        <f t="shared" si="5"/>
        <v>-7.0360121255284E-2</v>
      </c>
    </row>
    <row r="76" spans="1:6" ht="16.5" customHeight="1" x14ac:dyDescent="0.3">
      <c r="A76" s="19">
        <v>71</v>
      </c>
      <c r="B76" s="18" t="s">
        <v>30</v>
      </c>
      <c r="C76" s="15">
        <v>4981.8971599999895</v>
      </c>
      <c r="D76" s="15">
        <v>5976.2808600000008</v>
      </c>
      <c r="E76" s="10">
        <f t="shared" si="4"/>
        <v>994.38370000001123</v>
      </c>
      <c r="F76" s="14">
        <f t="shared" si="5"/>
        <v>0.19959940321209146</v>
      </c>
    </row>
    <row r="77" spans="1:6" ht="16.5" customHeight="1" x14ac:dyDescent="0.3">
      <c r="A77" s="19">
        <v>72</v>
      </c>
      <c r="B77" s="18" t="s">
        <v>29</v>
      </c>
      <c r="C77" s="15">
        <v>212457.14808000001</v>
      </c>
      <c r="D77" s="15">
        <v>213829.35422000001</v>
      </c>
      <c r="E77" s="10">
        <f t="shared" si="4"/>
        <v>1372.2061399999948</v>
      </c>
      <c r="F77" s="14">
        <f t="shared" si="5"/>
        <v>6.4587431037307118E-3</v>
      </c>
    </row>
    <row r="78" spans="1:6" ht="16.5" customHeight="1" x14ac:dyDescent="0.3">
      <c r="A78" s="19">
        <v>73</v>
      </c>
      <c r="B78" s="18" t="s">
        <v>28</v>
      </c>
      <c r="C78" s="15">
        <v>139667.74123999898</v>
      </c>
      <c r="D78" s="15">
        <v>123945.256979999</v>
      </c>
      <c r="E78" s="10">
        <f t="shared" si="4"/>
        <v>-15722.484259999983</v>
      </c>
      <c r="F78" s="14">
        <f t="shared" si="5"/>
        <v>-0.11257062024782909</v>
      </c>
    </row>
    <row r="79" spans="1:6" ht="16.5" customHeight="1" x14ac:dyDescent="0.3">
      <c r="A79" s="19">
        <v>74</v>
      </c>
      <c r="B79" s="18" t="s">
        <v>27</v>
      </c>
      <c r="C79" s="15">
        <v>17645.877280000001</v>
      </c>
      <c r="D79" s="15">
        <v>19165.285940000002</v>
      </c>
      <c r="E79" s="10">
        <f t="shared" si="4"/>
        <v>1519.408660000001</v>
      </c>
      <c r="F79" s="14">
        <f t="shared" si="5"/>
        <v>8.610558919176621E-2</v>
      </c>
    </row>
    <row r="80" spans="1:6" ht="16.5" customHeight="1" x14ac:dyDescent="0.3">
      <c r="A80" s="19">
        <v>75</v>
      </c>
      <c r="B80" s="18" t="s">
        <v>26</v>
      </c>
      <c r="C80" s="15">
        <v>2983.9959900000003</v>
      </c>
      <c r="D80" s="15">
        <v>1978.9481599999999</v>
      </c>
      <c r="E80" s="10">
        <f t="shared" si="4"/>
        <v>-1005.0478300000004</v>
      </c>
      <c r="F80" s="14">
        <f t="shared" si="5"/>
        <v>-0.33681272808949059</v>
      </c>
    </row>
    <row r="81" spans="1:6" ht="16.5" customHeight="1" x14ac:dyDescent="0.3">
      <c r="A81" s="19">
        <v>76</v>
      </c>
      <c r="B81" s="18" t="s">
        <v>25</v>
      </c>
      <c r="C81" s="15">
        <v>57662.193490000005</v>
      </c>
      <c r="D81" s="15">
        <v>73307.871489999801</v>
      </c>
      <c r="E81" s="10">
        <f t="shared" si="4"/>
        <v>15645.677999999796</v>
      </c>
      <c r="F81" s="14">
        <f t="shared" si="5"/>
        <v>0.27133338246511779</v>
      </c>
    </row>
    <row r="82" spans="1:6" ht="16.5" customHeight="1" x14ac:dyDescent="0.3">
      <c r="A82" s="19">
        <v>78</v>
      </c>
      <c r="B82" s="18" t="s">
        <v>24</v>
      </c>
      <c r="C82" s="15">
        <v>139.10173</v>
      </c>
      <c r="D82" s="15">
        <v>1224.8102900000001</v>
      </c>
      <c r="E82" s="10">
        <f t="shared" si="4"/>
        <v>1085.70856</v>
      </c>
      <c r="F82" s="14">
        <f t="shared" si="5"/>
        <v>7.8051405974605776</v>
      </c>
    </row>
    <row r="83" spans="1:6" ht="16.5" customHeight="1" x14ac:dyDescent="0.3">
      <c r="A83" s="19">
        <v>79</v>
      </c>
      <c r="B83" s="18" t="s">
        <v>23</v>
      </c>
      <c r="C83" s="15">
        <v>6109.2094900000002</v>
      </c>
      <c r="D83" s="15">
        <v>5631.7001700000001</v>
      </c>
      <c r="E83" s="10">
        <f t="shared" si="4"/>
        <v>-477.50932000000012</v>
      </c>
      <c r="F83" s="14">
        <f t="shared" si="5"/>
        <v>-7.8162210803479931E-2</v>
      </c>
    </row>
    <row r="84" spans="1:6" ht="16.5" customHeight="1" x14ac:dyDescent="0.3">
      <c r="A84" s="19">
        <v>80</v>
      </c>
      <c r="B84" s="18" t="s">
        <v>22</v>
      </c>
      <c r="C84" s="15">
        <v>410.50923</v>
      </c>
      <c r="D84" s="15">
        <v>525.82527000000005</v>
      </c>
      <c r="E84" s="10">
        <f t="shared" si="4"/>
        <v>115.31604000000004</v>
      </c>
      <c r="F84" s="14">
        <f t="shared" si="5"/>
        <v>0.28090973740103248</v>
      </c>
    </row>
    <row r="85" spans="1:6" ht="16.5" customHeight="1" x14ac:dyDescent="0.3">
      <c r="A85" s="19">
        <v>81</v>
      </c>
      <c r="B85" s="18" t="s">
        <v>21</v>
      </c>
      <c r="C85" s="15">
        <v>1234.64589</v>
      </c>
      <c r="D85" s="15">
        <v>916.05177000000003</v>
      </c>
      <c r="E85" s="10">
        <f t="shared" si="4"/>
        <v>-318.59411999999998</v>
      </c>
      <c r="F85" s="14">
        <f t="shared" si="5"/>
        <v>-0.25804493626913544</v>
      </c>
    </row>
    <row r="86" spans="1:6" ht="16.5" customHeight="1" x14ac:dyDescent="0.3">
      <c r="A86" s="19">
        <v>82</v>
      </c>
      <c r="B86" s="18" t="s">
        <v>20</v>
      </c>
      <c r="C86" s="15">
        <v>43722.6351699999</v>
      </c>
      <c r="D86" s="15">
        <v>40862.425829999898</v>
      </c>
      <c r="E86" s="10">
        <f t="shared" si="4"/>
        <v>-2860.2093400000012</v>
      </c>
      <c r="F86" s="14">
        <f t="shared" si="5"/>
        <v>-6.5417130712252261E-2</v>
      </c>
    </row>
    <row r="87" spans="1:6" ht="16.5" customHeight="1" x14ac:dyDescent="0.3">
      <c r="A87" s="19">
        <v>83</v>
      </c>
      <c r="B87" s="18" t="s">
        <v>19</v>
      </c>
      <c r="C87" s="15">
        <v>45896.833319999903</v>
      </c>
      <c r="D87" s="15">
        <v>47563.050519999902</v>
      </c>
      <c r="E87" s="10">
        <f t="shared" si="4"/>
        <v>1666.2171999999991</v>
      </c>
      <c r="F87" s="14">
        <f t="shared" si="5"/>
        <v>3.63035329340234E-2</v>
      </c>
    </row>
    <row r="88" spans="1:6" ht="16.5" customHeight="1" x14ac:dyDescent="0.3">
      <c r="A88" s="19">
        <v>84</v>
      </c>
      <c r="B88" s="18" t="s">
        <v>18</v>
      </c>
      <c r="C88" s="15">
        <v>834057.97405999992</v>
      </c>
      <c r="D88" s="15">
        <v>806973.36772000801</v>
      </c>
      <c r="E88" s="10">
        <f t="shared" si="4"/>
        <v>-27084.606339991908</v>
      </c>
      <c r="F88" s="14">
        <f t="shared" si="5"/>
        <v>-3.2473289845968804E-2</v>
      </c>
    </row>
    <row r="89" spans="1:6" ht="16.5" customHeight="1" x14ac:dyDescent="0.3">
      <c r="A89" s="19">
        <v>85</v>
      </c>
      <c r="B89" s="18" t="s">
        <v>17</v>
      </c>
      <c r="C89" s="15">
        <v>729605.45197999198</v>
      </c>
      <c r="D89" s="15">
        <v>652607.27201998897</v>
      </c>
      <c r="E89" s="10">
        <f t="shared" si="4"/>
        <v>-76998.179960003006</v>
      </c>
      <c r="F89" s="14">
        <f t="shared" si="5"/>
        <v>-0.10553399752023034</v>
      </c>
    </row>
    <row r="90" spans="1:6" ht="16.5" customHeight="1" x14ac:dyDescent="0.3">
      <c r="A90" s="19">
        <v>86</v>
      </c>
      <c r="B90" s="18" t="s">
        <v>16</v>
      </c>
      <c r="C90" s="15">
        <v>11178.1286</v>
      </c>
      <c r="D90" s="15">
        <v>3310.0358099999999</v>
      </c>
      <c r="E90" s="10">
        <f t="shared" si="4"/>
        <v>-7868.0927900000006</v>
      </c>
      <c r="F90" s="14">
        <f t="shared" si="5"/>
        <v>-0.70388282972518323</v>
      </c>
    </row>
    <row r="91" spans="1:6" ht="16.5" customHeight="1" x14ac:dyDescent="0.3">
      <c r="A91" s="19">
        <v>87</v>
      </c>
      <c r="B91" s="18" t="s">
        <v>15</v>
      </c>
      <c r="C91" s="15">
        <v>1212278.3823700098</v>
      </c>
      <c r="D91" s="15">
        <v>1145909.8636399901</v>
      </c>
      <c r="E91" s="10">
        <f t="shared" si="4"/>
        <v>-66368.518730019685</v>
      </c>
      <c r="F91" s="14">
        <f t="shared" si="5"/>
        <v>-5.4746929166771846E-2</v>
      </c>
    </row>
    <row r="92" spans="1:6" ht="16.5" customHeight="1" x14ac:dyDescent="0.3">
      <c r="A92" s="19">
        <v>88</v>
      </c>
      <c r="B92" s="18" t="s">
        <v>14</v>
      </c>
      <c r="C92" s="15">
        <v>4515.3666800000001</v>
      </c>
      <c r="D92" s="15">
        <v>927.84708999999998</v>
      </c>
      <c r="E92" s="10">
        <f t="shared" si="4"/>
        <v>-3587.5195899999999</v>
      </c>
      <c r="F92" s="14">
        <f t="shared" si="5"/>
        <v>-0.79451345687832375</v>
      </c>
    </row>
    <row r="93" spans="1:6" ht="16.5" customHeight="1" x14ac:dyDescent="0.3">
      <c r="A93" s="19">
        <v>89</v>
      </c>
      <c r="B93" s="18" t="s">
        <v>13</v>
      </c>
      <c r="C93" s="15">
        <v>646.25364000000002</v>
      </c>
      <c r="D93" s="15">
        <v>15599.630859999999</v>
      </c>
      <c r="E93" s="10">
        <f t="shared" si="4"/>
        <v>14953.377219999998</v>
      </c>
      <c r="F93" s="14">
        <f t="shared" si="5"/>
        <v>23.138557826923805</v>
      </c>
    </row>
    <row r="94" spans="1:6" ht="16.5" customHeight="1" x14ac:dyDescent="0.3">
      <c r="A94" s="19">
        <v>90</v>
      </c>
      <c r="B94" s="18" t="s">
        <v>12</v>
      </c>
      <c r="C94" s="15">
        <v>145903.78906000001</v>
      </c>
      <c r="D94" s="15">
        <v>160106.98737000098</v>
      </c>
      <c r="E94" s="10">
        <f t="shared" si="4"/>
        <v>14203.198310000967</v>
      </c>
      <c r="F94" s="14">
        <f t="shared" si="5"/>
        <v>9.7346329396285847E-2</v>
      </c>
    </row>
    <row r="95" spans="1:6" x14ac:dyDescent="0.3">
      <c r="A95" s="19">
        <v>91</v>
      </c>
      <c r="B95" s="18" t="s">
        <v>11</v>
      </c>
      <c r="C95" s="15">
        <v>2700.13195</v>
      </c>
      <c r="D95" s="15">
        <v>3499.31421</v>
      </c>
      <c r="E95" s="10">
        <f t="shared" si="4"/>
        <v>799.18226000000004</v>
      </c>
      <c r="F95" s="14">
        <f t="shared" si="5"/>
        <v>0.29597896502798687</v>
      </c>
    </row>
    <row r="96" spans="1:6" x14ac:dyDescent="0.3">
      <c r="A96" s="19">
        <v>92</v>
      </c>
      <c r="B96" s="18" t="s">
        <v>10</v>
      </c>
      <c r="C96" s="15">
        <v>952.36523</v>
      </c>
      <c r="D96" s="15">
        <v>1338.45731</v>
      </c>
      <c r="E96" s="10">
        <f t="shared" si="4"/>
        <v>386.09208000000001</v>
      </c>
      <c r="F96" s="14">
        <f t="shared" si="5"/>
        <v>0.40540337660164266</v>
      </c>
    </row>
    <row r="97" spans="1:6" x14ac:dyDescent="0.3">
      <c r="A97" s="19">
        <v>93</v>
      </c>
      <c r="B97" s="18" t="s">
        <v>112</v>
      </c>
      <c r="C97" s="15">
        <v>6376.9846699999998</v>
      </c>
      <c r="D97" s="15">
        <v>7736.2510999999995</v>
      </c>
      <c r="E97" s="10">
        <f t="shared" ref="E97" si="6">D97-C97</f>
        <v>1359.2664299999997</v>
      </c>
      <c r="F97" s="14">
        <f t="shared" ref="F97" si="7">E97/C97</f>
        <v>0.21315190491119679</v>
      </c>
    </row>
    <row r="98" spans="1:6" ht="25.5" x14ac:dyDescent="0.3">
      <c r="A98" s="19">
        <v>94</v>
      </c>
      <c r="B98" s="18" t="s">
        <v>9</v>
      </c>
      <c r="C98" s="15">
        <v>60037.100480000299</v>
      </c>
      <c r="D98" s="15">
        <v>56986.792439999903</v>
      </c>
      <c r="E98" s="10">
        <f t="shared" si="4"/>
        <v>-3050.3080400003964</v>
      </c>
      <c r="F98" s="14">
        <f t="shared" si="5"/>
        <v>-5.0807051233537209E-2</v>
      </c>
    </row>
    <row r="99" spans="1:6" x14ac:dyDescent="0.3">
      <c r="A99" s="19">
        <v>95</v>
      </c>
      <c r="B99" s="18" t="s">
        <v>8</v>
      </c>
      <c r="C99" s="15">
        <v>46666.873930000002</v>
      </c>
      <c r="D99" s="15">
        <v>45925.779329999998</v>
      </c>
      <c r="E99" s="10">
        <f t="shared" si="4"/>
        <v>-741.09460000000399</v>
      </c>
      <c r="F99" s="14">
        <f t="shared" si="5"/>
        <v>-1.5880528040332013E-2</v>
      </c>
    </row>
    <row r="100" spans="1:6" x14ac:dyDescent="0.3">
      <c r="A100" s="19">
        <v>96</v>
      </c>
      <c r="B100" s="18" t="s">
        <v>7</v>
      </c>
      <c r="C100" s="15">
        <v>47204.189239999803</v>
      </c>
      <c r="D100" s="15">
        <v>44261.886389999796</v>
      </c>
      <c r="E100" s="10">
        <f t="shared" si="4"/>
        <v>-2942.3028500000073</v>
      </c>
      <c r="F100" s="14">
        <f t="shared" si="5"/>
        <v>-6.2331392560107016E-2</v>
      </c>
    </row>
    <row r="101" spans="1:6" x14ac:dyDescent="0.3">
      <c r="A101" s="17">
        <v>97</v>
      </c>
      <c r="B101" s="16" t="s">
        <v>6</v>
      </c>
      <c r="C101" s="15">
        <v>280.71321999999998</v>
      </c>
      <c r="D101" s="15">
        <v>28.632939999999998</v>
      </c>
      <c r="E101" s="10">
        <f t="shared" si="4"/>
        <v>-252.08027999999999</v>
      </c>
      <c r="F101" s="14">
        <f t="shared" si="5"/>
        <v>-0.89799931759537366</v>
      </c>
    </row>
    <row r="102" spans="1:6" x14ac:dyDescent="0.3">
      <c r="A102" s="13">
        <v>99</v>
      </c>
      <c r="B102" s="12" t="s">
        <v>4</v>
      </c>
      <c r="C102" s="11">
        <v>27050.710070000001</v>
      </c>
      <c r="D102" s="11">
        <v>48545.659530000004</v>
      </c>
      <c r="E102" s="10">
        <f t="shared" si="4"/>
        <v>21494.949460000003</v>
      </c>
      <c r="F102" s="9">
        <f t="shared" si="5"/>
        <v>0.79461682907313058</v>
      </c>
    </row>
    <row r="103" spans="1:6" x14ac:dyDescent="0.3">
      <c r="A103" s="8"/>
      <c r="B103" s="7" t="s">
        <v>5</v>
      </c>
      <c r="C103" s="6">
        <f>SUM(C6:C102)</f>
        <v>8807413.4938999936</v>
      </c>
      <c r="D103" s="6">
        <f>SUM(D6:D102)</f>
        <v>8597510.2912699822</v>
      </c>
      <c r="E103" s="5">
        <f t="shared" ref="E103" si="8">D103-C103</f>
        <v>-209903.20263001136</v>
      </c>
      <c r="F103" s="4">
        <f t="shared" ref="F103" si="9">E103/C103</f>
        <v>-2.3832559102100762E-2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2025-03-10T08:48:31Z</dcterms:modified>
</cp:coreProperties>
</file>