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2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<sst xmlns="http://schemas.openxmlformats.org/spreadsheetml/2006/main" count="20" uniqueCount="20">
  <si>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</si>
  <si>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</si>
  <si>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</si>
  <si>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</si>
  <si>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</si>
  <si>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</si>
  <si>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</si>
  <si>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</si>
  <si>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</si>
  <si>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</si>
  <si>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</si>
  <si>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</si>
  <si>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</si>
  <si>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</si>
  <si>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</si>
  <si>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</si>
  <si>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</si>
  <si>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січень-лютий 2025 року</t>
  </si>
  <si>
    <t>січень-лютий 2024 р.</t>
  </si>
  <si>
    <t>січень-лютий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</si>
</sst>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A2" sqref="A2"/>
    </sheetView>
  </sheetViews>
  <sheetFormatPr defaultRowHeight="16.5" x14ac:dyDescent="0.3"/>
  <cols>
    <col min="1" max="1" width="47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ht="15" x14ac:dyDescent="0.25">
      <c r="E2" s="19" t="s">
        <v>0</v>
      </c>
    </row>
    <row r="3" spans="1:6" ht="15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ht="15" x14ac:dyDescent="0.25">
      <c r="A4" s="21"/>
      <c r="B4" s="22"/>
      <c r="C4" s="23"/>
      <c r="D4" s="2" t="s">
        <v>3</v>
      </c>
      <c r="E4" s="2" t="s">
        <v>4</v>
      </c>
    </row>
    <row r="5" spans="1:6" ht="15" x14ac:dyDescent="0.25">
      <c r="A5" s="3" t="s">
        <v>5</v>
      </c>
      <c r="B5" s="4">
        <v>1243218.6198199999</v>
      </c>
      <c r="C5" s="5">
        <v>1327240.90381</v>
      </c>
      <c r="D5" s="14">
        <f>C5-B5</f>
        <v>84022.283990000142</v>
      </c>
      <c r="E5" s="15">
        <f>D5/B5</f>
        <v>6.758448003470649E-2</v>
      </c>
      <c r="F5" s="18"/>
    </row>
    <row r="6" spans="1:6" ht="15" x14ac:dyDescent="0.25">
      <c r="A6" s="6" t="s">
        <v>6</v>
      </c>
      <c r="B6" s="7">
        <v>48642.814489999895</v>
      </c>
      <c r="C6" s="8">
        <v>28768.19946</v>
      </c>
      <c r="D6" s="16">
        <f t="shared" ref="D6:D16" si="0">C6-B6</f>
        <v>-19874.615029999895</v>
      </c>
      <c r="E6" s="17">
        <f t="shared" ref="E6:E16" si="1">D6/B6</f>
        <v>-0.40858275242452852</v>
      </c>
      <c r="F6" s="18"/>
    </row>
    <row r="7" spans="1:6" ht="15" x14ac:dyDescent="0.25">
      <c r="A7" s="6" t="s">
        <v>7</v>
      </c>
      <c r="B7" s="7">
        <v>1400601.10473</v>
      </c>
      <c r="C7" s="8">
        <v>1163781.3880399999</v>
      </c>
      <c r="D7" s="16">
        <f t="shared" si="0"/>
        <v>-236819.71669000015</v>
      </c>
      <c r="E7" s="17">
        <f t="shared" si="1"/>
        <v>-0.1690843423514598</v>
      </c>
      <c r="F7" s="18"/>
    </row>
    <row r="8" spans="1:6" ht="15" x14ac:dyDescent="0.25">
      <c r="A8" s="6" t="s">
        <v>8</v>
      </c>
      <c r="B8" s="7">
        <v>1781986.9806299901</v>
      </c>
      <c r="C8" s="8">
        <v>1890881.46110998</v>
      </c>
      <c r="D8" s="16">
        <f t="shared" si="0"/>
        <v>108894.4804799899</v>
      </c>
      <c r="E8" s="17">
        <f t="shared" si="1"/>
        <v>6.1108460198453396E-2</v>
      </c>
      <c r="F8" s="18"/>
    </row>
    <row r="9" spans="1:6" ht="15" x14ac:dyDescent="0.25">
      <c r="A9" s="6" t="s">
        <v>9</v>
      </c>
      <c r="B9" s="7">
        <v>23586.256329999902</v>
      </c>
      <c r="C9" s="8">
        <v>25957.193310000199</v>
      </c>
      <c r="D9" s="16">
        <f t="shared" si="0"/>
        <v>2370.9369800002969</v>
      </c>
      <c r="E9" s="17">
        <f t="shared" si="1"/>
        <v>0.10052197122036055</v>
      </c>
      <c r="F9" s="18"/>
    </row>
    <row r="10" spans="1:6" ht="15" x14ac:dyDescent="0.25">
      <c r="A10" s="6" t="s">
        <v>10</v>
      </c>
      <c r="B10" s="7">
        <v>173246.47494999997</v>
      </c>
      <c r="C10" s="8">
        <v>153128.80984000099</v>
      </c>
      <c r="D10" s="16">
        <f t="shared" si="0"/>
        <v>-20117.665109998983</v>
      </c>
      <c r="E10" s="17">
        <f t="shared" si="1"/>
        <v>-0.11612164181582954</v>
      </c>
      <c r="F10" s="18"/>
    </row>
    <row r="11" spans="1:6" ht="15" x14ac:dyDescent="0.25">
      <c r="A11" s="6" t="s">
        <v>11</v>
      </c>
      <c r="B11" s="7">
        <v>370627.66470000398</v>
      </c>
      <c r="C11" s="8">
        <v>388738.65607000497</v>
      </c>
      <c r="D11" s="16">
        <f t="shared" si="0"/>
        <v>18110.991370000993</v>
      </c>
      <c r="E11" s="17">
        <f t="shared" si="1"/>
        <v>4.8865729935892714E-2</v>
      </c>
      <c r="F11" s="18"/>
    </row>
    <row r="12" spans="1:6" ht="15" x14ac:dyDescent="0.25">
      <c r="A12" s="6" t="s">
        <v>12</v>
      </c>
      <c r="B12" s="7">
        <v>103137.375</v>
      </c>
      <c r="C12" s="8">
        <v>90329.040369999901</v>
      </c>
      <c r="D12" s="16">
        <f t="shared" si="0"/>
        <v>-12808.334630000099</v>
      </c>
      <c r="E12" s="17">
        <f t="shared" si="1"/>
        <v>-0.12418713032012013</v>
      </c>
      <c r="F12" s="18"/>
    </row>
    <row r="13" spans="1:6" ht="15" x14ac:dyDescent="0.25">
      <c r="A13" s="6" t="s">
        <v>13</v>
      </c>
      <c r="B13" s="7">
        <v>527929.89091000299</v>
      </c>
      <c r="C13" s="8">
        <v>528950.580640011</v>
      </c>
      <c r="D13" s="16">
        <f t="shared" si="0"/>
        <v>1020.6897300080163</v>
      </c>
      <c r="E13" s="17">
        <f t="shared" si="1"/>
        <v>1.9333812075854118E-3</v>
      </c>
      <c r="F13" s="18"/>
    </row>
    <row r="14" spans="1:6" ht="15" x14ac:dyDescent="0.25">
      <c r="A14" s="6" t="s">
        <v>14</v>
      </c>
      <c r="B14" s="7">
        <v>2938185.3463899801</v>
      </c>
      <c r="C14" s="8">
        <v>2785435.0045099501</v>
      </c>
      <c r="D14" s="16">
        <f t="shared" si="0"/>
        <v>-152750.34188003</v>
      </c>
      <c r="E14" s="17">
        <f t="shared" si="1"/>
        <v>-5.1987987098127651E-2</v>
      </c>
      <c r="F14" s="18"/>
    </row>
    <row r="15" spans="1:6" ht="15" x14ac:dyDescent="0.25">
      <c r="A15" s="6" t="s">
        <v>15</v>
      </c>
      <c r="B15" s="7">
        <v>196250.96594999899</v>
      </c>
      <c r="C15" s="8">
        <v>214299.05411000401</v>
      </c>
      <c r="D15" s="16">
        <f t="shared" si="0"/>
        <v>18048.08816000502</v>
      </c>
      <c r="E15" s="17">
        <f t="shared" si="1"/>
        <v>9.1964327781211164E-2</v>
      </c>
      <c r="F15" s="18"/>
    </row>
    <row r="16" spans="1:6" ht="15" x14ac:dyDescent="0.25">
      <c r="A16" s="9" t="s">
        <v>16</v>
      </c>
      <c r="B16" s="10">
        <f>SUM(B5:B15)</f>
        <v>8807413.4938999768</v>
      </c>
      <c r="C16" s="11">
        <f>SUM(C5:C15)</f>
        <v>8597510.2912699506</v>
      </c>
      <c r="D16" s="12">
        <f t="shared" si="0"/>
        <v>-209903.20263002627</v>
      </c>
      <c r="E16" s="13">
        <f t="shared" si="1"/>
        <v>-2.38325591021025E-2</v>
      </c>
    </row>
    <row r="17" ht="15" x14ac:dyDescent="0.25"/>
    <row r="19" ht="15" x14ac:dyDescent="0.25"/>
    <row r="20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2025-03-10T08:48:59Z</dcterms:modified>
</cp:coreProperties>
</file>