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3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<sst xmlns="http://schemas.openxmlformats.org/spreadsheetml/2006/main" count="116" uniqueCount="116">
  <si>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</si>
  <si>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</si>
  <si>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</si>
  <si>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</si>
  <si>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</si>
  <si>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</si>
  <si>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</si>
  <si>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</si>
  <si>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</si>
  <si>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</si>
  <si>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</si>
  <si>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</si>
  <si>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</si>
  <si>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</si>
  <si>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</si>
  <si>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</si>
  <si>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</si>
  <si>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</si>
  <si>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</si>
  <si>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</si>
  <si>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</si>
  <si>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</si>
  <si>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</si>
  <si>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</si>
  <si>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</si>
  <si>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</si>
  <si>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</si>
  <si>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</si>
  <si>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</si>
  <si>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</si>
  <si>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</si>
  <si>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</si>
  <si>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</si>
  <si>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</si>
  <si>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</si>
  <si>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</si>
  <si>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</si>
  <si>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</si>
  <si>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</si>
  <si>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</si>
  <si>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</si>
  <si>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</si>
  <si>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</si>
  <si>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</si>
  <si>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</si>
  <si>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</si>
  <si>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</si>
  <si>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</si>
  <si>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</si>
  <si>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</si>
  <si>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</si>
  <si>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</si>
  <si>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</si>
  <si>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</si>
  <si>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</si>
  <si>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</si>
  <si>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</si>
  <si>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</si>
  <si>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</si>
  <si>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</si>
  <si>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</si>
  <si>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</si>
  <si>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</si>
  <si>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</si>
  <si>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</si>
  <si>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</si>
  <si>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</si>
  <si>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</si>
  <si>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</si>
  <si>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</si>
  <si>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</si>
  <si>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</si>
  <si>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</si>
  <si>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</si>
  <si>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</si>
  <si>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</si>
  <si>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</si>
  <si>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</si>
  <si>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</si>
  <si>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</si>
  <si>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</si>
  <si>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</si>
  <si>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</si>
  <si>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</si>
  <si>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</si>
  <si>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</si>
  <si>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</si>
  <si>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</si>
  <si>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</si>
  <si>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</si>
  <si>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</si>
  <si>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</si>
  <si>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</si>
  <si>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</si>
  <si>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</si>
  <si>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</si>
  <si>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</si>
  <si>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</si>
  <si>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</si>
  <si>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</si>
  <si>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</si>
  <si>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</si>
  <si>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</si>
  <si>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</si>
  <si>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</si>
  <si>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</si>
  <si>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</si>
  <si>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</si>
  <si>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</si>
  <si>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</si>
  <si>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</si>
  <si>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</si>
  <si>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</si>
  <si>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січень-березень 2024 р.</t>
  </si>
  <si>
    <t>січень-березень 2025 р.</t>
  </si>
  <si>
    <t xml:space="preserve"> Оподаткований імпорт за товарними групами за кодами УКТЗЕД за січень-березень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</si>
</sst>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19720.33699</v>
      </c>
      <c r="D6" s="21">
        <v>20964.402489999997</v>
      </c>
      <c r="E6" s="10">
        <f t="shared" ref="E6:E37" si="0">D6-C6</f>
        <v>1244.065499999997</v>
      </c>
      <c r="F6" s="14">
        <f t="shared" ref="F6:F37" si="1">E6/C6</f>
        <v>6.3085407750935046E-2</v>
      </c>
    </row>
    <row r="7" spans="1:6" x14ac:dyDescent="0.3">
      <c r="A7" s="20" t="s">
        <v>107</v>
      </c>
      <c r="B7" s="18" t="s">
        <v>106</v>
      </c>
      <c r="C7" s="15">
        <v>27141.54652</v>
      </c>
      <c r="D7" s="15">
        <v>28165.490739999997</v>
      </c>
      <c r="E7" s="10">
        <f t="shared" si="0"/>
        <v>1023.9442199999976</v>
      </c>
      <c r="F7" s="14">
        <f t="shared" si="1"/>
        <v>3.7726082382427098E-2</v>
      </c>
    </row>
    <row r="8" spans="1:6" x14ac:dyDescent="0.3">
      <c r="A8" s="20" t="s">
        <v>105</v>
      </c>
      <c r="B8" s="18" t="s">
        <v>104</v>
      </c>
      <c r="C8" s="15">
        <v>240370.67031000098</v>
      </c>
      <c r="D8" s="15">
        <v>228968.32185999901</v>
      </c>
      <c r="E8" s="10">
        <f t="shared" si="0"/>
        <v>-11402.348450001969</v>
      </c>
      <c r="F8" s="14">
        <f t="shared" si="1"/>
        <v>-4.7436521416263477E-2</v>
      </c>
    </row>
    <row r="9" spans="1:6" x14ac:dyDescent="0.3">
      <c r="A9" s="20" t="s">
        <v>103</v>
      </c>
      <c r="B9" s="18" t="s">
        <v>102</v>
      </c>
      <c r="C9" s="15">
        <v>76332.360819999987</v>
      </c>
      <c r="D9" s="15">
        <v>85191.254989999696</v>
      </c>
      <c r="E9" s="10">
        <f t="shared" si="0"/>
        <v>8858.8941699997085</v>
      </c>
      <c r="F9" s="14">
        <f t="shared" si="1"/>
        <v>0.11605686074468397</v>
      </c>
    </row>
    <row r="10" spans="1:6" ht="16.5" customHeight="1" x14ac:dyDescent="0.3">
      <c r="A10" s="20" t="s">
        <v>101</v>
      </c>
      <c r="B10" s="18" t="s">
        <v>100</v>
      </c>
      <c r="C10" s="15">
        <v>3747.2506100000001</v>
      </c>
      <c r="D10" s="15">
        <v>4873.7721799999999</v>
      </c>
      <c r="E10" s="10">
        <f t="shared" si="0"/>
        <v>1126.5215699999999</v>
      </c>
      <c r="F10" s="14">
        <f t="shared" si="1"/>
        <v>0.30062616228381905</v>
      </c>
    </row>
    <row r="11" spans="1:6" ht="16.5" customHeight="1" x14ac:dyDescent="0.3">
      <c r="A11" s="20" t="s">
        <v>99</v>
      </c>
      <c r="B11" s="18" t="s">
        <v>98</v>
      </c>
      <c r="C11" s="15">
        <v>17510.324690000001</v>
      </c>
      <c r="D11" s="15">
        <v>19630.466940000002</v>
      </c>
      <c r="E11" s="10">
        <f t="shared" si="0"/>
        <v>2120.1422500000008</v>
      </c>
      <c r="F11" s="14">
        <f t="shared" si="1"/>
        <v>0.12107955092407831</v>
      </c>
    </row>
    <row r="12" spans="1:6" ht="16.5" customHeight="1" x14ac:dyDescent="0.3">
      <c r="A12" s="20" t="s">
        <v>97</v>
      </c>
      <c r="B12" s="18" t="s">
        <v>96</v>
      </c>
      <c r="C12" s="15">
        <v>99535.386989999199</v>
      </c>
      <c r="D12" s="15">
        <v>165898.30049999899</v>
      </c>
      <c r="E12" s="10">
        <f t="shared" si="0"/>
        <v>66362.913509999795</v>
      </c>
      <c r="F12" s="14">
        <f t="shared" si="1"/>
        <v>0.66672683471525152</v>
      </c>
    </row>
    <row r="13" spans="1:6" ht="16.5" customHeight="1" x14ac:dyDescent="0.3">
      <c r="A13" s="20" t="s">
        <v>95</v>
      </c>
      <c r="B13" s="18" t="s">
        <v>94</v>
      </c>
      <c r="C13" s="15">
        <v>246904.50032999899</v>
      </c>
      <c r="D13" s="15">
        <v>268742.99296</v>
      </c>
      <c r="E13" s="10">
        <f t="shared" si="0"/>
        <v>21838.492630001012</v>
      </c>
      <c r="F13" s="14">
        <f t="shared" si="1"/>
        <v>8.8449147750700702E-2</v>
      </c>
    </row>
    <row r="14" spans="1:6" ht="16.5" customHeight="1" x14ac:dyDescent="0.3">
      <c r="A14" s="20" t="s">
        <v>93</v>
      </c>
      <c r="B14" s="18" t="s">
        <v>92</v>
      </c>
      <c r="C14" s="15">
        <v>76525.494300000209</v>
      </c>
      <c r="D14" s="15">
        <v>99271.835950000008</v>
      </c>
      <c r="E14" s="10">
        <f t="shared" si="0"/>
        <v>22746.341649999798</v>
      </c>
      <c r="F14" s="14">
        <f t="shared" si="1"/>
        <v>0.29723874191296451</v>
      </c>
    </row>
    <row r="15" spans="1:6" ht="16.5" customHeight="1" x14ac:dyDescent="0.3">
      <c r="A15" s="19">
        <v>10</v>
      </c>
      <c r="B15" s="18" t="s">
        <v>91</v>
      </c>
      <c r="C15" s="15">
        <v>42904.860119999998</v>
      </c>
      <c r="D15" s="15">
        <v>69387.811340000088</v>
      </c>
      <c r="E15" s="10">
        <f t="shared" si="0"/>
        <v>26482.95122000009</v>
      </c>
      <c r="F15" s="14">
        <f t="shared" si="1"/>
        <v>0.61724828250063735</v>
      </c>
    </row>
    <row r="16" spans="1:6" ht="16.5" customHeight="1" x14ac:dyDescent="0.3">
      <c r="A16" s="19">
        <v>11</v>
      </c>
      <c r="B16" s="18" t="s">
        <v>90</v>
      </c>
      <c r="C16" s="15">
        <v>6469.4392900000103</v>
      </c>
      <c r="D16" s="15">
        <v>7517.4560500000098</v>
      </c>
      <c r="E16" s="10">
        <f t="shared" si="0"/>
        <v>1048.0167599999995</v>
      </c>
      <c r="F16" s="14">
        <f t="shared" si="1"/>
        <v>0.16199499106822871</v>
      </c>
    </row>
    <row r="17" spans="1:6" ht="16.5" customHeight="1" x14ac:dyDescent="0.3">
      <c r="A17" s="19">
        <v>12</v>
      </c>
      <c r="B17" s="18" t="s">
        <v>89</v>
      </c>
      <c r="C17" s="15">
        <v>213820.91202000002</v>
      </c>
      <c r="D17" s="15">
        <v>183093.01802000002</v>
      </c>
      <c r="E17" s="10">
        <f t="shared" si="0"/>
        <v>-30727.894</v>
      </c>
      <c r="F17" s="14">
        <f t="shared" si="1"/>
        <v>-0.14370855361951607</v>
      </c>
    </row>
    <row r="18" spans="1:6" ht="16.5" customHeight="1" x14ac:dyDescent="0.3">
      <c r="A18" s="19">
        <v>13</v>
      </c>
      <c r="B18" s="18" t="s">
        <v>88</v>
      </c>
      <c r="C18" s="15">
        <v>7530.4935999999998</v>
      </c>
      <c r="D18" s="15">
        <v>8628.7551000000003</v>
      </c>
      <c r="E18" s="10">
        <f t="shared" si="0"/>
        <v>1098.2615000000005</v>
      </c>
      <c r="F18" s="14">
        <f t="shared" si="1"/>
        <v>0.14584190072215195</v>
      </c>
    </row>
    <row r="19" spans="1:6" ht="16.5" customHeight="1" x14ac:dyDescent="0.3">
      <c r="A19" s="19">
        <v>14</v>
      </c>
      <c r="B19" s="18" t="s">
        <v>87</v>
      </c>
      <c r="C19" s="15">
        <v>203.12917000000002</v>
      </c>
      <c r="D19" s="15">
        <v>218.60993999999999</v>
      </c>
      <c r="E19" s="10">
        <f t="shared" si="0"/>
        <v>15.480769999999978</v>
      </c>
      <c r="F19" s="14">
        <f t="shared" si="1"/>
        <v>7.6211456975873906E-2</v>
      </c>
    </row>
    <row r="20" spans="1:6" ht="16.5" customHeight="1" x14ac:dyDescent="0.3">
      <c r="A20" s="19">
        <v>15</v>
      </c>
      <c r="B20" s="18" t="s">
        <v>86</v>
      </c>
      <c r="C20" s="15">
        <v>60291.110229999897</v>
      </c>
      <c r="D20" s="15">
        <v>60911.391990000004</v>
      </c>
      <c r="E20" s="10">
        <f t="shared" si="0"/>
        <v>620.28176000010717</v>
      </c>
      <c r="F20" s="14">
        <f t="shared" si="1"/>
        <v>1.0288113083899802E-2</v>
      </c>
    </row>
    <row r="21" spans="1:6" ht="16.5" customHeight="1" x14ac:dyDescent="0.3">
      <c r="A21" s="19">
        <v>16</v>
      </c>
      <c r="B21" s="18" t="s">
        <v>85</v>
      </c>
      <c r="C21" s="15">
        <v>43267.051359999998</v>
      </c>
      <c r="D21" s="15">
        <v>45673.818820000095</v>
      </c>
      <c r="E21" s="10">
        <f t="shared" si="0"/>
        <v>2406.7674600000973</v>
      </c>
      <c r="F21" s="14">
        <f t="shared" si="1"/>
        <v>5.5625871982233864E-2</v>
      </c>
    </row>
    <row r="22" spans="1:6" ht="16.5" customHeight="1" x14ac:dyDescent="0.3">
      <c r="A22" s="19">
        <v>17</v>
      </c>
      <c r="B22" s="18" t="s">
        <v>84</v>
      </c>
      <c r="C22" s="15">
        <v>26285.671120000003</v>
      </c>
      <c r="D22" s="15">
        <v>26414.865739999997</v>
      </c>
      <c r="E22" s="10">
        <f t="shared" si="0"/>
        <v>129.19461999999476</v>
      </c>
      <c r="F22" s="14">
        <f t="shared" si="1"/>
        <v>4.9150207887100252E-3</v>
      </c>
    </row>
    <row r="23" spans="1:6" ht="16.5" customHeight="1" x14ac:dyDescent="0.3">
      <c r="A23" s="19">
        <v>18</v>
      </c>
      <c r="B23" s="18" t="s">
        <v>83</v>
      </c>
      <c r="C23" s="15">
        <v>110805.41062000001</v>
      </c>
      <c r="D23" s="15">
        <v>140400.58511000001</v>
      </c>
      <c r="E23" s="10">
        <f t="shared" si="0"/>
        <v>29595.174490000005</v>
      </c>
      <c r="F23" s="14">
        <f t="shared" si="1"/>
        <v>0.26709142021498156</v>
      </c>
    </row>
    <row r="24" spans="1:6" ht="25.5" customHeight="1" x14ac:dyDescent="0.3">
      <c r="A24" s="19">
        <v>19</v>
      </c>
      <c r="B24" s="18" t="s">
        <v>82</v>
      </c>
      <c r="C24" s="15">
        <v>70782.407640000107</v>
      </c>
      <c r="D24" s="15">
        <v>72009.566620000493</v>
      </c>
      <c r="E24" s="10">
        <f t="shared" si="0"/>
        <v>1227.1589800003858</v>
      </c>
      <c r="F24" s="14">
        <f t="shared" si="1"/>
        <v>1.7337061862062197E-2</v>
      </c>
    </row>
    <row r="25" spans="1:6" ht="16.5" customHeight="1" x14ac:dyDescent="0.3">
      <c r="A25" s="19">
        <v>20</v>
      </c>
      <c r="B25" s="18" t="s">
        <v>81</v>
      </c>
      <c r="C25" s="15">
        <v>64514.884920000004</v>
      </c>
      <c r="D25" s="15">
        <v>65114.679050000101</v>
      </c>
      <c r="E25" s="10">
        <f t="shared" si="0"/>
        <v>599.79413000009663</v>
      </c>
      <c r="F25" s="14">
        <f t="shared" si="1"/>
        <v>9.2969882957065746E-3</v>
      </c>
    </row>
    <row r="26" spans="1:6" ht="16.5" customHeight="1" x14ac:dyDescent="0.3">
      <c r="A26" s="19">
        <v>21</v>
      </c>
      <c r="B26" s="18" t="s">
        <v>80</v>
      </c>
      <c r="C26" s="15">
        <v>134234.74557000102</v>
      </c>
      <c r="D26" s="15">
        <v>130453.65256</v>
      </c>
      <c r="E26" s="10">
        <f t="shared" si="0"/>
        <v>-3781.0930100010155</v>
      </c>
      <c r="F26" s="14">
        <f t="shared" si="1"/>
        <v>-2.8167766802442689E-2</v>
      </c>
    </row>
    <row r="27" spans="1:6" ht="16.5" customHeight="1" x14ac:dyDescent="0.3">
      <c r="A27" s="19">
        <v>22</v>
      </c>
      <c r="B27" s="18" t="s">
        <v>79</v>
      </c>
      <c r="C27" s="15">
        <v>157866.70166999998</v>
      </c>
      <c r="D27" s="15">
        <v>150527.63919000101</v>
      </c>
      <c r="E27" s="10">
        <f t="shared" si="0"/>
        <v>-7339.0624799989746</v>
      </c>
      <c r="F27" s="14">
        <f t="shared" si="1"/>
        <v>-4.6488983442121566E-2</v>
      </c>
    </row>
    <row r="28" spans="1:6" ht="16.5" customHeight="1" x14ac:dyDescent="0.3">
      <c r="A28" s="19">
        <v>23</v>
      </c>
      <c r="B28" s="18" t="s">
        <v>78</v>
      </c>
      <c r="C28" s="15">
        <v>118036.84901000001</v>
      </c>
      <c r="D28" s="15">
        <v>103956.61037000001</v>
      </c>
      <c r="E28" s="10">
        <f t="shared" si="0"/>
        <v>-14080.238639999996</v>
      </c>
      <c r="F28" s="14">
        <f t="shared" si="1"/>
        <v>-0.11928680541791764</v>
      </c>
    </row>
    <row r="29" spans="1:6" ht="16.5" customHeight="1" x14ac:dyDescent="0.3">
      <c r="A29" s="19">
        <v>24</v>
      </c>
      <c r="B29" s="18" t="s">
        <v>77</v>
      </c>
      <c r="C29" s="15">
        <v>71601.944189999995</v>
      </c>
      <c r="D29" s="15">
        <v>108479.01914</v>
      </c>
      <c r="E29" s="10">
        <f t="shared" si="0"/>
        <v>36877.074950000009</v>
      </c>
      <c r="F29" s="14">
        <f t="shared" si="1"/>
        <v>0.51502896139446308</v>
      </c>
    </row>
    <row r="30" spans="1:6" ht="25.5" customHeight="1" x14ac:dyDescent="0.3">
      <c r="A30" s="19">
        <v>25</v>
      </c>
      <c r="B30" s="18" t="s">
        <v>76</v>
      </c>
      <c r="C30" s="15">
        <v>64662.0275599999</v>
      </c>
      <c r="D30" s="15">
        <v>44501.680289999997</v>
      </c>
      <c r="E30" s="10">
        <f t="shared" si="0"/>
        <v>-20160.347269999904</v>
      </c>
      <c r="F30" s="14">
        <f t="shared" si="1"/>
        <v>-0.31178031420825947</v>
      </c>
    </row>
    <row r="31" spans="1:6" ht="16.5" customHeight="1" x14ac:dyDescent="0.3">
      <c r="A31" s="19">
        <v>26</v>
      </c>
      <c r="B31" s="18" t="s">
        <v>75</v>
      </c>
      <c r="C31" s="15">
        <v>2347.8085099999998</v>
      </c>
      <c r="D31" s="15">
        <v>2712.35439</v>
      </c>
      <c r="E31" s="10">
        <f t="shared" si="0"/>
        <v>364.54588000000012</v>
      </c>
      <c r="F31" s="14">
        <f t="shared" si="1"/>
        <v>0.15527070391273101</v>
      </c>
    </row>
    <row r="32" spans="1:6" ht="25.5" customHeight="1" x14ac:dyDescent="0.3">
      <c r="A32" s="19">
        <v>27</v>
      </c>
      <c r="B32" s="18" t="s">
        <v>74</v>
      </c>
      <c r="C32" s="15">
        <v>2139229.4450699901</v>
      </c>
      <c r="D32" s="15">
        <v>1914941.97801</v>
      </c>
      <c r="E32" s="10">
        <f t="shared" si="0"/>
        <v>-224287.46705999016</v>
      </c>
      <c r="F32" s="14">
        <f t="shared" si="1"/>
        <v>-0.1048449793811865</v>
      </c>
    </row>
    <row r="33" spans="1:6" ht="16.5" customHeight="1" x14ac:dyDescent="0.3">
      <c r="A33" s="19">
        <v>28</v>
      </c>
      <c r="B33" s="18" t="s">
        <v>73</v>
      </c>
      <c r="C33" s="15">
        <v>77807.445030000003</v>
      </c>
      <c r="D33" s="15">
        <v>84448.18939</v>
      </c>
      <c r="E33" s="10">
        <f t="shared" si="0"/>
        <v>6640.744359999997</v>
      </c>
      <c r="F33" s="14">
        <f t="shared" si="1"/>
        <v>8.5348443936689389E-2</v>
      </c>
    </row>
    <row r="34" spans="1:6" ht="16.5" customHeight="1" x14ac:dyDescent="0.3">
      <c r="A34" s="19">
        <v>29</v>
      </c>
      <c r="B34" s="18" t="s">
        <v>72</v>
      </c>
      <c r="C34" s="15">
        <v>168652.71830999898</v>
      </c>
      <c r="D34" s="15">
        <v>151936.80768999999</v>
      </c>
      <c r="E34" s="10">
        <f t="shared" si="0"/>
        <v>-16715.910619998991</v>
      </c>
      <c r="F34" s="14">
        <f t="shared" si="1"/>
        <v>-9.9114385985013487E-2</v>
      </c>
    </row>
    <row r="35" spans="1:6" ht="16.5" customHeight="1" x14ac:dyDescent="0.3">
      <c r="A35" s="19">
        <v>30</v>
      </c>
      <c r="B35" s="18" t="s">
        <v>71</v>
      </c>
      <c r="C35" s="15">
        <v>630187.20389999903</v>
      </c>
      <c r="D35" s="15">
        <v>606424.235649999</v>
      </c>
      <c r="E35" s="10">
        <f t="shared" si="0"/>
        <v>-23762.968250000034</v>
      </c>
      <c r="F35" s="14">
        <f t="shared" si="1"/>
        <v>-3.7707792387626532E-2</v>
      </c>
    </row>
    <row r="36" spans="1:6" ht="16.5" customHeight="1" x14ac:dyDescent="0.3">
      <c r="A36" s="19">
        <v>31</v>
      </c>
      <c r="B36" s="18" t="s">
        <v>70</v>
      </c>
      <c r="C36" s="15">
        <v>310706.55144999997</v>
      </c>
      <c r="D36" s="15">
        <v>460107.71808000101</v>
      </c>
      <c r="E36" s="10">
        <f t="shared" si="0"/>
        <v>149401.16663000104</v>
      </c>
      <c r="F36" s="14">
        <f t="shared" si="1"/>
        <v>0.48084330997456687</v>
      </c>
    </row>
    <row r="37" spans="1:6" ht="16.5" customHeight="1" x14ac:dyDescent="0.3">
      <c r="A37" s="19">
        <v>32</v>
      </c>
      <c r="B37" s="18" t="s">
        <v>69</v>
      </c>
      <c r="C37" s="15">
        <v>92619.126749999807</v>
      </c>
      <c r="D37" s="15">
        <v>82923.629979999794</v>
      </c>
      <c r="E37" s="10">
        <f t="shared" si="0"/>
        <v>-9695.4967700000125</v>
      </c>
      <c r="F37" s="14">
        <f t="shared" si="1"/>
        <v>-0.10468136669189695</v>
      </c>
    </row>
    <row r="38" spans="1:6" ht="16.5" customHeight="1" x14ac:dyDescent="0.3">
      <c r="A38" s="19">
        <v>33</v>
      </c>
      <c r="B38" s="18" t="s">
        <v>68</v>
      </c>
      <c r="C38" s="15">
        <v>211864.86547999902</v>
      </c>
      <c r="D38" s="15">
        <v>193507.19662</v>
      </c>
      <c r="E38" s="10">
        <f t="shared" ref="E38:E69" si="2">D38-C38</f>
        <v>-18357.668859999016</v>
      </c>
      <c r="F38" s="14">
        <f t="shared" ref="F38:F69" si="3">E38/C38</f>
        <v>-8.6648009420571256E-2</v>
      </c>
    </row>
    <row r="39" spans="1:6" ht="16.5" customHeight="1" x14ac:dyDescent="0.3">
      <c r="A39" s="19">
        <v>34</v>
      </c>
      <c r="B39" s="18" t="s">
        <v>67</v>
      </c>
      <c r="C39" s="15">
        <v>122371.169469999</v>
      </c>
      <c r="D39" s="15">
        <v>117587.19666</v>
      </c>
      <c r="E39" s="10">
        <f t="shared" si="2"/>
        <v>-4783.9728099990025</v>
      </c>
      <c r="F39" s="14">
        <f t="shared" si="3"/>
        <v>-3.9093953508157489E-2</v>
      </c>
    </row>
    <row r="40" spans="1:6" ht="16.5" customHeight="1" x14ac:dyDescent="0.3">
      <c r="A40" s="19">
        <v>35</v>
      </c>
      <c r="B40" s="18" t="s">
        <v>66</v>
      </c>
      <c r="C40" s="15">
        <v>31713.67757</v>
      </c>
      <c r="D40" s="15">
        <v>29936.336059999903</v>
      </c>
      <c r="E40" s="10">
        <f t="shared" si="2"/>
        <v>-1777.3415100000966</v>
      </c>
      <c r="F40" s="14">
        <f t="shared" si="3"/>
        <v>-5.6043374536966277E-2</v>
      </c>
    </row>
    <row r="41" spans="1:6" ht="16.5" customHeight="1" x14ac:dyDescent="0.3">
      <c r="A41" s="19">
        <v>36</v>
      </c>
      <c r="B41" s="18" t="s">
        <v>65</v>
      </c>
      <c r="C41" s="15">
        <v>2202.0849900000003</v>
      </c>
      <c r="D41" s="15">
        <v>1431.7988700000001</v>
      </c>
      <c r="E41" s="10">
        <f t="shared" si="2"/>
        <v>-770.28612000000021</v>
      </c>
      <c r="F41" s="14">
        <f t="shared" si="3"/>
        <v>-0.34979854251674458</v>
      </c>
    </row>
    <row r="42" spans="1:6" ht="16.5" customHeight="1" x14ac:dyDescent="0.3">
      <c r="A42" s="19">
        <v>37</v>
      </c>
      <c r="B42" s="18" t="s">
        <v>64</v>
      </c>
      <c r="C42" s="15">
        <v>5994.2036200000002</v>
      </c>
      <c r="D42" s="15">
        <v>6190.7121200000001</v>
      </c>
      <c r="E42" s="10">
        <f t="shared" si="2"/>
        <v>196.50849999999991</v>
      </c>
      <c r="F42" s="14">
        <f t="shared" si="3"/>
        <v>3.2783087205169037E-2</v>
      </c>
    </row>
    <row r="43" spans="1:6" ht="16.5" customHeight="1" x14ac:dyDescent="0.3">
      <c r="A43" s="19">
        <v>38</v>
      </c>
      <c r="B43" s="18" t="s">
        <v>63</v>
      </c>
      <c r="C43" s="15">
        <v>437502.59148</v>
      </c>
      <c r="D43" s="15">
        <v>512747.57067000098</v>
      </c>
      <c r="E43" s="10">
        <f t="shared" si="2"/>
        <v>75244.979190000973</v>
      </c>
      <c r="F43" s="14">
        <f t="shared" si="3"/>
        <v>0.17198750511501992</v>
      </c>
    </row>
    <row r="44" spans="1:6" ht="16.5" customHeight="1" x14ac:dyDescent="0.3">
      <c r="A44" s="19">
        <v>39</v>
      </c>
      <c r="B44" s="18" t="s">
        <v>62</v>
      </c>
      <c r="C44" s="15">
        <v>613886.403179997</v>
      </c>
      <c r="D44" s="15">
        <v>614837.31719000009</v>
      </c>
      <c r="E44" s="10">
        <f t="shared" si="2"/>
        <v>950.9140100030927</v>
      </c>
      <c r="F44" s="14">
        <f t="shared" si="3"/>
        <v>1.5490064694009458E-3</v>
      </c>
    </row>
    <row r="45" spans="1:6" ht="16.5" customHeight="1" x14ac:dyDescent="0.3">
      <c r="A45" s="19">
        <v>40</v>
      </c>
      <c r="B45" s="18" t="s">
        <v>61</v>
      </c>
      <c r="C45" s="15">
        <v>231304.818719998</v>
      </c>
      <c r="D45" s="15">
        <v>225213.097629998</v>
      </c>
      <c r="E45" s="10">
        <f t="shared" si="2"/>
        <v>-6091.7210900000064</v>
      </c>
      <c r="F45" s="14">
        <f t="shared" si="3"/>
        <v>-2.6336334555028155E-2</v>
      </c>
    </row>
    <row r="46" spans="1:6" ht="16.5" customHeight="1" x14ac:dyDescent="0.3">
      <c r="A46" s="19">
        <v>41</v>
      </c>
      <c r="B46" s="18" t="s">
        <v>60</v>
      </c>
      <c r="C46" s="15">
        <v>3904.8060599999999</v>
      </c>
      <c r="D46" s="15">
        <v>2732.1556399999999</v>
      </c>
      <c r="E46" s="10">
        <f t="shared" si="2"/>
        <v>-1172.6504199999999</v>
      </c>
      <c r="F46" s="14">
        <f t="shared" si="3"/>
        <v>-0.30030951652436227</v>
      </c>
    </row>
    <row r="47" spans="1:6" ht="16.5" customHeight="1" x14ac:dyDescent="0.3">
      <c r="A47" s="19">
        <v>42</v>
      </c>
      <c r="B47" s="18" t="s">
        <v>59</v>
      </c>
      <c r="C47" s="15">
        <v>35273.832860000104</v>
      </c>
      <c r="D47" s="15">
        <v>37918.2598800001</v>
      </c>
      <c r="E47" s="10">
        <f t="shared" si="2"/>
        <v>2644.4270199999955</v>
      </c>
      <c r="F47" s="14">
        <f t="shared" si="3"/>
        <v>7.4968519312760273E-2</v>
      </c>
    </row>
    <row r="48" spans="1:6" ht="16.5" customHeight="1" x14ac:dyDescent="0.3">
      <c r="A48" s="19">
        <v>43</v>
      </c>
      <c r="B48" s="18" t="s">
        <v>58</v>
      </c>
      <c r="C48" s="15">
        <v>339.47824999999904</v>
      </c>
      <c r="D48" s="15">
        <v>196.73654000000002</v>
      </c>
      <c r="E48" s="10">
        <f t="shared" si="2"/>
        <v>-142.74170999999902</v>
      </c>
      <c r="F48" s="14">
        <f t="shared" si="3"/>
        <v>-0.420473800604308</v>
      </c>
    </row>
    <row r="49" spans="1:6" ht="16.5" customHeight="1" x14ac:dyDescent="0.3">
      <c r="A49" s="19">
        <v>44</v>
      </c>
      <c r="B49" s="18" t="s">
        <v>57</v>
      </c>
      <c r="C49" s="15">
        <v>52860.082230000196</v>
      </c>
      <c r="D49" s="15">
        <v>51084.039479999898</v>
      </c>
      <c r="E49" s="10">
        <f t="shared" si="2"/>
        <v>-1776.0427500002988</v>
      </c>
      <c r="F49" s="14">
        <f t="shared" si="3"/>
        <v>-3.359894035488889E-2</v>
      </c>
    </row>
    <row r="50" spans="1:6" ht="16.5" customHeight="1" x14ac:dyDescent="0.3">
      <c r="A50" s="19">
        <v>45</v>
      </c>
      <c r="B50" s="18" t="s">
        <v>56</v>
      </c>
      <c r="C50" s="15">
        <v>1415.0523000000001</v>
      </c>
      <c r="D50" s="15">
        <v>1395.3840600000001</v>
      </c>
      <c r="E50" s="10">
        <f t="shared" si="2"/>
        <v>-19.668239999999969</v>
      </c>
      <c r="F50" s="14">
        <f t="shared" si="3"/>
        <v>-1.3899302520479256E-2</v>
      </c>
    </row>
    <row r="51" spans="1:6" ht="16.5" customHeight="1" x14ac:dyDescent="0.3">
      <c r="A51" s="19">
        <v>46</v>
      </c>
      <c r="B51" s="18" t="s">
        <v>55</v>
      </c>
      <c r="C51" s="15">
        <v>684.74398999999994</v>
      </c>
      <c r="D51" s="15">
        <v>954.432160000002</v>
      </c>
      <c r="E51" s="10">
        <f t="shared" si="2"/>
        <v>269.68817000000206</v>
      </c>
      <c r="F51" s="14">
        <f t="shared" si="3"/>
        <v>0.3938525550257142</v>
      </c>
    </row>
    <row r="52" spans="1:6" ht="16.5" customHeight="1" x14ac:dyDescent="0.3">
      <c r="A52" s="19">
        <v>47</v>
      </c>
      <c r="B52" s="18" t="s">
        <v>54</v>
      </c>
      <c r="C52" s="15">
        <v>10565.1194</v>
      </c>
      <c r="D52" s="15">
        <v>13420.32885</v>
      </c>
      <c r="E52" s="10">
        <f t="shared" si="2"/>
        <v>2855.2094500000003</v>
      </c>
      <c r="F52" s="14">
        <f t="shared" si="3"/>
        <v>0.27024866846275303</v>
      </c>
    </row>
    <row r="53" spans="1:6" ht="16.5" customHeight="1" x14ac:dyDescent="0.3">
      <c r="A53" s="19">
        <v>48</v>
      </c>
      <c r="B53" s="18" t="s">
        <v>53</v>
      </c>
      <c r="C53" s="15">
        <v>184815.66687000002</v>
      </c>
      <c r="D53" s="15">
        <v>171805.10203999901</v>
      </c>
      <c r="E53" s="10">
        <f t="shared" si="2"/>
        <v>-13010.564830001007</v>
      </c>
      <c r="F53" s="14">
        <f t="shared" si="3"/>
        <v>-7.0397521218548448E-2</v>
      </c>
    </row>
    <row r="54" spans="1:6" ht="16.5" customHeight="1" x14ac:dyDescent="0.3">
      <c r="A54" s="19">
        <v>49</v>
      </c>
      <c r="B54" s="18" t="s">
        <v>52</v>
      </c>
      <c r="C54" s="15">
        <v>4812.7807599999805</v>
      </c>
      <c r="D54" s="15">
        <v>3779.9224599999998</v>
      </c>
      <c r="E54" s="10">
        <f t="shared" si="2"/>
        <v>-1032.8582999999808</v>
      </c>
      <c r="F54" s="14">
        <f t="shared" si="3"/>
        <v>-0.21460738635432564</v>
      </c>
    </row>
    <row r="55" spans="1:6" ht="16.5" customHeight="1" x14ac:dyDescent="0.3">
      <c r="A55" s="19">
        <v>50</v>
      </c>
      <c r="B55" s="18" t="s">
        <v>51</v>
      </c>
      <c r="C55" s="15">
        <v>23.441740000000003</v>
      </c>
      <c r="D55" s="15">
        <v>47.721940000000004</v>
      </c>
      <c r="E55" s="10">
        <f t="shared" si="2"/>
        <v>24.280200000000001</v>
      </c>
      <c r="F55" s="14">
        <f t="shared" si="3"/>
        <v>1.0357678226957554</v>
      </c>
    </row>
    <row r="56" spans="1:6" ht="16.5" customHeight="1" x14ac:dyDescent="0.3">
      <c r="A56" s="19">
        <v>51</v>
      </c>
      <c r="B56" s="18" t="s">
        <v>50</v>
      </c>
      <c r="C56" s="15">
        <v>607.08645999999999</v>
      </c>
      <c r="D56" s="15">
        <v>455.47618999999997</v>
      </c>
      <c r="E56" s="10">
        <f t="shared" si="2"/>
        <v>-151.61027000000001</v>
      </c>
      <c r="F56" s="14">
        <f t="shared" si="3"/>
        <v>-0.2497342306069551</v>
      </c>
    </row>
    <row r="57" spans="1:6" ht="16.5" customHeight="1" x14ac:dyDescent="0.3">
      <c r="A57" s="19">
        <v>52</v>
      </c>
      <c r="B57" s="18" t="s">
        <v>49</v>
      </c>
      <c r="C57" s="15">
        <v>18465.924139999999</v>
      </c>
      <c r="D57" s="15">
        <v>17761.86232</v>
      </c>
      <c r="E57" s="10">
        <f t="shared" si="2"/>
        <v>-704.06181999999899</v>
      </c>
      <c r="F57" s="14">
        <f t="shared" si="3"/>
        <v>-3.8127624410353451E-2</v>
      </c>
    </row>
    <row r="58" spans="1:6" ht="16.5" customHeight="1" x14ac:dyDescent="0.3">
      <c r="A58" s="19">
        <v>53</v>
      </c>
      <c r="B58" s="18" t="s">
        <v>48</v>
      </c>
      <c r="C58" s="15">
        <v>1646.6602399999999</v>
      </c>
      <c r="D58" s="15">
        <v>2016.4937399999999</v>
      </c>
      <c r="E58" s="10">
        <f t="shared" si="2"/>
        <v>369.83349999999996</v>
      </c>
      <c r="F58" s="14">
        <f t="shared" si="3"/>
        <v>0.22459611947635291</v>
      </c>
    </row>
    <row r="59" spans="1:6" ht="16.5" customHeight="1" x14ac:dyDescent="0.3">
      <c r="A59" s="19">
        <v>54</v>
      </c>
      <c r="B59" s="18" t="s">
        <v>47</v>
      </c>
      <c r="C59" s="15">
        <v>40497.506780000003</v>
      </c>
      <c r="D59" s="15">
        <v>37617.437010000001</v>
      </c>
      <c r="E59" s="10">
        <f t="shared" si="2"/>
        <v>-2880.0697700000019</v>
      </c>
      <c r="F59" s="14">
        <f t="shared" si="3"/>
        <v>-7.111721187296266E-2</v>
      </c>
    </row>
    <row r="60" spans="1:6" ht="16.5" customHeight="1" x14ac:dyDescent="0.3">
      <c r="A60" s="19">
        <v>55</v>
      </c>
      <c r="B60" s="18" t="s">
        <v>46</v>
      </c>
      <c r="C60" s="15">
        <v>29008.272710000001</v>
      </c>
      <c r="D60" s="15">
        <v>31856.526249999999</v>
      </c>
      <c r="E60" s="10">
        <f t="shared" si="2"/>
        <v>2848.2535399999979</v>
      </c>
      <c r="F60" s="14">
        <f t="shared" si="3"/>
        <v>9.8187629731504883E-2</v>
      </c>
    </row>
    <row r="61" spans="1:6" ht="16.5" customHeight="1" x14ac:dyDescent="0.3">
      <c r="A61" s="19">
        <v>56</v>
      </c>
      <c r="B61" s="18" t="s">
        <v>45</v>
      </c>
      <c r="C61" s="15">
        <v>27243.942139999999</v>
      </c>
      <c r="D61" s="15">
        <v>26987.419149999903</v>
      </c>
      <c r="E61" s="10">
        <f t="shared" si="2"/>
        <v>-256.52299000009589</v>
      </c>
      <c r="F61" s="14">
        <f t="shared" si="3"/>
        <v>-9.4157808984429107E-3</v>
      </c>
    </row>
    <row r="62" spans="1:6" ht="16.5" customHeight="1" x14ac:dyDescent="0.3">
      <c r="A62" s="19">
        <v>57</v>
      </c>
      <c r="B62" s="18" t="s">
        <v>44</v>
      </c>
      <c r="C62" s="15">
        <v>7562.63382</v>
      </c>
      <c r="D62" s="15">
        <v>8552.6068000000105</v>
      </c>
      <c r="E62" s="10">
        <f t="shared" si="2"/>
        <v>989.97298000001047</v>
      </c>
      <c r="F62" s="14">
        <f t="shared" si="3"/>
        <v>0.13090320165733085</v>
      </c>
    </row>
    <row r="63" spans="1:6" ht="16.5" customHeight="1" x14ac:dyDescent="0.3">
      <c r="A63" s="19">
        <v>58</v>
      </c>
      <c r="B63" s="18" t="s">
        <v>43</v>
      </c>
      <c r="C63" s="15">
        <v>11581.47105</v>
      </c>
      <c r="D63" s="15">
        <v>12185.1906</v>
      </c>
      <c r="E63" s="10">
        <f t="shared" si="2"/>
        <v>603.7195499999998</v>
      </c>
      <c r="F63" s="14">
        <f t="shared" si="3"/>
        <v>5.2128054147318338E-2</v>
      </c>
    </row>
    <row r="64" spans="1:6" ht="16.5" customHeight="1" x14ac:dyDescent="0.3">
      <c r="A64" s="19">
        <v>59</v>
      </c>
      <c r="B64" s="18" t="s">
        <v>42</v>
      </c>
      <c r="C64" s="15">
        <v>28311.058499999999</v>
      </c>
      <c r="D64" s="15">
        <v>29523.349480000103</v>
      </c>
      <c r="E64" s="10">
        <f t="shared" si="2"/>
        <v>1212.2909800001034</v>
      </c>
      <c r="F64" s="14">
        <f t="shared" si="3"/>
        <v>4.282040461327518E-2</v>
      </c>
    </row>
    <row r="65" spans="1:6" ht="16.5" customHeight="1" x14ac:dyDescent="0.3">
      <c r="A65" s="19">
        <v>60</v>
      </c>
      <c r="B65" s="18" t="s">
        <v>41</v>
      </c>
      <c r="C65" s="15">
        <v>44891.523430000001</v>
      </c>
      <c r="D65" s="15">
        <v>51535.554509999994</v>
      </c>
      <c r="E65" s="10">
        <f t="shared" si="2"/>
        <v>6644.0310799999934</v>
      </c>
      <c r="F65" s="14">
        <f t="shared" si="3"/>
        <v>0.14800190709411157</v>
      </c>
    </row>
    <row r="66" spans="1:6" ht="16.5" customHeight="1" x14ac:dyDescent="0.3">
      <c r="A66" s="19">
        <v>61</v>
      </c>
      <c r="B66" s="18" t="s">
        <v>40</v>
      </c>
      <c r="C66" s="15">
        <v>95490.710350001696</v>
      </c>
      <c r="D66" s="15">
        <v>111957.68573</v>
      </c>
      <c r="E66" s="10">
        <f t="shared" si="2"/>
        <v>16466.975379998301</v>
      </c>
      <c r="F66" s="14">
        <f t="shared" si="3"/>
        <v>0.17244583603621719</v>
      </c>
    </row>
    <row r="67" spans="1:6" ht="16.5" customHeight="1" x14ac:dyDescent="0.3">
      <c r="A67" s="19">
        <v>62</v>
      </c>
      <c r="B67" s="18" t="s">
        <v>39</v>
      </c>
      <c r="C67" s="15">
        <v>76434.874469999806</v>
      </c>
      <c r="D67" s="15">
        <v>83787.812940000207</v>
      </c>
      <c r="E67" s="10">
        <f t="shared" si="2"/>
        <v>7352.9384700004011</v>
      </c>
      <c r="F67" s="14">
        <f t="shared" si="3"/>
        <v>9.6198738088938474E-2</v>
      </c>
    </row>
    <row r="68" spans="1:6" ht="16.5" customHeight="1" x14ac:dyDescent="0.3">
      <c r="A68" s="19">
        <v>63</v>
      </c>
      <c r="B68" s="18" t="s">
        <v>38</v>
      </c>
      <c r="C68" s="15">
        <v>78326.357059999296</v>
      </c>
      <c r="D68" s="15">
        <v>76306.665859999703</v>
      </c>
      <c r="E68" s="10">
        <f t="shared" si="2"/>
        <v>-2019.6911999995937</v>
      </c>
      <c r="F68" s="14">
        <f t="shared" si="3"/>
        <v>-2.5785588348663738E-2</v>
      </c>
    </row>
    <row r="69" spans="1:6" ht="16.5" customHeight="1" x14ac:dyDescent="0.3">
      <c r="A69" s="19">
        <v>64</v>
      </c>
      <c r="B69" s="18" t="s">
        <v>37</v>
      </c>
      <c r="C69" s="15">
        <v>117872.92064</v>
      </c>
      <c r="D69" s="15">
        <v>110473.501</v>
      </c>
      <c r="E69" s="10">
        <f t="shared" si="2"/>
        <v>-7399.4196399999928</v>
      </c>
      <c r="F69" s="14">
        <f t="shared" si="3"/>
        <v>-6.2774550760465425E-2</v>
      </c>
    </row>
    <row r="70" spans="1:6" ht="16.5" customHeight="1" x14ac:dyDescent="0.3">
      <c r="A70" s="19">
        <v>65</v>
      </c>
      <c r="B70" s="18" t="s">
        <v>36</v>
      </c>
      <c r="C70" s="15">
        <v>4976.6129700000101</v>
      </c>
      <c r="D70" s="15">
        <v>5614.8652000000002</v>
      </c>
      <c r="E70" s="10">
        <f t="shared" ref="E70:E102" si="4">D70-C70</f>
        <v>638.25222999999005</v>
      </c>
      <c r="F70" s="14">
        <f t="shared" ref="F70:F102" si="5">E70/C70</f>
        <v>0.12825032483890117</v>
      </c>
    </row>
    <row r="71" spans="1:6" ht="16.5" customHeight="1" x14ac:dyDescent="0.3">
      <c r="A71" s="19">
        <v>66</v>
      </c>
      <c r="B71" s="18" t="s">
        <v>35</v>
      </c>
      <c r="C71" s="15">
        <v>1905.80414</v>
      </c>
      <c r="D71" s="15">
        <v>2161.3767900000003</v>
      </c>
      <c r="E71" s="10">
        <f t="shared" si="4"/>
        <v>255.57265000000029</v>
      </c>
      <c r="F71" s="14">
        <f t="shared" si="5"/>
        <v>0.13410226404482484</v>
      </c>
    </row>
    <row r="72" spans="1:6" ht="16.5" customHeight="1" x14ac:dyDescent="0.3">
      <c r="A72" s="19">
        <v>67</v>
      </c>
      <c r="B72" s="18" t="s">
        <v>34</v>
      </c>
      <c r="C72" s="15">
        <v>2317.9873499999899</v>
      </c>
      <c r="D72" s="15">
        <v>3280.5182400000099</v>
      </c>
      <c r="E72" s="10">
        <f t="shared" si="4"/>
        <v>962.53089000002001</v>
      </c>
      <c r="F72" s="14">
        <f t="shared" si="5"/>
        <v>0.41524423763573354</v>
      </c>
    </row>
    <row r="73" spans="1:6" ht="16.5" customHeight="1" x14ac:dyDescent="0.3">
      <c r="A73" s="19">
        <v>68</v>
      </c>
      <c r="B73" s="18" t="s">
        <v>33</v>
      </c>
      <c r="C73" s="15">
        <v>36818.894100000005</v>
      </c>
      <c r="D73" s="15">
        <v>34202.361480000101</v>
      </c>
      <c r="E73" s="10">
        <f t="shared" si="4"/>
        <v>-2616.5326199999035</v>
      </c>
      <c r="F73" s="14">
        <f t="shared" si="5"/>
        <v>-7.1064943256943264E-2</v>
      </c>
    </row>
    <row r="74" spans="1:6" ht="16.5" customHeight="1" x14ac:dyDescent="0.3">
      <c r="A74" s="19">
        <v>69</v>
      </c>
      <c r="B74" s="18" t="s">
        <v>32</v>
      </c>
      <c r="C74" s="15">
        <v>41489.417679999999</v>
      </c>
      <c r="D74" s="15">
        <v>35846.622240000004</v>
      </c>
      <c r="E74" s="10">
        <f t="shared" si="4"/>
        <v>-5642.7954399999944</v>
      </c>
      <c r="F74" s="14">
        <f t="shared" si="5"/>
        <v>-0.1360056553100312</v>
      </c>
    </row>
    <row r="75" spans="1:6" ht="16.5" customHeight="1" x14ac:dyDescent="0.3">
      <c r="A75" s="19">
        <v>70</v>
      </c>
      <c r="B75" s="18" t="s">
        <v>31</v>
      </c>
      <c r="C75" s="15">
        <v>74903.476679999701</v>
      </c>
      <c r="D75" s="15">
        <v>74545.664539999794</v>
      </c>
      <c r="E75" s="10">
        <f t="shared" si="4"/>
        <v>-357.81213999990723</v>
      </c>
      <c r="F75" s="14">
        <f t="shared" si="5"/>
        <v>-4.7769763949481424E-3</v>
      </c>
    </row>
    <row r="76" spans="1:6" ht="16.5" customHeight="1" x14ac:dyDescent="0.3">
      <c r="A76" s="19">
        <v>71</v>
      </c>
      <c r="B76" s="18" t="s">
        <v>30</v>
      </c>
      <c r="C76" s="15">
        <v>9585.6849199999906</v>
      </c>
      <c r="D76" s="15">
        <v>12371.29365</v>
      </c>
      <c r="E76" s="10">
        <f t="shared" si="4"/>
        <v>2785.608730000009</v>
      </c>
      <c r="F76" s="14">
        <f t="shared" si="5"/>
        <v>0.29060090679467188</v>
      </c>
    </row>
    <row r="77" spans="1:6" ht="16.5" customHeight="1" x14ac:dyDescent="0.3">
      <c r="A77" s="19">
        <v>72</v>
      </c>
      <c r="B77" s="18" t="s">
        <v>29</v>
      </c>
      <c r="C77" s="15">
        <v>311117.24617</v>
      </c>
      <c r="D77" s="15">
        <v>338855.09749999997</v>
      </c>
      <c r="E77" s="10">
        <f t="shared" si="4"/>
        <v>27737.851329999976</v>
      </c>
      <c r="F77" s="14">
        <f t="shared" si="5"/>
        <v>8.9155621141116428E-2</v>
      </c>
    </row>
    <row r="78" spans="1:6" ht="16.5" customHeight="1" x14ac:dyDescent="0.3">
      <c r="A78" s="19">
        <v>73</v>
      </c>
      <c r="B78" s="18" t="s">
        <v>28</v>
      </c>
      <c r="C78" s="15">
        <v>226593.55475000001</v>
      </c>
      <c r="D78" s="15">
        <v>204283.67619999999</v>
      </c>
      <c r="E78" s="10">
        <f t="shared" si="4"/>
        <v>-22309.878550000023</v>
      </c>
      <c r="F78" s="14">
        <f t="shared" si="5"/>
        <v>-9.8457692561531349E-2</v>
      </c>
    </row>
    <row r="79" spans="1:6" ht="16.5" customHeight="1" x14ac:dyDescent="0.3">
      <c r="A79" s="19">
        <v>74</v>
      </c>
      <c r="B79" s="18" t="s">
        <v>27</v>
      </c>
      <c r="C79" s="15">
        <v>26061.393680000001</v>
      </c>
      <c r="D79" s="15">
        <v>30659.802609999999</v>
      </c>
      <c r="E79" s="10">
        <f t="shared" si="4"/>
        <v>4598.4089299999978</v>
      </c>
      <c r="F79" s="14">
        <f t="shared" si="5"/>
        <v>0.17644524258612088</v>
      </c>
    </row>
    <row r="80" spans="1:6" ht="16.5" customHeight="1" x14ac:dyDescent="0.3">
      <c r="A80" s="19">
        <v>75</v>
      </c>
      <c r="B80" s="18" t="s">
        <v>26</v>
      </c>
      <c r="C80" s="15">
        <v>4970.9728800000003</v>
      </c>
      <c r="D80" s="15">
        <v>3902.9061499999998</v>
      </c>
      <c r="E80" s="10">
        <f t="shared" si="4"/>
        <v>-1068.0667300000005</v>
      </c>
      <c r="F80" s="14">
        <f t="shared" si="5"/>
        <v>-0.21486070348466685</v>
      </c>
    </row>
    <row r="81" spans="1:6" ht="16.5" customHeight="1" x14ac:dyDescent="0.3">
      <c r="A81" s="19">
        <v>76</v>
      </c>
      <c r="B81" s="18" t="s">
        <v>25</v>
      </c>
      <c r="C81" s="15">
        <v>94237.464099999997</v>
      </c>
      <c r="D81" s="15">
        <v>115088.43156999999</v>
      </c>
      <c r="E81" s="10">
        <f t="shared" si="4"/>
        <v>20850.967469999989</v>
      </c>
      <c r="F81" s="14">
        <f t="shared" si="5"/>
        <v>0.22125985317128233</v>
      </c>
    </row>
    <row r="82" spans="1:6" ht="16.5" customHeight="1" x14ac:dyDescent="0.3">
      <c r="A82" s="19">
        <v>78</v>
      </c>
      <c r="B82" s="18" t="s">
        <v>24</v>
      </c>
      <c r="C82" s="15">
        <v>206.00318999999999</v>
      </c>
      <c r="D82" s="15">
        <v>2015.3978</v>
      </c>
      <c r="E82" s="10">
        <f t="shared" si="4"/>
        <v>1809.3946100000001</v>
      </c>
      <c r="F82" s="14">
        <f t="shared" si="5"/>
        <v>8.7833329668341555</v>
      </c>
    </row>
    <row r="83" spans="1:6" ht="16.5" customHeight="1" x14ac:dyDescent="0.3">
      <c r="A83" s="19">
        <v>79</v>
      </c>
      <c r="B83" s="18" t="s">
        <v>23</v>
      </c>
      <c r="C83" s="15">
        <v>11600.951730000001</v>
      </c>
      <c r="D83" s="15">
        <v>9227.6905300000108</v>
      </c>
      <c r="E83" s="10">
        <f t="shared" si="4"/>
        <v>-2373.2611999999899</v>
      </c>
      <c r="F83" s="14">
        <f t="shared" si="5"/>
        <v>-0.20457469828641289</v>
      </c>
    </row>
    <row r="84" spans="1:6" ht="16.5" customHeight="1" x14ac:dyDescent="0.3">
      <c r="A84" s="19">
        <v>80</v>
      </c>
      <c r="B84" s="18" t="s">
        <v>22</v>
      </c>
      <c r="C84" s="15">
        <v>515.31808999999998</v>
      </c>
      <c r="D84" s="15">
        <v>744.42694999999992</v>
      </c>
      <c r="E84" s="10">
        <f t="shared" si="4"/>
        <v>229.10885999999994</v>
      </c>
      <c r="F84" s="14">
        <f t="shared" si="5"/>
        <v>0.44459696728286785</v>
      </c>
    </row>
    <row r="85" spans="1:6" ht="16.5" customHeight="1" x14ac:dyDescent="0.3">
      <c r="A85" s="19">
        <v>81</v>
      </c>
      <c r="B85" s="18" t="s">
        <v>21</v>
      </c>
      <c r="C85" s="15">
        <v>2393.6835499999997</v>
      </c>
      <c r="D85" s="15">
        <v>2154.6309100000003</v>
      </c>
      <c r="E85" s="10">
        <f t="shared" si="4"/>
        <v>-239.05263999999943</v>
      </c>
      <c r="F85" s="14">
        <f t="shared" si="5"/>
        <v>-9.9868104954808856E-2</v>
      </c>
    </row>
    <row r="86" spans="1:6" ht="16.5" customHeight="1" x14ac:dyDescent="0.3">
      <c r="A86" s="19">
        <v>82</v>
      </c>
      <c r="B86" s="18" t="s">
        <v>20</v>
      </c>
      <c r="C86" s="15">
        <v>68769.545099999901</v>
      </c>
      <c r="D86" s="15">
        <v>66309.543470000004</v>
      </c>
      <c r="E86" s="10">
        <f t="shared" si="4"/>
        <v>-2460.001629999897</v>
      </c>
      <c r="F86" s="14">
        <f t="shared" si="5"/>
        <v>-3.5771672277644606E-2</v>
      </c>
    </row>
    <row r="87" spans="1:6" ht="16.5" customHeight="1" x14ac:dyDescent="0.3">
      <c r="A87" s="19">
        <v>83</v>
      </c>
      <c r="B87" s="18" t="s">
        <v>19</v>
      </c>
      <c r="C87" s="15">
        <v>75094.337800000299</v>
      </c>
      <c r="D87" s="15">
        <v>78735.80747</v>
      </c>
      <c r="E87" s="10">
        <f t="shared" si="4"/>
        <v>3641.4696699997003</v>
      </c>
      <c r="F87" s="14">
        <f t="shared" si="5"/>
        <v>4.8491933968418131E-2</v>
      </c>
    </row>
    <row r="88" spans="1:6" ht="16.5" customHeight="1" x14ac:dyDescent="0.3">
      <c r="A88" s="19">
        <v>84</v>
      </c>
      <c r="B88" s="18" t="s">
        <v>18</v>
      </c>
      <c r="C88" s="15">
        <v>1306850.68025999</v>
      </c>
      <c r="D88" s="15">
        <v>1343357.3677099901</v>
      </c>
      <c r="E88" s="10">
        <f t="shared" si="4"/>
        <v>36506.687450000085</v>
      </c>
      <c r="F88" s="14">
        <f t="shared" si="5"/>
        <v>2.7934857441201544E-2</v>
      </c>
    </row>
    <row r="89" spans="1:6" ht="16.5" customHeight="1" x14ac:dyDescent="0.3">
      <c r="A89" s="19">
        <v>85</v>
      </c>
      <c r="B89" s="18" t="s">
        <v>17</v>
      </c>
      <c r="C89" s="15">
        <v>1053004.1507399899</v>
      </c>
      <c r="D89" s="15">
        <v>1007859.64526998</v>
      </c>
      <c r="E89" s="10">
        <f t="shared" si="4"/>
        <v>-45144.505470009986</v>
      </c>
      <c r="F89" s="14">
        <f t="shared" si="5"/>
        <v>-4.2872105906026164E-2</v>
      </c>
    </row>
    <row r="90" spans="1:6" ht="16.5" customHeight="1" x14ac:dyDescent="0.3">
      <c r="A90" s="19">
        <v>86</v>
      </c>
      <c r="B90" s="18" t="s">
        <v>16</v>
      </c>
      <c r="C90" s="15">
        <v>14106.83008</v>
      </c>
      <c r="D90" s="15">
        <v>6387.7278299999998</v>
      </c>
      <c r="E90" s="10">
        <f t="shared" si="4"/>
        <v>-7719.1022499999999</v>
      </c>
      <c r="F90" s="14">
        <f t="shared" si="5"/>
        <v>-0.54718900037959484</v>
      </c>
    </row>
    <row r="91" spans="1:6" ht="16.5" customHeight="1" x14ac:dyDescent="0.3">
      <c r="A91" s="19">
        <v>87</v>
      </c>
      <c r="B91" s="18" t="s">
        <v>15</v>
      </c>
      <c r="C91" s="15">
        <v>1844999.59439998</v>
      </c>
      <c r="D91" s="15">
        <v>1845598.95165994</v>
      </c>
      <c r="E91" s="10">
        <f t="shared" si="4"/>
        <v>599.35725995991379</v>
      </c>
      <c r="F91" s="14">
        <f t="shared" si="5"/>
        <v>3.248549548623794E-4</v>
      </c>
    </row>
    <row r="92" spans="1:6" ht="16.5" customHeight="1" x14ac:dyDescent="0.3">
      <c r="A92" s="19">
        <v>88</v>
      </c>
      <c r="B92" s="18" t="s">
        <v>14</v>
      </c>
      <c r="C92" s="15">
        <v>6371.8568499999992</v>
      </c>
      <c r="D92" s="15">
        <v>1723.42046</v>
      </c>
      <c r="E92" s="10">
        <f t="shared" si="4"/>
        <v>-4648.4363899999989</v>
      </c>
      <c r="F92" s="14">
        <f t="shared" si="5"/>
        <v>-0.72952618042572626</v>
      </c>
    </row>
    <row r="93" spans="1:6" ht="16.5" customHeight="1" x14ac:dyDescent="0.3">
      <c r="A93" s="19">
        <v>89</v>
      </c>
      <c r="B93" s="18" t="s">
        <v>13</v>
      </c>
      <c r="C93" s="15">
        <v>1181.6778400000001</v>
      </c>
      <c r="D93" s="15">
        <v>16040.478279999999</v>
      </c>
      <c r="E93" s="10">
        <f t="shared" si="4"/>
        <v>14858.800439999999</v>
      </c>
      <c r="F93" s="14">
        <f t="shared" si="5"/>
        <v>12.574324352227844</v>
      </c>
    </row>
    <row r="94" spans="1:6" ht="16.5" customHeight="1" x14ac:dyDescent="0.3">
      <c r="A94" s="19">
        <v>90</v>
      </c>
      <c r="B94" s="18" t="s">
        <v>12</v>
      </c>
      <c r="C94" s="15">
        <v>243874.95885</v>
      </c>
      <c r="D94" s="15">
        <v>273529.96599999897</v>
      </c>
      <c r="E94" s="10">
        <f t="shared" si="4"/>
        <v>29655.007149998972</v>
      </c>
      <c r="F94" s="14">
        <f t="shared" si="5"/>
        <v>0.12159922974395602</v>
      </c>
    </row>
    <row r="95" spans="1:6" x14ac:dyDescent="0.3">
      <c r="A95" s="19">
        <v>91</v>
      </c>
      <c r="B95" s="18" t="s">
        <v>11</v>
      </c>
      <c r="C95" s="15">
        <v>4557.3949699999994</v>
      </c>
      <c r="D95" s="15">
        <v>5676.3382499999998</v>
      </c>
      <c r="E95" s="10">
        <f t="shared" si="4"/>
        <v>1118.9432800000004</v>
      </c>
      <c r="F95" s="14">
        <f t="shared" si="5"/>
        <v>0.24552256000756514</v>
      </c>
    </row>
    <row r="96" spans="1:6" x14ac:dyDescent="0.3">
      <c r="A96" s="19">
        <v>92</v>
      </c>
      <c r="B96" s="18" t="s">
        <v>10</v>
      </c>
      <c r="C96" s="15">
        <v>1863.8172500000001</v>
      </c>
      <c r="D96" s="15">
        <v>2140.93534</v>
      </c>
      <c r="E96" s="10">
        <f t="shared" si="4"/>
        <v>277.11808999999994</v>
      </c>
      <c r="F96" s="14">
        <f t="shared" si="5"/>
        <v>0.14868308038247846</v>
      </c>
    </row>
    <row r="97" spans="1:6" x14ac:dyDescent="0.3">
      <c r="A97" s="19">
        <v>93</v>
      </c>
      <c r="B97" s="18" t="s">
        <v>112</v>
      </c>
      <c r="C97" s="15">
        <v>10017.03752</v>
      </c>
      <c r="D97" s="15">
        <v>10498.532210000001</v>
      </c>
      <c r="E97" s="10">
        <f t="shared" ref="E97" si="6">D97-C97</f>
        <v>481.49469000000136</v>
      </c>
      <c r="F97" s="14">
        <f t="shared" ref="F97" si="7">E97/C97</f>
        <v>4.8067573775045752E-2</v>
      </c>
    </row>
    <row r="98" spans="1:6" ht="25.5" x14ac:dyDescent="0.3">
      <c r="A98" s="19">
        <v>94</v>
      </c>
      <c r="B98" s="18" t="s">
        <v>9</v>
      </c>
      <c r="C98" s="15">
        <v>97234.149419999201</v>
      </c>
      <c r="D98" s="15">
        <v>97871.965480001498</v>
      </c>
      <c r="E98" s="10">
        <f t="shared" si="4"/>
        <v>637.81606000229658</v>
      </c>
      <c r="F98" s="14">
        <f t="shared" si="5"/>
        <v>6.5595890312905849E-3</v>
      </c>
    </row>
    <row r="99" spans="1:6" x14ac:dyDescent="0.3">
      <c r="A99" s="19">
        <v>95</v>
      </c>
      <c r="B99" s="18" t="s">
        <v>8</v>
      </c>
      <c r="C99" s="15">
        <v>75302.867959999901</v>
      </c>
      <c r="D99" s="15">
        <v>75781.560230000308</v>
      </c>
      <c r="E99" s="10">
        <f t="shared" si="4"/>
        <v>478.69227000040701</v>
      </c>
      <c r="F99" s="14">
        <f t="shared" si="5"/>
        <v>6.3568929440334645E-3</v>
      </c>
    </row>
    <row r="100" spans="1:6" x14ac:dyDescent="0.3">
      <c r="A100" s="19">
        <v>96</v>
      </c>
      <c r="B100" s="18" t="s">
        <v>7</v>
      </c>
      <c r="C100" s="15">
        <v>77213.213249999491</v>
      </c>
      <c r="D100" s="15">
        <v>72724.502549999888</v>
      </c>
      <c r="E100" s="10">
        <f t="shared" si="4"/>
        <v>-4488.7106999996031</v>
      </c>
      <c r="F100" s="14">
        <f t="shared" si="5"/>
        <v>-5.8133971001389881E-2</v>
      </c>
    </row>
    <row r="101" spans="1:6" x14ac:dyDescent="0.3">
      <c r="A101" s="17">
        <v>97</v>
      </c>
      <c r="B101" s="16" t="s">
        <v>6</v>
      </c>
      <c r="C101" s="15">
        <v>683.33771999999999</v>
      </c>
      <c r="D101" s="15">
        <v>28.837229999999998</v>
      </c>
      <c r="E101" s="10">
        <f t="shared" si="4"/>
        <v>-654.50049000000001</v>
      </c>
      <c r="F101" s="14">
        <f t="shared" si="5"/>
        <v>-0.95779944651672388</v>
      </c>
    </row>
    <row r="102" spans="1:6" x14ac:dyDescent="0.3">
      <c r="A102" s="13">
        <v>99</v>
      </c>
      <c r="B102" s="12" t="s">
        <v>4</v>
      </c>
      <c r="C102" s="11">
        <v>109092.00501000001</v>
      </c>
      <c r="D102" s="11">
        <v>79448.529670000004</v>
      </c>
      <c r="E102" s="10">
        <f t="shared" si="4"/>
        <v>-29643.475340000005</v>
      </c>
      <c r="F102" s="9">
        <f t="shared" si="5"/>
        <v>-0.27172912751289807</v>
      </c>
    </row>
    <row r="103" spans="1:6" x14ac:dyDescent="0.3">
      <c r="A103" s="8"/>
      <c r="B103" s="7" t="s">
        <v>5</v>
      </c>
      <c r="C103" s="6">
        <f>SUM(C6:C102)</f>
        <v>13792003.49042994</v>
      </c>
      <c r="D103" s="6">
        <f>SUM(D6:D102)</f>
        <v>13886962.673049914</v>
      </c>
      <c r="E103" s="5">
        <f t="shared" ref="E103" si="8">D103-C103</f>
        <v>94959.182619974017</v>
      </c>
      <c r="F103" s="4">
        <f t="shared" ref="F103" si="9">E103/C103</f>
        <v>6.8850898048180408E-3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2025-04-04T11:43:31Z</dcterms:modified>
</cp:coreProperties>
</file>