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4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<sst xmlns="http://schemas.openxmlformats.org/spreadsheetml/2006/main" count="116" uniqueCount="116">
  <si>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</si>
  <si>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</si>
  <si>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</si>
  <si>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</si>
  <si>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</si>
  <si>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</si>
  <si>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</si>
  <si>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</si>
  <si>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</si>
  <si>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</si>
  <si>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</si>
  <si>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</si>
  <si>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</si>
  <si>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</si>
  <si>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</si>
  <si>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</si>
  <si>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</si>
  <si>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</si>
  <si>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</si>
  <si>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</si>
  <si>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</si>
  <si>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</si>
  <si>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</si>
  <si>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</si>
  <si>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</si>
  <si>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</si>
  <si>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</si>
  <si>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</si>
  <si>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</si>
  <si>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</si>
  <si>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</si>
  <si>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</si>
  <si>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</si>
  <si>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</si>
  <si>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</si>
  <si>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</si>
  <si>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</si>
  <si>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</si>
  <si>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</si>
  <si>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</si>
  <si>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</si>
  <si>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</si>
  <si>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</si>
  <si>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</si>
  <si>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</si>
  <si>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</si>
  <si>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</si>
  <si>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</si>
  <si>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</si>
  <si>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</si>
  <si>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</si>
  <si>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</si>
  <si>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</si>
  <si>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</si>
  <si>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</si>
  <si>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</si>
  <si>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</si>
  <si>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</si>
  <si>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</si>
  <si>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</si>
  <si>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</si>
  <si>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</si>
  <si>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</si>
  <si>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</si>
  <si>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</si>
  <si>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</si>
  <si>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</si>
  <si>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</si>
  <si>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</si>
  <si>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</si>
  <si>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</si>
  <si>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</si>
  <si>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</si>
  <si>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</si>
  <si>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</si>
  <si>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</si>
  <si>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</si>
  <si>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</si>
  <si>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</si>
  <si>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</si>
  <si>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</si>
  <si>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</si>
  <si>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</si>
  <si>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</si>
  <si>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</si>
  <si>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</si>
  <si>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</si>
  <si>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</si>
  <si>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</si>
  <si>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</si>
  <si>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</si>
  <si>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</si>
  <si>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</si>
  <si>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</si>
  <si>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</si>
  <si>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</si>
  <si>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</si>
  <si>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</si>
  <si>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</si>
  <si>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</si>
  <si>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</si>
  <si>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</si>
  <si>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</si>
  <si>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</si>
  <si>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</si>
  <si>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</si>
  <si>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</si>
  <si>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</si>
  <si>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</si>
  <si>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</si>
  <si>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</si>
  <si>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</si>
  <si>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</si>
  <si>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січень-квітень 2024 р.</t>
  </si>
  <si>
    <t>січень-квітень 2025 р.</t>
  </si>
  <si>
    <t xml:space="preserve"> Оподаткований імпорт за товарними групами за кодами УКТЗЕД за січень-квітень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</si>
</sst>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26936.586760000002</v>
      </c>
      <c r="D6" s="21">
        <v>28494.841660000002</v>
      </c>
      <c r="E6" s="10">
        <f t="shared" ref="E6:E37" si="0">D6-C6</f>
        <v>1558.2548999999999</v>
      </c>
      <c r="F6" s="14">
        <f t="shared" ref="F6:F37" si="1">E6/C6</f>
        <v>5.7849010859607509E-2</v>
      </c>
    </row>
    <row r="7" spans="1:6" x14ac:dyDescent="0.3">
      <c r="A7" s="20" t="s">
        <v>107</v>
      </c>
      <c r="B7" s="18" t="s">
        <v>106</v>
      </c>
      <c r="C7" s="15">
        <v>35638.849889999998</v>
      </c>
      <c r="D7" s="15">
        <v>38304.502209999897</v>
      </c>
      <c r="E7" s="10">
        <f t="shared" si="0"/>
        <v>2665.6523199998992</v>
      </c>
      <c r="F7" s="14">
        <f t="shared" si="1"/>
        <v>7.479624982925899E-2</v>
      </c>
    </row>
    <row r="8" spans="1:6" x14ac:dyDescent="0.3">
      <c r="A8" s="20" t="s">
        <v>105</v>
      </c>
      <c r="B8" s="18" t="s">
        <v>104</v>
      </c>
      <c r="C8" s="15">
        <v>318236.53640000097</v>
      </c>
      <c r="D8" s="15">
        <v>297220.42286999902</v>
      </c>
      <c r="E8" s="10">
        <f t="shared" si="0"/>
        <v>-21016.113530001952</v>
      </c>
      <c r="F8" s="14">
        <f t="shared" si="1"/>
        <v>-6.6039285645021525E-2</v>
      </c>
    </row>
    <row r="9" spans="1:6" x14ac:dyDescent="0.3">
      <c r="A9" s="20" t="s">
        <v>103</v>
      </c>
      <c r="B9" s="18" t="s">
        <v>102</v>
      </c>
      <c r="C9" s="15">
        <v>104116.31804000001</v>
      </c>
      <c r="D9" s="15">
        <v>116205.51351</v>
      </c>
      <c r="E9" s="10">
        <f t="shared" si="0"/>
        <v>12089.195469999991</v>
      </c>
      <c r="F9" s="14">
        <f t="shared" si="1"/>
        <v>0.1161123990703887</v>
      </c>
    </row>
    <row r="10" spans="1:6" ht="16.5" customHeight="1" x14ac:dyDescent="0.3">
      <c r="A10" s="20" t="s">
        <v>101</v>
      </c>
      <c r="B10" s="18" t="s">
        <v>100</v>
      </c>
      <c r="C10" s="15">
        <v>6567.3116300000002</v>
      </c>
      <c r="D10" s="15">
        <v>6556.8915999999999</v>
      </c>
      <c r="E10" s="10">
        <f t="shared" si="0"/>
        <v>-10.420030000000224</v>
      </c>
      <c r="F10" s="14">
        <f t="shared" si="1"/>
        <v>-1.586650761690781E-3</v>
      </c>
    </row>
    <row r="11" spans="1:6" ht="16.5" customHeight="1" x14ac:dyDescent="0.3">
      <c r="A11" s="20" t="s">
        <v>99</v>
      </c>
      <c r="B11" s="18" t="s">
        <v>98</v>
      </c>
      <c r="C11" s="15">
        <v>25498.690800000102</v>
      </c>
      <c r="D11" s="15">
        <v>28030.537130000001</v>
      </c>
      <c r="E11" s="10">
        <f t="shared" si="0"/>
        <v>2531.8463299998984</v>
      </c>
      <c r="F11" s="14">
        <f t="shared" si="1"/>
        <v>9.9293189201693777E-2</v>
      </c>
    </row>
    <row r="12" spans="1:6" ht="16.5" customHeight="1" x14ac:dyDescent="0.3">
      <c r="A12" s="20" t="s">
        <v>97</v>
      </c>
      <c r="B12" s="18" t="s">
        <v>96</v>
      </c>
      <c r="C12" s="15">
        <v>150140.82515999902</v>
      </c>
      <c r="D12" s="15">
        <v>242316.61867999801</v>
      </c>
      <c r="E12" s="10">
        <f t="shared" si="0"/>
        <v>92175.793519998988</v>
      </c>
      <c r="F12" s="14">
        <f t="shared" si="1"/>
        <v>0.61392891255107307</v>
      </c>
    </row>
    <row r="13" spans="1:6" ht="16.5" customHeight="1" x14ac:dyDescent="0.3">
      <c r="A13" s="20" t="s">
        <v>95</v>
      </c>
      <c r="B13" s="18" t="s">
        <v>94</v>
      </c>
      <c r="C13" s="15">
        <v>307376.92892999901</v>
      </c>
      <c r="D13" s="15">
        <v>333295.00675999699</v>
      </c>
      <c r="E13" s="10">
        <f t="shared" si="0"/>
        <v>25918.077829997987</v>
      </c>
      <c r="F13" s="14">
        <f t="shared" si="1"/>
        <v>8.4320179527528835E-2</v>
      </c>
    </row>
    <row r="14" spans="1:6" ht="16.5" customHeight="1" x14ac:dyDescent="0.3">
      <c r="A14" s="20" t="s">
        <v>93</v>
      </c>
      <c r="B14" s="18" t="s">
        <v>92</v>
      </c>
      <c r="C14" s="15">
        <v>109594.79445</v>
      </c>
      <c r="D14" s="15">
        <v>131057.83579000001</v>
      </c>
      <c r="E14" s="10">
        <f t="shared" si="0"/>
        <v>21463.041340000011</v>
      </c>
      <c r="F14" s="14">
        <f t="shared" si="1"/>
        <v>0.19583997075510742</v>
      </c>
    </row>
    <row r="15" spans="1:6" ht="16.5" customHeight="1" x14ac:dyDescent="0.3">
      <c r="A15" s="19">
        <v>10</v>
      </c>
      <c r="B15" s="18" t="s">
        <v>91</v>
      </c>
      <c r="C15" s="15">
        <v>57305.3367</v>
      </c>
      <c r="D15" s="15">
        <v>86376.881500000105</v>
      </c>
      <c r="E15" s="10">
        <f t="shared" si="0"/>
        <v>29071.544800000105</v>
      </c>
      <c r="F15" s="14">
        <f t="shared" si="1"/>
        <v>0.50730955394596089</v>
      </c>
    </row>
    <row r="16" spans="1:6" ht="16.5" customHeight="1" x14ac:dyDescent="0.3">
      <c r="A16" s="19">
        <v>11</v>
      </c>
      <c r="B16" s="18" t="s">
        <v>90</v>
      </c>
      <c r="C16" s="15">
        <v>8890.2334400000109</v>
      </c>
      <c r="D16" s="15">
        <v>10404.662390000001</v>
      </c>
      <c r="E16" s="10">
        <f t="shared" si="0"/>
        <v>1514.4289499999904</v>
      </c>
      <c r="F16" s="14">
        <f t="shared" si="1"/>
        <v>0.17034748977300068</v>
      </c>
    </row>
    <row r="17" spans="1:6" ht="16.5" customHeight="1" x14ac:dyDescent="0.3">
      <c r="A17" s="19">
        <v>12</v>
      </c>
      <c r="B17" s="18" t="s">
        <v>89</v>
      </c>
      <c r="C17" s="15">
        <v>255130.57978999999</v>
      </c>
      <c r="D17" s="15">
        <v>207564.5012</v>
      </c>
      <c r="E17" s="10">
        <f t="shared" si="0"/>
        <v>-47566.07858999999</v>
      </c>
      <c r="F17" s="14">
        <f t="shared" si="1"/>
        <v>-0.18643817071694035</v>
      </c>
    </row>
    <row r="18" spans="1:6" ht="16.5" customHeight="1" x14ac:dyDescent="0.3">
      <c r="A18" s="19">
        <v>13</v>
      </c>
      <c r="B18" s="18" t="s">
        <v>88</v>
      </c>
      <c r="C18" s="15">
        <v>10879.697039999999</v>
      </c>
      <c r="D18" s="15">
        <v>11678.09957</v>
      </c>
      <c r="E18" s="10">
        <f t="shared" si="0"/>
        <v>798.40253000000121</v>
      </c>
      <c r="F18" s="14">
        <f t="shared" si="1"/>
        <v>7.3384628916100897E-2</v>
      </c>
    </row>
    <row r="19" spans="1:6" ht="16.5" customHeight="1" x14ac:dyDescent="0.3">
      <c r="A19" s="19">
        <v>14</v>
      </c>
      <c r="B19" s="18" t="s">
        <v>87</v>
      </c>
      <c r="C19" s="15">
        <v>249.21902</v>
      </c>
      <c r="D19" s="15">
        <v>324.82696999999996</v>
      </c>
      <c r="E19" s="10">
        <f t="shared" si="0"/>
        <v>75.60794999999996</v>
      </c>
      <c r="F19" s="14">
        <f t="shared" si="1"/>
        <v>0.30337953339195362</v>
      </c>
    </row>
    <row r="20" spans="1:6" ht="16.5" customHeight="1" x14ac:dyDescent="0.3">
      <c r="A20" s="19">
        <v>15</v>
      </c>
      <c r="B20" s="18" t="s">
        <v>86</v>
      </c>
      <c r="C20" s="15">
        <v>76969.313529999898</v>
      </c>
      <c r="D20" s="15">
        <v>92651.689880000093</v>
      </c>
      <c r="E20" s="10">
        <f t="shared" si="0"/>
        <v>15682.376350000195</v>
      </c>
      <c r="F20" s="14">
        <f t="shared" si="1"/>
        <v>0.20374842428453988</v>
      </c>
    </row>
    <row r="21" spans="1:6" ht="16.5" customHeight="1" x14ac:dyDescent="0.3">
      <c r="A21" s="19">
        <v>16</v>
      </c>
      <c r="B21" s="18" t="s">
        <v>85</v>
      </c>
      <c r="C21" s="15">
        <v>60217.320899999999</v>
      </c>
      <c r="D21" s="15">
        <v>61911.984240000005</v>
      </c>
      <c r="E21" s="10">
        <f t="shared" si="0"/>
        <v>1694.6633400000064</v>
      </c>
      <c r="F21" s="14">
        <f t="shared" si="1"/>
        <v>2.814245660005785E-2</v>
      </c>
    </row>
    <row r="22" spans="1:6" ht="16.5" customHeight="1" x14ac:dyDescent="0.3">
      <c r="A22" s="19">
        <v>17</v>
      </c>
      <c r="B22" s="18" t="s">
        <v>84</v>
      </c>
      <c r="C22" s="15">
        <v>35682.383600000001</v>
      </c>
      <c r="D22" s="15">
        <v>36249.158080000001</v>
      </c>
      <c r="E22" s="10">
        <f t="shared" si="0"/>
        <v>566.77448000000004</v>
      </c>
      <c r="F22" s="14">
        <f t="shared" si="1"/>
        <v>1.5883873856453918E-2</v>
      </c>
    </row>
    <row r="23" spans="1:6" ht="16.5" customHeight="1" x14ac:dyDescent="0.3">
      <c r="A23" s="19">
        <v>18</v>
      </c>
      <c r="B23" s="18" t="s">
        <v>83</v>
      </c>
      <c r="C23" s="15">
        <v>145527.45392</v>
      </c>
      <c r="D23" s="15">
        <v>185351.53871000002</v>
      </c>
      <c r="E23" s="10">
        <f t="shared" si="0"/>
        <v>39824.084790000023</v>
      </c>
      <c r="F23" s="14">
        <f t="shared" si="1"/>
        <v>0.27365341533352389</v>
      </c>
    </row>
    <row r="24" spans="1:6" ht="25.5" customHeight="1" x14ac:dyDescent="0.3">
      <c r="A24" s="19">
        <v>19</v>
      </c>
      <c r="B24" s="18" t="s">
        <v>82</v>
      </c>
      <c r="C24" s="15">
        <v>96839.782580000203</v>
      </c>
      <c r="D24" s="15">
        <v>98452.917580000299</v>
      </c>
      <c r="E24" s="10">
        <f t="shared" si="0"/>
        <v>1613.1350000000966</v>
      </c>
      <c r="F24" s="14">
        <f t="shared" si="1"/>
        <v>1.6657771806410981E-2</v>
      </c>
    </row>
    <row r="25" spans="1:6" ht="16.5" customHeight="1" x14ac:dyDescent="0.3">
      <c r="A25" s="19">
        <v>20</v>
      </c>
      <c r="B25" s="18" t="s">
        <v>81</v>
      </c>
      <c r="C25" s="15">
        <v>89845.275890000194</v>
      </c>
      <c r="D25" s="15">
        <v>90309.9356999999</v>
      </c>
      <c r="E25" s="10">
        <f t="shared" si="0"/>
        <v>464.65980999970634</v>
      </c>
      <c r="F25" s="14">
        <f t="shared" si="1"/>
        <v>5.1717778747610603E-3</v>
      </c>
    </row>
    <row r="26" spans="1:6" ht="16.5" customHeight="1" x14ac:dyDescent="0.3">
      <c r="A26" s="19">
        <v>21</v>
      </c>
      <c r="B26" s="18" t="s">
        <v>80</v>
      </c>
      <c r="C26" s="15">
        <v>185009.01788999999</v>
      </c>
      <c r="D26" s="15">
        <v>180147.14593999903</v>
      </c>
      <c r="E26" s="10">
        <f t="shared" si="0"/>
        <v>-4861.8719500009611</v>
      </c>
      <c r="F26" s="14">
        <f t="shared" si="1"/>
        <v>-2.6279107934574646E-2</v>
      </c>
    </row>
    <row r="27" spans="1:6" ht="16.5" customHeight="1" x14ac:dyDescent="0.3">
      <c r="A27" s="19">
        <v>22</v>
      </c>
      <c r="B27" s="18" t="s">
        <v>79</v>
      </c>
      <c r="C27" s="15">
        <v>223948.34897000101</v>
      </c>
      <c r="D27" s="15">
        <v>217125.66773000199</v>
      </c>
      <c r="E27" s="10">
        <f t="shared" si="0"/>
        <v>-6822.6812399990158</v>
      </c>
      <c r="F27" s="14">
        <f t="shared" si="1"/>
        <v>-3.0465423261115211E-2</v>
      </c>
    </row>
    <row r="28" spans="1:6" ht="16.5" customHeight="1" x14ac:dyDescent="0.3">
      <c r="A28" s="19">
        <v>23</v>
      </c>
      <c r="B28" s="18" t="s">
        <v>78</v>
      </c>
      <c r="C28" s="15">
        <v>160472.54100999999</v>
      </c>
      <c r="D28" s="15">
        <v>146660.86903000102</v>
      </c>
      <c r="E28" s="10">
        <f t="shared" si="0"/>
        <v>-13811.671979998966</v>
      </c>
      <c r="F28" s="14">
        <f t="shared" si="1"/>
        <v>-8.6068756019375803E-2</v>
      </c>
    </row>
    <row r="29" spans="1:6" ht="16.5" customHeight="1" x14ac:dyDescent="0.3">
      <c r="A29" s="19">
        <v>24</v>
      </c>
      <c r="B29" s="18" t="s">
        <v>77</v>
      </c>
      <c r="C29" s="15">
        <v>127210.34870999999</v>
      </c>
      <c r="D29" s="15">
        <v>115357.10718000001</v>
      </c>
      <c r="E29" s="10">
        <f t="shared" si="0"/>
        <v>-11853.241529999985</v>
      </c>
      <c r="F29" s="14">
        <f t="shared" si="1"/>
        <v>-9.3178280306594294E-2</v>
      </c>
    </row>
    <row r="30" spans="1:6" ht="25.5" customHeight="1" x14ac:dyDescent="0.3">
      <c r="A30" s="19">
        <v>25</v>
      </c>
      <c r="B30" s="18" t="s">
        <v>76</v>
      </c>
      <c r="C30" s="15">
        <v>86117.109639999806</v>
      </c>
      <c r="D30" s="15">
        <v>61077.304909999999</v>
      </c>
      <c r="E30" s="10">
        <f t="shared" si="0"/>
        <v>-25039.804729999807</v>
      </c>
      <c r="F30" s="14">
        <f t="shared" si="1"/>
        <v>-0.29076457436478198</v>
      </c>
    </row>
    <row r="31" spans="1:6" ht="16.5" customHeight="1" x14ac:dyDescent="0.3">
      <c r="A31" s="19">
        <v>26</v>
      </c>
      <c r="B31" s="18" t="s">
        <v>75</v>
      </c>
      <c r="C31" s="15">
        <v>3835.0317</v>
      </c>
      <c r="D31" s="15">
        <v>3422.5045</v>
      </c>
      <c r="E31" s="10">
        <f t="shared" si="0"/>
        <v>-412.52719999999999</v>
      </c>
      <c r="F31" s="14">
        <f t="shared" si="1"/>
        <v>-0.10756813300917434</v>
      </c>
    </row>
    <row r="32" spans="1:6" ht="25.5" customHeight="1" x14ac:dyDescent="0.3">
      <c r="A32" s="19">
        <v>27</v>
      </c>
      <c r="B32" s="18" t="s">
        <v>74</v>
      </c>
      <c r="C32" s="15">
        <v>2948422.9458600101</v>
      </c>
      <c r="D32" s="15">
        <v>2609734.0193799902</v>
      </c>
      <c r="E32" s="10">
        <f t="shared" si="0"/>
        <v>-338688.92648001993</v>
      </c>
      <c r="F32" s="14">
        <f t="shared" si="1"/>
        <v>-0.11487121512047165</v>
      </c>
    </row>
    <row r="33" spans="1:6" ht="16.5" customHeight="1" x14ac:dyDescent="0.3">
      <c r="A33" s="19">
        <v>28</v>
      </c>
      <c r="B33" s="18" t="s">
        <v>73</v>
      </c>
      <c r="C33" s="15">
        <v>109069.31548999999</v>
      </c>
      <c r="D33" s="15">
        <v>112346.29437999999</v>
      </c>
      <c r="E33" s="10">
        <f t="shared" si="0"/>
        <v>3276.9788899999985</v>
      </c>
      <c r="F33" s="14">
        <f t="shared" si="1"/>
        <v>3.0044920290165825E-2</v>
      </c>
    </row>
    <row r="34" spans="1:6" ht="16.5" customHeight="1" x14ac:dyDescent="0.3">
      <c r="A34" s="19">
        <v>29</v>
      </c>
      <c r="B34" s="18" t="s">
        <v>72</v>
      </c>
      <c r="C34" s="15">
        <v>230211.54441999999</v>
      </c>
      <c r="D34" s="15">
        <v>195643.105749999</v>
      </c>
      <c r="E34" s="10">
        <f t="shared" si="0"/>
        <v>-34568.438670000993</v>
      </c>
      <c r="F34" s="14">
        <f t="shared" si="1"/>
        <v>-0.15015944902803843</v>
      </c>
    </row>
    <row r="35" spans="1:6" ht="16.5" customHeight="1" x14ac:dyDescent="0.3">
      <c r="A35" s="19">
        <v>30</v>
      </c>
      <c r="B35" s="18" t="s">
        <v>71</v>
      </c>
      <c r="C35" s="15">
        <v>854762.72126999998</v>
      </c>
      <c r="D35" s="15">
        <v>793048.32851999998</v>
      </c>
      <c r="E35" s="10">
        <f t="shared" si="0"/>
        <v>-61714.392749999999</v>
      </c>
      <c r="F35" s="14">
        <f t="shared" si="1"/>
        <v>-7.2200613356540891E-2</v>
      </c>
    </row>
    <row r="36" spans="1:6" ht="16.5" customHeight="1" x14ac:dyDescent="0.3">
      <c r="A36" s="19">
        <v>31</v>
      </c>
      <c r="B36" s="18" t="s">
        <v>70</v>
      </c>
      <c r="C36" s="15">
        <v>432620.98672000004</v>
      </c>
      <c r="D36" s="15">
        <v>560278.6305000009</v>
      </c>
      <c r="E36" s="10">
        <f t="shared" si="0"/>
        <v>127657.64378000086</v>
      </c>
      <c r="F36" s="14">
        <f t="shared" si="1"/>
        <v>0.29507963713887775</v>
      </c>
    </row>
    <row r="37" spans="1:6" ht="16.5" customHeight="1" x14ac:dyDescent="0.3">
      <c r="A37" s="19">
        <v>32</v>
      </c>
      <c r="B37" s="18" t="s">
        <v>69</v>
      </c>
      <c r="C37" s="15">
        <v>134557.65268</v>
      </c>
      <c r="D37" s="15">
        <v>114989.16482999999</v>
      </c>
      <c r="E37" s="10">
        <f t="shared" si="0"/>
        <v>-19568.487850000005</v>
      </c>
      <c r="F37" s="14">
        <f t="shared" si="1"/>
        <v>-0.14542827895888652</v>
      </c>
    </row>
    <row r="38" spans="1:6" ht="16.5" customHeight="1" x14ac:dyDescent="0.3">
      <c r="A38" s="19">
        <v>33</v>
      </c>
      <c r="B38" s="18" t="s">
        <v>68</v>
      </c>
      <c r="C38" s="15">
        <v>289059.80677999899</v>
      </c>
      <c r="D38" s="15">
        <v>263586.60355</v>
      </c>
      <c r="E38" s="10">
        <f t="shared" ref="E38:E69" si="2">D38-C38</f>
        <v>-25473.203229998995</v>
      </c>
      <c r="F38" s="14">
        <f t="shared" ref="F38:F69" si="3">E38/C38</f>
        <v>-8.8124334938708498E-2</v>
      </c>
    </row>
    <row r="39" spans="1:6" ht="16.5" customHeight="1" x14ac:dyDescent="0.3">
      <c r="A39" s="19">
        <v>34</v>
      </c>
      <c r="B39" s="18" t="s">
        <v>67</v>
      </c>
      <c r="C39" s="15">
        <v>171329.18668999799</v>
      </c>
      <c r="D39" s="15">
        <v>159740.24507</v>
      </c>
      <c r="E39" s="10">
        <f t="shared" si="2"/>
        <v>-11588.94161999799</v>
      </c>
      <c r="F39" s="14">
        <f t="shared" si="3"/>
        <v>-6.764137415166134E-2</v>
      </c>
    </row>
    <row r="40" spans="1:6" ht="16.5" customHeight="1" x14ac:dyDescent="0.3">
      <c r="A40" s="19">
        <v>35</v>
      </c>
      <c r="B40" s="18" t="s">
        <v>66</v>
      </c>
      <c r="C40" s="15">
        <v>44610.409610000104</v>
      </c>
      <c r="D40" s="15">
        <v>41428.277549999802</v>
      </c>
      <c r="E40" s="10">
        <f t="shared" si="2"/>
        <v>-3182.1320600003019</v>
      </c>
      <c r="F40" s="14">
        <f t="shared" si="3"/>
        <v>-7.1331603718047421E-2</v>
      </c>
    </row>
    <row r="41" spans="1:6" ht="16.5" customHeight="1" x14ac:dyDescent="0.3">
      <c r="A41" s="19">
        <v>36</v>
      </c>
      <c r="B41" s="18" t="s">
        <v>65</v>
      </c>
      <c r="C41" s="15">
        <v>2688.5620699999999</v>
      </c>
      <c r="D41" s="15">
        <v>3407.5010200000002</v>
      </c>
      <c r="E41" s="10">
        <f t="shared" si="2"/>
        <v>718.9389500000002</v>
      </c>
      <c r="F41" s="14">
        <f t="shared" si="3"/>
        <v>0.26740649138146927</v>
      </c>
    </row>
    <row r="42" spans="1:6" ht="16.5" customHeight="1" x14ac:dyDescent="0.3">
      <c r="A42" s="19">
        <v>37</v>
      </c>
      <c r="B42" s="18" t="s">
        <v>64</v>
      </c>
      <c r="C42" s="15">
        <v>9170.7790999999906</v>
      </c>
      <c r="D42" s="15">
        <v>8729.97732</v>
      </c>
      <c r="E42" s="10">
        <f t="shared" si="2"/>
        <v>-440.80177999999069</v>
      </c>
      <c r="F42" s="14">
        <f t="shared" si="3"/>
        <v>-4.8065903146657533E-2</v>
      </c>
    </row>
    <row r="43" spans="1:6" ht="16.5" customHeight="1" x14ac:dyDescent="0.3">
      <c r="A43" s="19">
        <v>38</v>
      </c>
      <c r="B43" s="18" t="s">
        <v>63</v>
      </c>
      <c r="C43" s="15">
        <v>626801.60880000703</v>
      </c>
      <c r="D43" s="15">
        <v>677592.62387000595</v>
      </c>
      <c r="E43" s="10">
        <f t="shared" si="2"/>
        <v>50791.015069998917</v>
      </c>
      <c r="F43" s="14">
        <f t="shared" si="3"/>
        <v>8.1032043244491342E-2</v>
      </c>
    </row>
    <row r="44" spans="1:6" ht="16.5" customHeight="1" x14ac:dyDescent="0.3">
      <c r="A44" s="19">
        <v>39</v>
      </c>
      <c r="B44" s="18" t="s">
        <v>62</v>
      </c>
      <c r="C44" s="15">
        <v>863906.56540998991</v>
      </c>
      <c r="D44" s="15">
        <v>850655.27517999196</v>
      </c>
      <c r="E44" s="10">
        <f t="shared" si="2"/>
        <v>-13251.290229997947</v>
      </c>
      <c r="F44" s="14">
        <f t="shared" si="3"/>
        <v>-1.5338800236700589E-2</v>
      </c>
    </row>
    <row r="45" spans="1:6" ht="16.5" customHeight="1" x14ac:dyDescent="0.3">
      <c r="A45" s="19">
        <v>40</v>
      </c>
      <c r="B45" s="18" t="s">
        <v>61</v>
      </c>
      <c r="C45" s="15">
        <v>321883.21865999902</v>
      </c>
      <c r="D45" s="15">
        <v>302583.82008000102</v>
      </c>
      <c r="E45" s="10">
        <f t="shared" si="2"/>
        <v>-19299.398579998</v>
      </c>
      <c r="F45" s="14">
        <f t="shared" si="3"/>
        <v>-5.9957765615559162E-2</v>
      </c>
    </row>
    <row r="46" spans="1:6" ht="16.5" customHeight="1" x14ac:dyDescent="0.3">
      <c r="A46" s="19">
        <v>41</v>
      </c>
      <c r="B46" s="18" t="s">
        <v>60</v>
      </c>
      <c r="C46" s="15">
        <v>5158.5661799999998</v>
      </c>
      <c r="D46" s="15">
        <v>3791.9443700000002</v>
      </c>
      <c r="E46" s="10">
        <f t="shared" si="2"/>
        <v>-1366.6218099999996</v>
      </c>
      <c r="F46" s="14">
        <f t="shared" si="3"/>
        <v>-0.26492280263815471</v>
      </c>
    </row>
    <row r="47" spans="1:6" ht="16.5" customHeight="1" x14ac:dyDescent="0.3">
      <c r="A47" s="19">
        <v>42</v>
      </c>
      <c r="B47" s="18" t="s">
        <v>59</v>
      </c>
      <c r="C47" s="15">
        <v>48766.091479999901</v>
      </c>
      <c r="D47" s="15">
        <v>48288.052950000005</v>
      </c>
      <c r="E47" s="10">
        <f t="shared" si="2"/>
        <v>-478.03852999989613</v>
      </c>
      <c r="F47" s="14">
        <f t="shared" si="3"/>
        <v>-9.8026828784494799E-3</v>
      </c>
    </row>
    <row r="48" spans="1:6" ht="16.5" customHeight="1" x14ac:dyDescent="0.3">
      <c r="A48" s="19">
        <v>43</v>
      </c>
      <c r="B48" s="18" t="s">
        <v>58</v>
      </c>
      <c r="C48" s="15">
        <v>362.38577999999899</v>
      </c>
      <c r="D48" s="15">
        <v>221.51223000000002</v>
      </c>
      <c r="E48" s="10">
        <f t="shared" si="2"/>
        <v>-140.87354999999897</v>
      </c>
      <c r="F48" s="14">
        <f t="shared" si="3"/>
        <v>-0.38873917734851343</v>
      </c>
    </row>
    <row r="49" spans="1:6" ht="16.5" customHeight="1" x14ac:dyDescent="0.3">
      <c r="A49" s="19">
        <v>44</v>
      </c>
      <c r="B49" s="18" t="s">
        <v>57</v>
      </c>
      <c r="C49" s="15">
        <v>71732.690850000101</v>
      </c>
      <c r="D49" s="15">
        <v>68449.699339999599</v>
      </c>
      <c r="E49" s="10">
        <f t="shared" si="2"/>
        <v>-3282.9915100005019</v>
      </c>
      <c r="F49" s="14">
        <f t="shared" si="3"/>
        <v>-4.5767020184221865E-2</v>
      </c>
    </row>
    <row r="50" spans="1:6" ht="16.5" customHeight="1" x14ac:dyDescent="0.3">
      <c r="A50" s="19">
        <v>45</v>
      </c>
      <c r="B50" s="18" t="s">
        <v>56</v>
      </c>
      <c r="C50" s="15">
        <v>1909.1617200000001</v>
      </c>
      <c r="D50" s="15">
        <v>1816.45021</v>
      </c>
      <c r="E50" s="10">
        <f t="shared" si="2"/>
        <v>-92.711510000000089</v>
      </c>
      <c r="F50" s="14">
        <f t="shared" si="3"/>
        <v>-4.8561370694149515E-2</v>
      </c>
    </row>
    <row r="51" spans="1:6" ht="16.5" customHeight="1" x14ac:dyDescent="0.3">
      <c r="A51" s="19">
        <v>46</v>
      </c>
      <c r="B51" s="18" t="s">
        <v>55</v>
      </c>
      <c r="C51" s="15">
        <v>1212.51252</v>
      </c>
      <c r="D51" s="15">
        <v>1205.1082000000099</v>
      </c>
      <c r="E51" s="10">
        <f t="shared" si="2"/>
        <v>-7.4043199999900935</v>
      </c>
      <c r="F51" s="14">
        <f t="shared" si="3"/>
        <v>-6.1065926148045823E-3</v>
      </c>
    </row>
    <row r="52" spans="1:6" ht="16.5" customHeight="1" x14ac:dyDescent="0.3">
      <c r="A52" s="19">
        <v>47</v>
      </c>
      <c r="B52" s="18" t="s">
        <v>54</v>
      </c>
      <c r="C52" s="15">
        <v>15788.37507</v>
      </c>
      <c r="D52" s="15">
        <v>18352.759839999999</v>
      </c>
      <c r="E52" s="10">
        <f t="shared" si="2"/>
        <v>2564.3847699999988</v>
      </c>
      <c r="F52" s="14">
        <f t="shared" si="3"/>
        <v>0.16242233660084937</v>
      </c>
    </row>
    <row r="53" spans="1:6" ht="16.5" customHeight="1" x14ac:dyDescent="0.3">
      <c r="A53" s="19">
        <v>48</v>
      </c>
      <c r="B53" s="18" t="s">
        <v>53</v>
      </c>
      <c r="C53" s="15">
        <v>259112.96799999897</v>
      </c>
      <c r="D53" s="15">
        <v>232546.81359999799</v>
      </c>
      <c r="E53" s="10">
        <f t="shared" si="2"/>
        <v>-26566.154400000989</v>
      </c>
      <c r="F53" s="14">
        <f t="shared" si="3"/>
        <v>-0.10252730538751381</v>
      </c>
    </row>
    <row r="54" spans="1:6" ht="16.5" customHeight="1" x14ac:dyDescent="0.3">
      <c r="A54" s="19">
        <v>49</v>
      </c>
      <c r="B54" s="18" t="s">
        <v>52</v>
      </c>
      <c r="C54" s="15">
        <v>6626.5483799999802</v>
      </c>
      <c r="D54" s="15">
        <v>4878.4082400000198</v>
      </c>
      <c r="E54" s="10">
        <f t="shared" si="2"/>
        <v>-1748.1401399999604</v>
      </c>
      <c r="F54" s="14">
        <f t="shared" si="3"/>
        <v>-0.26380855307359358</v>
      </c>
    </row>
    <row r="55" spans="1:6" ht="16.5" customHeight="1" x14ac:dyDescent="0.3">
      <c r="A55" s="19">
        <v>50</v>
      </c>
      <c r="B55" s="18" t="s">
        <v>51</v>
      </c>
      <c r="C55" s="15">
        <v>38.438019999999995</v>
      </c>
      <c r="D55" s="15">
        <v>63.117160000000005</v>
      </c>
      <c r="E55" s="10">
        <f t="shared" si="2"/>
        <v>24.679140000000011</v>
      </c>
      <c r="F55" s="14">
        <f t="shared" si="3"/>
        <v>0.64205024088129448</v>
      </c>
    </row>
    <row r="56" spans="1:6" ht="16.5" customHeight="1" x14ac:dyDescent="0.3">
      <c r="A56" s="19">
        <v>51</v>
      </c>
      <c r="B56" s="18" t="s">
        <v>50</v>
      </c>
      <c r="C56" s="15">
        <v>725.86335999999994</v>
      </c>
      <c r="D56" s="15">
        <v>551.11363000000006</v>
      </c>
      <c r="E56" s="10">
        <f t="shared" si="2"/>
        <v>-174.74972999999989</v>
      </c>
      <c r="F56" s="14">
        <f t="shared" si="3"/>
        <v>-0.24074741835708569</v>
      </c>
    </row>
    <row r="57" spans="1:6" ht="16.5" customHeight="1" x14ac:dyDescent="0.3">
      <c r="A57" s="19">
        <v>52</v>
      </c>
      <c r="B57" s="18" t="s">
        <v>49</v>
      </c>
      <c r="C57" s="15">
        <v>25247.766</v>
      </c>
      <c r="D57" s="15">
        <v>23257.770359999999</v>
      </c>
      <c r="E57" s="10">
        <f t="shared" si="2"/>
        <v>-1989.995640000001</v>
      </c>
      <c r="F57" s="14">
        <f t="shared" si="3"/>
        <v>-7.8818682017252575E-2</v>
      </c>
    </row>
    <row r="58" spans="1:6" ht="16.5" customHeight="1" x14ac:dyDescent="0.3">
      <c r="A58" s="19">
        <v>53</v>
      </c>
      <c r="B58" s="18" t="s">
        <v>48</v>
      </c>
      <c r="C58" s="15">
        <v>2522.9576099999999</v>
      </c>
      <c r="D58" s="15">
        <v>2659.1160800000002</v>
      </c>
      <c r="E58" s="10">
        <f t="shared" si="2"/>
        <v>136.15847000000031</v>
      </c>
      <c r="F58" s="14">
        <f t="shared" si="3"/>
        <v>5.3967799324222618E-2</v>
      </c>
    </row>
    <row r="59" spans="1:6" ht="16.5" customHeight="1" x14ac:dyDescent="0.3">
      <c r="A59" s="19">
        <v>54</v>
      </c>
      <c r="B59" s="18" t="s">
        <v>47</v>
      </c>
      <c r="C59" s="15">
        <v>55596.1648400001</v>
      </c>
      <c r="D59" s="15">
        <v>46041.490090000007</v>
      </c>
      <c r="E59" s="10">
        <f t="shared" si="2"/>
        <v>-9554.6747500000929</v>
      </c>
      <c r="F59" s="14">
        <f t="shared" si="3"/>
        <v>-0.17185852257071041</v>
      </c>
    </row>
    <row r="60" spans="1:6" ht="16.5" customHeight="1" x14ac:dyDescent="0.3">
      <c r="A60" s="19">
        <v>55</v>
      </c>
      <c r="B60" s="18" t="s">
        <v>46</v>
      </c>
      <c r="C60" s="15">
        <v>40381.051909999995</v>
      </c>
      <c r="D60" s="15">
        <v>42399.351280000097</v>
      </c>
      <c r="E60" s="10">
        <f t="shared" si="2"/>
        <v>2018.2993700001025</v>
      </c>
      <c r="F60" s="14">
        <f t="shared" si="3"/>
        <v>4.9981347056001019E-2</v>
      </c>
    </row>
    <row r="61" spans="1:6" ht="16.5" customHeight="1" x14ac:dyDescent="0.3">
      <c r="A61" s="19">
        <v>56</v>
      </c>
      <c r="B61" s="18" t="s">
        <v>45</v>
      </c>
      <c r="C61" s="15">
        <v>40158.551540000102</v>
      </c>
      <c r="D61" s="15">
        <v>37737.6874399999</v>
      </c>
      <c r="E61" s="10">
        <f t="shared" si="2"/>
        <v>-2420.8641000002026</v>
      </c>
      <c r="F61" s="14">
        <f t="shared" si="3"/>
        <v>-6.0282654806134886E-2</v>
      </c>
    </row>
    <row r="62" spans="1:6" ht="16.5" customHeight="1" x14ac:dyDescent="0.3">
      <c r="A62" s="19">
        <v>57</v>
      </c>
      <c r="B62" s="18" t="s">
        <v>44</v>
      </c>
      <c r="C62" s="15">
        <v>11270.892739999999</v>
      </c>
      <c r="D62" s="15">
        <v>12454.151539999999</v>
      </c>
      <c r="E62" s="10">
        <f t="shared" si="2"/>
        <v>1183.2587999999996</v>
      </c>
      <c r="F62" s="14">
        <f t="shared" si="3"/>
        <v>0.10498359156596851</v>
      </c>
    </row>
    <row r="63" spans="1:6" ht="16.5" customHeight="1" x14ac:dyDescent="0.3">
      <c r="A63" s="19">
        <v>58</v>
      </c>
      <c r="B63" s="18" t="s">
        <v>43</v>
      </c>
      <c r="C63" s="15">
        <v>15440.9748</v>
      </c>
      <c r="D63" s="15">
        <v>16585.49322</v>
      </c>
      <c r="E63" s="10">
        <f t="shared" si="2"/>
        <v>1144.5184200000003</v>
      </c>
      <c r="F63" s="14">
        <f t="shared" si="3"/>
        <v>7.4122160992063812E-2</v>
      </c>
    </row>
    <row r="64" spans="1:6" ht="16.5" customHeight="1" x14ac:dyDescent="0.3">
      <c r="A64" s="19">
        <v>59</v>
      </c>
      <c r="B64" s="18" t="s">
        <v>42</v>
      </c>
      <c r="C64" s="15">
        <v>38726.684340000007</v>
      </c>
      <c r="D64" s="15">
        <v>37677.41807</v>
      </c>
      <c r="E64" s="10">
        <f t="shared" si="2"/>
        <v>-1049.2662700000074</v>
      </c>
      <c r="F64" s="14">
        <f t="shared" si="3"/>
        <v>-2.70941416204909E-2</v>
      </c>
    </row>
    <row r="65" spans="1:6" ht="16.5" customHeight="1" x14ac:dyDescent="0.3">
      <c r="A65" s="19">
        <v>60</v>
      </c>
      <c r="B65" s="18" t="s">
        <v>41</v>
      </c>
      <c r="C65" s="15">
        <v>58515.948429999997</v>
      </c>
      <c r="D65" s="15">
        <v>65974.822039999999</v>
      </c>
      <c r="E65" s="10">
        <f t="shared" si="2"/>
        <v>7458.8736100000024</v>
      </c>
      <c r="F65" s="14">
        <f t="shared" si="3"/>
        <v>0.1274673624904622</v>
      </c>
    </row>
    <row r="66" spans="1:6" ht="16.5" customHeight="1" x14ac:dyDescent="0.3">
      <c r="A66" s="19">
        <v>61</v>
      </c>
      <c r="B66" s="18" t="s">
        <v>40</v>
      </c>
      <c r="C66" s="15">
        <v>134795.46839000299</v>
      </c>
      <c r="D66" s="15">
        <v>144983.93679999901</v>
      </c>
      <c r="E66" s="10">
        <f t="shared" si="2"/>
        <v>10188.468409996014</v>
      </c>
      <c r="F66" s="14">
        <f t="shared" si="3"/>
        <v>7.558465081717565E-2</v>
      </c>
    </row>
    <row r="67" spans="1:6" ht="16.5" customHeight="1" x14ac:dyDescent="0.3">
      <c r="A67" s="19">
        <v>62</v>
      </c>
      <c r="B67" s="18" t="s">
        <v>39</v>
      </c>
      <c r="C67" s="15">
        <v>109670.41039999899</v>
      </c>
      <c r="D67" s="15">
        <v>111553.234700001</v>
      </c>
      <c r="E67" s="10">
        <f t="shared" si="2"/>
        <v>1882.8243000020157</v>
      </c>
      <c r="F67" s="14">
        <f t="shared" si="3"/>
        <v>1.7168024566834601E-2</v>
      </c>
    </row>
    <row r="68" spans="1:6" ht="16.5" customHeight="1" x14ac:dyDescent="0.3">
      <c r="A68" s="19">
        <v>63</v>
      </c>
      <c r="B68" s="18" t="s">
        <v>38</v>
      </c>
      <c r="C68" s="15">
        <v>107073.313989998</v>
      </c>
      <c r="D68" s="15">
        <v>102630.742659999</v>
      </c>
      <c r="E68" s="10">
        <f t="shared" si="2"/>
        <v>-4442.571329999002</v>
      </c>
      <c r="F68" s="14">
        <f t="shared" si="3"/>
        <v>-4.1490929573861836E-2</v>
      </c>
    </row>
    <row r="69" spans="1:6" ht="16.5" customHeight="1" x14ac:dyDescent="0.3">
      <c r="A69" s="19">
        <v>64</v>
      </c>
      <c r="B69" s="18" t="s">
        <v>37</v>
      </c>
      <c r="C69" s="15">
        <v>151918.38687000002</v>
      </c>
      <c r="D69" s="15">
        <v>132848.39364000101</v>
      </c>
      <c r="E69" s="10">
        <f t="shared" si="2"/>
        <v>-19069.993229999003</v>
      </c>
      <c r="F69" s="14">
        <f t="shared" si="3"/>
        <v>-0.1255278812716569</v>
      </c>
    </row>
    <row r="70" spans="1:6" ht="16.5" customHeight="1" x14ac:dyDescent="0.3">
      <c r="A70" s="19">
        <v>65</v>
      </c>
      <c r="B70" s="18" t="s">
        <v>36</v>
      </c>
      <c r="C70" s="15">
        <v>7113.2093300000106</v>
      </c>
      <c r="D70" s="15">
        <v>7500.2525500000002</v>
      </c>
      <c r="E70" s="10">
        <f t="shared" ref="E70:E102" si="4">D70-C70</f>
        <v>387.04321999998956</v>
      </c>
      <c r="F70" s="14">
        <f t="shared" ref="F70:F102" si="5">E70/C70</f>
        <v>5.4411897927371833E-2</v>
      </c>
    </row>
    <row r="71" spans="1:6" ht="16.5" customHeight="1" x14ac:dyDescent="0.3">
      <c r="A71" s="19">
        <v>66</v>
      </c>
      <c r="B71" s="18" t="s">
        <v>35</v>
      </c>
      <c r="C71" s="15">
        <v>2816.8968600000103</v>
      </c>
      <c r="D71" s="15">
        <v>2933.4040099999902</v>
      </c>
      <c r="E71" s="10">
        <f t="shared" si="4"/>
        <v>116.5071499999799</v>
      </c>
      <c r="F71" s="14">
        <f t="shared" si="5"/>
        <v>4.1360105034154312E-2</v>
      </c>
    </row>
    <row r="72" spans="1:6" ht="16.5" customHeight="1" x14ac:dyDescent="0.3">
      <c r="A72" s="19">
        <v>67</v>
      </c>
      <c r="B72" s="18" t="s">
        <v>34</v>
      </c>
      <c r="C72" s="15">
        <v>3173.63842999999</v>
      </c>
      <c r="D72" s="15">
        <v>3682.0440900000099</v>
      </c>
      <c r="E72" s="10">
        <f t="shared" si="4"/>
        <v>508.40566000001991</v>
      </c>
      <c r="F72" s="14">
        <f t="shared" si="5"/>
        <v>0.16019646573287225</v>
      </c>
    </row>
    <row r="73" spans="1:6" ht="16.5" customHeight="1" x14ac:dyDescent="0.3">
      <c r="A73" s="19">
        <v>68</v>
      </c>
      <c r="B73" s="18" t="s">
        <v>33</v>
      </c>
      <c r="C73" s="15">
        <v>54715.171990000003</v>
      </c>
      <c r="D73" s="15">
        <v>49541.060860000296</v>
      </c>
      <c r="E73" s="10">
        <f t="shared" si="4"/>
        <v>-5174.1111299997065</v>
      </c>
      <c r="F73" s="14">
        <f t="shared" si="5"/>
        <v>-9.4564467986052406E-2</v>
      </c>
    </row>
    <row r="74" spans="1:6" ht="16.5" customHeight="1" x14ac:dyDescent="0.3">
      <c r="A74" s="19">
        <v>69</v>
      </c>
      <c r="B74" s="18" t="s">
        <v>32</v>
      </c>
      <c r="C74" s="15">
        <v>58976.999889999897</v>
      </c>
      <c r="D74" s="15">
        <v>49567.291720000001</v>
      </c>
      <c r="E74" s="10">
        <f t="shared" si="4"/>
        <v>-9409.7081699998962</v>
      </c>
      <c r="F74" s="14">
        <f t="shared" si="5"/>
        <v>-0.15954877643064716</v>
      </c>
    </row>
    <row r="75" spans="1:6" ht="16.5" customHeight="1" x14ac:dyDescent="0.3">
      <c r="A75" s="19">
        <v>70</v>
      </c>
      <c r="B75" s="18" t="s">
        <v>31</v>
      </c>
      <c r="C75" s="15">
        <v>102967.75192</v>
      </c>
      <c r="D75" s="15">
        <v>103705.36376000001</v>
      </c>
      <c r="E75" s="10">
        <f t="shared" si="4"/>
        <v>737.61184000001231</v>
      </c>
      <c r="F75" s="14">
        <f t="shared" si="5"/>
        <v>7.1635228141437345E-3</v>
      </c>
    </row>
    <row r="76" spans="1:6" ht="16.5" customHeight="1" x14ac:dyDescent="0.3">
      <c r="A76" s="19">
        <v>71</v>
      </c>
      <c r="B76" s="18" t="s">
        <v>30</v>
      </c>
      <c r="C76" s="15">
        <v>13840.342909999999</v>
      </c>
      <c r="D76" s="15">
        <v>16037.602449999998</v>
      </c>
      <c r="E76" s="10">
        <f t="shared" si="4"/>
        <v>2197.2595399999991</v>
      </c>
      <c r="F76" s="14">
        <f t="shared" si="5"/>
        <v>0.15875759396195474</v>
      </c>
    </row>
    <row r="77" spans="1:6" ht="16.5" customHeight="1" x14ac:dyDescent="0.3">
      <c r="A77" s="19">
        <v>72</v>
      </c>
      <c r="B77" s="18" t="s">
        <v>29</v>
      </c>
      <c r="C77" s="15">
        <v>439387.49870999996</v>
      </c>
      <c r="D77" s="15">
        <v>468893.67835999897</v>
      </c>
      <c r="E77" s="10">
        <f t="shared" si="4"/>
        <v>29506.179649999016</v>
      </c>
      <c r="F77" s="14">
        <f t="shared" si="5"/>
        <v>6.7152979401158122E-2</v>
      </c>
    </row>
    <row r="78" spans="1:6" ht="16.5" customHeight="1" x14ac:dyDescent="0.3">
      <c r="A78" s="19">
        <v>73</v>
      </c>
      <c r="B78" s="18" t="s">
        <v>28</v>
      </c>
      <c r="C78" s="15">
        <v>316509.83156000101</v>
      </c>
      <c r="D78" s="15">
        <v>299618.14419000503</v>
      </c>
      <c r="E78" s="10">
        <f t="shared" si="4"/>
        <v>-16891.687369995983</v>
      </c>
      <c r="F78" s="14">
        <f t="shared" si="5"/>
        <v>-5.3368602443535196E-2</v>
      </c>
    </row>
    <row r="79" spans="1:6" ht="16.5" customHeight="1" x14ac:dyDescent="0.3">
      <c r="A79" s="19">
        <v>74</v>
      </c>
      <c r="B79" s="18" t="s">
        <v>27</v>
      </c>
      <c r="C79" s="15">
        <v>34339.718959999896</v>
      </c>
      <c r="D79" s="15">
        <v>41738.233340000195</v>
      </c>
      <c r="E79" s="10">
        <f t="shared" si="4"/>
        <v>7398.5143800002988</v>
      </c>
      <c r="F79" s="14">
        <f t="shared" si="5"/>
        <v>0.21545063862107744</v>
      </c>
    </row>
    <row r="80" spans="1:6" ht="16.5" customHeight="1" x14ac:dyDescent="0.3">
      <c r="A80" s="19">
        <v>75</v>
      </c>
      <c r="B80" s="18" t="s">
        <v>26</v>
      </c>
      <c r="C80" s="15">
        <v>5340.4541300000001</v>
      </c>
      <c r="D80" s="15">
        <v>5012.3683300000002</v>
      </c>
      <c r="E80" s="10">
        <f t="shared" si="4"/>
        <v>-328.08579999999984</v>
      </c>
      <c r="F80" s="14">
        <f t="shared" si="5"/>
        <v>-6.1434063848049537E-2</v>
      </c>
    </row>
    <row r="81" spans="1:6" ht="16.5" customHeight="1" x14ac:dyDescent="0.3">
      <c r="A81" s="19">
        <v>76</v>
      </c>
      <c r="B81" s="18" t="s">
        <v>25</v>
      </c>
      <c r="C81" s="15">
        <v>130892.44209</v>
      </c>
      <c r="D81" s="15">
        <v>164046.565789999</v>
      </c>
      <c r="E81" s="10">
        <f t="shared" si="4"/>
        <v>33154.123699999007</v>
      </c>
      <c r="F81" s="14">
        <f t="shared" si="5"/>
        <v>0.25329288055610305</v>
      </c>
    </row>
    <row r="82" spans="1:6" ht="16.5" customHeight="1" x14ac:dyDescent="0.3">
      <c r="A82" s="19">
        <v>78</v>
      </c>
      <c r="B82" s="18" t="s">
        <v>24</v>
      </c>
      <c r="C82" s="15">
        <v>329.31297999999998</v>
      </c>
      <c r="D82" s="15">
        <v>2691.0423300000002</v>
      </c>
      <c r="E82" s="10">
        <f t="shared" si="4"/>
        <v>2361.7293500000001</v>
      </c>
      <c r="F82" s="14">
        <f t="shared" si="5"/>
        <v>7.1716861874074933</v>
      </c>
    </row>
    <row r="83" spans="1:6" ht="16.5" customHeight="1" x14ac:dyDescent="0.3">
      <c r="A83" s="19">
        <v>79</v>
      </c>
      <c r="B83" s="18" t="s">
        <v>23</v>
      </c>
      <c r="C83" s="15">
        <v>16678.8037</v>
      </c>
      <c r="D83" s="15">
        <v>14272.560230000001</v>
      </c>
      <c r="E83" s="10">
        <f t="shared" si="4"/>
        <v>-2406.2434699999994</v>
      </c>
      <c r="F83" s="14">
        <f t="shared" si="5"/>
        <v>-0.1442695479412591</v>
      </c>
    </row>
    <row r="84" spans="1:6" ht="16.5" customHeight="1" x14ac:dyDescent="0.3">
      <c r="A84" s="19">
        <v>80</v>
      </c>
      <c r="B84" s="18" t="s">
        <v>22</v>
      </c>
      <c r="C84" s="15">
        <v>690.90827000000002</v>
      </c>
      <c r="D84" s="15">
        <v>982.72973000000002</v>
      </c>
      <c r="E84" s="10">
        <f t="shared" si="4"/>
        <v>291.82146</v>
      </c>
      <c r="F84" s="14">
        <f t="shared" si="5"/>
        <v>0.42237366763608142</v>
      </c>
    </row>
    <row r="85" spans="1:6" ht="16.5" customHeight="1" x14ac:dyDescent="0.3">
      <c r="A85" s="19">
        <v>81</v>
      </c>
      <c r="B85" s="18" t="s">
        <v>21</v>
      </c>
      <c r="C85" s="15">
        <v>4306.4547400000001</v>
      </c>
      <c r="D85" s="15">
        <v>4031.9762900000001</v>
      </c>
      <c r="E85" s="10">
        <f t="shared" si="4"/>
        <v>-274.47845000000007</v>
      </c>
      <c r="F85" s="14">
        <f t="shared" si="5"/>
        <v>-6.3736522632071149E-2</v>
      </c>
    </row>
    <row r="86" spans="1:6" ht="16.5" customHeight="1" x14ac:dyDescent="0.3">
      <c r="A86" s="19">
        <v>82</v>
      </c>
      <c r="B86" s="18" t="s">
        <v>20</v>
      </c>
      <c r="C86" s="15">
        <v>97382.572889999399</v>
      </c>
      <c r="D86" s="15">
        <v>89818.603829999891</v>
      </c>
      <c r="E86" s="10">
        <f t="shared" si="4"/>
        <v>-7563.9690599995083</v>
      </c>
      <c r="F86" s="14">
        <f t="shared" si="5"/>
        <v>-7.7672717361283464E-2</v>
      </c>
    </row>
    <row r="87" spans="1:6" ht="16.5" customHeight="1" x14ac:dyDescent="0.3">
      <c r="A87" s="19">
        <v>83</v>
      </c>
      <c r="B87" s="18" t="s">
        <v>19</v>
      </c>
      <c r="C87" s="15">
        <v>107071.58252</v>
      </c>
      <c r="D87" s="15">
        <v>108823.851919999</v>
      </c>
      <c r="E87" s="10">
        <f t="shared" si="4"/>
        <v>1752.2693999990006</v>
      </c>
      <c r="F87" s="14">
        <f t="shared" si="5"/>
        <v>1.6365401152744638E-2</v>
      </c>
    </row>
    <row r="88" spans="1:6" ht="16.5" customHeight="1" x14ac:dyDescent="0.3">
      <c r="A88" s="19">
        <v>84</v>
      </c>
      <c r="B88" s="18" t="s">
        <v>18</v>
      </c>
      <c r="C88" s="15">
        <v>1870802.4306199802</v>
      </c>
      <c r="D88" s="15">
        <v>1870392.90915997</v>
      </c>
      <c r="E88" s="10">
        <f t="shared" si="4"/>
        <v>-409.52146001020446</v>
      </c>
      <c r="F88" s="14">
        <f t="shared" si="5"/>
        <v>-2.1890150093213737E-4</v>
      </c>
    </row>
    <row r="89" spans="1:6" ht="16.5" customHeight="1" x14ac:dyDescent="0.3">
      <c r="A89" s="19">
        <v>85</v>
      </c>
      <c r="B89" s="18" t="s">
        <v>17</v>
      </c>
      <c r="C89" s="15">
        <v>1397958.4395999999</v>
      </c>
      <c r="D89" s="15">
        <v>1378533.35677999</v>
      </c>
      <c r="E89" s="10">
        <f t="shared" si="4"/>
        <v>-19425.082820009906</v>
      </c>
      <c r="F89" s="14">
        <f t="shared" si="5"/>
        <v>-1.3895322113844841E-2</v>
      </c>
    </row>
    <row r="90" spans="1:6" ht="16.5" customHeight="1" x14ac:dyDescent="0.3">
      <c r="A90" s="19">
        <v>86</v>
      </c>
      <c r="B90" s="18" t="s">
        <v>16</v>
      </c>
      <c r="C90" s="15">
        <v>16468.168869999998</v>
      </c>
      <c r="D90" s="15">
        <v>8941.3148199999996</v>
      </c>
      <c r="E90" s="10">
        <f t="shared" si="4"/>
        <v>-7526.8540499999981</v>
      </c>
      <c r="F90" s="14">
        <f t="shared" si="5"/>
        <v>-0.45705470410323762</v>
      </c>
    </row>
    <row r="91" spans="1:6" ht="16.5" customHeight="1" x14ac:dyDescent="0.3">
      <c r="A91" s="19">
        <v>87</v>
      </c>
      <c r="B91" s="18" t="s">
        <v>15</v>
      </c>
      <c r="C91" s="15">
        <v>2560322.15423</v>
      </c>
      <c r="D91" s="15">
        <v>2525970.96759996</v>
      </c>
      <c r="E91" s="10">
        <f t="shared" si="4"/>
        <v>-34351.186630039942</v>
      </c>
      <c r="F91" s="14">
        <f t="shared" si="5"/>
        <v>-1.3416743894234995E-2</v>
      </c>
    </row>
    <row r="92" spans="1:6" ht="16.5" customHeight="1" x14ac:dyDescent="0.3">
      <c r="A92" s="19">
        <v>88</v>
      </c>
      <c r="B92" s="18" t="s">
        <v>14</v>
      </c>
      <c r="C92" s="15">
        <v>8339.2840999999989</v>
      </c>
      <c r="D92" s="15">
        <v>2310.4362799999999</v>
      </c>
      <c r="E92" s="10">
        <f t="shared" si="4"/>
        <v>-6028.847819999999</v>
      </c>
      <c r="F92" s="14">
        <f t="shared" si="5"/>
        <v>-0.72294548881000464</v>
      </c>
    </row>
    <row r="93" spans="1:6" ht="16.5" customHeight="1" x14ac:dyDescent="0.3">
      <c r="A93" s="19">
        <v>89</v>
      </c>
      <c r="B93" s="18" t="s">
        <v>13</v>
      </c>
      <c r="C93" s="15">
        <v>1540.5066100000001</v>
      </c>
      <c r="D93" s="15">
        <v>16781.998309999999</v>
      </c>
      <c r="E93" s="10">
        <f t="shared" si="4"/>
        <v>15241.491699999999</v>
      </c>
      <c r="F93" s="14">
        <f t="shared" si="5"/>
        <v>9.8938177876432469</v>
      </c>
    </row>
    <row r="94" spans="1:6" ht="16.5" customHeight="1" x14ac:dyDescent="0.3">
      <c r="A94" s="19">
        <v>90</v>
      </c>
      <c r="B94" s="18" t="s">
        <v>12</v>
      </c>
      <c r="C94" s="15">
        <v>330602.66735000099</v>
      </c>
      <c r="D94" s="15">
        <v>370610.481539995</v>
      </c>
      <c r="E94" s="10">
        <f t="shared" si="4"/>
        <v>40007.814189994009</v>
      </c>
      <c r="F94" s="14">
        <f t="shared" si="5"/>
        <v>0.12101479552685736</v>
      </c>
    </row>
    <row r="95" spans="1:6" x14ac:dyDescent="0.3">
      <c r="A95" s="19">
        <v>91</v>
      </c>
      <c r="B95" s="18" t="s">
        <v>11</v>
      </c>
      <c r="C95" s="15">
        <v>6236.2213299999894</v>
      </c>
      <c r="D95" s="15">
        <v>7640.3282900000004</v>
      </c>
      <c r="E95" s="10">
        <f t="shared" si="4"/>
        <v>1404.106960000011</v>
      </c>
      <c r="F95" s="14">
        <f t="shared" si="5"/>
        <v>0.22515348408906027</v>
      </c>
    </row>
    <row r="96" spans="1:6" x14ac:dyDescent="0.3">
      <c r="A96" s="19">
        <v>92</v>
      </c>
      <c r="B96" s="18" t="s">
        <v>10</v>
      </c>
      <c r="C96" s="15">
        <v>3159.8711000000003</v>
      </c>
      <c r="D96" s="15">
        <v>2816.2017799999999</v>
      </c>
      <c r="E96" s="10">
        <f t="shared" si="4"/>
        <v>-343.66932000000043</v>
      </c>
      <c r="F96" s="14">
        <f t="shared" si="5"/>
        <v>-0.10876055039080562</v>
      </c>
    </row>
    <row r="97" spans="1:6" x14ac:dyDescent="0.3">
      <c r="A97" s="19">
        <v>93</v>
      </c>
      <c r="B97" s="18" t="s">
        <v>112</v>
      </c>
      <c r="C97" s="15">
        <v>13926.463880000001</v>
      </c>
      <c r="D97" s="15">
        <v>16928.704510000003</v>
      </c>
      <c r="E97" s="10">
        <f t="shared" ref="E97" si="6">D97-C97</f>
        <v>3002.2406300000021</v>
      </c>
      <c r="F97" s="14">
        <f t="shared" ref="F97" si="7">E97/C97</f>
        <v>0.21557810050486426</v>
      </c>
    </row>
    <row r="98" spans="1:6" ht="25.5" x14ac:dyDescent="0.3">
      <c r="A98" s="19">
        <v>94</v>
      </c>
      <c r="B98" s="18" t="s">
        <v>9</v>
      </c>
      <c r="C98" s="15">
        <v>132179.519089999</v>
      </c>
      <c r="D98" s="15">
        <v>131659.29350000201</v>
      </c>
      <c r="E98" s="10">
        <f t="shared" si="4"/>
        <v>-520.22558999698958</v>
      </c>
      <c r="F98" s="14">
        <f t="shared" si="5"/>
        <v>-3.935750361164319E-3</v>
      </c>
    </row>
    <row r="99" spans="1:6" x14ac:dyDescent="0.3">
      <c r="A99" s="19">
        <v>95</v>
      </c>
      <c r="B99" s="18" t="s">
        <v>8</v>
      </c>
      <c r="C99" s="15">
        <v>102426.94543000001</v>
      </c>
      <c r="D99" s="15">
        <v>99260.824170000196</v>
      </c>
      <c r="E99" s="10">
        <f t="shared" si="4"/>
        <v>-3166.1212599998107</v>
      </c>
      <c r="F99" s="14">
        <f t="shared" si="5"/>
        <v>-3.0911019036134215E-2</v>
      </c>
    </row>
    <row r="100" spans="1:6" x14ac:dyDescent="0.3">
      <c r="A100" s="19">
        <v>96</v>
      </c>
      <c r="B100" s="18" t="s">
        <v>7</v>
      </c>
      <c r="C100" s="15">
        <v>105157.656819999</v>
      </c>
      <c r="D100" s="15">
        <v>93630.168190000099</v>
      </c>
      <c r="E100" s="10">
        <f t="shared" si="4"/>
        <v>-11527.488629998901</v>
      </c>
      <c r="F100" s="14">
        <f t="shared" si="5"/>
        <v>-0.1096210107622576</v>
      </c>
    </row>
    <row r="101" spans="1:6" x14ac:dyDescent="0.3">
      <c r="A101" s="17">
        <v>97</v>
      </c>
      <c r="B101" s="16" t="s">
        <v>6</v>
      </c>
      <c r="C101" s="15">
        <v>683.33771999999999</v>
      </c>
      <c r="D101" s="15">
        <v>39.629449999999999</v>
      </c>
      <c r="E101" s="10">
        <f t="shared" si="4"/>
        <v>-643.70826999999997</v>
      </c>
      <c r="F101" s="14">
        <f t="shared" si="5"/>
        <v>-0.94200605521966496</v>
      </c>
    </row>
    <row r="102" spans="1:6" x14ac:dyDescent="0.3">
      <c r="A102" s="13">
        <v>99</v>
      </c>
      <c r="B102" s="12" t="s">
        <v>4</v>
      </c>
      <c r="C102" s="11">
        <v>125299.02768000001</v>
      </c>
      <c r="D102" s="11">
        <v>150407.20825999998</v>
      </c>
      <c r="E102" s="10">
        <f t="shared" si="4"/>
        <v>25108.180579999971</v>
      </c>
      <c r="F102" s="9">
        <f t="shared" si="5"/>
        <v>0.20038607677087097</v>
      </c>
    </row>
    <row r="103" spans="1:6" x14ac:dyDescent="0.3">
      <c r="A103" s="8"/>
      <c r="B103" s="7" t="s">
        <v>5</v>
      </c>
      <c r="C103" s="6">
        <f>SUM(C6:C102)</f>
        <v>19021719.599479977</v>
      </c>
      <c r="D103" s="6">
        <f>SUM(D6:D102)</f>
        <v>18786102.016429909</v>
      </c>
      <c r="E103" s="5">
        <f t="shared" ref="E103" si="8">D103-C103</f>
        <v>-235617.58305006847</v>
      </c>
      <c r="F103" s="4">
        <f t="shared" ref="F103" si="9">E103/C103</f>
        <v>-1.2386765655851107E-2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2025-05-07T07:17:37Z</dcterms:modified>
</cp:coreProperties>
</file>