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ABOTA\ЗОВНІШНЯ ТОРГІВЛЯ\Оподаткований імпорт\2025 Планові\04\"/>
    </mc:Choice>
  </mc:AlternateContent>
  <bookViews>
    <workbookView xWindow="0" yWindow="0" windowWidth="15360" windowHeight="8685"/>
  </bookViews>
  <sheets>
    <sheet name="4 знаки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64" i="3" l="1"/>
  <c r="H1263" i="3"/>
  <c r="H1262" i="3"/>
  <c r="H1261" i="3"/>
  <c r="H1260" i="3"/>
  <c r="H1258" i="3"/>
  <c r="H1228" i="3"/>
  <c r="H1227" i="3"/>
  <c r="H1214" i="3"/>
  <c r="H1208" i="3"/>
  <c r="H1207" i="3"/>
  <c r="H1166" i="3"/>
  <c r="H1157" i="3"/>
  <c r="H1151" i="3"/>
  <c r="H1136" i="3"/>
  <c r="H1122" i="3"/>
  <c r="H1088" i="3"/>
  <c r="H1050" i="3"/>
  <c r="H949" i="3"/>
  <c r="H941" i="3"/>
  <c r="H940" i="3"/>
  <c r="H939" i="3"/>
  <c r="H937" i="3"/>
  <c r="H934" i="3"/>
  <c r="H927" i="3"/>
  <c r="H925" i="3"/>
  <c r="H901" i="3"/>
  <c r="H896" i="3"/>
  <c r="H895" i="3"/>
  <c r="H893" i="3"/>
  <c r="H881" i="3"/>
  <c r="H880" i="3"/>
  <c r="H827" i="3"/>
  <c r="H815" i="3"/>
  <c r="H798" i="3"/>
  <c r="H780" i="3"/>
  <c r="H746" i="3"/>
  <c r="H642" i="3"/>
  <c r="H620" i="3"/>
  <c r="H601" i="3"/>
  <c r="H586" i="3"/>
  <c r="H585" i="3"/>
  <c r="H565" i="3"/>
  <c r="H513" i="3"/>
  <c r="H512" i="3"/>
  <c r="H510" i="3"/>
  <c r="H498" i="3"/>
  <c r="H497" i="3"/>
  <c r="H321" i="3"/>
  <c r="H318" i="3"/>
  <c r="H259" i="3"/>
  <c r="H251" i="3"/>
  <c r="H249" i="3"/>
  <c r="H245" i="3"/>
  <c r="H237" i="3"/>
  <c r="H196" i="3"/>
  <c r="H147" i="3"/>
  <c r="H129" i="3"/>
  <c r="H111" i="3"/>
  <c r="H41" i="3"/>
  <c r="H16" i="3"/>
  <c r="G55" i="3" l="1"/>
  <c r="H55" i="3" s="1"/>
  <c r="G63" i="3"/>
  <c r="H63" i="3" s="1"/>
  <c r="G65" i="3"/>
  <c r="H65" i="3" s="1"/>
  <c r="G95" i="3"/>
  <c r="H95" i="3" s="1"/>
  <c r="G97" i="3"/>
  <c r="G257" i="3"/>
  <c r="H257" i="3" s="1"/>
  <c r="G259" i="3"/>
  <c r="G261" i="3"/>
  <c r="H261" i="3" s="1"/>
  <c r="G263" i="3"/>
  <c r="H263" i="3" s="1"/>
  <c r="G281" i="3"/>
  <c r="H281" i="3" s="1"/>
  <c r="G283" i="3"/>
  <c r="H283" i="3" s="1"/>
  <c r="G285" i="3"/>
  <c r="H285" i="3" s="1"/>
  <c r="G287" i="3"/>
  <c r="H287" i="3" s="1"/>
  <c r="G288" i="3"/>
  <c r="G353" i="3"/>
  <c r="H353" i="3" s="1"/>
  <c r="G354" i="3"/>
  <c r="H354" i="3" s="1"/>
  <c r="G355" i="3"/>
  <c r="H355" i="3" s="1"/>
  <c r="G357" i="3"/>
  <c r="H357" i="3" s="1"/>
  <c r="G359" i="3"/>
  <c r="H359" i="3" s="1"/>
  <c r="G360" i="3"/>
  <c r="H360" i="3" s="1"/>
  <c r="G377" i="3"/>
  <c r="H377" i="3" s="1"/>
  <c r="G378" i="3"/>
  <c r="H378" i="3" s="1"/>
  <c r="G379" i="3"/>
  <c r="H379" i="3" s="1"/>
  <c r="G381" i="3"/>
  <c r="H381" i="3" s="1"/>
  <c r="G383" i="3"/>
  <c r="H383" i="3" s="1"/>
  <c r="G384" i="3"/>
  <c r="H384" i="3" s="1"/>
  <c r="G385" i="3"/>
  <c r="H385" i="3" s="1"/>
  <c r="G386" i="3"/>
  <c r="H386" i="3" s="1"/>
  <c r="G387" i="3"/>
  <c r="H387" i="3" s="1"/>
  <c r="G389" i="3"/>
  <c r="H389" i="3" s="1"/>
  <c r="G391" i="3"/>
  <c r="H391" i="3" s="1"/>
  <c r="G392" i="3"/>
  <c r="H392" i="3" s="1"/>
  <c r="G409" i="3"/>
  <c r="H409" i="3" s="1"/>
  <c r="G410" i="3"/>
  <c r="H410" i="3" s="1"/>
  <c r="G411" i="3"/>
  <c r="H411" i="3" s="1"/>
  <c r="G413" i="3"/>
  <c r="H413" i="3" s="1"/>
  <c r="G415" i="3"/>
  <c r="H415" i="3" s="1"/>
  <c r="G416" i="3"/>
  <c r="H416" i="3" s="1"/>
  <c r="G417" i="3"/>
  <c r="H417" i="3" s="1"/>
  <c r="G418" i="3"/>
  <c r="H418" i="3" s="1"/>
  <c r="G419" i="3"/>
  <c r="H419" i="3" s="1"/>
  <c r="G421" i="3"/>
  <c r="H421" i="3" s="1"/>
  <c r="G423" i="3"/>
  <c r="H423" i="3" s="1"/>
  <c r="G424" i="3"/>
  <c r="H424" i="3" s="1"/>
  <c r="G437" i="3"/>
  <c r="H437" i="3" s="1"/>
  <c r="G439" i="3"/>
  <c r="H439" i="3" s="1"/>
  <c r="G440" i="3"/>
  <c r="H440" i="3" s="1"/>
  <c r="G441" i="3"/>
  <c r="H441" i="3" s="1"/>
  <c r="G443" i="3"/>
  <c r="H443" i="3" s="1"/>
  <c r="G444" i="3"/>
  <c r="H444" i="3" s="1"/>
  <c r="G449" i="3"/>
  <c r="H449" i="3" s="1"/>
  <c r="G451" i="3"/>
  <c r="H451" i="3" s="1"/>
  <c r="G452" i="3"/>
  <c r="H452" i="3" s="1"/>
  <c r="G665" i="3"/>
  <c r="H665" i="3" s="1"/>
  <c r="G838" i="3"/>
  <c r="H838" i="3" s="1"/>
  <c r="G839" i="3"/>
  <c r="H839" i="3" s="1"/>
  <c r="G840" i="3"/>
  <c r="H840" i="3" s="1"/>
  <c r="G845" i="3"/>
  <c r="H845" i="3" s="1"/>
  <c r="G846" i="3"/>
  <c r="H846" i="3" s="1"/>
  <c r="G847" i="3"/>
  <c r="H847" i="3" s="1"/>
  <c r="G848" i="3"/>
  <c r="H848" i="3" s="1"/>
  <c r="G850" i="3"/>
  <c r="H850" i="3" s="1"/>
  <c r="G853" i="3"/>
  <c r="H853" i="3" s="1"/>
  <c r="G854" i="3"/>
  <c r="H854" i="3" s="1"/>
  <c r="G871" i="3"/>
  <c r="H871" i="3" s="1"/>
  <c r="G872" i="3"/>
  <c r="H872" i="3" s="1"/>
  <c r="G877" i="3"/>
  <c r="H877" i="3" s="1"/>
  <c r="G878" i="3"/>
  <c r="H878" i="3" s="1"/>
  <c r="G879" i="3"/>
  <c r="H879" i="3" s="1"/>
  <c r="G880" i="3"/>
  <c r="G885" i="3"/>
  <c r="H885" i="3" s="1"/>
  <c r="G886" i="3"/>
  <c r="H886" i="3" s="1"/>
  <c r="G902" i="3"/>
  <c r="G99" i="3"/>
  <c r="H99" i="3" s="1"/>
  <c r="G103" i="3"/>
  <c r="H103" i="3" s="1"/>
  <c r="G105" i="3"/>
  <c r="H105" i="3" s="1"/>
  <c r="G107" i="3"/>
  <c r="H107" i="3" s="1"/>
  <c r="G109" i="3"/>
  <c r="H109" i="3" s="1"/>
  <c r="G113" i="3"/>
  <c r="H113" i="3" s="1"/>
  <c r="G129" i="3"/>
  <c r="G131" i="3"/>
  <c r="H131" i="3" s="1"/>
  <c r="G135" i="3"/>
  <c r="H135" i="3" s="1"/>
  <c r="G137" i="3"/>
  <c r="H137" i="3" s="1"/>
  <c r="G139" i="3"/>
  <c r="H139" i="3" s="1"/>
  <c r="G141" i="3"/>
  <c r="H141" i="3" s="1"/>
  <c r="G145" i="3"/>
  <c r="H145" i="3" s="1"/>
  <c r="G161" i="3"/>
  <c r="H161" i="3" s="1"/>
  <c r="G561" i="3"/>
  <c r="H561" i="3" s="1"/>
  <c r="G569" i="3"/>
  <c r="H569" i="3" s="1"/>
  <c r="G597" i="3"/>
  <c r="H597" i="3" s="1"/>
  <c r="G609" i="3"/>
  <c r="H609" i="3" s="1"/>
  <c r="G613" i="3"/>
  <c r="H613" i="3" s="1"/>
  <c r="G617" i="3"/>
  <c r="G192" i="3"/>
  <c r="H192" i="3" s="1"/>
  <c r="G202" i="3"/>
  <c r="H202" i="3" s="1"/>
  <c r="G204" i="3"/>
  <c r="H204" i="3" s="1"/>
  <c r="G206" i="3"/>
  <c r="H206" i="3" s="1"/>
  <c r="G210" i="3"/>
  <c r="H210" i="3" s="1"/>
  <c r="G212" i="3"/>
  <c r="H212" i="3" s="1"/>
  <c r="G214" i="3"/>
  <c r="H214" i="3" s="1"/>
  <c r="G216" i="3"/>
  <c r="H216" i="3" s="1"/>
  <c r="G234" i="3"/>
  <c r="H234" i="3" s="1"/>
  <c r="G236" i="3"/>
  <c r="H236" i="3" s="1"/>
  <c r="G238" i="3"/>
  <c r="G242" i="3"/>
  <c r="G244" i="3"/>
  <c r="G246" i="3"/>
  <c r="H246" i="3" s="1"/>
  <c r="G248" i="3"/>
  <c r="H248" i="3" s="1"/>
  <c r="G453" i="3"/>
  <c r="H453" i="3" s="1"/>
  <c r="G455" i="3"/>
  <c r="H455" i="3" s="1"/>
  <c r="G456" i="3"/>
  <c r="H456" i="3" s="1"/>
  <c r="G618" i="3"/>
  <c r="H618" i="3" s="1"/>
  <c r="G619" i="3"/>
  <c r="H619" i="3" s="1"/>
  <c r="G621" i="3"/>
  <c r="H621" i="3" s="1"/>
  <c r="G629" i="3"/>
  <c r="H629" i="3" s="1"/>
  <c r="G631" i="3"/>
  <c r="H631" i="3" s="1"/>
  <c r="G633" i="3"/>
  <c r="H633" i="3" s="1"/>
  <c r="G704" i="3"/>
  <c r="H704" i="3" s="1"/>
  <c r="G816" i="3"/>
  <c r="H816" i="3" s="1"/>
  <c r="G818" i="3"/>
  <c r="H818" i="3" s="1"/>
  <c r="G832" i="3"/>
  <c r="H832" i="3" s="1"/>
  <c r="G834" i="3"/>
  <c r="H834" i="3" s="1"/>
  <c r="G836" i="3"/>
  <c r="H836" i="3" s="1"/>
  <c r="G837" i="3"/>
  <c r="H837" i="3" s="1"/>
  <c r="G7" i="3"/>
  <c r="H7" i="3" s="1"/>
  <c r="G9" i="3"/>
  <c r="H9" i="3" s="1"/>
  <c r="G11" i="3"/>
  <c r="H11" i="3" s="1"/>
  <c r="G13" i="3"/>
  <c r="H13" i="3" s="1"/>
  <c r="G17" i="3"/>
  <c r="H17" i="3" s="1"/>
  <c r="G33" i="3"/>
  <c r="H33" i="3" s="1"/>
  <c r="G922" i="3"/>
  <c r="H922" i="3" s="1"/>
  <c r="G926" i="3"/>
  <c r="H926" i="3" s="1"/>
  <c r="G930" i="3"/>
  <c r="G1243" i="3"/>
  <c r="H1243" i="3" s="1"/>
  <c r="G1245" i="3"/>
  <c r="H1245" i="3" s="1"/>
  <c r="G35" i="3"/>
  <c r="H35" i="3" s="1"/>
  <c r="G39" i="3"/>
  <c r="H39" i="3" s="1"/>
  <c r="G41" i="3"/>
  <c r="G43" i="3"/>
  <c r="H43" i="3" s="1"/>
  <c r="G45" i="3"/>
  <c r="H45" i="3" s="1"/>
  <c r="G49" i="3"/>
  <c r="H49" i="3" s="1"/>
  <c r="G119" i="3"/>
  <c r="H119" i="3" s="1"/>
  <c r="G163" i="3"/>
  <c r="H163" i="3" s="1"/>
  <c r="G167" i="3"/>
  <c r="H167" i="3" s="1"/>
  <c r="G169" i="3"/>
  <c r="H169" i="3" s="1"/>
  <c r="G171" i="3"/>
  <c r="H171" i="3" s="1"/>
  <c r="G177" i="3"/>
  <c r="H177" i="3" s="1"/>
  <c r="G179" i="3"/>
  <c r="H179" i="3" s="1"/>
  <c r="G180" i="3"/>
  <c r="H180" i="3" s="1"/>
  <c r="H288" i="3"/>
  <c r="G306" i="3"/>
  <c r="H306" i="3" s="1"/>
  <c r="G308" i="3"/>
  <c r="G310" i="3"/>
  <c r="H310" i="3" s="1"/>
  <c r="G312" i="3"/>
  <c r="G330" i="3"/>
  <c r="H330" i="3" s="1"/>
  <c r="G332" i="3"/>
  <c r="H332" i="3" s="1"/>
  <c r="G334" i="3"/>
  <c r="H334" i="3" s="1"/>
  <c r="G23" i="3"/>
  <c r="H23" i="3" s="1"/>
  <c r="G31" i="3"/>
  <c r="H31" i="3" s="1"/>
  <c r="G67" i="3"/>
  <c r="H67" i="3" s="1"/>
  <c r="G71" i="3"/>
  <c r="H71" i="3" s="1"/>
  <c r="G73" i="3"/>
  <c r="H73" i="3" s="1"/>
  <c r="G75" i="3"/>
  <c r="H75" i="3" s="1"/>
  <c r="G77" i="3"/>
  <c r="H77" i="3" s="1"/>
  <c r="G81" i="3"/>
  <c r="H81" i="3" s="1"/>
  <c r="G87" i="3"/>
  <c r="H87" i="3" s="1"/>
  <c r="G151" i="3"/>
  <c r="H151" i="3" s="1"/>
  <c r="G159" i="3"/>
  <c r="H159" i="3" s="1"/>
  <c r="G249" i="3"/>
  <c r="G251" i="3"/>
  <c r="G253" i="3"/>
  <c r="H253" i="3" s="1"/>
  <c r="G255" i="3"/>
  <c r="H255" i="3" s="1"/>
  <c r="G476" i="3"/>
  <c r="H476" i="3" s="1"/>
  <c r="G515" i="3"/>
  <c r="H515" i="3" s="1"/>
  <c r="G517" i="3"/>
  <c r="H517" i="3" s="1"/>
  <c r="G519" i="3"/>
  <c r="H519" i="3" s="1"/>
  <c r="G520" i="3"/>
  <c r="H520" i="3" s="1"/>
  <c r="G539" i="3"/>
  <c r="H539" i="3" s="1"/>
  <c r="G541" i="3"/>
  <c r="H541" i="3" s="1"/>
  <c r="G542" i="3"/>
  <c r="H542" i="3" s="1"/>
  <c r="G543" i="3"/>
  <c r="H543" i="3" s="1"/>
  <c r="G545" i="3"/>
  <c r="H545" i="3" s="1"/>
  <c r="G551" i="3"/>
  <c r="H551" i="3" s="1"/>
  <c r="G553" i="3"/>
  <c r="H553" i="3" s="1"/>
  <c r="G649" i="3"/>
  <c r="H649" i="3" s="1"/>
  <c r="G657" i="3"/>
  <c r="H657" i="3" s="1"/>
  <c r="G661" i="3"/>
  <c r="H661" i="3" s="1"/>
  <c r="G675" i="3"/>
  <c r="H675" i="3" s="1"/>
  <c r="G676" i="3"/>
  <c r="H676" i="3" s="1"/>
  <c r="G819" i="3"/>
  <c r="H819" i="3" s="1"/>
  <c r="G823" i="3"/>
  <c r="H823" i="3" s="1"/>
  <c r="G858" i="3"/>
  <c r="H858" i="3" s="1"/>
  <c r="G862" i="3"/>
  <c r="H862" i="3" s="1"/>
  <c r="G868" i="3"/>
  <c r="H868" i="3" s="1"/>
  <c r="G870" i="3"/>
  <c r="H870" i="3" s="1"/>
  <c r="G903" i="3"/>
  <c r="H903" i="3" s="1"/>
  <c r="G904" i="3"/>
  <c r="H904" i="3" s="1"/>
  <c r="G909" i="3"/>
  <c r="H909" i="3" s="1"/>
  <c r="G910" i="3"/>
  <c r="H910" i="3" s="1"/>
  <c r="G911" i="3"/>
  <c r="H911" i="3" s="1"/>
  <c r="G912" i="3"/>
  <c r="H912" i="3" s="1"/>
  <c r="G914" i="3"/>
  <c r="H914" i="3" s="1"/>
  <c r="G917" i="3"/>
  <c r="H917" i="3" s="1"/>
  <c r="G918" i="3"/>
  <c r="H918" i="3" s="1"/>
  <c r="G935" i="3"/>
  <c r="H935" i="3" s="1"/>
  <c r="G936" i="3"/>
  <c r="H936" i="3" s="1"/>
  <c r="G939" i="3"/>
  <c r="G951" i="3"/>
  <c r="H951" i="3" s="1"/>
  <c r="G514" i="3"/>
  <c r="H514" i="3" s="1"/>
  <c r="G577" i="3"/>
  <c r="H577" i="3" s="1"/>
  <c r="G578" i="3"/>
  <c r="H578" i="3" s="1"/>
  <c r="G579" i="3"/>
  <c r="H579" i="3" s="1"/>
  <c r="G581" i="3"/>
  <c r="H581" i="3" s="1"/>
  <c r="G582" i="3"/>
  <c r="H582" i="3" s="1"/>
  <c r="G583" i="3"/>
  <c r="H583" i="3" s="1"/>
  <c r="G585" i="3"/>
  <c r="G590" i="3"/>
  <c r="H590" i="3" s="1"/>
  <c r="G591" i="3"/>
  <c r="H591" i="3" s="1"/>
  <c r="G593" i="3"/>
  <c r="H593" i="3" s="1"/>
  <c r="G673" i="3"/>
  <c r="H673" i="3" s="1"/>
  <c r="G825" i="3"/>
  <c r="H825" i="3" s="1"/>
  <c r="G826" i="3"/>
  <c r="H826" i="3" s="1"/>
  <c r="G827" i="3"/>
  <c r="G829" i="3"/>
  <c r="H829" i="3" s="1"/>
  <c r="G830" i="3"/>
  <c r="H830" i="3" s="1"/>
  <c r="G890" i="3"/>
  <c r="H890" i="3" s="1"/>
  <c r="G894" i="3"/>
  <c r="H894" i="3" s="1"/>
  <c r="G900" i="3"/>
  <c r="H900" i="3" s="1"/>
  <c r="G952" i="3"/>
  <c r="H952" i="3" s="1"/>
  <c r="G955" i="3"/>
  <c r="H955" i="3" s="1"/>
  <c r="G956" i="3"/>
  <c r="H956" i="3" s="1"/>
  <c r="G959" i="3"/>
  <c r="H959" i="3" s="1"/>
  <c r="G960" i="3"/>
  <c r="H960" i="3" s="1"/>
  <c r="G963" i="3"/>
  <c r="H963" i="3" s="1"/>
  <c r="G964" i="3"/>
  <c r="H964" i="3" s="1"/>
  <c r="G967" i="3"/>
  <c r="H967" i="3" s="1"/>
  <c r="G968" i="3"/>
  <c r="H968" i="3" s="1"/>
  <c r="G971" i="3"/>
  <c r="H971" i="3" s="1"/>
  <c r="G972" i="3"/>
  <c r="H972" i="3" s="1"/>
  <c r="G975" i="3"/>
  <c r="H975" i="3" s="1"/>
  <c r="G976" i="3"/>
  <c r="H976" i="3" s="1"/>
  <c r="G979" i="3"/>
  <c r="H979" i="3" s="1"/>
  <c r="G980" i="3"/>
  <c r="H980" i="3" s="1"/>
  <c r="G983" i="3"/>
  <c r="H983" i="3" s="1"/>
  <c r="G984" i="3"/>
  <c r="H984" i="3" s="1"/>
  <c r="G987" i="3"/>
  <c r="H987" i="3" s="1"/>
  <c r="G988" i="3"/>
  <c r="H988" i="3" s="1"/>
  <c r="G991" i="3"/>
  <c r="H991" i="3" s="1"/>
  <c r="G992" i="3"/>
  <c r="H992" i="3" s="1"/>
  <c r="G995" i="3"/>
  <c r="H995" i="3" s="1"/>
  <c r="G996" i="3"/>
  <c r="H996" i="3" s="1"/>
  <c r="G999" i="3"/>
  <c r="H999" i="3" s="1"/>
  <c r="G1000" i="3"/>
  <c r="H1000" i="3" s="1"/>
  <c r="G1003" i="3"/>
  <c r="H1003" i="3" s="1"/>
  <c r="G1004" i="3"/>
  <c r="H1004" i="3" s="1"/>
  <c r="G1007" i="3"/>
  <c r="H1007" i="3" s="1"/>
  <c r="G1008" i="3"/>
  <c r="H1008" i="3" s="1"/>
  <c r="G1011" i="3"/>
  <c r="H1011" i="3" s="1"/>
  <c r="G1012" i="3"/>
  <c r="H1012" i="3" s="1"/>
  <c r="G1015" i="3"/>
  <c r="H1015" i="3" s="1"/>
  <c r="G1016" i="3"/>
  <c r="H1016" i="3" s="1"/>
  <c r="G1019" i="3"/>
  <c r="H1019" i="3" s="1"/>
  <c r="G1020" i="3"/>
  <c r="H1020" i="3" s="1"/>
  <c r="G1023" i="3"/>
  <c r="H1023" i="3" s="1"/>
  <c r="G1024" i="3"/>
  <c r="H1024" i="3" s="1"/>
  <c r="G1027" i="3"/>
  <c r="H1027" i="3" s="1"/>
  <c r="G1028" i="3"/>
  <c r="H1028" i="3" s="1"/>
  <c r="G1031" i="3"/>
  <c r="H1031" i="3" s="1"/>
  <c r="G1032" i="3"/>
  <c r="H1032" i="3" s="1"/>
  <c r="G1035" i="3"/>
  <c r="H1035" i="3" s="1"/>
  <c r="G1036" i="3"/>
  <c r="H1036" i="3" s="1"/>
  <c r="G1039" i="3"/>
  <c r="H1039" i="3" s="1"/>
  <c r="G1040" i="3"/>
  <c r="H1040" i="3" s="1"/>
  <c r="G1043" i="3"/>
  <c r="H1043" i="3" s="1"/>
  <c r="G1044" i="3"/>
  <c r="H1044" i="3" s="1"/>
  <c r="G1047" i="3"/>
  <c r="H1047" i="3" s="1"/>
  <c r="G1048" i="3"/>
  <c r="H1048" i="3" s="1"/>
  <c r="G1052" i="3"/>
  <c r="H1052" i="3" s="1"/>
  <c r="G1053" i="3"/>
  <c r="H1053" i="3" s="1"/>
  <c r="G1054" i="3"/>
  <c r="H1054" i="3" s="1"/>
  <c r="G1055" i="3"/>
  <c r="H1055" i="3" s="1"/>
  <c r="G1056" i="3"/>
  <c r="H1056" i="3" s="1"/>
  <c r="G1058" i="3"/>
  <c r="H1058" i="3" s="1"/>
  <c r="G1060" i="3"/>
  <c r="H1060" i="3" s="1"/>
  <c r="G1061" i="3"/>
  <c r="H1061" i="3" s="1"/>
  <c r="G1062" i="3"/>
  <c r="H1062" i="3" s="1"/>
  <c r="G1063" i="3"/>
  <c r="H1063" i="3" s="1"/>
  <c r="G1064" i="3"/>
  <c r="H1064" i="3" s="1"/>
  <c r="G1066" i="3"/>
  <c r="H1066" i="3" s="1"/>
  <c r="G1235" i="3"/>
  <c r="H1235" i="3" s="1"/>
  <c r="G19" i="3"/>
  <c r="H19" i="3" s="1"/>
  <c r="G51" i="3"/>
  <c r="H51" i="3" s="1"/>
  <c r="G83" i="3"/>
  <c r="H83" i="3" s="1"/>
  <c r="G115" i="3"/>
  <c r="H115" i="3" s="1"/>
  <c r="G147" i="3"/>
  <c r="G181" i="3"/>
  <c r="H181" i="3" s="1"/>
  <c r="G183" i="3"/>
  <c r="H183" i="3" s="1"/>
  <c r="G184" i="3"/>
  <c r="H184" i="3" s="1"/>
  <c r="G289" i="3"/>
  <c r="H289" i="3" s="1"/>
  <c r="G291" i="3"/>
  <c r="H291" i="3" s="1"/>
  <c r="G293" i="3"/>
  <c r="H293" i="3" s="1"/>
  <c r="G295" i="3"/>
  <c r="H295" i="3" s="1"/>
  <c r="G296" i="3"/>
  <c r="H296" i="3" s="1"/>
  <c r="G465" i="3"/>
  <c r="H465" i="3" s="1"/>
  <c r="G467" i="3"/>
  <c r="H467" i="3" s="1"/>
  <c r="G468" i="3"/>
  <c r="H468" i="3" s="1"/>
  <c r="G469" i="3"/>
  <c r="H469" i="3" s="1"/>
  <c r="G471" i="3"/>
  <c r="H471" i="3" s="1"/>
  <c r="G538" i="3"/>
  <c r="H538" i="3" s="1"/>
  <c r="G554" i="3"/>
  <c r="H554" i="3" s="1"/>
  <c r="G555" i="3"/>
  <c r="H555" i="3" s="1"/>
  <c r="G557" i="3"/>
  <c r="H557" i="3" s="1"/>
  <c r="G594" i="3"/>
  <c r="H594" i="3" s="1"/>
  <c r="G625" i="3"/>
  <c r="H625" i="3" s="1"/>
  <c r="G643" i="3"/>
  <c r="H643" i="3" s="1"/>
  <c r="G645" i="3"/>
  <c r="H645" i="3" s="1"/>
  <c r="G15" i="3"/>
  <c r="H15" i="3" s="1"/>
  <c r="G25" i="3"/>
  <c r="H25" i="3" s="1"/>
  <c r="G27" i="3"/>
  <c r="H27" i="3" s="1"/>
  <c r="G47" i="3"/>
  <c r="H47" i="3" s="1"/>
  <c r="G57" i="3"/>
  <c r="H57" i="3" s="1"/>
  <c r="G59" i="3"/>
  <c r="H59" i="3" s="1"/>
  <c r="G61" i="3"/>
  <c r="H61" i="3" s="1"/>
  <c r="G79" i="3"/>
  <c r="H79" i="3" s="1"/>
  <c r="G89" i="3"/>
  <c r="H89" i="3" s="1"/>
  <c r="G91" i="3"/>
  <c r="H91" i="3" s="1"/>
  <c r="G121" i="3"/>
  <c r="H121" i="3" s="1"/>
  <c r="G123" i="3"/>
  <c r="H123" i="3" s="1"/>
  <c r="G125" i="3"/>
  <c r="H125" i="3" s="1"/>
  <c r="G143" i="3"/>
  <c r="H143" i="3" s="1"/>
  <c r="G153" i="3"/>
  <c r="H153" i="3" s="1"/>
  <c r="G155" i="3"/>
  <c r="H155" i="3" s="1"/>
  <c r="G157" i="3"/>
  <c r="H157" i="3" s="1"/>
  <c r="G176" i="3"/>
  <c r="H176" i="3" s="1"/>
  <c r="G193" i="3"/>
  <c r="H193" i="3" s="1"/>
  <c r="G195" i="3"/>
  <c r="H195" i="3" s="1"/>
  <c r="G196" i="3"/>
  <c r="G197" i="3"/>
  <c r="H197" i="3" s="1"/>
  <c r="G199" i="3"/>
  <c r="H199" i="3" s="1"/>
  <c r="G217" i="3"/>
  <c r="H217" i="3" s="1"/>
  <c r="G219" i="3"/>
  <c r="H219" i="3" s="1"/>
  <c r="G221" i="3"/>
  <c r="H221" i="3" s="1"/>
  <c r="G223" i="3"/>
  <c r="H223" i="3" s="1"/>
  <c r="G225" i="3"/>
  <c r="H225" i="3" s="1"/>
  <c r="G227" i="3"/>
  <c r="H227" i="3" s="1"/>
  <c r="G229" i="3"/>
  <c r="H229" i="3" s="1"/>
  <c r="G231" i="3"/>
  <c r="H231" i="3" s="1"/>
  <c r="G278" i="3"/>
  <c r="H278" i="3" s="1"/>
  <c r="G280" i="3"/>
  <c r="H280" i="3" s="1"/>
  <c r="H312" i="3"/>
  <c r="G313" i="3"/>
  <c r="H313" i="3" s="1"/>
  <c r="G314" i="3"/>
  <c r="H314" i="3" s="1"/>
  <c r="G315" i="3"/>
  <c r="H315" i="3" s="1"/>
  <c r="G317" i="3"/>
  <c r="H317" i="3" s="1"/>
  <c r="G319" i="3"/>
  <c r="H319" i="3" s="1"/>
  <c r="G321" i="3"/>
  <c r="G323" i="3"/>
  <c r="H323" i="3" s="1"/>
  <c r="G325" i="3"/>
  <c r="H325" i="3" s="1"/>
  <c r="G327" i="3"/>
  <c r="H327" i="3" s="1"/>
  <c r="G345" i="3"/>
  <c r="H345" i="3" s="1"/>
  <c r="G346" i="3"/>
  <c r="H346" i="3" s="1"/>
  <c r="G347" i="3"/>
  <c r="H347" i="3" s="1"/>
  <c r="G349" i="3"/>
  <c r="H349" i="3" s="1"/>
  <c r="G351" i="3"/>
  <c r="H351" i="3" s="1"/>
  <c r="G352" i="3"/>
  <c r="H352" i="3" s="1"/>
  <c r="G464" i="3"/>
  <c r="H464" i="3" s="1"/>
  <c r="G477" i="3"/>
  <c r="H477" i="3" s="1"/>
  <c r="G479" i="3"/>
  <c r="H479" i="3" s="1"/>
  <c r="G481" i="3"/>
  <c r="H481" i="3" s="1"/>
  <c r="G483" i="3"/>
  <c r="H483" i="3" s="1"/>
  <c r="G484" i="3"/>
  <c r="H484" i="3" s="1"/>
  <c r="G493" i="3"/>
  <c r="H493" i="3" s="1"/>
  <c r="G495" i="3"/>
  <c r="H495" i="3" s="1"/>
  <c r="G496" i="3"/>
  <c r="H496" i="3" s="1"/>
  <c r="G497" i="3"/>
  <c r="G505" i="3"/>
  <c r="H505" i="3" s="1"/>
  <c r="G507" i="3"/>
  <c r="H507" i="3" s="1"/>
  <c r="G508" i="3"/>
  <c r="H508" i="3" s="1"/>
  <c r="G509" i="3"/>
  <c r="H509" i="3" s="1"/>
  <c r="G548" i="3"/>
  <c r="H548" i="3" s="1"/>
  <c r="G562" i="3"/>
  <c r="H562" i="3" s="1"/>
  <c r="G563" i="3"/>
  <c r="H563" i="3" s="1"/>
  <c r="G565" i="3"/>
  <c r="G566" i="3"/>
  <c r="H566" i="3" s="1"/>
  <c r="G567" i="3"/>
  <c r="H567" i="3" s="1"/>
  <c r="G589" i="3"/>
  <c r="H589" i="3" s="1"/>
  <c r="G601" i="3"/>
  <c r="G603" i="3"/>
  <c r="H603" i="3" s="1"/>
  <c r="G605" i="3"/>
  <c r="H605" i="3" s="1"/>
  <c r="G614" i="3"/>
  <c r="H614" i="3" s="1"/>
  <c r="G615" i="3"/>
  <c r="H615" i="3" s="1"/>
  <c r="G637" i="3"/>
  <c r="H637" i="3" s="1"/>
  <c r="G651" i="3"/>
  <c r="H651" i="3" s="1"/>
  <c r="G653" i="3"/>
  <c r="H653" i="3" s="1"/>
  <c r="G662" i="3"/>
  <c r="H662" i="3" s="1"/>
  <c r="G663" i="3"/>
  <c r="H663" i="3" s="1"/>
  <c r="G666" i="3"/>
  <c r="H666" i="3" s="1"/>
  <c r="G667" i="3"/>
  <c r="H667" i="3" s="1"/>
  <c r="G669" i="3"/>
  <c r="H669" i="3" s="1"/>
  <c r="G822" i="3"/>
  <c r="H822" i="3" s="1"/>
  <c r="G831" i="3"/>
  <c r="H831" i="3" s="1"/>
  <c r="G855" i="3"/>
  <c r="H855" i="3" s="1"/>
  <c r="G856" i="3"/>
  <c r="H856" i="3" s="1"/>
  <c r="G861" i="3"/>
  <c r="H861" i="3" s="1"/>
  <c r="G874" i="3"/>
  <c r="H874" i="3" s="1"/>
  <c r="G887" i="3"/>
  <c r="H887" i="3" s="1"/>
  <c r="G888" i="3"/>
  <c r="H888" i="3" s="1"/>
  <c r="G893" i="3"/>
  <c r="G906" i="3"/>
  <c r="H906" i="3" s="1"/>
  <c r="G919" i="3"/>
  <c r="H919" i="3" s="1"/>
  <c r="G920" i="3"/>
  <c r="H920" i="3" s="1"/>
  <c r="G925" i="3"/>
  <c r="G1237" i="3"/>
  <c r="H1237" i="3" s="1"/>
  <c r="G1239" i="3"/>
  <c r="H1239" i="3" s="1"/>
  <c r="G1244" i="3"/>
  <c r="H1244" i="3" s="1"/>
  <c r="G677" i="3"/>
  <c r="H677" i="3" s="1"/>
  <c r="G679" i="3"/>
  <c r="H679" i="3" s="1"/>
  <c r="G681" i="3"/>
  <c r="H681" i="3" s="1"/>
  <c r="G682" i="3"/>
  <c r="H682" i="3" s="1"/>
  <c r="G683" i="3"/>
  <c r="H683" i="3" s="1"/>
  <c r="G684" i="3"/>
  <c r="H684" i="3" s="1"/>
  <c r="G685" i="3"/>
  <c r="H685" i="3" s="1"/>
  <c r="G687" i="3"/>
  <c r="H687" i="3" s="1"/>
  <c r="G689" i="3"/>
  <c r="H689" i="3" s="1"/>
  <c r="G705" i="3"/>
  <c r="H705" i="3" s="1"/>
  <c r="G706" i="3"/>
  <c r="H706" i="3" s="1"/>
  <c r="G707" i="3"/>
  <c r="H707" i="3" s="1"/>
  <c r="G708" i="3"/>
  <c r="H708" i="3" s="1"/>
  <c r="G709" i="3"/>
  <c r="H709" i="3" s="1"/>
  <c r="G711" i="3"/>
  <c r="H711" i="3" s="1"/>
  <c r="G713" i="3"/>
  <c r="H713" i="3" s="1"/>
  <c r="G714" i="3"/>
  <c r="H714" i="3" s="1"/>
  <c r="G715" i="3"/>
  <c r="H715" i="3" s="1"/>
  <c r="G716" i="3"/>
  <c r="H716" i="3" s="1"/>
  <c r="G717" i="3"/>
  <c r="H717" i="3" s="1"/>
  <c r="G719" i="3"/>
  <c r="H719" i="3" s="1"/>
  <c r="G721" i="3"/>
  <c r="H721" i="3" s="1"/>
  <c r="G722" i="3"/>
  <c r="H722" i="3" s="1"/>
  <c r="G723" i="3"/>
  <c r="H723" i="3" s="1"/>
  <c r="G724" i="3"/>
  <c r="H724" i="3" s="1"/>
  <c r="G725" i="3"/>
  <c r="H725" i="3" s="1"/>
  <c r="G727" i="3"/>
  <c r="H727" i="3" s="1"/>
  <c r="G729" i="3"/>
  <c r="H729" i="3" s="1"/>
  <c r="G730" i="3"/>
  <c r="H730" i="3" s="1"/>
  <c r="G731" i="3"/>
  <c r="H731" i="3" s="1"/>
  <c r="G732" i="3"/>
  <c r="H732" i="3" s="1"/>
  <c r="G733" i="3"/>
  <c r="H733" i="3" s="1"/>
  <c r="G735" i="3"/>
  <c r="H735" i="3" s="1"/>
  <c r="G737" i="3"/>
  <c r="H737" i="3" s="1"/>
  <c r="G738" i="3"/>
  <c r="H738" i="3" s="1"/>
  <c r="G739" i="3"/>
  <c r="H739" i="3" s="1"/>
  <c r="G747" i="3"/>
  <c r="H747" i="3" s="1"/>
  <c r="G748" i="3"/>
  <c r="H748" i="3" s="1"/>
  <c r="G749" i="3"/>
  <c r="H749" i="3" s="1"/>
  <c r="G751" i="3"/>
  <c r="H751" i="3" s="1"/>
  <c r="G753" i="3"/>
  <c r="H753" i="3" s="1"/>
  <c r="G754" i="3"/>
  <c r="H754" i="3" s="1"/>
  <c r="G755" i="3"/>
  <c r="H755" i="3" s="1"/>
  <c r="G756" i="3"/>
  <c r="H756" i="3" s="1"/>
  <c r="G757" i="3"/>
  <c r="H757" i="3" s="1"/>
  <c r="G759" i="3"/>
  <c r="H759" i="3" s="1"/>
  <c r="G761" i="3"/>
  <c r="H761" i="3" s="1"/>
  <c r="G762" i="3"/>
  <c r="H762" i="3" s="1"/>
  <c r="G763" i="3"/>
  <c r="H763" i="3" s="1"/>
  <c r="G764" i="3"/>
  <c r="H764" i="3" s="1"/>
  <c r="G765" i="3"/>
  <c r="H765" i="3" s="1"/>
  <c r="G767" i="3"/>
  <c r="H767" i="3" s="1"/>
  <c r="G769" i="3"/>
  <c r="H769" i="3" s="1"/>
  <c r="G770" i="3"/>
  <c r="H770" i="3" s="1"/>
  <c r="G771" i="3"/>
  <c r="H771" i="3" s="1"/>
  <c r="G772" i="3"/>
  <c r="H772" i="3" s="1"/>
  <c r="G773" i="3"/>
  <c r="H773" i="3" s="1"/>
  <c r="G775" i="3"/>
  <c r="H775" i="3" s="1"/>
  <c r="G817" i="3"/>
  <c r="H817" i="3" s="1"/>
  <c r="G828" i="3"/>
  <c r="H828" i="3" s="1"/>
  <c r="G835" i="3"/>
  <c r="H835" i="3" s="1"/>
  <c r="G852" i="3"/>
  <c r="H852" i="3" s="1"/>
  <c r="G863" i="3"/>
  <c r="H863" i="3" s="1"/>
  <c r="G864" i="3"/>
  <c r="H864" i="3" s="1"/>
  <c r="G869" i="3"/>
  <c r="H869" i="3" s="1"/>
  <c r="G882" i="3"/>
  <c r="H882" i="3" s="1"/>
  <c r="G884" i="3"/>
  <c r="H884" i="3" s="1"/>
  <c r="G895" i="3"/>
  <c r="G896" i="3"/>
  <c r="G898" i="3"/>
  <c r="H898" i="3" s="1"/>
  <c r="G901" i="3"/>
  <c r="G916" i="3"/>
  <c r="H916" i="3" s="1"/>
  <c r="G927" i="3"/>
  <c r="G928" i="3"/>
  <c r="H928" i="3" s="1"/>
  <c r="G933" i="3"/>
  <c r="H933" i="3" s="1"/>
  <c r="G1246" i="3"/>
  <c r="H1246" i="3" s="1"/>
  <c r="G1247" i="3"/>
  <c r="H1247" i="3" s="1"/>
  <c r="G1263" i="3"/>
  <c r="G1264" i="3"/>
  <c r="G1265" i="3"/>
  <c r="H1265" i="3" s="1"/>
  <c r="G188" i="3"/>
  <c r="H188" i="3" s="1"/>
  <c r="G474" i="3"/>
  <c r="H474" i="3" s="1"/>
  <c r="G37" i="3"/>
  <c r="H37" i="3" s="1"/>
  <c r="G69" i="3"/>
  <c r="H69" i="3" s="1"/>
  <c r="G133" i="3"/>
  <c r="H133" i="3" s="1"/>
  <c r="G550" i="3"/>
  <c r="H550" i="3" s="1"/>
  <c r="G111" i="3"/>
  <c r="G127" i="3"/>
  <c r="H127" i="3" s="1"/>
  <c r="G534" i="3"/>
  <c r="H534" i="3" s="1"/>
  <c r="G833" i="3"/>
  <c r="H833" i="3" s="1"/>
  <c r="G860" i="3"/>
  <c r="H860" i="3" s="1"/>
  <c r="G892" i="3"/>
  <c r="H892" i="3" s="1"/>
  <c r="H924" i="3"/>
  <c r="G924" i="3"/>
  <c r="G240" i="3"/>
  <c r="H240" i="3"/>
  <c r="G304" i="3"/>
  <c r="H304" i="3" s="1"/>
  <c r="G446" i="3"/>
  <c r="H446" i="3" s="1"/>
  <c r="G21" i="3"/>
  <c r="H21" i="3" s="1"/>
  <c r="G29" i="3"/>
  <c r="H29" i="3" s="1"/>
  <c r="G53" i="3"/>
  <c r="H53" i="3" s="1"/>
  <c r="G85" i="3"/>
  <c r="H85" i="3" s="1"/>
  <c r="G93" i="3"/>
  <c r="H93" i="3" s="1"/>
  <c r="G101" i="3"/>
  <c r="H101" i="3" s="1"/>
  <c r="G117" i="3"/>
  <c r="H117" i="3" s="1"/>
  <c r="G149" i="3"/>
  <c r="H149" i="3" s="1"/>
  <c r="G165" i="3"/>
  <c r="H165" i="3" s="1"/>
  <c r="G173" i="3"/>
  <c r="H173" i="3" s="1"/>
  <c r="G208" i="3"/>
  <c r="H208" i="3" s="1"/>
  <c r="G574" i="3"/>
  <c r="H574" i="3" s="1"/>
  <c r="H97" i="3"/>
  <c r="G185" i="3"/>
  <c r="H185" i="3" s="1"/>
  <c r="G187" i="3"/>
  <c r="H187" i="3" s="1"/>
  <c r="G201" i="3"/>
  <c r="H201" i="3" s="1"/>
  <c r="G203" i="3"/>
  <c r="H203" i="3" s="1"/>
  <c r="G205" i="3"/>
  <c r="H205" i="3" s="1"/>
  <c r="G207" i="3"/>
  <c r="H207" i="3" s="1"/>
  <c r="G218" i="3"/>
  <c r="H218" i="3" s="1"/>
  <c r="G220" i="3"/>
  <c r="H220" i="3" s="1"/>
  <c r="G222" i="3"/>
  <c r="H222" i="3" s="1"/>
  <c r="G224" i="3"/>
  <c r="H224" i="3" s="1"/>
  <c r="G233" i="3"/>
  <c r="H233" i="3" s="1"/>
  <c r="G235" i="3"/>
  <c r="H235" i="3" s="1"/>
  <c r="G237" i="3"/>
  <c r="G239" i="3"/>
  <c r="H239" i="3" s="1"/>
  <c r="G250" i="3"/>
  <c r="G252" i="3"/>
  <c r="H252" i="3" s="1"/>
  <c r="G254" i="3"/>
  <c r="H254" i="3" s="1"/>
  <c r="G256" i="3"/>
  <c r="H256" i="3" s="1"/>
  <c r="G265" i="3"/>
  <c r="H265" i="3" s="1"/>
  <c r="G266" i="3"/>
  <c r="H266" i="3" s="1"/>
  <c r="G267" i="3"/>
  <c r="H267" i="3" s="1"/>
  <c r="G269" i="3"/>
  <c r="H269" i="3" s="1"/>
  <c r="G271" i="3"/>
  <c r="H271" i="3" s="1"/>
  <c r="G272" i="3"/>
  <c r="H272" i="3" s="1"/>
  <c r="G282" i="3"/>
  <c r="H282" i="3" s="1"/>
  <c r="G284" i="3"/>
  <c r="H284" i="3" s="1"/>
  <c r="G286" i="3"/>
  <c r="H286" i="3" s="1"/>
  <c r="G297" i="3"/>
  <c r="H297" i="3" s="1"/>
  <c r="G298" i="3"/>
  <c r="H298" i="3" s="1"/>
  <c r="G299" i="3"/>
  <c r="H299" i="3" s="1"/>
  <c r="G301" i="3"/>
  <c r="H301" i="3" s="1"/>
  <c r="G303" i="3"/>
  <c r="H303" i="3" s="1"/>
  <c r="G320" i="3"/>
  <c r="H320" i="3" s="1"/>
  <c r="G329" i="3"/>
  <c r="H329" i="3" s="1"/>
  <c r="G331" i="3"/>
  <c r="H331" i="3" s="1"/>
  <c r="G333" i="3"/>
  <c r="H333" i="3" s="1"/>
  <c r="G335" i="3"/>
  <c r="H335" i="3" s="1"/>
  <c r="G336" i="3"/>
  <c r="H336" i="3" s="1"/>
  <c r="G361" i="3"/>
  <c r="H361" i="3" s="1"/>
  <c r="G362" i="3"/>
  <c r="H362" i="3" s="1"/>
  <c r="G363" i="3"/>
  <c r="H363" i="3" s="1"/>
  <c r="G365" i="3"/>
  <c r="H365" i="3" s="1"/>
  <c r="G367" i="3"/>
  <c r="H367" i="3" s="1"/>
  <c r="G368" i="3"/>
  <c r="H368" i="3" s="1"/>
  <c r="G393" i="3"/>
  <c r="H393" i="3" s="1"/>
  <c r="G394" i="3"/>
  <c r="H394" i="3" s="1"/>
  <c r="G395" i="3"/>
  <c r="H395" i="3" s="1"/>
  <c r="G397" i="3"/>
  <c r="H397" i="3" s="1"/>
  <c r="G399" i="3"/>
  <c r="H399" i="3" s="1"/>
  <c r="G400" i="3"/>
  <c r="H400" i="3" s="1"/>
  <c r="G425" i="3"/>
  <c r="H425" i="3" s="1"/>
  <c r="G426" i="3"/>
  <c r="H426" i="3" s="1"/>
  <c r="G427" i="3"/>
  <c r="H427" i="3" s="1"/>
  <c r="G429" i="3"/>
  <c r="H429" i="3" s="1"/>
  <c r="G431" i="3"/>
  <c r="H431" i="3" s="1"/>
  <c r="G432" i="3"/>
  <c r="H432" i="3" s="1"/>
  <c r="G445" i="3"/>
  <c r="H445" i="3" s="1"/>
  <c r="G457" i="3"/>
  <c r="H457" i="3" s="1"/>
  <c r="G459" i="3"/>
  <c r="H459" i="3" s="1"/>
  <c r="G460" i="3"/>
  <c r="H460" i="3" s="1"/>
  <c r="G473" i="3"/>
  <c r="H473" i="3" s="1"/>
  <c r="G480" i="3"/>
  <c r="H480" i="3" s="1"/>
  <c r="G485" i="3"/>
  <c r="H485" i="3" s="1"/>
  <c r="G487" i="3"/>
  <c r="H487" i="3" s="1"/>
  <c r="G488" i="3"/>
  <c r="H488" i="3" s="1"/>
  <c r="G499" i="3"/>
  <c r="H499" i="3" s="1"/>
  <c r="G500" i="3"/>
  <c r="H500" i="3" s="1"/>
  <c r="G511" i="3"/>
  <c r="H511" i="3" s="1"/>
  <c r="G512" i="3"/>
  <c r="G516" i="3"/>
  <c r="H516" i="3" s="1"/>
  <c r="G521" i="3"/>
  <c r="H521" i="3" s="1"/>
  <c r="G523" i="3"/>
  <c r="H523" i="3" s="1"/>
  <c r="G524" i="3"/>
  <c r="H524" i="3" s="1"/>
  <c r="G525" i="3"/>
  <c r="H525" i="3" s="1"/>
  <c r="G527" i="3"/>
  <c r="H527" i="3" s="1"/>
  <c r="G528" i="3"/>
  <c r="H528" i="3" s="1"/>
  <c r="G529" i="3"/>
  <c r="H529" i="3" s="1"/>
  <c r="G549" i="3"/>
  <c r="H549" i="3" s="1"/>
  <c r="G641" i="3"/>
  <c r="H641" i="3" s="1"/>
  <c r="G844" i="3"/>
  <c r="H844" i="3" s="1"/>
  <c r="G876" i="3"/>
  <c r="H876" i="3" s="1"/>
  <c r="G908" i="3"/>
  <c r="H908" i="3" s="1"/>
  <c r="G646" i="3"/>
  <c r="H646" i="3" s="1"/>
  <c r="G175" i="3"/>
  <c r="H175" i="3" s="1"/>
  <c r="G189" i="3"/>
  <c r="H189" i="3" s="1"/>
  <c r="G191" i="3"/>
  <c r="H191" i="3" s="1"/>
  <c r="G200" i="3"/>
  <c r="H200" i="3" s="1"/>
  <c r="G209" i="3"/>
  <c r="H209" i="3" s="1"/>
  <c r="G211" i="3"/>
  <c r="H211" i="3" s="1"/>
  <c r="G213" i="3"/>
  <c r="H213" i="3" s="1"/>
  <c r="G215" i="3"/>
  <c r="H215" i="3" s="1"/>
  <c r="G226" i="3"/>
  <c r="H226" i="3" s="1"/>
  <c r="G228" i="3"/>
  <c r="H228" i="3" s="1"/>
  <c r="G230" i="3"/>
  <c r="H230" i="3" s="1"/>
  <c r="G232" i="3"/>
  <c r="H232" i="3" s="1"/>
  <c r="G241" i="3"/>
  <c r="H241" i="3" s="1"/>
  <c r="G243" i="3"/>
  <c r="H243" i="3" s="1"/>
  <c r="G245" i="3"/>
  <c r="G247" i="3"/>
  <c r="H247" i="3" s="1"/>
  <c r="G258" i="3"/>
  <c r="H258" i="3" s="1"/>
  <c r="G260" i="3"/>
  <c r="H260" i="3" s="1"/>
  <c r="G262" i="3"/>
  <c r="H262" i="3" s="1"/>
  <c r="G264" i="3"/>
  <c r="H264" i="3" s="1"/>
  <c r="G273" i="3"/>
  <c r="H273" i="3" s="1"/>
  <c r="G274" i="3"/>
  <c r="H274" i="3" s="1"/>
  <c r="G275" i="3"/>
  <c r="H275" i="3" s="1"/>
  <c r="G277" i="3"/>
  <c r="H277" i="3" s="1"/>
  <c r="G279" i="3"/>
  <c r="H279" i="3" s="1"/>
  <c r="G290" i="3"/>
  <c r="H290" i="3" s="1"/>
  <c r="G292" i="3"/>
  <c r="H292" i="3" s="1"/>
  <c r="G294" i="3"/>
  <c r="H294" i="3" s="1"/>
  <c r="G305" i="3"/>
  <c r="H305" i="3" s="1"/>
  <c r="G307" i="3"/>
  <c r="H307" i="3" s="1"/>
  <c r="G309" i="3"/>
  <c r="H309" i="3" s="1"/>
  <c r="G311" i="3"/>
  <c r="H311" i="3" s="1"/>
  <c r="G322" i="3"/>
  <c r="H322" i="3" s="1"/>
  <c r="G324" i="3"/>
  <c r="H324" i="3" s="1"/>
  <c r="G326" i="3"/>
  <c r="H326" i="3" s="1"/>
  <c r="G328" i="3"/>
  <c r="H328" i="3" s="1"/>
  <c r="G337" i="3"/>
  <c r="H337" i="3" s="1"/>
  <c r="G338" i="3"/>
  <c r="H338" i="3" s="1"/>
  <c r="G339" i="3"/>
  <c r="H339" i="3" s="1"/>
  <c r="G341" i="3"/>
  <c r="H341" i="3" s="1"/>
  <c r="G343" i="3"/>
  <c r="H343" i="3" s="1"/>
  <c r="G344" i="3"/>
  <c r="H344" i="3" s="1"/>
  <c r="G369" i="3"/>
  <c r="H369" i="3" s="1"/>
  <c r="G370" i="3"/>
  <c r="H370" i="3" s="1"/>
  <c r="G371" i="3"/>
  <c r="H371" i="3" s="1"/>
  <c r="G373" i="3"/>
  <c r="H373" i="3" s="1"/>
  <c r="G375" i="3"/>
  <c r="H375" i="3" s="1"/>
  <c r="G376" i="3"/>
  <c r="H376" i="3" s="1"/>
  <c r="G401" i="3"/>
  <c r="H401" i="3" s="1"/>
  <c r="G402" i="3"/>
  <c r="H402" i="3" s="1"/>
  <c r="G403" i="3"/>
  <c r="H403" i="3" s="1"/>
  <c r="G405" i="3"/>
  <c r="H405" i="3" s="1"/>
  <c r="G407" i="3"/>
  <c r="H407" i="3" s="1"/>
  <c r="G408" i="3"/>
  <c r="H408" i="3" s="1"/>
  <c r="G433" i="3"/>
  <c r="H433" i="3" s="1"/>
  <c r="G434" i="3"/>
  <c r="H434" i="3" s="1"/>
  <c r="G435" i="3"/>
  <c r="H435" i="3" s="1"/>
  <c r="G436" i="3"/>
  <c r="H436" i="3" s="1"/>
  <c r="G447" i="3"/>
  <c r="H447" i="3" s="1"/>
  <c r="G448" i="3"/>
  <c r="H448" i="3" s="1"/>
  <c r="G461" i="3"/>
  <c r="H461" i="3" s="1"/>
  <c r="G463" i="3"/>
  <c r="H463" i="3" s="1"/>
  <c r="G472" i="3"/>
  <c r="H472" i="3" s="1"/>
  <c r="G475" i="3"/>
  <c r="H475" i="3" s="1"/>
  <c r="G489" i="3"/>
  <c r="H489" i="3" s="1"/>
  <c r="G491" i="3"/>
  <c r="H491" i="3" s="1"/>
  <c r="G492" i="3"/>
  <c r="H492" i="3" s="1"/>
  <c r="G501" i="3"/>
  <c r="H501" i="3" s="1"/>
  <c r="G503" i="3"/>
  <c r="H503" i="3" s="1"/>
  <c r="G504" i="3"/>
  <c r="H504" i="3" s="1"/>
  <c r="G513" i="3"/>
  <c r="G535" i="3"/>
  <c r="H535" i="3" s="1"/>
  <c r="G537" i="3"/>
  <c r="H537" i="3" s="1"/>
  <c r="G546" i="3"/>
  <c r="H546" i="3" s="1"/>
  <c r="G570" i="3"/>
  <c r="H570" i="3" s="1"/>
  <c r="G571" i="3"/>
  <c r="H571" i="3" s="1"/>
  <c r="G573" i="3"/>
  <c r="H573" i="3" s="1"/>
  <c r="G531" i="3"/>
  <c r="H531" i="3" s="1"/>
  <c r="G532" i="3"/>
  <c r="H532" i="3" s="1"/>
  <c r="G533" i="3"/>
  <c r="H533" i="3" s="1"/>
  <c r="G540" i="3"/>
  <c r="H540" i="3" s="1"/>
  <c r="G547" i="3"/>
  <c r="H547" i="3" s="1"/>
  <c r="G558" i="3"/>
  <c r="H558" i="3" s="1"/>
  <c r="G559" i="3"/>
  <c r="H559" i="3" s="1"/>
  <c r="G586" i="3"/>
  <c r="G595" i="3"/>
  <c r="H595" i="3" s="1"/>
  <c r="G602" i="3"/>
  <c r="H602" i="3" s="1"/>
  <c r="G606" i="3"/>
  <c r="H606" i="3" s="1"/>
  <c r="G607" i="3"/>
  <c r="H607" i="3" s="1"/>
  <c r="G622" i="3"/>
  <c r="H622" i="3" s="1"/>
  <c r="G623" i="3"/>
  <c r="H623" i="3" s="1"/>
  <c r="G630" i="3"/>
  <c r="H630" i="3" s="1"/>
  <c r="G634" i="3"/>
  <c r="H634" i="3" s="1"/>
  <c r="G635" i="3"/>
  <c r="H635" i="3" s="1"/>
  <c r="G642" i="3"/>
  <c r="G650" i="3"/>
  <c r="H650" i="3" s="1"/>
  <c r="G654" i="3"/>
  <c r="H654" i="3" s="1"/>
  <c r="G655" i="3"/>
  <c r="H655" i="3" s="1"/>
  <c r="G670" i="3"/>
  <c r="H670" i="3" s="1"/>
  <c r="G671" i="3"/>
  <c r="H671" i="3" s="1"/>
  <c r="G932" i="3"/>
  <c r="H932" i="3" s="1"/>
  <c r="G1249" i="3"/>
  <c r="H1249" i="3" s="1"/>
  <c r="G575" i="3"/>
  <c r="H575" i="3" s="1"/>
  <c r="G587" i="3"/>
  <c r="H587" i="3" s="1"/>
  <c r="G598" i="3"/>
  <c r="H598" i="3" s="1"/>
  <c r="G599" i="3"/>
  <c r="H599" i="3" s="1"/>
  <c r="G610" i="3"/>
  <c r="H610" i="3" s="1"/>
  <c r="G611" i="3"/>
  <c r="H611" i="3" s="1"/>
  <c r="G626" i="3"/>
  <c r="H626" i="3" s="1"/>
  <c r="G627" i="3"/>
  <c r="H627" i="3" s="1"/>
  <c r="G638" i="3"/>
  <c r="H638" i="3" s="1"/>
  <c r="G639" i="3"/>
  <c r="H639" i="3" s="1"/>
  <c r="G647" i="3"/>
  <c r="H647" i="3" s="1"/>
  <c r="G658" i="3"/>
  <c r="H658" i="3" s="1"/>
  <c r="G659" i="3"/>
  <c r="H659" i="3" s="1"/>
  <c r="G674" i="3"/>
  <c r="H674" i="3" s="1"/>
  <c r="G692" i="3"/>
  <c r="H692" i="3" s="1"/>
  <c r="G778" i="3"/>
  <c r="H778" i="3" s="1"/>
  <c r="G820" i="3"/>
  <c r="H820" i="3" s="1"/>
  <c r="G842" i="3"/>
  <c r="H842" i="3" s="1"/>
  <c r="G866" i="3"/>
  <c r="H866" i="3" s="1"/>
  <c r="G1098" i="3"/>
  <c r="H1098" i="3" s="1"/>
  <c r="G688" i="3"/>
  <c r="H688" i="3" s="1"/>
  <c r="G691" i="3"/>
  <c r="H691" i="3" s="1"/>
  <c r="G736" i="3"/>
  <c r="H736" i="3" s="1"/>
  <c r="G741" i="3"/>
  <c r="H741" i="3" s="1"/>
  <c r="G743" i="3"/>
  <c r="H743" i="3" s="1"/>
  <c r="G760" i="3"/>
  <c r="H760" i="3" s="1"/>
  <c r="G777" i="3"/>
  <c r="H777" i="3" s="1"/>
  <c r="G824" i="3"/>
  <c r="H824" i="3" s="1"/>
  <c r="G841" i="3"/>
  <c r="H841" i="3" s="1"/>
  <c r="G849" i="3"/>
  <c r="H849" i="3" s="1"/>
  <c r="G857" i="3"/>
  <c r="H857" i="3" s="1"/>
  <c r="G865" i="3"/>
  <c r="H865" i="3" s="1"/>
  <c r="G873" i="3"/>
  <c r="H873" i="3" s="1"/>
  <c r="G881" i="3"/>
  <c r="G889" i="3"/>
  <c r="H889" i="3" s="1"/>
  <c r="G897" i="3"/>
  <c r="H897" i="3" s="1"/>
  <c r="G905" i="3"/>
  <c r="H905" i="3" s="1"/>
  <c r="G913" i="3"/>
  <c r="H913" i="3" s="1"/>
  <c r="G921" i="3"/>
  <c r="H921" i="3" s="1"/>
  <c r="G929" i="3"/>
  <c r="H929" i="3" s="1"/>
  <c r="G940" i="3"/>
  <c r="G1068" i="3"/>
  <c r="H1068" i="3" s="1"/>
  <c r="G1069" i="3"/>
  <c r="H1069" i="3" s="1"/>
  <c r="G1070" i="3"/>
  <c r="H1070" i="3" s="1"/>
  <c r="G1071" i="3"/>
  <c r="H1071" i="3" s="1"/>
  <c r="G1072" i="3"/>
  <c r="H1072" i="3" s="1"/>
  <c r="G1074" i="3"/>
  <c r="H1074" i="3" s="1"/>
  <c r="G1076" i="3"/>
  <c r="H1076" i="3" s="1"/>
  <c r="G1077" i="3"/>
  <c r="H1077" i="3" s="1"/>
  <c r="G1078" i="3"/>
  <c r="H1078" i="3" s="1"/>
  <c r="G1079" i="3"/>
  <c r="H1079" i="3" s="1"/>
  <c r="G1080" i="3"/>
  <c r="H1080" i="3" s="1"/>
  <c r="G1082" i="3"/>
  <c r="H1082" i="3" s="1"/>
  <c r="G1084" i="3"/>
  <c r="H1084" i="3" s="1"/>
  <c r="G1085" i="3"/>
  <c r="H1085" i="3" s="1"/>
  <c r="G1086" i="3"/>
  <c r="H1086" i="3" s="1"/>
  <c r="G1087" i="3"/>
  <c r="H1087" i="3" s="1"/>
  <c r="G1088" i="3"/>
  <c r="G1090" i="3"/>
  <c r="H1090" i="3" s="1"/>
  <c r="G1092" i="3"/>
  <c r="H1092" i="3" s="1"/>
  <c r="G1093" i="3"/>
  <c r="H1093" i="3" s="1"/>
  <c r="G1094" i="3"/>
  <c r="H1094" i="3" s="1"/>
  <c r="G1095" i="3"/>
  <c r="H1095" i="3" s="1"/>
  <c r="G1096" i="3"/>
  <c r="H1096" i="3" s="1"/>
  <c r="G690" i="3"/>
  <c r="H690" i="3" s="1"/>
  <c r="G693" i="3"/>
  <c r="H693" i="3" s="1"/>
  <c r="G695" i="3"/>
  <c r="H695" i="3" s="1"/>
  <c r="G697" i="3"/>
  <c r="H697" i="3" s="1"/>
  <c r="G698" i="3"/>
  <c r="H698" i="3" s="1"/>
  <c r="G699" i="3"/>
  <c r="H699" i="3" s="1"/>
  <c r="G700" i="3"/>
  <c r="H700" i="3" s="1"/>
  <c r="G701" i="3"/>
  <c r="H701" i="3" s="1"/>
  <c r="G703" i="3"/>
  <c r="H703" i="3" s="1"/>
  <c r="G740" i="3"/>
  <c r="H740" i="3" s="1"/>
  <c r="G745" i="3"/>
  <c r="H745" i="3" s="1"/>
  <c r="G746" i="3"/>
  <c r="G776" i="3"/>
  <c r="H776" i="3" s="1"/>
  <c r="G779" i="3"/>
  <c r="H779" i="3" s="1"/>
  <c r="G780" i="3"/>
  <c r="G781" i="3"/>
  <c r="H781" i="3" s="1"/>
  <c r="G783" i="3"/>
  <c r="H783" i="3" s="1"/>
  <c r="G785" i="3"/>
  <c r="H785" i="3" s="1"/>
  <c r="G786" i="3"/>
  <c r="H786" i="3" s="1"/>
  <c r="G787" i="3"/>
  <c r="H787" i="3" s="1"/>
  <c r="G788" i="3"/>
  <c r="H788" i="3" s="1"/>
  <c r="G789" i="3"/>
  <c r="H789" i="3" s="1"/>
  <c r="G791" i="3"/>
  <c r="H791" i="3" s="1"/>
  <c r="G793" i="3"/>
  <c r="H793" i="3" s="1"/>
  <c r="G794" i="3"/>
  <c r="H794" i="3" s="1"/>
  <c r="G795" i="3"/>
  <c r="H795" i="3" s="1"/>
  <c r="G796" i="3"/>
  <c r="H796" i="3" s="1"/>
  <c r="G797" i="3"/>
  <c r="H797" i="3" s="1"/>
  <c r="G799" i="3"/>
  <c r="H799" i="3" s="1"/>
  <c r="G801" i="3"/>
  <c r="H801" i="3" s="1"/>
  <c r="G802" i="3"/>
  <c r="H802" i="3" s="1"/>
  <c r="G803" i="3"/>
  <c r="H803" i="3" s="1"/>
  <c r="G804" i="3"/>
  <c r="H804" i="3" s="1"/>
  <c r="G805" i="3"/>
  <c r="H805" i="3" s="1"/>
  <c r="G807" i="3"/>
  <c r="H807" i="3" s="1"/>
  <c r="G809" i="3"/>
  <c r="H809" i="3" s="1"/>
  <c r="G810" i="3"/>
  <c r="H810" i="3" s="1"/>
  <c r="G811" i="3"/>
  <c r="H811" i="3" s="1"/>
  <c r="G812" i="3"/>
  <c r="H812" i="3" s="1"/>
  <c r="G813" i="3"/>
  <c r="H813" i="3" s="1"/>
  <c r="G815" i="3"/>
  <c r="G821" i="3"/>
  <c r="H821" i="3" s="1"/>
  <c r="G843" i="3"/>
  <c r="H843" i="3" s="1"/>
  <c r="G851" i="3"/>
  <c r="H851" i="3" s="1"/>
  <c r="G859" i="3"/>
  <c r="H859" i="3" s="1"/>
  <c r="G867" i="3"/>
  <c r="H867" i="3" s="1"/>
  <c r="G875" i="3"/>
  <c r="H875" i="3" s="1"/>
  <c r="G883" i="3"/>
  <c r="H883" i="3" s="1"/>
  <c r="G891" i="3"/>
  <c r="H891" i="3" s="1"/>
  <c r="G899" i="3"/>
  <c r="H899" i="3" s="1"/>
  <c r="G907" i="3"/>
  <c r="H907" i="3" s="1"/>
  <c r="G915" i="3"/>
  <c r="H915" i="3" s="1"/>
  <c r="G923" i="3"/>
  <c r="H923" i="3" s="1"/>
  <c r="G931" i="3"/>
  <c r="H931" i="3" s="1"/>
  <c r="G943" i="3"/>
  <c r="H943" i="3" s="1"/>
  <c r="G944" i="3"/>
  <c r="H944" i="3" s="1"/>
  <c r="G947" i="3"/>
  <c r="H947" i="3" s="1"/>
  <c r="G948" i="3"/>
  <c r="H948" i="3" s="1"/>
  <c r="G1099" i="3"/>
  <c r="H1099" i="3" s="1"/>
  <c r="G1100" i="3"/>
  <c r="H1100" i="3" s="1"/>
  <c r="G1101" i="3"/>
  <c r="H1101" i="3" s="1"/>
  <c r="G1102" i="3"/>
  <c r="H1102" i="3" s="1"/>
  <c r="G1103" i="3"/>
  <c r="H1103" i="3" s="1"/>
  <c r="G1104" i="3"/>
  <c r="H1104" i="3" s="1"/>
  <c r="G1105" i="3"/>
  <c r="H1105" i="3" s="1"/>
  <c r="G1106" i="3"/>
  <c r="H1106" i="3" s="1"/>
  <c r="G1107" i="3"/>
  <c r="H1107" i="3" s="1"/>
  <c r="G1108" i="3"/>
  <c r="H1108" i="3" s="1"/>
  <c r="G1109" i="3"/>
  <c r="H1109" i="3" s="1"/>
  <c r="G1110" i="3"/>
  <c r="H1110" i="3" s="1"/>
  <c r="G1111" i="3"/>
  <c r="H1111" i="3" s="1"/>
  <c r="G1112" i="3"/>
  <c r="H1112" i="3" s="1"/>
  <c r="G1113" i="3"/>
  <c r="H1113" i="3" s="1"/>
  <c r="G1114" i="3"/>
  <c r="H1114" i="3" s="1"/>
  <c r="G1115" i="3"/>
  <c r="H1115" i="3" s="1"/>
  <c r="G1116" i="3"/>
  <c r="H1116" i="3" s="1"/>
  <c r="G1117" i="3"/>
  <c r="H1117" i="3" s="1"/>
  <c r="G1118" i="3"/>
  <c r="H1118" i="3" s="1"/>
  <c r="G1119" i="3"/>
  <c r="H1119" i="3" s="1"/>
  <c r="G1120" i="3"/>
  <c r="H1120" i="3" s="1"/>
  <c r="G1121" i="3"/>
  <c r="H1121" i="3" s="1"/>
  <c r="G1122" i="3"/>
  <c r="G1123" i="3"/>
  <c r="H1123" i="3" s="1"/>
  <c r="G1124" i="3"/>
  <c r="H1124" i="3" s="1"/>
  <c r="G1125" i="3"/>
  <c r="H1125" i="3" s="1"/>
  <c r="G1126" i="3"/>
  <c r="H1126" i="3" s="1"/>
  <c r="G1127" i="3"/>
  <c r="H1127" i="3" s="1"/>
  <c r="G1128" i="3"/>
  <c r="H1128" i="3" s="1"/>
  <c r="G1129" i="3"/>
  <c r="H1129" i="3" s="1"/>
  <c r="G1130" i="3"/>
  <c r="H1130" i="3" s="1"/>
  <c r="G1131" i="3"/>
  <c r="H1131" i="3" s="1"/>
  <c r="G1132" i="3"/>
  <c r="H1132" i="3" s="1"/>
  <c r="G1133" i="3"/>
  <c r="H1133" i="3" s="1"/>
  <c r="G1134" i="3"/>
  <c r="H1134" i="3" s="1"/>
  <c r="G1135" i="3"/>
  <c r="H1135" i="3" s="1"/>
  <c r="G1136" i="3"/>
  <c r="G1137" i="3"/>
  <c r="H1137" i="3" s="1"/>
  <c r="G1138" i="3"/>
  <c r="H1138" i="3" s="1"/>
  <c r="G1139" i="3"/>
  <c r="H1139" i="3" s="1"/>
  <c r="G1140" i="3"/>
  <c r="H1140" i="3" s="1"/>
  <c r="G1141" i="3"/>
  <c r="H1141" i="3" s="1"/>
  <c r="G1142" i="3"/>
  <c r="H1142" i="3" s="1"/>
  <c r="G1143" i="3"/>
  <c r="H1143" i="3" s="1"/>
  <c r="G1144" i="3"/>
  <c r="H1144" i="3" s="1"/>
  <c r="G1145" i="3"/>
  <c r="H1145" i="3" s="1"/>
  <c r="G1146" i="3"/>
  <c r="H1146" i="3" s="1"/>
  <c r="G1147" i="3"/>
  <c r="H1147" i="3" s="1"/>
  <c r="G1148" i="3"/>
  <c r="H1148" i="3" s="1"/>
  <c r="G1149" i="3"/>
  <c r="H1149" i="3" s="1"/>
  <c r="G1150" i="3"/>
  <c r="H1150" i="3" s="1"/>
  <c r="G1151" i="3"/>
  <c r="G1152" i="3"/>
  <c r="H1152" i="3" s="1"/>
  <c r="G1153" i="3"/>
  <c r="H1153" i="3" s="1"/>
  <c r="G1154" i="3"/>
  <c r="H1154" i="3" s="1"/>
  <c r="G1155" i="3"/>
  <c r="H1155" i="3" s="1"/>
  <c r="G1156" i="3"/>
  <c r="H1156" i="3" s="1"/>
  <c r="G1157" i="3"/>
  <c r="G1241" i="3"/>
  <c r="H1241" i="3" s="1"/>
  <c r="G1248" i="3"/>
  <c r="H1248" i="3" s="1"/>
  <c r="G1158" i="3"/>
  <c r="H1158" i="3" s="1"/>
  <c r="G1159" i="3"/>
  <c r="H1159" i="3" s="1"/>
  <c r="G1160" i="3"/>
  <c r="H1160" i="3" s="1"/>
  <c r="G1161" i="3"/>
  <c r="H1161" i="3" s="1"/>
  <c r="G1162" i="3"/>
  <c r="H1162" i="3" s="1"/>
  <c r="G1163" i="3"/>
  <c r="H1163" i="3" s="1"/>
  <c r="G1164" i="3"/>
  <c r="H1164" i="3" s="1"/>
  <c r="G1165" i="3"/>
  <c r="H1165" i="3" s="1"/>
  <c r="G1166" i="3"/>
  <c r="G1167" i="3"/>
  <c r="H1167" i="3" s="1"/>
  <c r="G1168" i="3"/>
  <c r="H1168" i="3" s="1"/>
  <c r="G1169" i="3"/>
  <c r="H1169" i="3" s="1"/>
  <c r="G1170" i="3"/>
  <c r="H1170" i="3" s="1"/>
  <c r="G1172" i="3"/>
  <c r="H1172" i="3" s="1"/>
  <c r="G1173" i="3"/>
  <c r="H1173" i="3" s="1"/>
  <c r="G1174" i="3"/>
  <c r="H1174" i="3" s="1"/>
  <c r="G1176" i="3"/>
  <c r="H1176" i="3" s="1"/>
  <c r="G1177" i="3"/>
  <c r="H1177" i="3" s="1"/>
  <c r="G1178" i="3"/>
  <c r="H1178" i="3" s="1"/>
  <c r="G1179" i="3"/>
  <c r="H1179" i="3" s="1"/>
  <c r="G1181" i="3"/>
  <c r="H1181" i="3" s="1"/>
  <c r="G1182" i="3"/>
  <c r="H1182" i="3" s="1"/>
  <c r="G1183" i="3"/>
  <c r="H1183" i="3" s="1"/>
  <c r="G1184" i="3"/>
  <c r="H1184" i="3" s="1"/>
  <c r="G1185" i="3"/>
  <c r="H1185" i="3" s="1"/>
  <c r="G1186" i="3"/>
  <c r="H1186" i="3" s="1"/>
  <c r="G1187" i="3"/>
  <c r="H1187" i="3" s="1"/>
  <c r="G1188" i="3"/>
  <c r="H1188" i="3" s="1"/>
  <c r="G1189" i="3"/>
  <c r="H1189" i="3" s="1"/>
  <c r="G1190" i="3"/>
  <c r="H1190" i="3" s="1"/>
  <c r="G1191" i="3"/>
  <c r="H1191" i="3" s="1"/>
  <c r="G1192" i="3"/>
  <c r="H1192" i="3" s="1"/>
  <c r="G1193" i="3"/>
  <c r="H1193" i="3" s="1"/>
  <c r="G1194" i="3"/>
  <c r="H1194" i="3" s="1"/>
  <c r="G1195" i="3"/>
  <c r="H1195" i="3" s="1"/>
  <c r="G1196" i="3"/>
  <c r="H1196" i="3" s="1"/>
  <c r="G1197" i="3"/>
  <c r="H1197" i="3" s="1"/>
  <c r="G1198" i="3"/>
  <c r="H1198" i="3" s="1"/>
  <c r="G1199" i="3"/>
  <c r="H1199" i="3" s="1"/>
  <c r="G1200" i="3"/>
  <c r="H1200" i="3" s="1"/>
  <c r="G1201" i="3"/>
  <c r="H1201" i="3" s="1"/>
  <c r="G1202" i="3"/>
  <c r="H1202" i="3" s="1"/>
  <c r="G1203" i="3"/>
  <c r="H1203" i="3" s="1"/>
  <c r="G1204" i="3"/>
  <c r="H1204" i="3" s="1"/>
  <c r="G1206" i="3"/>
  <c r="H1206" i="3" s="1"/>
  <c r="G1208" i="3"/>
  <c r="G1210" i="3"/>
  <c r="H1210" i="3" s="1"/>
  <c r="G1211" i="3"/>
  <c r="H1211" i="3" s="1"/>
  <c r="G1212" i="3"/>
  <c r="H1212" i="3" s="1"/>
  <c r="G1213" i="3"/>
  <c r="H1213" i="3" s="1"/>
  <c r="G1214" i="3"/>
  <c r="G1215" i="3"/>
  <c r="H1215" i="3" s="1"/>
  <c r="G1216" i="3"/>
  <c r="H1216" i="3" s="1"/>
  <c r="G1218" i="3"/>
  <c r="H1218" i="3" s="1"/>
  <c r="G1220" i="3"/>
  <c r="H1220" i="3" s="1"/>
  <c r="G1221" i="3"/>
  <c r="H1221" i="3" s="1"/>
  <c r="G1222" i="3"/>
  <c r="H1222" i="3" s="1"/>
  <c r="G1223" i="3"/>
  <c r="H1223" i="3" s="1"/>
  <c r="G1224" i="3"/>
  <c r="H1224" i="3" s="1"/>
  <c r="G1225" i="3"/>
  <c r="H1225" i="3" s="1"/>
  <c r="G1226" i="3"/>
  <c r="H1226" i="3" s="1"/>
  <c r="G1227" i="3"/>
  <c r="G1228" i="3"/>
  <c r="G1229" i="3"/>
  <c r="H1229" i="3" s="1"/>
  <c r="G1230" i="3"/>
  <c r="H1230" i="3" s="1"/>
  <c r="G1231" i="3"/>
  <c r="H1231" i="3" s="1"/>
  <c r="G1232" i="3"/>
  <c r="H1232" i="3" s="1"/>
  <c r="G1233" i="3"/>
  <c r="H1233" i="3" s="1"/>
  <c r="G1250" i="3"/>
  <c r="H1250" i="3" s="1"/>
  <c r="G1251" i="3"/>
  <c r="H1251" i="3" s="1"/>
  <c r="G1252" i="3"/>
  <c r="H1252" i="3" s="1"/>
  <c r="G1253" i="3"/>
  <c r="H1253" i="3" s="1"/>
  <c r="G1254" i="3"/>
  <c r="H1254" i="3" s="1"/>
  <c r="G1255" i="3"/>
  <c r="H1255" i="3" s="1"/>
  <c r="G1256" i="3"/>
  <c r="H1256" i="3" s="1"/>
  <c r="G1257" i="3"/>
  <c r="H1257" i="3" s="1"/>
  <c r="G1258" i="3"/>
  <c r="G1259" i="3"/>
  <c r="H1259" i="3" s="1"/>
  <c r="G1260" i="3"/>
  <c r="G1261" i="3"/>
  <c r="G1262" i="3"/>
  <c r="G544" i="3"/>
  <c r="H544" i="3" s="1"/>
  <c r="H242" i="3"/>
  <c r="H250" i="3"/>
  <c r="G268" i="3"/>
  <c r="H268" i="3" s="1"/>
  <c r="G276" i="3"/>
  <c r="H276" i="3" s="1"/>
  <c r="G300" i="3"/>
  <c r="H300" i="3" s="1"/>
  <c r="G316" i="3"/>
  <c r="H316" i="3" s="1"/>
  <c r="G340" i="3"/>
  <c r="H340" i="3" s="1"/>
  <c r="G348" i="3"/>
  <c r="H348" i="3" s="1"/>
  <c r="G356" i="3"/>
  <c r="H356" i="3" s="1"/>
  <c r="G364" i="3"/>
  <c r="H364" i="3" s="1"/>
  <c r="G372" i="3"/>
  <c r="H372" i="3" s="1"/>
  <c r="G380" i="3"/>
  <c r="H380" i="3" s="1"/>
  <c r="G388" i="3"/>
  <c r="H388" i="3" s="1"/>
  <c r="G396" i="3"/>
  <c r="H396" i="3" s="1"/>
  <c r="G404" i="3"/>
  <c r="H404" i="3" s="1"/>
  <c r="G412" i="3"/>
  <c r="H412" i="3" s="1"/>
  <c r="G420" i="3"/>
  <c r="H420" i="3" s="1"/>
  <c r="G428" i="3"/>
  <c r="H428" i="3" s="1"/>
  <c r="G8" i="3"/>
  <c r="H8" i="3" s="1"/>
  <c r="G10" i="3"/>
  <c r="H10" i="3" s="1"/>
  <c r="G12" i="3"/>
  <c r="H12" i="3" s="1"/>
  <c r="G14" i="3"/>
  <c r="H14" i="3" s="1"/>
  <c r="G16" i="3"/>
  <c r="G18" i="3"/>
  <c r="H18" i="3" s="1"/>
  <c r="G20" i="3"/>
  <c r="H20" i="3" s="1"/>
  <c r="G22" i="3"/>
  <c r="H22" i="3" s="1"/>
  <c r="G24" i="3"/>
  <c r="H24" i="3" s="1"/>
  <c r="G26" i="3"/>
  <c r="H26" i="3" s="1"/>
  <c r="G28" i="3"/>
  <c r="H28" i="3" s="1"/>
  <c r="G30" i="3"/>
  <c r="H30" i="3" s="1"/>
  <c r="G32" i="3"/>
  <c r="H32" i="3" s="1"/>
  <c r="G34" i="3"/>
  <c r="H34" i="3" s="1"/>
  <c r="G36" i="3"/>
  <c r="H36" i="3" s="1"/>
  <c r="G38" i="3"/>
  <c r="H38" i="3" s="1"/>
  <c r="G40" i="3"/>
  <c r="H40" i="3" s="1"/>
  <c r="G42" i="3"/>
  <c r="H42" i="3" s="1"/>
  <c r="G44" i="3"/>
  <c r="H44" i="3" s="1"/>
  <c r="G46" i="3"/>
  <c r="H46" i="3" s="1"/>
  <c r="G48" i="3"/>
  <c r="H48" i="3" s="1"/>
  <c r="G50" i="3"/>
  <c r="H50" i="3" s="1"/>
  <c r="G52" i="3"/>
  <c r="H52" i="3" s="1"/>
  <c r="G54" i="3"/>
  <c r="H54" i="3" s="1"/>
  <c r="G56" i="3"/>
  <c r="H56" i="3" s="1"/>
  <c r="G58" i="3"/>
  <c r="H58" i="3" s="1"/>
  <c r="G60" i="3"/>
  <c r="H60" i="3" s="1"/>
  <c r="G62" i="3"/>
  <c r="H62" i="3" s="1"/>
  <c r="G64" i="3"/>
  <c r="H64" i="3" s="1"/>
  <c r="G66" i="3"/>
  <c r="H66" i="3" s="1"/>
  <c r="G68" i="3"/>
  <c r="H68" i="3" s="1"/>
  <c r="G70" i="3"/>
  <c r="H70" i="3" s="1"/>
  <c r="G72" i="3"/>
  <c r="H72" i="3" s="1"/>
  <c r="G74" i="3"/>
  <c r="H74" i="3" s="1"/>
  <c r="G76" i="3"/>
  <c r="H76" i="3" s="1"/>
  <c r="G78" i="3"/>
  <c r="H78" i="3" s="1"/>
  <c r="G80" i="3"/>
  <c r="H80" i="3" s="1"/>
  <c r="G82" i="3"/>
  <c r="H82" i="3" s="1"/>
  <c r="G84" i="3"/>
  <c r="H84" i="3" s="1"/>
  <c r="G86" i="3"/>
  <c r="H86" i="3" s="1"/>
  <c r="G88" i="3"/>
  <c r="H88" i="3" s="1"/>
  <c r="G90" i="3"/>
  <c r="H90" i="3" s="1"/>
  <c r="G92" i="3"/>
  <c r="H92" i="3" s="1"/>
  <c r="G94" i="3"/>
  <c r="H94" i="3" s="1"/>
  <c r="G96" i="3"/>
  <c r="H96" i="3" s="1"/>
  <c r="G98" i="3"/>
  <c r="H98" i="3" s="1"/>
  <c r="G100" i="3"/>
  <c r="H100" i="3" s="1"/>
  <c r="G102" i="3"/>
  <c r="H102" i="3" s="1"/>
  <c r="G104" i="3"/>
  <c r="H104" i="3" s="1"/>
  <c r="G106" i="3"/>
  <c r="H106" i="3" s="1"/>
  <c r="G108" i="3"/>
  <c r="H108" i="3" s="1"/>
  <c r="G110" i="3"/>
  <c r="H110" i="3" s="1"/>
  <c r="G112" i="3"/>
  <c r="H112" i="3" s="1"/>
  <c r="G114" i="3"/>
  <c r="H114" i="3" s="1"/>
  <c r="G116" i="3"/>
  <c r="H116" i="3" s="1"/>
  <c r="G118" i="3"/>
  <c r="H118" i="3" s="1"/>
  <c r="G120" i="3"/>
  <c r="H120" i="3" s="1"/>
  <c r="G122" i="3"/>
  <c r="H122" i="3" s="1"/>
  <c r="G124" i="3"/>
  <c r="H124" i="3" s="1"/>
  <c r="G126" i="3"/>
  <c r="H126" i="3" s="1"/>
  <c r="G128" i="3"/>
  <c r="H128" i="3" s="1"/>
  <c r="G130" i="3"/>
  <c r="H130" i="3" s="1"/>
  <c r="G132" i="3"/>
  <c r="H132" i="3" s="1"/>
  <c r="G134" i="3"/>
  <c r="H134" i="3" s="1"/>
  <c r="G136" i="3"/>
  <c r="H136" i="3" s="1"/>
  <c r="G138" i="3"/>
  <c r="H138" i="3" s="1"/>
  <c r="G140" i="3"/>
  <c r="H140" i="3" s="1"/>
  <c r="G142" i="3"/>
  <c r="H142" i="3" s="1"/>
  <c r="G144" i="3"/>
  <c r="H144" i="3" s="1"/>
  <c r="G146" i="3"/>
  <c r="H146" i="3" s="1"/>
  <c r="G148" i="3"/>
  <c r="H148" i="3" s="1"/>
  <c r="G150" i="3"/>
  <c r="H150" i="3" s="1"/>
  <c r="G152" i="3"/>
  <c r="H152" i="3" s="1"/>
  <c r="G154" i="3"/>
  <c r="H154" i="3" s="1"/>
  <c r="G156" i="3"/>
  <c r="H156" i="3" s="1"/>
  <c r="G158" i="3"/>
  <c r="H158" i="3" s="1"/>
  <c r="G160" i="3"/>
  <c r="H160" i="3" s="1"/>
  <c r="G162" i="3"/>
  <c r="H162" i="3" s="1"/>
  <c r="G164" i="3"/>
  <c r="H164" i="3" s="1"/>
  <c r="G166" i="3"/>
  <c r="H166" i="3" s="1"/>
  <c r="G168" i="3"/>
  <c r="H168" i="3" s="1"/>
  <c r="G170" i="3"/>
  <c r="H170" i="3" s="1"/>
  <c r="G172" i="3"/>
  <c r="H172" i="3" s="1"/>
  <c r="G174" i="3"/>
  <c r="H174" i="3" s="1"/>
  <c r="G178" i="3"/>
  <c r="H178" i="3" s="1"/>
  <c r="G182" i="3"/>
  <c r="H182" i="3" s="1"/>
  <c r="G186" i="3"/>
  <c r="H186" i="3" s="1"/>
  <c r="G190" i="3"/>
  <c r="H190" i="3" s="1"/>
  <c r="G194" i="3"/>
  <c r="H194" i="3" s="1"/>
  <c r="G198" i="3"/>
  <c r="H198" i="3" s="1"/>
  <c r="H244" i="3"/>
  <c r="G270" i="3"/>
  <c r="H270" i="3" s="1"/>
  <c r="G302" i="3"/>
  <c r="H302" i="3" s="1"/>
  <c r="H308" i="3"/>
  <c r="G318" i="3"/>
  <c r="G342" i="3"/>
  <c r="H342" i="3" s="1"/>
  <c r="G350" i="3"/>
  <c r="H350" i="3" s="1"/>
  <c r="G358" i="3"/>
  <c r="H358" i="3" s="1"/>
  <c r="G366" i="3"/>
  <c r="H366" i="3" s="1"/>
  <c r="G374" i="3"/>
  <c r="H374" i="3" s="1"/>
  <c r="G382" i="3"/>
  <c r="H382" i="3" s="1"/>
  <c r="G390" i="3"/>
  <c r="H390" i="3" s="1"/>
  <c r="G398" i="3"/>
  <c r="H398" i="3" s="1"/>
  <c r="G406" i="3"/>
  <c r="H406" i="3" s="1"/>
  <c r="G414" i="3"/>
  <c r="H414" i="3" s="1"/>
  <c r="G422" i="3"/>
  <c r="H422" i="3" s="1"/>
  <c r="G430" i="3"/>
  <c r="H430" i="3" s="1"/>
  <c r="G536" i="3"/>
  <c r="H536" i="3" s="1"/>
  <c r="H238" i="3"/>
  <c r="G572" i="3"/>
  <c r="H572" i="3" s="1"/>
  <c r="G702" i="3"/>
  <c r="H702" i="3" s="1"/>
  <c r="G560" i="3"/>
  <c r="H560" i="3" s="1"/>
  <c r="G758" i="3"/>
  <c r="H758" i="3" s="1"/>
  <c r="G438" i="3"/>
  <c r="H438" i="3" s="1"/>
  <c r="G442" i="3"/>
  <c r="H442" i="3" s="1"/>
  <c r="G450" i="3"/>
  <c r="H450" i="3" s="1"/>
  <c r="G454" i="3"/>
  <c r="H454" i="3" s="1"/>
  <c r="G458" i="3"/>
  <c r="H458" i="3" s="1"/>
  <c r="G462" i="3"/>
  <c r="H462" i="3" s="1"/>
  <c r="G466" i="3"/>
  <c r="H466" i="3" s="1"/>
  <c r="G470" i="3"/>
  <c r="H470" i="3" s="1"/>
  <c r="G478" i="3"/>
  <c r="H478" i="3" s="1"/>
  <c r="G482" i="3"/>
  <c r="H482" i="3" s="1"/>
  <c r="G486" i="3"/>
  <c r="H486" i="3" s="1"/>
  <c r="G490" i="3"/>
  <c r="H490" i="3" s="1"/>
  <c r="G494" i="3"/>
  <c r="H494" i="3" s="1"/>
  <c r="G498" i="3"/>
  <c r="G502" i="3"/>
  <c r="H502" i="3" s="1"/>
  <c r="G506" i="3"/>
  <c r="H506" i="3" s="1"/>
  <c r="G510" i="3"/>
  <c r="G518" i="3"/>
  <c r="H518" i="3" s="1"/>
  <c r="G522" i="3"/>
  <c r="H522" i="3" s="1"/>
  <c r="G526" i="3"/>
  <c r="H526" i="3" s="1"/>
  <c r="G530" i="3"/>
  <c r="H530" i="3" s="1"/>
  <c r="G628" i="3"/>
  <c r="H628" i="3" s="1"/>
  <c r="H617" i="3"/>
  <c r="G552" i="3"/>
  <c r="H552" i="3" s="1"/>
  <c r="G556" i="3"/>
  <c r="H556" i="3" s="1"/>
  <c r="G564" i="3"/>
  <c r="H564" i="3" s="1"/>
  <c r="G568" i="3"/>
  <c r="H568" i="3" s="1"/>
  <c r="G576" i="3"/>
  <c r="H576" i="3" s="1"/>
  <c r="G580" i="3"/>
  <c r="H580" i="3" s="1"/>
  <c r="G584" i="3"/>
  <c r="H584" i="3" s="1"/>
  <c r="G588" i="3"/>
  <c r="H588" i="3" s="1"/>
  <c r="G592" i="3"/>
  <c r="H592" i="3" s="1"/>
  <c r="G596" i="3"/>
  <c r="H596" i="3" s="1"/>
  <c r="G600" i="3"/>
  <c r="H600" i="3" s="1"/>
  <c r="G604" i="3"/>
  <c r="H604" i="3" s="1"/>
  <c r="G608" i="3"/>
  <c r="H608" i="3" s="1"/>
  <c r="G612" i="3"/>
  <c r="H612" i="3" s="1"/>
  <c r="G616" i="3"/>
  <c r="H616" i="3" s="1"/>
  <c r="G620" i="3"/>
  <c r="G624" i="3"/>
  <c r="H624" i="3" s="1"/>
  <c r="G632" i="3"/>
  <c r="H632" i="3" s="1"/>
  <c r="G636" i="3"/>
  <c r="H636" i="3" s="1"/>
  <c r="G640" i="3"/>
  <c r="H640" i="3" s="1"/>
  <c r="G644" i="3"/>
  <c r="H644" i="3" s="1"/>
  <c r="G648" i="3"/>
  <c r="H648" i="3" s="1"/>
  <c r="G652" i="3"/>
  <c r="H652" i="3" s="1"/>
  <c r="G656" i="3"/>
  <c r="H656" i="3" s="1"/>
  <c r="G660" i="3"/>
  <c r="H660" i="3" s="1"/>
  <c r="G664" i="3"/>
  <c r="H664" i="3" s="1"/>
  <c r="G668" i="3"/>
  <c r="H668" i="3" s="1"/>
  <c r="G672" i="3"/>
  <c r="H672" i="3" s="1"/>
  <c r="G678" i="3"/>
  <c r="H678" i="3" s="1"/>
  <c r="G686" i="3"/>
  <c r="H686" i="3" s="1"/>
  <c r="G694" i="3"/>
  <c r="H694" i="3" s="1"/>
  <c r="G710" i="3"/>
  <c r="H710" i="3" s="1"/>
  <c r="G718" i="3"/>
  <c r="H718" i="3" s="1"/>
  <c r="G726" i="3"/>
  <c r="H726" i="3" s="1"/>
  <c r="G734" i="3"/>
  <c r="H734" i="3" s="1"/>
  <c r="G742" i="3"/>
  <c r="H742" i="3" s="1"/>
  <c r="G750" i="3"/>
  <c r="H750" i="3" s="1"/>
  <c r="G766" i="3"/>
  <c r="H766" i="3" s="1"/>
  <c r="G774" i="3"/>
  <c r="H774" i="3" s="1"/>
  <c r="G782" i="3"/>
  <c r="H782" i="3" s="1"/>
  <c r="G790" i="3"/>
  <c r="H790" i="3" s="1"/>
  <c r="G798" i="3"/>
  <c r="G806" i="3"/>
  <c r="H806" i="3" s="1"/>
  <c r="G814" i="3"/>
  <c r="H814" i="3" s="1"/>
  <c r="G680" i="3"/>
  <c r="H680" i="3" s="1"/>
  <c r="G696" i="3"/>
  <c r="H696" i="3" s="1"/>
  <c r="G712" i="3"/>
  <c r="H712" i="3" s="1"/>
  <c r="G720" i="3"/>
  <c r="H720" i="3" s="1"/>
  <c r="G728" i="3"/>
  <c r="H728" i="3" s="1"/>
  <c r="G744" i="3"/>
  <c r="H744" i="3" s="1"/>
  <c r="G752" i="3"/>
  <c r="H752" i="3" s="1"/>
  <c r="G768" i="3"/>
  <c r="H768" i="3" s="1"/>
  <c r="G784" i="3"/>
  <c r="H784" i="3" s="1"/>
  <c r="G792" i="3"/>
  <c r="H792" i="3" s="1"/>
  <c r="G800" i="3"/>
  <c r="H800" i="3" s="1"/>
  <c r="G808" i="3"/>
  <c r="H808" i="3" s="1"/>
  <c r="H902" i="3"/>
  <c r="H930" i="3"/>
  <c r="G937" i="3"/>
  <c r="G941" i="3"/>
  <c r="G945" i="3"/>
  <c r="H945" i="3" s="1"/>
  <c r="G949" i="3"/>
  <c r="G953" i="3"/>
  <c r="H953" i="3" s="1"/>
  <c r="G957" i="3"/>
  <c r="H957" i="3" s="1"/>
  <c r="G961" i="3"/>
  <c r="H961" i="3" s="1"/>
  <c r="G965" i="3"/>
  <c r="H965" i="3" s="1"/>
  <c r="G969" i="3"/>
  <c r="H969" i="3" s="1"/>
  <c r="G973" i="3"/>
  <c r="H973" i="3" s="1"/>
  <c r="G977" i="3"/>
  <c r="H977" i="3" s="1"/>
  <c r="G981" i="3"/>
  <c r="H981" i="3" s="1"/>
  <c r="G985" i="3"/>
  <c r="H985" i="3" s="1"/>
  <c r="G989" i="3"/>
  <c r="H989" i="3" s="1"/>
  <c r="G993" i="3"/>
  <c r="H993" i="3" s="1"/>
  <c r="G997" i="3"/>
  <c r="H997" i="3" s="1"/>
  <c r="G1001" i="3"/>
  <c r="H1001" i="3" s="1"/>
  <c r="G1005" i="3"/>
  <c r="H1005" i="3" s="1"/>
  <c r="G1009" i="3"/>
  <c r="H1009" i="3" s="1"/>
  <c r="G1013" i="3"/>
  <c r="H1013" i="3" s="1"/>
  <c r="G1017" i="3"/>
  <c r="H1017" i="3" s="1"/>
  <c r="G1021" i="3"/>
  <c r="H1021" i="3" s="1"/>
  <c r="G1025" i="3"/>
  <c r="H1025" i="3" s="1"/>
  <c r="G1029" i="3"/>
  <c r="H1029" i="3" s="1"/>
  <c r="G1033" i="3"/>
  <c r="H1033" i="3" s="1"/>
  <c r="G1037" i="3"/>
  <c r="H1037" i="3" s="1"/>
  <c r="G1041" i="3"/>
  <c r="H1041" i="3" s="1"/>
  <c r="G1045" i="3"/>
  <c r="H1045" i="3" s="1"/>
  <c r="G1049" i="3"/>
  <c r="H1049" i="3" s="1"/>
  <c r="G1057" i="3"/>
  <c r="H1057" i="3" s="1"/>
  <c r="G1065" i="3"/>
  <c r="H1065" i="3" s="1"/>
  <c r="G1073" i="3"/>
  <c r="H1073" i="3" s="1"/>
  <c r="G1081" i="3"/>
  <c r="H1081" i="3" s="1"/>
  <c r="G1089" i="3"/>
  <c r="H1089" i="3" s="1"/>
  <c r="G934" i="3"/>
  <c r="G938" i="3"/>
  <c r="H938" i="3" s="1"/>
  <c r="G942" i="3"/>
  <c r="H942" i="3" s="1"/>
  <c r="G946" i="3"/>
  <c r="H946" i="3" s="1"/>
  <c r="G950" i="3"/>
  <c r="H950" i="3" s="1"/>
  <c r="G954" i="3"/>
  <c r="H954" i="3" s="1"/>
  <c r="G958" i="3"/>
  <c r="H958" i="3" s="1"/>
  <c r="G962" i="3"/>
  <c r="H962" i="3" s="1"/>
  <c r="G966" i="3"/>
  <c r="H966" i="3" s="1"/>
  <c r="G970" i="3"/>
  <c r="H970" i="3" s="1"/>
  <c r="G974" i="3"/>
  <c r="H974" i="3" s="1"/>
  <c r="G978" i="3"/>
  <c r="H978" i="3" s="1"/>
  <c r="G982" i="3"/>
  <c r="H982" i="3" s="1"/>
  <c r="G986" i="3"/>
  <c r="H986" i="3" s="1"/>
  <c r="G990" i="3"/>
  <c r="H990" i="3" s="1"/>
  <c r="G994" i="3"/>
  <c r="H994" i="3" s="1"/>
  <c r="G998" i="3"/>
  <c r="H998" i="3" s="1"/>
  <c r="G1002" i="3"/>
  <c r="H1002" i="3" s="1"/>
  <c r="G1006" i="3"/>
  <c r="H1006" i="3" s="1"/>
  <c r="G1010" i="3"/>
  <c r="H1010" i="3" s="1"/>
  <c r="G1014" i="3"/>
  <c r="H1014" i="3" s="1"/>
  <c r="G1018" i="3"/>
  <c r="H1018" i="3" s="1"/>
  <c r="G1022" i="3"/>
  <c r="H1022" i="3" s="1"/>
  <c r="G1026" i="3"/>
  <c r="H1026" i="3" s="1"/>
  <c r="G1030" i="3"/>
  <c r="H1030" i="3" s="1"/>
  <c r="G1034" i="3"/>
  <c r="H1034" i="3" s="1"/>
  <c r="G1038" i="3"/>
  <c r="H1038" i="3" s="1"/>
  <c r="G1042" i="3"/>
  <c r="H1042" i="3" s="1"/>
  <c r="G1046" i="3"/>
  <c r="H1046" i="3" s="1"/>
  <c r="G1050" i="3"/>
  <c r="G1051" i="3"/>
  <c r="H1051" i="3" s="1"/>
  <c r="G1059" i="3"/>
  <c r="H1059" i="3" s="1"/>
  <c r="G1067" i="3"/>
  <c r="H1067" i="3" s="1"/>
  <c r="G1075" i="3"/>
  <c r="H1075" i="3" s="1"/>
  <c r="G1083" i="3"/>
  <c r="H1083" i="3" s="1"/>
  <c r="G1091" i="3"/>
  <c r="H1091" i="3" s="1"/>
  <c r="G1097" i="3"/>
  <c r="H1097" i="3" s="1"/>
  <c r="G1180" i="3"/>
  <c r="H1180" i="3" s="1"/>
  <c r="G1234" i="3"/>
  <c r="H1234" i="3" s="1"/>
  <c r="G1236" i="3"/>
  <c r="H1236" i="3" s="1"/>
  <c r="G1238" i="3"/>
  <c r="H1238" i="3" s="1"/>
  <c r="G1240" i="3"/>
  <c r="H1240" i="3" s="1"/>
  <c r="G1242" i="3"/>
  <c r="H1242" i="3" s="1"/>
  <c r="G1171" i="3"/>
  <c r="H1171" i="3" s="1"/>
  <c r="G1175" i="3"/>
  <c r="H1175" i="3" s="1"/>
  <c r="G1205" i="3"/>
  <c r="H1205" i="3" s="1"/>
  <c r="G1207" i="3"/>
  <c r="G1209" i="3"/>
  <c r="H1209" i="3" s="1"/>
  <c r="G1217" i="3"/>
  <c r="H1217" i="3" s="1"/>
  <c r="G1219" i="3"/>
  <c r="H1219" i="3" s="1"/>
  <c r="G6" i="3" l="1"/>
  <c r="H6" i="3" s="1"/>
  <c r="E1266" i="3" l="1"/>
  <c r="C1266" i="3"/>
  <c r="D1266" i="3"/>
  <c r="F1266" i="3"/>
  <c r="G1266" i="3" l="1"/>
  <c r="H1266" i="3" s="1"/>
</calcChain>
</file>

<file path=xl/sharedStrings.xml><?xml version="1.0" encoding="utf-8"?>
<sst xmlns="http://schemas.openxmlformats.org/spreadsheetml/2006/main" count="1359" uniqueCount="1357">
  <si>
    <t xml:space="preserve"> (тис. дол. США)</t>
  </si>
  <si>
    <t>абс.</t>
  </si>
  <si>
    <t>відн. (%)</t>
  </si>
  <si>
    <t>Інші товари</t>
  </si>
  <si>
    <t>Всього</t>
  </si>
  <si>
    <t>Код</t>
  </si>
  <si>
    <t>Консолідований вантаж (товари, що ввозяться зареєстрованими в Україні авіакомпаніями з використанням автомобільного транспорту на умовах Конвенції МДП і переміщуються за міжнарожними авіаційними транспортними накладними)</t>
  </si>
  <si>
    <t>Консолідований вантаж згідно зі специфікаціями (кур'єрські служби прискореної доставки)</t>
  </si>
  <si>
    <t>Дипломатичний вантаж</t>
  </si>
  <si>
    <t>Відправлення спеціального зв'язку згідно з специфікаціями та міжнародні поштові відправлення</t>
  </si>
  <si>
    <t>Предмети антикваріату віком понад 100 років</t>
  </si>
  <si>
    <t>Колекції та предмети колекціонування</t>
  </si>
  <si>
    <t>Марки поштові чи гербові, поштові знаки гашені, поштовий папір, крім 4907</t>
  </si>
  <si>
    <t>Оригінали скульптур і статуеток</t>
  </si>
  <si>
    <t>Оригінали гравюр, естампів та літографій</t>
  </si>
  <si>
    <t>Картини, малюнки та пастелі, повністю виконані вручну; колажі</t>
  </si>
  <si>
    <t xml:space="preserve">Гігієнічні прокладки, дитячі пелюшки і підгузки </t>
  </si>
  <si>
    <t>Манекени</t>
  </si>
  <si>
    <t>Термоси та їх частини</t>
  </si>
  <si>
    <t>Гігієнічні розпилювачі; пушки і подушечки для накладення косметичних, туалетних препаратів</t>
  </si>
  <si>
    <t>Гребінці, шпильки для волосся; затискачі, бігуді, папільйотки та їх частини</t>
  </si>
  <si>
    <t>Люльки для куріння, мундштуки</t>
  </si>
  <si>
    <t>Запальнички та їх частини</t>
  </si>
  <si>
    <t>Стрічки для друкарських машинок; подушечки штемпельні</t>
  </si>
  <si>
    <t>Штемпелі; компостери, верстатки, комплекти друкарські ручні</t>
  </si>
  <si>
    <t>Дошки грифельні</t>
  </si>
  <si>
    <t>Олівці прості, кольорові, пастелі, вугільні, грифелі для олівців, крейда</t>
  </si>
  <si>
    <t>Ручки; маркери; пера; олівці механічні; тримачі та частини до них</t>
  </si>
  <si>
    <t>Застібки-блискавки та їх частини</t>
  </si>
  <si>
    <t>Ґудзики, кнопки та застібки</t>
  </si>
  <si>
    <t>Набори дорожні для особистої гігієни, шиття, чищення взуття чи одягу </t>
  </si>
  <si>
    <t>Сита і решета ручні </t>
  </si>
  <si>
    <t>Мітли та щітки, швабри, валіки, шкребки, матеріали для їх виробництва</t>
  </si>
  <si>
    <t>Матеріали оброблені рослинного, мінерального походження, вироби формовані, різані з цих матеріалів</t>
  </si>
  <si>
    <t>Кістка слонова оброблена, кістка, панцир черепаховий, ріг, роги оленів, корали, перламутр та вироби з цих матеріалів</t>
  </si>
  <si>
    <t>Каруселі, гойдалки, тири та інші атракціони; пересувні цирки, звіринці, театри</t>
  </si>
  <si>
    <t>Риболовні снасті; сачки; принади для полювання або стрільби</t>
  </si>
  <si>
    <t>Інвентар, обладнання для спорту; плавальні басейни, басейни для дітей</t>
  </si>
  <si>
    <t>Вироби для свят, карнавалів або інші вироби для розваг</t>
  </si>
  <si>
    <t>Вироби для атракціонів, настільні або кімнатні ігри</t>
  </si>
  <si>
    <t>Інші іграшки; моделі зменшеного розміру; головоломки</t>
  </si>
  <si>
    <t>Ляльки, які зображують людей</t>
  </si>
  <si>
    <t>Іграшки колісні для катання дітей; лялькові коляски</t>
  </si>
  <si>
    <t>Конструкції будівельні збірні</t>
  </si>
  <si>
    <t>Лампи та освітлювальне обладнання, в іншому місці не зазначені</t>
  </si>
  <si>
    <t>Основи матрацні для ліжок; постільні речі</t>
  </si>
  <si>
    <t>Інші меблі та їх частини</t>
  </si>
  <si>
    <t>Меблі медичні, хірургічні, стоматологічні, ветеринарні, перукарські крісла</t>
  </si>
  <si>
    <t>Меблі для сидіння та їх частини</t>
  </si>
  <si>
    <t>Мечі, шпаги, шаблі, палаші, рапіри, багнети, списи, їх частини та футляри</t>
  </si>
  <si>
    <t>Бомби, гранати, торпеди, міни, ракети та аналогічне озброєння та їх частини; патрони, снаряди</t>
  </si>
  <si>
    <t>Частини та приладдя виробів товарних позицій 9301 - 9304</t>
  </si>
  <si>
    <t>Інша зброя, крім включеної до товарної позиції 9307</t>
  </si>
  <si>
    <t>Інша зброя вогнепальна та аналогічні засоби, що використовують заряд вибухової речовини</t>
  </si>
  <si>
    <t>Револьвери та пістолети, крім товарних позицій 9303 чи 9304</t>
  </si>
  <si>
    <t>Зброя бойова, крім зброї товарної позиції 9307</t>
  </si>
  <si>
    <t>Частини та приладдя для музичних інструментів; метрономи, камертони, труби з фіксованою висотою звуку</t>
  </si>
  <si>
    <t>Скриньки музичні, органи ярмаркові, шарманки механічні, інші інструменти музичні; вабики; свистки, ріжки та інші духові сигнальні інструменти</t>
  </si>
  <si>
    <t>Інструменти музичні, в яких звук створюється або має посилюватися електричним способом</t>
  </si>
  <si>
    <t>Інструменти музичні ударні</t>
  </si>
  <si>
    <t>Інші інструменти музичні духові</t>
  </si>
  <si>
    <t>Акордеони; губні гармонії</t>
  </si>
  <si>
    <t>Органи клавішні з трубами; інструменти з металевими язичками</t>
  </si>
  <si>
    <t>Інші інструменти музичні струнні</t>
  </si>
  <si>
    <t>Клавішні струнні інструменти</t>
  </si>
  <si>
    <t>Інші частини годинників</t>
  </si>
  <si>
    <t>Ремінці, стрічки та браслети для годинників, призначених для носіння із собою чи на собі</t>
  </si>
  <si>
    <t>Корпуси годинників, не призначених для носіння на собі або із собою</t>
  </si>
  <si>
    <t>Корпуси годинників, призначених для носіння із собою чи на собі</t>
  </si>
  <si>
    <t>Механізми годинникові укомплектовані, не складені або частково складені; неукомплектовані годинникові механізми, складені</t>
  </si>
  <si>
    <t>Механізми для годинників, не призначених для носіння на собі або із собою, укомплектовані і складені</t>
  </si>
  <si>
    <t>Механізми годинникові для годинників, призначених для носіння на собі або із собою, укомплектовані і складені</t>
  </si>
  <si>
    <t>Перемикачі, що діють в установлений час</t>
  </si>
  <si>
    <t>Апаратура для реєстрації часу доби та реєстрації або індикації інтервалів часу</t>
  </si>
  <si>
    <t>Інші годинники, не призначені для носіння на собі або із собою</t>
  </si>
  <si>
    <t>Годинники, що встановлюються на панелях приладів</t>
  </si>
  <si>
    <t>Годинники не для носіння, в яких встановлено механізм для годинників, призначених для носіння на собі чи із собою</t>
  </si>
  <si>
    <t>Годинники, призначені для носіння на собі або із собою, крім включених до товарної позиції 9101</t>
  </si>
  <si>
    <t>Годинники для носіння на собі або із собою, з корпусами з дорогоцінних металів чи плакованих дорогоцінними металами</t>
  </si>
  <si>
    <t>Частини та приладдя для об'єктів групи 90, в іншому місці цієї групи не зазначені </t>
  </si>
  <si>
    <t>Прилади для автоматичного регулювання або керування</t>
  </si>
  <si>
    <t>Контрольні або вимірювальні прилади, в іншому місці цієї групи не зазначені; проектори профільні</t>
  </si>
  <si>
    <t>Прилади для вимірювання електричних величин, для виявлення або вимірювання іонізуючих випромінювань</t>
  </si>
  <si>
    <t>Лічильники кількості обертів, кількості продукції; спідометри та тахометри; стробоскопи</t>
  </si>
  <si>
    <t>Лічильники газу, рідин чи електроенергії</t>
  </si>
  <si>
    <t>Прилади та апаратура для фізичного або хімічного аналізу</t>
  </si>
  <si>
    <t>Прилади для вимірювання, контролю змінних характеристик рідин або газів: витрати, рівня, тиску</t>
  </si>
  <si>
    <t>Ареометри та аналогічні занурювані прилади, термометри, пірометри, барометри, гігроменти та псіхрометри</t>
  </si>
  <si>
    <t>Машини та пристрої для випробування механічних властивостей матеріалів</t>
  </si>
  <si>
    <t>Прилади, апарати та моделі демонстраційного призначення</t>
  </si>
  <si>
    <t>Апаратура, що використовує рентгенівське, альфа-, бета- чи гамма-випромінювання</t>
  </si>
  <si>
    <t>Пристрої ортопедичні; пристрої для лікування переломів; штучні частини тіла; слухові апарати</t>
  </si>
  <si>
    <t>Інша апаратура дихальна та газові маски</t>
  </si>
  <si>
    <t>Апаратура для: механотерапії; масажу; психологічних тестів; озонотерапії, кисневої, аерозольної терапії, штучного дихання, реанімації</t>
  </si>
  <si>
    <t>Прилади та пристрої для використання у медицині, хірургії, стоматології або ветеринарії</t>
  </si>
  <si>
    <t>Інструменти для креслення, розмічання, математичних розрахунків; вимірювання лінійних розмірів</t>
  </si>
  <si>
    <t>Терези чутливістю 0,05 г або вище</t>
  </si>
  <si>
    <t>Прилади та інструменти топо-, гідро-, океанографічні, гідро-, метеорологічні або геофізичні; далекоміри</t>
  </si>
  <si>
    <t>Компаси; інші навігаційні прилади та інструменти</t>
  </si>
  <si>
    <t>Пристрої на рідких кристалах</t>
  </si>
  <si>
    <t>Мікроскопи, крім оптичних; апарати дифракційні</t>
  </si>
  <si>
    <t>Мікроскопи оптичні складні</t>
  </si>
  <si>
    <t>Апаратура та обладнання для фото- або кінолабораторій, в іншому місці групи 90 не зазначені</t>
  </si>
  <si>
    <t>Апаратура фото- та термокопіювальна</t>
  </si>
  <si>
    <t>Проектори зображення</t>
  </si>
  <si>
    <t>Кінокамери та кінопроектори</t>
  </si>
  <si>
    <t>Фотокамери; фотоспалахи та лампи-спалахи</t>
  </si>
  <si>
    <t>Біноклі, монокуляри; інші астрономічні прилади та опори для них</t>
  </si>
  <si>
    <t>Окуляри</t>
  </si>
  <si>
    <t>Оправи та арматура для окулярів та їх частини</t>
  </si>
  <si>
    <t>Лінзи, призми, дзеркала, оправлені</t>
  </si>
  <si>
    <t>Волоконно-оптична продукція; лінзи, призми, дзеркала, неоправлені</t>
  </si>
  <si>
    <t>Судна та інші плавучі засоби, призначені на злам</t>
  </si>
  <si>
    <t>Інші плавучі засоби</t>
  </si>
  <si>
    <t>Інші судна, включаючи військові кораблі та рятувальні судна, крім гребних шлюпок</t>
  </si>
  <si>
    <t>Cудна, для яких судноплавні якості є лише другорядними порівняно з їх основними функціями</t>
  </si>
  <si>
    <t>Буксири та судна-штовхачі</t>
  </si>
  <si>
    <t>Яхти та інші плавучі засоби для дозвілля або спорту; гребні човни та каное</t>
  </si>
  <si>
    <t>Судна риболовні; плавучі бази та інші судна для переробки та консервування рибних продуктів</t>
  </si>
  <si>
    <t>Судна, призначені для перевезення людей або вантажів</t>
  </si>
  <si>
    <t>Обладнання стартове для літальних апаратів; палубні гальмові пристрої; наземні тренажери для льотного складу; їх частини</t>
  </si>
  <si>
    <t>Парашути і ротошути; їх частини та пристрої</t>
  </si>
  <si>
    <t>Частини літальних апаратів товарної позиції 8801 або 8802</t>
  </si>
  <si>
    <t>Інші апарати літальні; космічні апарати та суборбітальні і космічні ракети-носії</t>
  </si>
  <si>
    <t>Аеростати та дирижаблі, планери, дельтаплани, безмоторні</t>
  </si>
  <si>
    <t>Причепи та напівпричепи; інші несамохідні транспортні засоби; їх частини</t>
  </si>
  <si>
    <t>Коляски дитячі та їх частини</t>
  </si>
  <si>
    <t>Частини та пристрої для транспортних засобів товарних позицій 8711 - 8713</t>
  </si>
  <si>
    <t>Коляски інвалідні</t>
  </si>
  <si>
    <t>Велосипеди</t>
  </si>
  <si>
    <t>Мотоцикли (включаючи мопеди) та велосипеди з допоміжним двигуном; коляски</t>
  </si>
  <si>
    <t>Танки та інші бойові самохідні броньовані транспортні засоби</t>
  </si>
  <si>
    <t>Транспортні засоби для перевезення вантажів на короткі відстані; тягачі, використовувані на залізничних платформах</t>
  </si>
  <si>
    <t>Частини та пристрої транспортних засобів товарних позицій 8701-8705</t>
  </si>
  <si>
    <t>Кузови (включаючи кабіни) для транспортних засобів товарних позицій 8701 - 8705</t>
  </si>
  <si>
    <t>Шасі з установленими двигунами для автомобілів товарних позицій 8701 - 8705</t>
  </si>
  <si>
    <t>Моторні транспортні засоби спеціального призначення, не призначені для перевезення людей або вантажів</t>
  </si>
  <si>
    <t>Моторні транспортні засоби для перевезення вантажів</t>
  </si>
  <si>
    <t>Автомобілі легкові та інші моторні транспортні засоби, призначені головним чином для перевезення людей</t>
  </si>
  <si>
    <t>Моторні транспортні засоби, призначені для перевезення 10 осіб і більше, включаючи водія</t>
  </si>
  <si>
    <t>Трактори, за винятком тракторів товарної позиції 8709</t>
  </si>
  <si>
    <t>Контейнери для перевезень одним або кількома видами транспорту</t>
  </si>
  <si>
    <t>Стаціонарне обладнання залізничних, трамвайних колій; обладнання для контролю, безпеки руху та паркування будь-якого транспорту</t>
  </si>
  <si>
    <t>Частини до залізничних локомотивів або моторних вагонів трамвая або рухомого складу</t>
  </si>
  <si>
    <t>Вагони для перевезень вантажів по коліях, несамохідні</t>
  </si>
  <si>
    <t>Вагони пасажирські, багажні, поштові, несамохідні, крім вагонів 8604</t>
  </si>
  <si>
    <t>Транспортні засоби обслуговування залізничних або трамвайних колій</t>
  </si>
  <si>
    <t>Вагони самохідні, крім включених до товарної позиції 8604</t>
  </si>
  <si>
    <t>Інші залізничні локомотиви; локомотивні тендери</t>
  </si>
  <si>
    <t>Залізничні локомотиви із зовнішнім джерелом електроживлення або з живленням від електричних акумуляторів</t>
  </si>
  <si>
    <t>Використані первинні елементи, батареї, електричні акумулятори, їх залишки та лом; інші електричні частини апаратури та обладнання, в іншому місці не зазначені</t>
  </si>
  <si>
    <t>Арматура ізолювальна</t>
  </si>
  <si>
    <t>Ізолятори електричні з будь-яких матеріалів</t>
  </si>
  <si>
    <t>Електроди вугільні, щітки вугільні, вугілля для ламп або гальванічних елементів</t>
  </si>
  <si>
    <t>Проводи ізольовані, кабелі та інші ізольовані електричні провідники; кабелі волоконно-оптичні</t>
  </si>
  <si>
    <t>Машини електричні та апаратура, в іншому місці цієї групи не зазначені</t>
  </si>
  <si>
    <t>Електронні інтегровані схеми та електронні мікромодулі</t>
  </si>
  <si>
    <t>Діоди, транзистори; фоточутливі напівпровідникові прилади; світловипромінювальні діоди; п'єзоелектричні кристали</t>
  </si>
  <si>
    <t>Лампи, трубки електронні з термокатодом, холодним катодом чи фотокатодом</t>
  </si>
  <si>
    <t>Електричні лампи розжарювання або газорозрядні, ультрафіолетові, інфрачервоні, дугові</t>
  </si>
  <si>
    <t>Частини, призначені для апаратури 8535, 8536 чи 8537</t>
  </si>
  <si>
    <t>Пульти, панелі, консолі, столи, розподільні щити, для контролю або розподілу електричного струму</t>
  </si>
  <si>
    <t>Електрична апаратура для комутації, захисту, приєднання до електричних кіл для напруги не більш 1000 В</t>
  </si>
  <si>
    <t>Електрична апаратура для комутації, захисту, приєднання до електричних кіл для напруги понад 1000 В</t>
  </si>
  <si>
    <t>Схеми друковані</t>
  </si>
  <si>
    <t>Резистори електричні</t>
  </si>
  <si>
    <t>Конденсатори електричні</t>
  </si>
  <si>
    <t>Електрообладнання звукове або візуальне сигналізаційне</t>
  </si>
  <si>
    <t>Електричне устаткування сигналізаційне для транспорту (крім обладнання 8608)</t>
  </si>
  <si>
    <t>Частини, призначені для апаратури товарних позицій 8525 - 8528</t>
  </si>
  <si>
    <t>Приймальна апаратура телевізійна; відеомонітори та відеопроектори</t>
  </si>
  <si>
    <t>Приймальна апаратура для радіотелефонного, радіотелеграфного зв'язку або радіомовлення</t>
  </si>
  <si>
    <t>Радіолокаційні, радіонавігаційні прилади, радіоапаратура дистанційного керування</t>
  </si>
  <si>
    <t>Передавачі для радіотелефонного, радіотелеграфного зв'язку, радіомовлення, телебачення; телевізійні, відео- або цифрові камери</t>
  </si>
  <si>
    <t>Частини та приладдя, призначені для апаратури 8519 - 8521</t>
  </si>
  <si>
    <t>Апаратура для відеозапису або відтворювання відеозаписів</t>
  </si>
  <si>
    <t>Магнітофони та інша звукозаписувальна апаратура</t>
  </si>
  <si>
    <t>Електропрогравальні пристрої без пристроїв для звукозапису</t>
  </si>
  <si>
    <t>Мікрофони; гучномовці; навушники, телефони головні, звукопідсилювачі</t>
  </si>
  <si>
    <t>Апарати електричні телефонні або телеграфні; відеотелефони</t>
  </si>
  <si>
    <t>Електронагрівальні прилади та апарати; праски електричні</t>
  </si>
  <si>
    <t>Машини та апарати для паяння або зварювання, гарячого напилення металів або метаталокераміки</t>
  </si>
  <si>
    <t>Печі та камери, електричні; інше промислове або лабораторне обладнання для термічного оброблення матеріалів індукційне або діалектричне</t>
  </si>
  <si>
    <t>Ліхтарі електричні портативні, що діють за допомогою власного джерела енергії</t>
  </si>
  <si>
    <t>Обладнання електроосвітлювальне або сигналізаційне, склоочисники, пристрої, що запобігають обмерзанню та запотіванню</t>
  </si>
  <si>
    <t>Електроприлади для запалювання або пуску двигунів внутрішнього згоряння; генератори та переривники</t>
  </si>
  <si>
    <t>Електробритви, машинки для підстригання волосся та епіляційні апарати з вмонтованим електродвигуном</t>
  </si>
  <si>
    <t>Машини електромеханічні побутові з вмонтованими електродвигунами</t>
  </si>
  <si>
    <t>Пилососи та їх частини</t>
  </si>
  <si>
    <t>Акумулятори електричні та сепаратори для них</t>
  </si>
  <si>
    <t>Первинні елементи та первинні батареї</t>
  </si>
  <si>
    <t>Електромагніти, магніти постійні, пристрої для фіксації, електромагнітні зчеплення, муфти та гальма, піднімальні головки</t>
  </si>
  <si>
    <t>Трансформатори, котушки індуктивності та дроселі</t>
  </si>
  <si>
    <t>Частини, призначені для машин товарної позиції 8501 або 8502</t>
  </si>
  <si>
    <t>Електрогенераторні установки та обертові електричні перетворювачі</t>
  </si>
  <si>
    <t>Двигуни та генератори, електричні</t>
  </si>
  <si>
    <t>Частини обладнання, в іншому місці не зазначені, що не мають електричних з’єднань</t>
  </si>
  <si>
    <t>Машини та апаратура, які використовуються виключно або переважно у виробництві напівпровідникових елементів та схем</t>
  </si>
  <si>
    <t>Прокладки та аналогічні ущільнювачі з листового металу або в комбінації з іншим матеріалом</t>
  </si>
  <si>
    <t>Механізми передачі руху</t>
  </si>
  <si>
    <t>Підшипники кулькові або роликові</t>
  </si>
  <si>
    <t>Крани, клапани, вентилі для трубопроводів, котлів, резервуарів, цистерн, баків</t>
  </si>
  <si>
    <t>Піддони, опоки моделі для лиття металів; форми для лиття металів, карбідів металів, скла, мінеральних матеріалів, гуми або пластмас</t>
  </si>
  <si>
    <t>Машини та механічні пристрої спеціального призначення, в іншому місці не зазначене</t>
  </si>
  <si>
    <t>Обладнання для підготовки або обробки тютюну</t>
  </si>
  <si>
    <t>Обладнання для обробки гуми або пластмаси</t>
  </si>
  <si>
    <t>Автомати торгівельні</t>
  </si>
  <si>
    <t>Машини для складання ламп, трубок; виробництва чи гарячої обробки скла та скляних виробів</t>
  </si>
  <si>
    <t>Обладнання для роботи з ґрунтом, камінням, рудами та іншими мінеральними матеріалами</t>
  </si>
  <si>
    <t>Частини та приладдя, призначені для машин товарних позицій 8469 - 8472</t>
  </si>
  <si>
    <t>Інше обладнання конторське</t>
  </si>
  <si>
    <t>Машини автоматичного оброблення інформації та їх блоки; магнітні або оптичні зчитувальні пристрої</t>
  </si>
  <si>
    <t>Калькулятори, кишенькові обчислювальні машинки; машини з лічильними пристроями; апарати касові</t>
  </si>
  <si>
    <t>Машинки друкарські та для обробки текстів</t>
  </si>
  <si>
    <t>Обладнання для паяння або зварювання; апарати для поверхневої термообробки на газу</t>
  </si>
  <si>
    <t>Інструменти ручні пневматичні, гідравлічні або з умонтованим двигуном</t>
  </si>
  <si>
    <t>Частини та приладдя, призначені для обладнання 8456 - 8465, кріплення для інструментів будь-якого типу, призначених для ручних робіт</t>
  </si>
  <si>
    <t>Верстати для обробки дерева, пробки, кістки, ебоніту, твердих пластмас</t>
  </si>
  <si>
    <t>Верстати для обробки каменю, кераміки, бетону, азбестоцементу чи холодної обробки скла</t>
  </si>
  <si>
    <t>Інші верстати для обробки металів або металокераміки без видалення матеріалу</t>
  </si>
  <si>
    <t>Машини для обробки металів штампуванням, куванням, вигинанням, відбортовуванням, вирівнюванням, висіканням, відрубанням, преси</t>
  </si>
  <si>
    <t>Інші верстати для обробки металів або металокераміки шляхом видалення матеріалу різальним інструментом</t>
  </si>
  <si>
    <t>Верстати шліфувальні, обточувальні, хонінгувальні, притиральні для остаточної обробки металів або металокераміки з використанням точильних каменів, абразивів</t>
  </si>
  <si>
    <t>Верстати металорізальні для свердління, розточування, фрезерування, нарізування, різьби</t>
  </si>
  <si>
    <t>Верстати токарні металорізальні</t>
  </si>
  <si>
    <t>Центри оброблювальні, верстати для обробки металу</t>
  </si>
  <si>
    <t>Верстати для обробки різних матеріалів видаленням матеріалу за допомогою лазерного променя, ультразвукових, електророзрядних, електрохімічних, електронно-променевих або плазмово-дугових процесів</t>
  </si>
  <si>
    <t>Стани прокатні та валки до них</t>
  </si>
  <si>
    <t>Конвертери, ливарні ковші, виливниці, ливарні машини, для металургії, лиття</t>
  </si>
  <si>
    <t>Обладнання для роботи з шкурою або шкірою, виробництва шкіряного взуття</t>
  </si>
  <si>
    <t>Машини швейні, крім машин товарної позиції 8440; меблі, основи, кришки, голки для швейних машин</t>
  </si>
  <si>
    <t>Обладнання для обробки та складання пряжі, тканин, виробів з текстилю; машини для виробництва покриття підлог</t>
  </si>
  <si>
    <t>Машини пральні</t>
  </si>
  <si>
    <t>Обладнання для виробництва або обробки фетру та повсті, капелюхів; болванки для виготовлення капелюхів</t>
  </si>
  <si>
    <t>Обладнання допоміжне для використання з машинами товарних позицій 8444 - 8447; частини, які застосовуються для машин цих товарних позицій</t>
  </si>
  <si>
    <t>Машини трикотажні, в'язально-прошивні</t>
  </si>
  <si>
    <t>Верстати ткацькі</t>
  </si>
  <si>
    <t>Машини для підготовки текстильного волокна, виробництва текстильної пряжі, машини мотальні</t>
  </si>
  <si>
    <t>Машини для екструдування, витягування, текстурування або різання штучних текстильних матеріалів</t>
  </si>
  <si>
    <t>Обладнання друкарське; фарбоструминні друкарські машини; допоміжні машини для друкування</t>
  </si>
  <si>
    <t>Машини, апаратура та оснащення для відливання, складання шрифту, виготовлення друкарських елементів; друкарські елементи</t>
  </si>
  <si>
    <t>Інше обладнання для виробництва товарів з паперової маси, паперу, картону, різальні машини</t>
  </si>
  <si>
    <t>Обладнання для оправлення, включаючи брошурувальні машини</t>
  </si>
  <si>
    <t>Обладнання для виробництва маси з волокнистих целюлозних матеріалів або для виробництва чи обробки паперу або картону</t>
  </si>
  <si>
    <t>Інше обладнання для промислового приготування або виробництва харчових продуктів чи напоїв, крім обладнання для виробництва рослинних жирів або олій</t>
  </si>
  <si>
    <t>Машини для роботи з насінням, зерном чи сухими бобовими культурами, крім машин, що використовуються на сільськогосподарських фермах</t>
  </si>
  <si>
    <t>Інше обладнання для сільського господарства, садівництва, лісового господарства; інкубатори та брудери для птахівництва</t>
  </si>
  <si>
    <t>Преси, дробарки тощо для виробництва вина, сидру, фруктових соків</t>
  </si>
  <si>
    <t>Установки і апарати доїльні та для обробки молока</t>
  </si>
  <si>
    <t>Машини або механізми для збирання, обмолоту сільськогосподарських культур; газонокосарки та сінокосарки; машини для сортування яєць, плодів або інших сільськогосподарських продуктів, крім машин 8437</t>
  </si>
  <si>
    <t>Машини та обладнання для сільського господарства, садові або лісогосподарські для підготовки або оброблення грунту; котки для спортивних майданчиків</t>
  </si>
  <si>
    <t>Частини, призначені для обладнання товарних позицій 8425 - 8430</t>
  </si>
  <si>
    <t>Інші машини та механізми для переміщування, профілювання, розроблення, вирівнювання, трамбування, ущільнення, виймання або буріння грунту, корисних копалин або руд, забивання або витягування паль, снігоприбиральне обладнання</t>
  </si>
  <si>
    <t>Самохідні бульдозери, грейдери, планувальники, скрепери, механічні лопати, екскаватори, одноківшові навантажувачі, трамбувальні машини, дорожні котки тощо</t>
  </si>
  <si>
    <t>Інші пристрої для підіймання, переміщення, навантажування або розвантажування</t>
  </si>
  <si>
    <t>Автонавантажувачі</t>
  </si>
  <si>
    <t>Суднові дерик-крани; підіймальні крани; ферми підіймальні, портальні навантажувачі та візки з підіймальним краном</t>
  </si>
  <si>
    <t>Талі та підіймачі; лебідки та кабестани; домкрати</t>
  </si>
  <si>
    <t>Механічні пристрої для розбризкування або розпилення рідких чи порошкоподібних речовин; вогнегасники; пульверизатори; піскоструминні, пароструминні</t>
  </si>
  <si>
    <t>Обладнання для зважування; гирі для ваг або терезів</t>
  </si>
  <si>
    <t>Машини посудомийні; обладнання для наповнення, закупорювання пляшок, банок тощо, фасування, загортання, наклеювання етикеток, герметизації та пакування товарів, для газування напоїв</t>
  </si>
  <si>
    <t>Центрифуги; обладнання для фільтрування рідин чи газів</t>
  </si>
  <si>
    <t>Каландри або інші валкові машини, крім призначених для обробки металів чи скла та валки для цих машин</t>
  </si>
  <si>
    <t>Обладнання промислове, лабораторне, для обробки матеріалів шляхом зміни температури</t>
  </si>
  <si>
    <t>Холодильники, морозильники; теплові насоси</t>
  </si>
  <si>
    <t>Печі та горни промислові або лабораторні, неелектричні</t>
  </si>
  <si>
    <t>Пальники топкові рідкого, розпиленого твердого палива або газу; топки механічні, механічні пристрої для видалення золи та аналогічні пристрої</t>
  </si>
  <si>
    <t>Установки для кондиціонування повітря та прилади для змінювання температури і повітря</t>
  </si>
  <si>
    <t>Насоси повітряні або вакуумні, повітряні компресори та вентилятори; витяжні ковпаки чи шафи з вентилятором</t>
  </si>
  <si>
    <t>Насоси для рідини, механізми для підіймання рідини</t>
  </si>
  <si>
    <t>Інші двигуни та силові установки</t>
  </si>
  <si>
    <t>Двигуни турбореактивні, турбогвинтові та інші газові турбіни</t>
  </si>
  <si>
    <t>Турбіни гідравлічні, колеса водяні та регулятори для них</t>
  </si>
  <si>
    <t>Частини, призначені для двигунів</t>
  </si>
  <si>
    <t>Двигуни внутрішнього згоряння поршневі з компресійним запалюванням</t>
  </si>
  <si>
    <t>Двигуни внутрішнього згоряння з іскровим запалюванням</t>
  </si>
  <si>
    <t>Турбіни на водяній парі та інші парові турбіни</t>
  </si>
  <si>
    <t>Газогенератори або генератори водяного газу; газогенератори ацетиленові</t>
  </si>
  <si>
    <t>Допоміжне обладнання для використання з котлами товарної позиції 8402 або 8403; конденсатори для пароводяних або інших паросилових установок</t>
  </si>
  <si>
    <t>Котли для центрального опалення</t>
  </si>
  <si>
    <t>Котли парові або інші парогенеруючі котли; водяні котли з пароперегрівом</t>
  </si>
  <si>
    <t>Реактори ядерні; паливні елементи для ядерних реакторів; обладнання та пристрої для розділення ізотопів</t>
  </si>
  <si>
    <t>Електроди, дріт електродний, прутки, пластини тощо з покриттям або наповненням флюсовим матеріалом для паяння, зварювання або осадження металів, з недорогоцінних металів або спеченого порошку з недорогоцінних металів</t>
  </si>
  <si>
    <t>Таблички, цифри, літери з недорогоцінних металів</t>
  </si>
  <si>
    <t>Пробки, ковпачки та кришки, заглушки нарізні, оболонки пробок та інші пакувальні пристрої з недорогоцінних металів</t>
  </si>
  <si>
    <t>Фурнітура: застібки, пряжки, гачки, тощо з недорогоцінних металів для одягу, взуття або інших готових виробів</t>
  </si>
  <si>
    <t>Труби гнучкі з недорогоцінних металів</t>
  </si>
  <si>
    <t>Дзвони, гонги, статуетки, рами, дзеркала з недорогоцінних металів</t>
  </si>
  <si>
    <t>Фурнітура для зшивання паперів, скоби та аналогічні канцелярські вироби з недорогоцінних металів</t>
  </si>
  <si>
    <t>Шафи, коробки, лотки для ділових паперів, печаток, з недорогоцінних металів</t>
  </si>
  <si>
    <t>Сейфи, шухляди для зберігання грошей і документів, з недорогоцінних металів</t>
  </si>
  <si>
    <t>Арматура, кріплення, фурнітура, кронштейни, вішалки, ролики з недорогоцінних металів</t>
  </si>
  <si>
    <t>Замки, засувки, рами, ключі до них з недорогоцінних металів</t>
  </si>
  <si>
    <t>Прибори кухонні або столові</t>
  </si>
  <si>
    <t>Інші вироби ножові; манікюрні або педикюрні інструменти та набори</t>
  </si>
  <si>
    <t>Ножиці звичайні, кравецькі та аналогічні ножиці і леза для них</t>
  </si>
  <si>
    <t>Бритви та леза до них</t>
  </si>
  <si>
    <t>Ножі з різальним лезом, крім ножів 8208, та леза для них</t>
  </si>
  <si>
    <t>Пристрої ручні механічні, масою 10 кг або менше для приготування, оброблення або подавання харчових продуктів чи напоїв</t>
  </si>
  <si>
    <t>Пластини, бруски, наконечники тощо, для інструментів, не встановлені на них, з металокераміки</t>
  </si>
  <si>
    <t>Ножі та різальні леза для машин або механічних пристроїв</t>
  </si>
  <si>
    <t>Інструменти змінні для ручних знарядь або для верстатів</t>
  </si>
  <si>
    <t>Інструменти двох або більше назв товарних позицій 8202-8205 у наборах для роздрібної торгівлі</t>
  </si>
  <si>
    <t>Інші інструменти ручні; лампи паяльні, лещата, затискачі, кувадла, горни переносні, шліфувальні круги з опорними рамами тощо</t>
  </si>
  <si>
    <t>Ключі гайкові ручні та гайковерти; змінні головки для гайкових ключів з ручками або без них</t>
  </si>
  <si>
    <t>Ручний інструмент для роботи з металом</t>
  </si>
  <si>
    <t>Пилки ручні; полотна для будь-яких пилок</t>
  </si>
  <si>
    <t>Інструменти ручні для сільського господарства, садівництва, лісового господарства</t>
  </si>
  <si>
    <t>Металокераміка і вироби з неї, включаючи відходи та брухт</t>
  </si>
  <si>
    <t>Берилій, хром, германій, ванадій, галій, гафній, індій, ніобій, реній і талій та вироби з цих металів, включаючи відходи і брухт</t>
  </si>
  <si>
    <t>Марганець та вироби з марганцю, включаючи відходи та брухт</t>
  </si>
  <si>
    <t>Сурма та вироби із сурми, включаючи відходи та брухт</t>
  </si>
  <si>
    <t>Цирконій і вироби з цирконію, включаючи відходи та брухт</t>
  </si>
  <si>
    <t>Титан і вироби з титану, включаючи відходи та брухт</t>
  </si>
  <si>
    <t>Кадмій і вироби з кадмію, включаючи відходи та брухт</t>
  </si>
  <si>
    <t>Вісмут і вироби з вісмуту, включаючи відходи та брухт</t>
  </si>
  <si>
    <t>Штейни кобальтові та інші проміжні продукти металургії кобальту; кобальт і вироби з кобальту, включаючи відходи та брухт</t>
  </si>
  <si>
    <t>Магній і вироби з магнію, включаючи відходи та брухт</t>
  </si>
  <si>
    <t>Тантал і вироби з танталу, включаючи відходи та брухт</t>
  </si>
  <si>
    <t>Молібден і вироби з молібдену, включаючи відходи та брухт</t>
  </si>
  <si>
    <t>Вольфрам і вироби з вольфраму, включаючи відходи та брухт</t>
  </si>
  <si>
    <t>Інші вироби олов'яні</t>
  </si>
  <si>
    <t>Труби, трубки та фітинги для них олов'яні </t>
  </si>
  <si>
    <t>Фольга олов'яна товщиною не більш 0, 2 мм; порошки та луска, олов'яні </t>
  </si>
  <si>
    <t>Пластини, листи, стрічки олов'яні, товщиною більше 0, 2 мм</t>
  </si>
  <si>
    <t>Прутки, бруски, профілі та дріт олов'яні</t>
  </si>
  <si>
    <t>Відходи та брухт олов'яні</t>
  </si>
  <si>
    <t>Олово необроблене</t>
  </si>
  <si>
    <t>Інші вироби цинкові</t>
  </si>
  <si>
    <t>Труби, трубки та фітинги для них цинкові </t>
  </si>
  <si>
    <t>Листи, пластини, стрічки та фольга цинкові</t>
  </si>
  <si>
    <t>Прутки, бруски, профілі та дріт цинкові</t>
  </si>
  <si>
    <t>Пил, порошки та луска цинкові</t>
  </si>
  <si>
    <t>Відходи та брухт цинкові </t>
  </si>
  <si>
    <t>Цинк необроблений</t>
  </si>
  <si>
    <t>Інші вироби свинцеві</t>
  </si>
  <si>
    <t>Труби, трубки та фітинги для них свинцеві</t>
  </si>
  <si>
    <t>Плити, листи, стрічки та фольга, порошки та луска, із свинцю</t>
  </si>
  <si>
    <t>Прутки, бруски, профілі та дріт свинцеві </t>
  </si>
  <si>
    <t>Відходи та брухт свинцеві</t>
  </si>
  <si>
    <t>Свинець необроблений</t>
  </si>
  <si>
    <t>Інші вироби алюмінієві</t>
  </si>
  <si>
    <t>Вироби столові, кухонні; обладнання санітарно-технічне, алюмінієві</t>
  </si>
  <si>
    <t>Провід, троси, шнури тощо алюмінієві, електрично не ізольовані</t>
  </si>
  <si>
    <t>Ємності для стисненого або скрапленого газу алюмінієві</t>
  </si>
  <si>
    <t>Резервуари з алюмінію, місткістю не більш 300 л без механічного або теплотехнічного обладнання</t>
  </si>
  <si>
    <t>Резервуари алюмінієві, місткістю понад 300 л без механічного або теплотехнічного обладнання</t>
  </si>
  <si>
    <t>Металоконструкції алюмінієві та їх частини, листи, бруски, профілі, труби, призначені для використання в металоконструкціях</t>
  </si>
  <si>
    <t>Фітинги для труб або трубок алюмінієві</t>
  </si>
  <si>
    <t>Труби та трубки алюмінієві</t>
  </si>
  <si>
    <t>Фольга алюмінієва завтовшки не більш як 0, 2 мм</t>
  </si>
  <si>
    <t>Плити, листи та стрічки алюмінієві, товщиною більше 0, 2 мм</t>
  </si>
  <si>
    <t>Дріт алюмінієвий</t>
  </si>
  <si>
    <t>Прутки, бруски та профілі алюмінієві</t>
  </si>
  <si>
    <t>Порошки та луска алюмінієві</t>
  </si>
  <si>
    <t>Відходи та брухт алюмінієві</t>
  </si>
  <si>
    <t>Алюміній необроблений</t>
  </si>
  <si>
    <t>Інші вироби нікелеві</t>
  </si>
  <si>
    <t>Труби, трубки та фітинги для них нікелеві</t>
  </si>
  <si>
    <t>Плити, листи, стрічки та фольга нікелеві</t>
  </si>
  <si>
    <t>Прутки, бруски, профілі та дріт нікелеві</t>
  </si>
  <si>
    <t>Порошки та луска нікелеві</t>
  </si>
  <si>
    <t>Відходи та брухт нікелеві</t>
  </si>
  <si>
    <t>Нікель необроблений </t>
  </si>
  <si>
    <t>Штейни нікелеві, агломерати оксидів нікелю та інші проміжні продукти металургії нікелю</t>
  </si>
  <si>
    <t>Інші вироби мідні</t>
  </si>
  <si>
    <t>Вироби столові, кухонні, обладнання санітарно-технічне, мідні</t>
  </si>
  <si>
    <t>Прилади побутові для приготування, розігрівання їжі, неелектричні, з міді</t>
  </si>
  <si>
    <t>Пружини мідні </t>
  </si>
  <si>
    <t>Мідні: цвяхи, кнопки, скоби; гвинти, болти, гайки, гаки, заклепки, шайби тощо</t>
  </si>
  <si>
    <t>Тканина, решітки та сітки з мідного дроту; мідний просічно-витяжний лист</t>
  </si>
  <si>
    <t>Провід кручений, троси, плетені шнури та інші вироби мідні, не ізольовані</t>
  </si>
  <si>
    <t>Фітинги мідні для труб або трубок</t>
  </si>
  <si>
    <t>Труби та трубки мідні</t>
  </si>
  <si>
    <t>Фольга мідна, завтовшки не більш як 0, 15 мм</t>
  </si>
  <si>
    <t>Плити, листи та стрічки з міді, завтовшки понад 0, 15 мм</t>
  </si>
  <si>
    <t>Дріт мідний</t>
  </si>
  <si>
    <t>Прутки, бруски та профілі мідні</t>
  </si>
  <si>
    <t>Порошки та луска з міді</t>
  </si>
  <si>
    <t>Лігатури на основі міді </t>
  </si>
  <si>
    <t>Відходи і брухт мідні</t>
  </si>
  <si>
    <t>Мідь рафінована та мідні сплави необроблені</t>
  </si>
  <si>
    <t>Мідь нерафінована; аноди мідні для електролітичного рафінування</t>
  </si>
  <si>
    <t>Штейн мідний; мідь цементаційна (мідь осаджена)</t>
  </si>
  <si>
    <t>Інші вироби з чорних металів</t>
  </si>
  <si>
    <t>Інші вироби литі з чорних металів</t>
  </si>
  <si>
    <t>Обладнання санітарно-технічне та його частини з чорних металів</t>
  </si>
  <si>
    <t>Вироби столові, кухонні та аналогічні вироби, їх частини з чорних металів</t>
  </si>
  <si>
    <t>Радіатори для центрального опалення, повітронагрівачі з неелектричним нагрівом, з чорних металів</t>
  </si>
  <si>
    <t>Печі опалювальні, плити для приготування їжі та аналогічні неелектричні апарати побутового використання та їх частини, з чорних металів</t>
  </si>
  <si>
    <t>Пружини та листи для них з чорних металів</t>
  </si>
  <si>
    <t>Голки, спиці, шила, гачки для ручної роботи, шпильки з чорних металів</t>
  </si>
  <si>
    <t>Гвинти, болти, гайки, глухарі, гачки вкручувані, заклепки, шпонки, шплінти, шайби, з чорних металів</t>
  </si>
  <si>
    <t>Цвяхи, кнопки креслярські, скоби з чорних металів, крім виробів, що мають мідні головки</t>
  </si>
  <si>
    <t>Якорі, гачки та їх частини з чорних металів </t>
  </si>
  <si>
    <t>Ланцюги та їх частини з чорних металів</t>
  </si>
  <si>
    <t>Тканина металева, ґрати, сітки та огорожі з дроту; просічно-витяжний лист з чорних металів</t>
  </si>
  <si>
    <t>Дріт колючий з чорних металів; дріт з чорних металів для огорож</t>
  </si>
  <si>
    <t>Дріт кручений, троси, плетені шнури з чорних металів, без електричної ізоляції</t>
  </si>
  <si>
    <t>Ємності для стиснених або скраплених газів, з чорних металів</t>
  </si>
  <si>
    <t>Резервуари, цистерни, баки та аналогічні ємності з чорних металів, місткістю не більш як 300 л, без механічних або теплотехнічних пристроїв</t>
  </si>
  <si>
    <t>Резервуари з чорних металів, місткістю понад 300 л, без механічних або теплотехнічних пристроїв</t>
  </si>
  <si>
    <t>Металоконструкції та їх частини з чорних металів</t>
  </si>
  <si>
    <t>Фітинги для труб і трубок з чорних металів</t>
  </si>
  <si>
    <t>Інші труби, трубки і профілі порожнисті з чорних металів</t>
  </si>
  <si>
    <t>Інші труби і трубки круглого поперечного перерізу, зовнішній діаметр яких понад 406, 4 мм, з чорних металів</t>
  </si>
  <si>
    <t>Труби, трубки і профілі порожнисті, безшовні з чорних металів</t>
  </si>
  <si>
    <t>Труби, трубки і профілі порожнисті, з ливарного чавуну</t>
  </si>
  <si>
    <t>Вироби з чорних металів для залізничних або трамвайних колій</t>
  </si>
  <si>
    <t>Палі шпунтові, кутики фасонні, спеціальні профілі зварні з чорних металів</t>
  </si>
  <si>
    <t>Дріт з інших легованих сталей</t>
  </si>
  <si>
    <t>Інші прутки та бруски з інших легованих сталей; порожнисті прутки та бруски для буріння з легованих або нелегованих сталей</t>
  </si>
  <si>
    <t>Прутки та бруски гарячекатані, в бунтах з інших легованих сталей</t>
  </si>
  <si>
    <t>Прокат плоский з інших легованих сталей завширшки менш як 600 мм</t>
  </si>
  <si>
    <t>Прокат плоский з інших легованих сталей завширшки 600 мм або більше</t>
  </si>
  <si>
    <t>Інша сталь легована; напівфабрикати з інших легованих сталей</t>
  </si>
  <si>
    <t>Дріт з корозійностійкої сталі</t>
  </si>
  <si>
    <t>Інші прутки та бруски, кутики, фасонні та спеціальні профілі з корозійностійкої сталі</t>
  </si>
  <si>
    <t>Прутки та бруски гарячекатані з корозійностійкої сталі, у бунтах</t>
  </si>
  <si>
    <t>Прокат плоский з корозійностійкої сталі, завширшки менш як 600 мм</t>
  </si>
  <si>
    <t>Прокат плоский з корозійностійкої сталі, завширшки 600 мм або більше</t>
  </si>
  <si>
    <t>Сталь корозійностійка; напівфабрикати з корозійностійкої сталі</t>
  </si>
  <si>
    <t>Дріт з вуглецевої сталі</t>
  </si>
  <si>
    <t>Кутики, фасонні та спеціальні профілі з вуглецевої сталі</t>
  </si>
  <si>
    <t>Інші прутки та бруски з вуглецевої сталі</t>
  </si>
  <si>
    <t>Інші прутки та бруски з вуглецевої сталі, без подальшого оброблення, кручені</t>
  </si>
  <si>
    <t>Прутки та бруски гарячекатані, вироблені з вуглецевої сталі, у бунтах</t>
  </si>
  <si>
    <t>Прокат плоский з вуглецевої сталі, завширшки менш як 600 мм, плакований, з гальванічним або іншим покриттям</t>
  </si>
  <si>
    <t>Прокат плоский з вуглецевої сталі, завширшки менш як 600 мм, неплакований, без гальванічного або іншого покриття</t>
  </si>
  <si>
    <t>Прокат плоский з вуглецевої сталі завширшки 600 мм або більше, плакований, з гальванічним або іншим покриттям</t>
  </si>
  <si>
    <t>Плоский прокат з вуглецевої сталі, завширшки 600 мм або більше, холоднокатаний, неплакований, без гальванічного чи іншого покриття</t>
  </si>
  <si>
    <t>Прокат плоский з вуглецевої сталі завширшки 600 мм або більше, гарячекатаний, неплакований, без гальванічного чи іншого покриття</t>
  </si>
  <si>
    <t>Напівфабрикати з вуглецевої сталі</t>
  </si>
  <si>
    <t>Вуглецева сталь</t>
  </si>
  <si>
    <t>Гранули та порошки з переробного та дзеркального чавуну, чорних металів</t>
  </si>
  <si>
    <t>Відходи та брухт чорних металів; шихтові зливки</t>
  </si>
  <si>
    <t>Залiзо, яке має мiнiмальну чистоту за масою 99, 94 % у кусках, котунах або подібних формах</t>
  </si>
  <si>
    <t>Феросплави</t>
  </si>
  <si>
    <t>Чавун переробний та чавун дзеркальний у чушках, болванках або інших первинних формах</t>
  </si>
  <si>
    <t>Монети</t>
  </si>
  <si>
    <t>Біжутерія</t>
  </si>
  <si>
    <t>Вироби з натуральних перлів, дорогоцінного чи напівдорогоцінного каміння</t>
  </si>
  <si>
    <t>Інші вироби з дорогоцінних металів</t>
  </si>
  <si>
    <t>Вироби майстрів золотих і срібних справ</t>
  </si>
  <si>
    <t>Ювелірні вироби</t>
  </si>
  <si>
    <t>Відходи, брухт дорогоцінних чи плакованих металів</t>
  </si>
  <si>
    <t>Метали недорогоцінні, срібло або золото, плаковані платиною</t>
  </si>
  <si>
    <t>Платина</t>
  </si>
  <si>
    <t>Метали недорогоцінні або срібло, плаковані золотом</t>
  </si>
  <si>
    <t>Золото</t>
  </si>
  <si>
    <t>Метали недорогоцінні, плаковані сріблом, напівоброблені</t>
  </si>
  <si>
    <t>Срібло</t>
  </si>
  <si>
    <t>Кришиво та порошок з дорогоцінного, напівдорогоцінного каміння</t>
  </si>
  <si>
    <t>Дорогоцінне чи напівдорогоцінне каміння, штучне чи реконструйоване</t>
  </si>
  <si>
    <t>Дорогоцінне чи напівдорогоцінне каміння</t>
  </si>
  <si>
    <t>Алмази</t>
  </si>
  <si>
    <t>Перли природні чи культивовані</t>
  </si>
  <si>
    <t>Інші вироби із скла</t>
  </si>
  <si>
    <t>Скловолокно та вироби з нього</t>
  </si>
  <si>
    <t>Декоративні вироби із скла</t>
  </si>
  <si>
    <t>Посуд скляний лабораторний, гігієнічний, фармацевтичний</t>
  </si>
  <si>
    <t>Будівельні вироби з скла; вітражі, піноскло</t>
  </si>
  <si>
    <t>Скло для годинників, окулярів</t>
  </si>
  <si>
    <t>Скляні вироби для сигналізації</t>
  </si>
  <si>
    <t>Посуд, туалетні речі, канцелярське приладдя, крім 7010, 7018</t>
  </si>
  <si>
    <t>Скляні колби для термосів та іншої. посуди</t>
  </si>
  <si>
    <t>Колби відкриті та їх частини із скла, без фітингів</t>
  </si>
  <si>
    <t>Бутлі, пляшки, фляги, ампули, ємності, пробки, кришки скляні</t>
  </si>
  <si>
    <t>Дзеркала скляні</t>
  </si>
  <si>
    <t>Багатошарові ізоляційні вироби скляні</t>
  </si>
  <si>
    <t>Скло безпечне</t>
  </si>
  <si>
    <t>Скло 7003, 7004, 7005 оброблене</t>
  </si>
  <si>
    <t>Скло термічно поліроване; скло шліфоване та поліроване</t>
  </si>
  <si>
    <t>Скло витягнуте або видувне</t>
  </si>
  <si>
    <t>Скло лите і прокатне</t>
  </si>
  <si>
    <t>Скло у вигляді куль, прутків або трубок, необроблене</t>
  </si>
  <si>
    <t>Склобій, скрап скляний; скло у блоках</t>
  </si>
  <si>
    <t>Інші керамічні вироби</t>
  </si>
  <si>
    <t>Статуетки та інші декоративні керамічні вироби</t>
  </si>
  <si>
    <t>Посуд та прибори столові, кухонні з кераміки (крім фарфорового)</t>
  </si>
  <si>
    <t>Фарфоровий посуд, прибори столові, кухонні</t>
  </si>
  <si>
    <t>Раковини, умивальники, ванни, унітази тощо, з кераміки</t>
  </si>
  <si>
    <t>Посуд та вироби лабораторного, хімічного або технічного застосування</t>
  </si>
  <si>
    <t>Плитки для підлоги, стін тощо, керамічні, глазуровані</t>
  </si>
  <si>
    <t>Плитки для підлоги, стін тощо, керамічні неглазуровані</t>
  </si>
  <si>
    <t>Труби керамічні, трубопроводи ізоляційні</t>
  </si>
  <si>
    <t>Черепиця дахова, оздоби архітектурні, керамічні</t>
  </si>
  <si>
    <t>Цегла будівельна, блоки для підлоги, кераміка</t>
  </si>
  <si>
    <t>Інші вироби з вогнетривкої кераміки</t>
  </si>
  <si>
    <t>Вогнетривкі будівельні матеріали з кераміки</t>
  </si>
  <si>
    <t>Вироби з кремнеземистого кам'яного борошна</t>
  </si>
  <si>
    <t>Інші вироби з каменю чи інших мінеральних речовин</t>
  </si>
  <si>
    <t>Слюда оброблена та вироби з неї</t>
  </si>
  <si>
    <t>Фрикційні матеріали та вироби з них</t>
  </si>
  <si>
    <t>Волокно азбестове, суміші азбестові, крім 6811, 6813</t>
  </si>
  <si>
    <t>Вироби з азбестоцементу, з цементу</t>
  </si>
  <si>
    <t>Вироби з цементу, бетону або штучного каменю</t>
  </si>
  <si>
    <t>Вироби з гіпсу або сумішей на основі гіпсу</t>
  </si>
  <si>
    <t>Панелі, плити, інші вироби з рослинних волокон</t>
  </si>
  <si>
    <t>Вироби з асфальту</t>
  </si>
  <si>
    <t>Шлаковата, мінеральна вата; вироби з тепло -, звукоізоляційних матеріалів</t>
  </si>
  <si>
    <t>Порошок або зерно абразивні</t>
  </si>
  <si>
    <t>Жорна, камені точильні, круги шліфувальні</t>
  </si>
  <si>
    <t>Сланець оброблений та вироби із нього</t>
  </si>
  <si>
    <t>Оброблений камінь та вироби з нього</t>
  </si>
  <si>
    <t>Брущатка, бордюрний камінь, плити для брукування</t>
  </si>
  <si>
    <t>Парики, накладні бороди, брови, вії</t>
  </si>
  <si>
    <t>Матеріали для виробництва париків</t>
  </si>
  <si>
    <t>Штучні квіти, листя, плоди</t>
  </si>
  <si>
    <t>Шкурки та інші частини птахів, піддані обробці</t>
  </si>
  <si>
    <t>Частини, деталі для оздоблення 6601, 6602</t>
  </si>
  <si>
    <t>Палиці, батоги, хлисти</t>
  </si>
  <si>
    <t>Парасольки та парасольки від сонця</t>
  </si>
  <si>
    <t>Основи, каркаси для капелюхів</t>
  </si>
  <si>
    <t>Інші головні убори та капелюхи</t>
  </si>
  <si>
    <t>Капелюхи та інші головні убори трикотажні</t>
  </si>
  <si>
    <t>Капелюхи та інші головні убори</t>
  </si>
  <si>
    <t>Капелюхи та інші головні убори з фетру</t>
  </si>
  <si>
    <t>Капелюшні напівфабрикати</t>
  </si>
  <si>
    <t>Капелюшні форми, заготівки та ковпаки з фетру</t>
  </si>
  <si>
    <t>Частини взуття, вкладні устілки, гетри, гамаші</t>
  </si>
  <si>
    <t>Інше взуття</t>
  </si>
  <si>
    <t>Взуття з верхом з текстильних матеріалів</t>
  </si>
  <si>
    <t>Взуття з верхом з натуральної шкіри</t>
  </si>
  <si>
    <t>Інше взуття з верхом з гуми, пластмаси</t>
  </si>
  <si>
    <t>Водонепроникне взуття</t>
  </si>
  <si>
    <t>Ганчір'я, рештки з текстильних матеріалів, що використовувалися</t>
  </si>
  <si>
    <t>Одяг та інші вироби, що використовувалися</t>
  </si>
  <si>
    <t>Набори для виготовлення килимів, гобеленів</t>
  </si>
  <si>
    <t>Інші готові вироби, включаючи викройки одягу</t>
  </si>
  <si>
    <t>Брезенти, палатки, вітрила, спорядження для кемпінгів</t>
  </si>
  <si>
    <t>Мішки та пакети пакувальні</t>
  </si>
  <si>
    <t>Інші вироби для меблювання</t>
  </si>
  <si>
    <t>Гардини та внутрішні штори</t>
  </si>
  <si>
    <t>Білизна постільна, столова, туалетна, кухонна</t>
  </si>
  <si>
    <t>Ковдри та пледи дорожні</t>
  </si>
  <si>
    <t>Інші готові додаткові речі до одягу, крім 6212</t>
  </si>
  <si>
    <t>Рукавички, мітенки та рукавиці</t>
  </si>
  <si>
    <t>Краватки, краватки-метелики та хустки-краватки</t>
  </si>
  <si>
    <t>Шалі, шарфи, хустки, кашне, вуалі</t>
  </si>
  <si>
    <t>Хусточки та носові хусточки</t>
  </si>
  <si>
    <t>Бюстгальтери, пояси і подібні вироби</t>
  </si>
  <si>
    <t>Костюми спортивні, плавки</t>
  </si>
  <si>
    <t>Одяг, виготовлений з товарних позицій 5602, 5603, 5903, 5906, 5907</t>
  </si>
  <si>
    <t>Дитячий одяг та додаткові речі до одягу</t>
  </si>
  <si>
    <t>Спідня білизна, для жінок або дівчат</t>
  </si>
  <si>
    <t>Спідня білизна, для чоловіків або хлопців</t>
  </si>
  <si>
    <t>Блузки, сорочки для жінок або дівчат</t>
  </si>
  <si>
    <t>Сорочки для чоловіків або хлопців</t>
  </si>
  <si>
    <t>Костюми, сукні, спідниці, для жінок або дівчат</t>
  </si>
  <si>
    <t>Костюми, комбінезони, шорти, для чоловіків або хлопців</t>
  </si>
  <si>
    <t>Пальта, плащі, куртки для жінок або дівчат, крім 6204</t>
  </si>
  <si>
    <t>Пальта, плащі, куртки для чоловіків або хлопців, крім 6203</t>
  </si>
  <si>
    <t>Інші додаткові речі до одягу, трикотажні</t>
  </si>
  <si>
    <t>Рукавички, мітенки, рукавиці, трикотажні</t>
  </si>
  <si>
    <t>Колготки, панчохи, гольфи, шкарпетки, трикотажні</t>
  </si>
  <si>
    <t>Інший одяг трикотажний</t>
  </si>
  <si>
    <t>Одяг з трикотажного полотна 5903, 5906, 5907</t>
  </si>
  <si>
    <t>Костюми спортивні, плавки, трикотажні</t>
  </si>
  <si>
    <t>Одяг дитячий, трикотажний</t>
  </si>
  <si>
    <t>Светри, пуловери, джемпери, трикотажні</t>
  </si>
  <si>
    <t>Теніски, майки трикотажні</t>
  </si>
  <si>
    <t>Спідня білизна трикотажна, для жінок або дівчат</t>
  </si>
  <si>
    <t>Спідня білизна трикотажна, для чоловіків або хлопців</t>
  </si>
  <si>
    <t>Блузки, сорочки трикотажні, для жінок або дівчат</t>
  </si>
  <si>
    <t>Сорочки трикотажні для чоловіків або хлопців</t>
  </si>
  <si>
    <t>Костюми, сукні, спідниці, трикотажні, для жінок або дівчат</t>
  </si>
  <si>
    <t>Костюми, комбінезони, шорти, трикотажні, для чоловіків або хлопців</t>
  </si>
  <si>
    <t>Пальта, плащі, куртки трикотажні, для жінок або дівчат</t>
  </si>
  <si>
    <t>Пальта, плащі, куртки трикотажні, для чоловіків або хлопців</t>
  </si>
  <si>
    <t>Інші полотна трикотажні</t>
  </si>
  <si>
    <t>Полотна основов'язані, крім полотен 6001 - 6004</t>
  </si>
  <si>
    <t>Полотна трикотажні шириною більше 30 см, з 5 мас.% чи більш еластомірних чи гумових ниток, крім 6001</t>
  </si>
  <si>
    <t>Полотна трикотажні шириною не більше 30 см, крім 6001, 6002</t>
  </si>
  <si>
    <t>Полотна трикотажні шириною не більше 30 см, з 5 мас.% чи більш еластомірних або гумових ниток, крім 6001</t>
  </si>
  <si>
    <t>Полотна трикотажні ворсові</t>
  </si>
  <si>
    <t>Текстиль та вироби для технічного призначення</t>
  </si>
  <si>
    <t>Стрічки конвеєрні, паси привідні, бельтинг з текстилю</t>
  </si>
  <si>
    <t>Шланги для насосів та інші з текстилю</t>
  </si>
  <si>
    <t>Гноти ткані для ламп, нагрівальних пристроїв</t>
  </si>
  <si>
    <t>Текстильні матеріали інші; полотна для декорацій</t>
  </si>
  <si>
    <t>Текстильні матеріали, прогумовані крім 5902</t>
  </si>
  <si>
    <t>Настінні покриття з текстильних матеріалів</t>
  </si>
  <si>
    <t>Лінолеум; матеріали для підлоги, на текстильній основі</t>
  </si>
  <si>
    <t>Текстильні матеріали, покриті пластмасами крім 5902</t>
  </si>
  <si>
    <t>Матеріали кордні для шин</t>
  </si>
  <si>
    <t>Текстильні матеріали для живопису, палітурок книжок</t>
  </si>
  <si>
    <t>Стьобана текстильна продукція</t>
  </si>
  <si>
    <t>Вишивка</t>
  </si>
  <si>
    <t>Тканини з металевих ниток</t>
  </si>
  <si>
    <t>Тасьма плетена у куску; китиці, помпони та подібні вироби</t>
  </si>
  <si>
    <t>Етикетки, емблеми</t>
  </si>
  <si>
    <t>Вузькі тканини</t>
  </si>
  <si>
    <t>Меблево-декоративні тканини ручної роботи</t>
  </si>
  <si>
    <t>Тюль та інші сітчасті полотна</t>
  </si>
  <si>
    <t>Тканини ажурного переплетення</t>
  </si>
  <si>
    <t>Тканини махрові для рушників; тафтингові текстильні матеріали</t>
  </si>
  <si>
    <t>Тканини ворсові та із синелі</t>
  </si>
  <si>
    <t>Інші килими та текстильні покриття для підлоги</t>
  </si>
  <si>
    <t>Килими, покриття текстильні для підлоги з повсті, нетафтингові</t>
  </si>
  <si>
    <t>Килими, покриття текстильні для підлоги, тафтингові</t>
  </si>
  <si>
    <t>Килими, покриття текстильні для підлоги, ткані, нетафтингові</t>
  </si>
  <si>
    <t>Вузликові килими та інші текстильні покриття для підлоги</t>
  </si>
  <si>
    <t>Вироби з пряжі, ниток, мотузок, канатів або тросів</t>
  </si>
  <si>
    <t>Сітки плетені із шпагату, мотузок або канатів</t>
  </si>
  <si>
    <t>Шпагат, мотузки, канати і троси</t>
  </si>
  <si>
    <t>Нитки: позументні; стрічкові; пряжа; синель; фасонна петляста</t>
  </si>
  <si>
    <t>Нитки металізовані текстильні, комбіновані чи покриті металом</t>
  </si>
  <si>
    <t>Гумові нитки та корд; текстильна пряжа просочена</t>
  </si>
  <si>
    <t>Матеріали неткані</t>
  </si>
  <si>
    <t>Фетр і повсть</t>
  </si>
  <si>
    <t>Вата з текстильних матеріалів та вироби з неї</t>
  </si>
  <si>
    <t>Тканини з штучних штапельних волокон</t>
  </si>
  <si>
    <t>Інші тканини із синтетичних штапельних волокон</t>
  </si>
  <si>
    <t>Тканини з синтетичних штапельних волокон менш 85 мас.%, з поверхневою щільністю більш 170 г/м2</t>
  </si>
  <si>
    <t>Тканини з синтетичних штапельних волокон менше 85 мас.%, з поверхневою щільністю не більш 170 г/м2</t>
  </si>
  <si>
    <t>Тканини з синтетичних штапельних волокон 85 мас. % чи більш</t>
  </si>
  <si>
    <t>Пряжа з синтетичних чи штучних штапельних волокон для роздрібної торгівлі</t>
  </si>
  <si>
    <t>Пряжа із штучних штапельних волокон не для роздрібної торгівлі</t>
  </si>
  <si>
    <t>Пряжа із синтетичних штапельних волокон не для роздрібної торгівлі</t>
  </si>
  <si>
    <t>Нитки швейні з синтетичних чи штучних штапельних волокон</t>
  </si>
  <si>
    <t>Волокна штапельні штучні чесані чи оброблені</t>
  </si>
  <si>
    <t>Волокна штапельні синтетичні чесані чи оброблені</t>
  </si>
  <si>
    <t>Відходи синтетичних або штучних волокон</t>
  </si>
  <si>
    <t>Волокна штапельні штучні, не чесані, не оброблені</t>
  </si>
  <si>
    <t>Волокна штапельні синтетичні, не чесані, не оброблені</t>
  </si>
  <si>
    <t>Джгути з штучних ниток</t>
  </si>
  <si>
    <t>Джгути з синтетичних ниток</t>
  </si>
  <si>
    <t>Тканини з штучних комплексних ниток</t>
  </si>
  <si>
    <t>Тканини з синтетичних комплексних ниток</t>
  </si>
  <si>
    <t>Нитки синтетичні або штучні комплексні для роздрібної торгівлі</t>
  </si>
  <si>
    <t>Мононитки штучні</t>
  </si>
  <si>
    <t>Мононитки синтетичні</t>
  </si>
  <si>
    <t>Нитки комплексні з штучних волокон</t>
  </si>
  <si>
    <t>Нитки комплексні синтетичні</t>
  </si>
  <si>
    <t>Нитки швейні із синтетичних або штучних волокон</t>
  </si>
  <si>
    <t>Тканини з інших рослинних текстильних волокон; тканини з паперової пряжі</t>
  </si>
  <si>
    <t>Тканини з джутових чи луб'яних волокон товарної позиції 5303</t>
  </si>
  <si>
    <t>Тканини з льону</t>
  </si>
  <si>
    <t>Пряжа з інших рослинних текстильних волокон; пряжа паперова</t>
  </si>
  <si>
    <t>Пряжа з джутового чи луб'яного волокна товарної позиції 5303</t>
  </si>
  <si>
    <t>Пряжа лляна</t>
  </si>
  <si>
    <t>Волокна кокосові, абаки, рами та інші рослинні текстильні волокна</t>
  </si>
  <si>
    <t>Волокна сизалю та інші текстильні волокна рослин Agave, непрядені</t>
  </si>
  <si>
    <t>Волокно джутове та інші луб'яні текстильні волокна, непрядені</t>
  </si>
  <si>
    <t>Волокно конопляне, непрядене; пачоси та відходи конопель</t>
  </si>
  <si>
    <t>Волокно лляне, непрядене; пачоси та відходи льону</t>
  </si>
  <si>
    <t>Інші тканини бавовняні</t>
  </si>
  <si>
    <t>Тканини бавовняні менш 85 мас.%, з поверхневою щільністю понад 200 г/м2</t>
  </si>
  <si>
    <t>Тканини бавовняні менш 85 мас.%, з поверхневою щільністю не більш 200 г/м2</t>
  </si>
  <si>
    <t>Тканини бавовняні 85 мас.% чи більше, з поверхневою щільністю понад 200 г/м2</t>
  </si>
  <si>
    <t>Тканини бавовняні 85 мас. % чи більше, з поверхневою щільністю не більш 200 г/м2</t>
  </si>
  <si>
    <t>Пряжа бавовняна, розфасована для роздрібної торгівлі</t>
  </si>
  <si>
    <t>Пряжа бавовняна менш 85 мас. %, не для роздрібної торгівлі</t>
  </si>
  <si>
    <t>Пряжа бавовняна 85 мас. % чи більше, не для роздрібної торгівлі</t>
  </si>
  <si>
    <t>Нитки бавовняні швейні</t>
  </si>
  <si>
    <t>Бавовна, піддана чесанню</t>
  </si>
  <si>
    <t>Відходи бавовни</t>
  </si>
  <si>
    <t>Бавовна, не піддана чесанню</t>
  </si>
  <si>
    <t>Тканини з грубого волосу тварин чи кінського волосу</t>
  </si>
  <si>
    <t>Тканини з гребенечесаних вовни чи тонкого волосу тварин</t>
  </si>
  <si>
    <t>Тканини з кардочесаних вовни чи тонкого волосу тварин</t>
  </si>
  <si>
    <t>Пряжа з грубого волосу тварин чи кінського волосу</t>
  </si>
  <si>
    <t>Пряжа з вовни чи тонкого волосу тварин для роздрібної торгівлі</t>
  </si>
  <si>
    <t>Пряжа з тонкого волосу тварин чесана, не для роздрібної торгівлі</t>
  </si>
  <si>
    <t>Пряжа з вовни гребенечесаної, не для роздрібної торгівлі</t>
  </si>
  <si>
    <t>Пряжа з вовни кардочесаної, не для роздрібної торгівлі</t>
  </si>
  <si>
    <t>Вовна та волос тварин, кардо- або гребенечесані</t>
  </si>
  <si>
    <t>Розскубана сировина з вовни або волосу тварин</t>
  </si>
  <si>
    <t>Відходи вовни або волосу тварин</t>
  </si>
  <si>
    <t>Волос тварин, не підданий чесанню</t>
  </si>
  <si>
    <t>Вовна, не піддана чесанню</t>
  </si>
  <si>
    <t>Тканини з шовкових ниток або з шовкових відходів</t>
  </si>
  <si>
    <t>Нитки шовкові, пряжа з шовкових відходів, для роздрібної торгівлі</t>
  </si>
  <si>
    <t>Пряжа з шовкових відходів, не для роздрібної торгівлі</t>
  </si>
  <si>
    <t>Нитки шовкові, не для роздрібної торгівлі</t>
  </si>
  <si>
    <t>Відходи шовкові</t>
  </si>
  <si>
    <t>Шовк-сирець</t>
  </si>
  <si>
    <t>Кокони шовкопряда</t>
  </si>
  <si>
    <t>Інша друкована продукція</t>
  </si>
  <si>
    <t>Друковані календарі різноманітні</t>
  </si>
  <si>
    <t>Поштові листівки; друковані листівки</t>
  </si>
  <si>
    <t>Малюнки перебивні</t>
  </si>
  <si>
    <t>Марки, гербовий папір; банкноти; чекові книжки; акції, облігації; цінні папери</t>
  </si>
  <si>
    <t>Плани та креслення; тексти рукописні; фоторепродукції</t>
  </si>
  <si>
    <t>Карти географічні та гідрографічні, включаючи атласи, глобуси</t>
  </si>
  <si>
    <t>Ноти</t>
  </si>
  <si>
    <t>Книжки-малюнки, книги для малювання або розфарбовування, дитячі</t>
  </si>
  <si>
    <t>Газети, журнали та інші періодичні видання</t>
  </si>
  <si>
    <t>Друковані книги, брошури, листівки</t>
  </si>
  <si>
    <t>Інші папір, картон, целюлозна вата, полотна розрізані</t>
  </si>
  <si>
    <t>Бобіни, котушки та інші основи для намотування з паперу, картону</t>
  </si>
  <si>
    <t>Етикетки та ярлики з паперу або картону</t>
  </si>
  <si>
    <t>Інші канцелярські товари з паперу, картону</t>
  </si>
  <si>
    <t>Ящики, коробки, мішки та інша тара з паперу, картону, целюлозної вати</t>
  </si>
  <si>
    <t>Папір, целюлозна вата, інші вироби санітарно-гігієнічного, побутового, господарського та медичного призначення</t>
  </si>
  <si>
    <t>Конверти, листівки, коробки, сумки з паперу чи картону</t>
  </si>
  <si>
    <t>Папір копіювальний, самокопіювальний та інший (крім 4809)</t>
  </si>
  <si>
    <t>Покриття для підлоги на основі з паперу або картону</t>
  </si>
  <si>
    <t>Шпалери та настінні покриття; папір прозорий для вікон</t>
  </si>
  <si>
    <t>Папір цигарковий</t>
  </si>
  <si>
    <t>Блоки, плити та пластини фільтрувальні, з паперової маси</t>
  </si>
  <si>
    <t>Папір, картон, вата, полотна з покриттям, просочені, крім 4803, 4809, 4810</t>
  </si>
  <si>
    <t>Папір та картон, покриті з одного або двох боків каоліном</t>
  </si>
  <si>
    <t>Папір копіювальний, самокопіювальний</t>
  </si>
  <si>
    <t>Папір та картон гофровані</t>
  </si>
  <si>
    <t>Папір та картон багатошарові, без покриття або просочення поверхні</t>
  </si>
  <si>
    <t>Пергамент рослинний, калька, пергамін, лощений папір</t>
  </si>
  <si>
    <t>Інші папір та картон, некрейдовані, не піддані додатковому обробленню</t>
  </si>
  <si>
    <t>Крафт-папір і картон, некрейдовані</t>
  </si>
  <si>
    <t>Паперові туалетні серветки, рушники, пелюшки, скатертини, вата, полотно</t>
  </si>
  <si>
    <t>Папір і картон некрейдовані; папір ручного відливання</t>
  </si>
  <si>
    <t>Папір газетний</t>
  </si>
  <si>
    <t>Папір та картон для утилізації</t>
  </si>
  <si>
    <t>Маса волокниста</t>
  </si>
  <si>
    <t>Деревинна маса, одержана поєднанням механічних та хімічних процесів</t>
  </si>
  <si>
    <t>Целюлоза деревинна, сульфітна, крім розчинних сортів</t>
  </si>
  <si>
    <t>Целюлоза деревинна, натронна чи сульфатна</t>
  </si>
  <si>
    <t>Целюлоза деревинна, розчинні сорти</t>
  </si>
  <si>
    <t>Механічна деревинна маса</t>
  </si>
  <si>
    <t>Кошикові, плетені; вироби з люфи</t>
  </si>
  <si>
    <t>Плетені вироби та матеріали для плетіння</t>
  </si>
  <si>
    <t>Корок агломерований, пресований і вироби з нього</t>
  </si>
  <si>
    <t>Вироби з натурального корка</t>
  </si>
  <si>
    <t>Натуральний корок, з вилученим зовнішнім шаром</t>
  </si>
  <si>
    <t>Натуральний корок; відходи корка</t>
  </si>
  <si>
    <t>Інші вироби з дерева</t>
  </si>
  <si>
    <t>Дерев'яні декоративні вироби, предмети меблів, крім 94 групи</t>
  </si>
  <si>
    <t>Посуд та прибори столові або кухонні, дерев'яні</t>
  </si>
  <si>
    <t>Вироби столярні та теслярські будівельні деталі</t>
  </si>
  <si>
    <t>Інструменти, оправи та ручки для інструментів з деревини</t>
  </si>
  <si>
    <t>Бочки, барила, чани, діжки та їх частини з деревини</t>
  </si>
  <si>
    <t>Тара з деревини, барабани для кабелів, піддони з деревини</t>
  </si>
  <si>
    <t>Рами дерев'яні для картин, фотографій, дзеркал</t>
  </si>
  <si>
    <t>Деревина пресована</t>
  </si>
  <si>
    <t>Фанера клеєна, панелі фанеровані</t>
  </si>
  <si>
    <t>Плити деревоволокнисті</t>
  </si>
  <si>
    <t>Плити деревостружкові та подібні</t>
  </si>
  <si>
    <t>Пилопродукція з деревини у вигляді профільованого погонажу</t>
  </si>
  <si>
    <t>Листи для облицювання, листи для фанери не більш як 6 мм</t>
  </si>
  <si>
    <t>Лісоматеріали оброблені, завтовшки більш як 6 мм</t>
  </si>
  <si>
    <t>Шпали дерев'яні для залізничних чи трамвайних колій</t>
  </si>
  <si>
    <t>Шерсть деревна або тонка стружка; борошно деревне</t>
  </si>
  <si>
    <t>Деревина бондарна; колоди; палі, кілки, стовпи, деревина лущена </t>
  </si>
  <si>
    <t>Лісоматеріали необроблені</t>
  </si>
  <si>
    <t>Вугілля деревне </t>
  </si>
  <si>
    <t>Деревина паливна; деревна тріска або стружка</t>
  </si>
  <si>
    <t>Хутро штучне та вироби з нього</t>
  </si>
  <si>
    <t>Одяг з хутра, інші вироби з натурального хутра</t>
  </si>
  <si>
    <t>Хутрові шкурки дублені або вичинені, крім 4303</t>
  </si>
  <si>
    <t>Сировина хутрова крім шкірсировини та шкур 4101- 4103</t>
  </si>
  <si>
    <t>Вироби з кишок тварин, синюги, міхурів або сухожиль</t>
  </si>
  <si>
    <t>Інші вироби з шкіри</t>
  </si>
  <si>
    <t>Вироби з шкіри для технічного застосування</t>
  </si>
  <si>
    <t>Предмети одягу або аксесуари одягу з шкіри</t>
  </si>
  <si>
    <t>Чемодани, сумки, футляри та інші аналогічні вироби</t>
  </si>
  <si>
    <t>Вироби шорно-сідельні та упряж для будь-яких тварин</t>
  </si>
  <si>
    <t>Шкіра композиційна на основі натуральної, шкіряні відходи</t>
  </si>
  <si>
    <t>Замша; шкіра лакова; шкіра металізована</t>
  </si>
  <si>
    <t>Шкіра, оброблена після дублення із шкур інших тварин</t>
  </si>
  <si>
    <t>Шкіра, оброблена після дублення із шкур овець або шкурок ягнят</t>
  </si>
  <si>
    <t>Шкіра, оброблена після дублення, шкіра із шкур великої рогатої худоби або конячих</t>
  </si>
  <si>
    <t>Дублена шкіра із шкур інших тварин без обробки</t>
  </si>
  <si>
    <t>Дублена шкіра із шкур овець чи шкурок ягнят без обробки</t>
  </si>
  <si>
    <t>Дублена шкіра із шкур великої рогатої худоби чи конячих без обробки</t>
  </si>
  <si>
    <t>Інші необроблені шкури</t>
  </si>
  <si>
    <t>Необроблені шкури овець або шкурки ягнят</t>
  </si>
  <si>
    <t>Шкури необроблені великої рогатої худоби чи тварин родини конячих</t>
  </si>
  <si>
    <t>Гума тверда у будь-яких формах; вироби з твердої гуми</t>
  </si>
  <si>
    <t>Інші вироби з вулканізованої гуми, крім твердої гуми</t>
  </si>
  <si>
    <t>Одяг та речі з незатверділої вулканізованої гуми</t>
  </si>
  <si>
    <t>Вироби гігієнічні, фармацевтичні з вулканізованої гуми, крім твердої</t>
  </si>
  <si>
    <t>Камери гумові</t>
  </si>
  <si>
    <t>Шини та покришки пневматичні гумові, відновлені, що використовувались</t>
  </si>
  <si>
    <t>Шини та покришки пневматичні гумові нові</t>
  </si>
  <si>
    <t>Конвеєрні стрічки чи привідні паси, бельтинг з вулканізованої гуми</t>
  </si>
  <si>
    <t>Труби, шланги і рукава з вулканізованої гуми, крім твердої гуми</t>
  </si>
  <si>
    <t>Пластини, листи, стрічки, прутки, профілі з вулканізованої гуми, крім твердої гуми</t>
  </si>
  <si>
    <t>Нитки і корд з вулканізованої гуми </t>
  </si>
  <si>
    <t>Інші форми з невулканізованої гуми</t>
  </si>
  <si>
    <t>Невулканізовані гумові суміші</t>
  </si>
  <si>
    <t>Відходи, уламки та скрап каучуку або гуми</t>
  </si>
  <si>
    <t>Каучук регенерований</t>
  </si>
  <si>
    <t>Каучук синтетичний і фактис; суміші будь-якого продукту з 4001</t>
  </si>
  <si>
    <t>Каучук натуральний, балата, гутаперча, гваюла, чикл</t>
  </si>
  <si>
    <t>Інші вироби з пластмас та вироби з 3901 - 3914</t>
  </si>
  <si>
    <t>Вироби будівельні з пластмас</t>
  </si>
  <si>
    <t>Посуд та прибори столові або кухонні з пластмас</t>
  </si>
  <si>
    <t>Вироби з пластмаси для транспортування та пакування товарів</t>
  </si>
  <si>
    <t>Вироби санітарно-технічного призначення з пластмас</t>
  </si>
  <si>
    <t>Інші плити, листи, плівки, смуги, стрічки з пластмаси</t>
  </si>
  <si>
    <t>Інші вироби з пластмаси (плити, листи, плівки, стрічки, пластини)</t>
  </si>
  <si>
    <t>Плити, листи, смужки, стрічки, плівки з пластмас</t>
  </si>
  <si>
    <t>Покриття пластмасові для підлог, стін або стелі</t>
  </si>
  <si>
    <t>Труби, трубки і шланги із пластмаси</t>
  </si>
  <si>
    <t>Моноволокна з максимальним поперечним перетином більше 1 мм</t>
  </si>
  <si>
    <t>Відходи, обрізки та скрап із пластмас</t>
  </si>
  <si>
    <t>Смоли іонообмінні</t>
  </si>
  <si>
    <t>Полімери природні</t>
  </si>
  <si>
    <t>Целюлоза та її хімічні похідні</t>
  </si>
  <si>
    <t>Смоли нафтові, кумаронові, інденові, політерпени, полісульфіди, полісульфони</t>
  </si>
  <si>
    <t>Силікони</t>
  </si>
  <si>
    <t>Аміноальдегідні смоли, феноло-альдегідні смоли та поліуретани</t>
  </si>
  <si>
    <t>Поліаміди</t>
  </si>
  <si>
    <t>Поліацеталі, поліетери, епоксидні, алкідні смоли; полікарбонати, поліестери</t>
  </si>
  <si>
    <t>Акрилові полімери у первинних формах</t>
  </si>
  <si>
    <t>Полімери вінілацетату або інших складних вінілових ефірів</t>
  </si>
  <si>
    <t>Полімери вінілхлориду або інших галогенованих олефінів</t>
  </si>
  <si>
    <t>Полімери стиролу</t>
  </si>
  <si>
    <t>Полімери пропілену або інших олефінів</t>
  </si>
  <si>
    <t>Полімери етилену</t>
  </si>
  <si>
    <t>Біодизель та його суміші</t>
  </si>
  <si>
    <t>Залишки хімічної чи інших галузей; міські відходи; шлам стічних вод</t>
  </si>
  <si>
    <t>Готові суміші для ливарних форм; хімічна продукція та препарати</t>
  </si>
  <si>
    <t>Промислові жирні кислоти; кислотні олії; промислові жирні спирти</t>
  </si>
  <si>
    <t>Реагенти діагностичні або лабораторні</t>
  </si>
  <si>
    <t>Середовища культуральні</t>
  </si>
  <si>
    <t>Антифризні препарати; рідкі протиобліднювальні суміші</t>
  </si>
  <si>
    <t>Гальмівні рідини, суміші для гідравлічних трансмісій</t>
  </si>
  <si>
    <t>Елементи хімічні леговані</t>
  </si>
  <si>
    <t>Алкілбензоли змішані та алкілнафталіни змішані</t>
  </si>
  <si>
    <t>Цементи вогнетривкі, розчини будівельні, бетони</t>
  </si>
  <si>
    <t>Ініціатори реакцій, прискорювачі реакцій та каталізатори</t>
  </si>
  <si>
    <t>Розчинники та розріджувачі складні; суміші для видалення фарб чи лаків</t>
  </si>
  <si>
    <t>Суміші і заряди для вогнегасників; вогнегасні гранати і бомби</t>
  </si>
  <si>
    <t>Прискорювачі вулканізації каучуку готові, пластифікатори, стабілізатори</t>
  </si>
  <si>
    <t>Антидетонатори, антиоксиданти, антикорозійні препарати, присадки</t>
  </si>
  <si>
    <t>Засоби для травлення, флюси та інші засоби для паяння, зварювання</t>
  </si>
  <si>
    <t>Апретуючі засоби, прискорювачі фарбування та закріплення фарб</t>
  </si>
  <si>
    <t>Інсектициди, родентициди, фунгіциди, гербіциди, дезінфекційні засоби</t>
  </si>
  <si>
    <t>Дьоготь деревний, масла з нього; креозот, нафта деревні; пеки</t>
  </si>
  <si>
    <t>Каніфоль та смоляні кислоти, їх похідні</t>
  </si>
  <si>
    <t>Скипидар; дипентен; олія соснова</t>
  </si>
  <si>
    <t>Луг від виробництва деревної целюлози</t>
  </si>
  <si>
    <t>Олія талова</t>
  </si>
  <si>
    <t>Вугілля активоване; продукція мінеральна активована</t>
  </si>
  <si>
    <t>Графіт</t>
  </si>
  <si>
    <t>Фотохімікати</t>
  </si>
  <si>
    <t>Кіноплівка, експонована та проявлена</t>
  </si>
  <si>
    <t>Фотопластинки та фотоплівка, експоновані та проявлені, крім кіноплівки</t>
  </si>
  <si>
    <t>Фотопластинки, плівка, папір і текстильні матеріали, експоновані, але не проявлені</t>
  </si>
  <si>
    <t>Фотопапір, картон і текстильні матеріали сенсибілізовані, неекспоновані</t>
  </si>
  <si>
    <t>Фотоплівка в рулонах, сенсибілізована, неекспонована</t>
  </si>
  <si>
    <t>Фотопластинки та фотоплівка</t>
  </si>
  <si>
    <t>Фероцерій та інші пірофорні сплави; вироби з горючих матеріалів</t>
  </si>
  <si>
    <t>Сірники</t>
  </si>
  <si>
    <t>Феєрверки, сигнальні, дощові ракети, інші піротехнічні вироби</t>
  </si>
  <si>
    <t>Детонатори, капсулі, запали, вогнепровідні шнури</t>
  </si>
  <si>
    <t>Готові вибухові речовини</t>
  </si>
  <si>
    <t>Порохи</t>
  </si>
  <si>
    <t>Ферменти; ферментні препарати</t>
  </si>
  <si>
    <t>Готові клеї та інші клеїльні препарати</t>
  </si>
  <si>
    <t>Декстрин, модифіковані крохмалі, клеї на їх основі</t>
  </si>
  <si>
    <t>Пептони та їх похідні; порошок із шкіри</t>
  </si>
  <si>
    <t>Желатин; риб'ячий клей; інші клеї тваринні</t>
  </si>
  <si>
    <t>Альбуміни; альбумінати</t>
  </si>
  <si>
    <t>Казеїн, казеїнати; казеїнові клеї</t>
  </si>
  <si>
    <t>Пасти для ліплення, пластилін; стоматологічні воски</t>
  </si>
  <si>
    <t>Свічки</t>
  </si>
  <si>
    <t>Вакси, креми для чищення взуття, мастики, поліролі</t>
  </si>
  <si>
    <t>Воски штучні та готові воски</t>
  </si>
  <si>
    <t>Мастильні матеріали</t>
  </si>
  <si>
    <t>Поверхнево-активні речовини, засоби для прання, миття та чищення</t>
  </si>
  <si>
    <t>Мило; матеріали, просочені милом</t>
  </si>
  <si>
    <t>Засоби для ванн, гоління; депіляції, дезодоранти</t>
  </si>
  <si>
    <t>Засоби для гігієни порожнини рота чи зубів</t>
  </si>
  <si>
    <t>Засоби для догляду за волоссям</t>
  </si>
  <si>
    <t>Косметичні препарати</t>
  </si>
  <si>
    <t>Парфуми і туалетна вода</t>
  </si>
  <si>
    <t>Суміші запашних речовин</t>
  </si>
  <si>
    <t>Олії ефірні, водні дистиляти та розчини ефірних олій</t>
  </si>
  <si>
    <t>Фарба друкарська, чорнило та туш</t>
  </si>
  <si>
    <t>Замазки, мастики, шпаклівки, суміші для фасадів, стін тощо</t>
  </si>
  <si>
    <t>Фарби художні всіх видів</t>
  </si>
  <si>
    <t>Пігменти для виробництва фарб; інші барвники, фольга</t>
  </si>
  <si>
    <t>Готові сикативи</t>
  </si>
  <si>
    <t>Інші фарби та лаки</t>
  </si>
  <si>
    <t>Фарби та лаки, розчинені у водному середовищі</t>
  </si>
  <si>
    <t>Фарби та лаки, розчинені у неводному середовищі</t>
  </si>
  <si>
    <t>Готові пігменти, емалі, глазурі, глушники для скла</t>
  </si>
  <si>
    <t>Інші барвникові матеріали</t>
  </si>
  <si>
    <t>Лаки кольорові</t>
  </si>
  <si>
    <t>Органічні синтетичні барвники; препарати на їх основі</t>
  </si>
  <si>
    <t>Барвники рослинного або тваринного походження</t>
  </si>
  <si>
    <t>Синтетичні, органічні/неорганічні дубильні речовини</t>
  </si>
  <si>
    <t>Екстракти дубильні рослинного походження, таніни та їх солі, ефіри</t>
  </si>
  <si>
    <t>Добрива з 2 - 3 поживними елементами N, P, K; товари групи 31 в упаковках масою брутто не більш як 10 кг</t>
  </si>
  <si>
    <t>Добрива мінеральні або хімічні, калійні</t>
  </si>
  <si>
    <t>Добрива мінеральні або хімічні, фосфорні</t>
  </si>
  <si>
    <t>Добрива мінеральні або хімічні, азотні</t>
  </si>
  <si>
    <t>Добрива тваринного або рослинного походження</t>
  </si>
  <si>
    <t>Кетгут, реагенти, контрастні препарати, контрацептиви, матеріали для зубів</t>
  </si>
  <si>
    <t>Вата, марля, бинти та аналогічні вироби</t>
  </si>
  <si>
    <t>Лікарські засоби дозовані або фасовані для роздрібної торгівлі</t>
  </si>
  <si>
    <t>Лікарські засоби не дозовані і не фасовані для роздрібної торгівлі</t>
  </si>
  <si>
    <t>Кров людей, тварин; сироватки, вакцини, токсини</t>
  </si>
  <si>
    <t>Залози та інші органи для терапевтичного використання</t>
  </si>
  <si>
    <t>Інші органічні сполуки </t>
  </si>
  <si>
    <t>Антибіотики</t>
  </si>
  <si>
    <t>Цукри хімічночисті, крім цукрози, лактози, мальтози, глюкози, фруктози</t>
  </si>
  <si>
    <t>Алкалоїди</t>
  </si>
  <si>
    <t>Глікозиди</t>
  </si>
  <si>
    <t>Гормони, простагландини, тромбоксани та лейкотриєни</t>
  </si>
  <si>
    <t>Провітаміни та вітаміни, їх похідні </t>
  </si>
  <si>
    <t>Сульфонаміди</t>
  </si>
  <si>
    <t>Нуклеїнові кислоти та їх солі; інші гетероциклічні сполуки</t>
  </si>
  <si>
    <t>Сполуки гетероциклічні лише з гетероатомом азоту</t>
  </si>
  <si>
    <t>Сполуки гетероциклічні лише з гетероатомом кисню</t>
  </si>
  <si>
    <t>Інші органо-неорганічні сполуки</t>
  </si>
  <si>
    <t>Сполуки сіркоорганічні</t>
  </si>
  <si>
    <t>Сполуки з складом інших функціональних груп із азотом</t>
  </si>
  <si>
    <t>Органічні похідні гідразину або гідроксиламіну</t>
  </si>
  <si>
    <t>Діазо-, азо- або азоксисполуки </t>
  </si>
  <si>
    <t>Сполуки, що містять функціональну нітрильну групу</t>
  </si>
  <si>
    <t>Сполуки з карбоксімідною та імінною групами</t>
  </si>
  <si>
    <t>Сполуки з карбоксамідною групою; сполуки вуглекислоти</t>
  </si>
  <si>
    <t>Солі та гідроксиди амонію четвертинні; лецитини</t>
  </si>
  <si>
    <t>Аміносполуки з кисневмісною функціональною групою</t>
  </si>
  <si>
    <t>Сполуки з амінною функціональною групою</t>
  </si>
  <si>
    <t>Складні ефіри інших неорганічних кислот неметалів та їх солі</t>
  </si>
  <si>
    <t>Ефіри фосфорної кислоти</t>
  </si>
  <si>
    <t>Кислоти карбонові</t>
  </si>
  <si>
    <t>Кислоти полікарбонові</t>
  </si>
  <si>
    <t>Кислоти ациклічні монокарбонові ненасичені</t>
  </si>
  <si>
    <t>Кислоти ациклічні монокарбонові насичені</t>
  </si>
  <si>
    <t>Кетони та хінони</t>
  </si>
  <si>
    <t>Похідні речовин товарної позиції 2912</t>
  </si>
  <si>
    <t>Альдегіди; циклічні полімери альдегідів; параформальдегід</t>
  </si>
  <si>
    <t>Ацеталі і напівацеталі</t>
  </si>
  <si>
    <t>Епоксиди, епоксиспирти, епоксифеноли та епоксиефіри</t>
  </si>
  <si>
    <t>Ефіри прості, ефіроспирти, ефірофеноли, пероксиди</t>
  </si>
  <si>
    <t>Галогеновані, сульфовані, нітровані похідні фенолів</t>
  </si>
  <si>
    <t>Феноли; фенолоспирти</t>
  </si>
  <si>
    <t>Спирти циклічні та їх похідні</t>
  </si>
  <si>
    <t>Спирти ациклічні та їх похідні</t>
  </si>
  <si>
    <t>Сульфовані, нітровані чи нітрозовані похідні вуглеводнів</t>
  </si>
  <si>
    <t>Галогеновані похідні вуглеводнів</t>
  </si>
  <si>
    <t>Вуглеводні циклічні</t>
  </si>
  <si>
    <t>Вуглеводні ациклічні</t>
  </si>
  <si>
    <t>Інші неорганічні сполуки; рідке та стиснене повітря; амальгами</t>
  </si>
  <si>
    <t>Сполуки ртуті, неорганічні або органічні, крім амальгам</t>
  </si>
  <si>
    <t>Інші неорганічні сполуки; рідке, стиснене повітря; амальгами</t>
  </si>
  <si>
    <t>Гідриди, нітриди, азиди, силіциди та бориди, крім карбідів 2849</t>
  </si>
  <si>
    <t>Карбіди</t>
  </si>
  <si>
    <t>Фосфіди</t>
  </si>
  <si>
    <t>Пероксид водню</t>
  </si>
  <si>
    <t>Сполуки рідкісноземельних металів, ітрію чи скандію</t>
  </si>
  <si>
    <t>Ізотопи, крім включених до товарної позиції 2844</t>
  </si>
  <si>
    <t>Хімічні радіоактивні елементи та ізотопи</t>
  </si>
  <si>
    <t>Метали дорогоцінні у колоїдному стані</t>
  </si>
  <si>
    <t>Інші солі неорганічних кислот або пероксокислот</t>
  </si>
  <si>
    <t>Солі оксометалевих або пероксометалевих кислот</t>
  </si>
  <si>
    <t>Борати; пероксоборати</t>
  </si>
  <si>
    <t>Силікати</t>
  </si>
  <si>
    <t>Фульмінати, ціанати та тіоціанати </t>
  </si>
  <si>
    <t>Ціаніди, оксиди ціанідів та комплексні ціаніди</t>
  </si>
  <si>
    <t>Карбонати; пероксокарбонати</t>
  </si>
  <si>
    <t>Фосфінати, фосфонати та фосфати; поліфосфати</t>
  </si>
  <si>
    <t>Нітрити; нітрати</t>
  </si>
  <si>
    <t>Сульфати; галуни; пероксосульфати</t>
  </si>
  <si>
    <t>Сульфіти; тіосульфати</t>
  </si>
  <si>
    <t>Дитіоніти та сульфоксилати</t>
  </si>
  <si>
    <t>Сульфіди; полісульфіди</t>
  </si>
  <si>
    <t>Хлорати, перхлорати; бромати та пербромати; йодати, перйодати</t>
  </si>
  <si>
    <t>Гіпохлорити; хлорити; гіпоброміти</t>
  </si>
  <si>
    <t>Хлориди, броміди, йодіди та їх оксиди</t>
  </si>
  <si>
    <t>Фториди; фторосилікати, фтороалюмінати</t>
  </si>
  <si>
    <t>Гідразин і гідроксиламін та їх неорганічні солі</t>
  </si>
  <si>
    <t>Оксиди свинцю</t>
  </si>
  <si>
    <t>Оксиди титану </t>
  </si>
  <si>
    <t>Оксиди та гідроксиди кобальту</t>
  </si>
  <si>
    <t>Оксиди та гідроксиди заліза; мінеральні барвники з заліза</t>
  </si>
  <si>
    <t>Оксиди марганцю</t>
  </si>
  <si>
    <t>Оксиди та гідроксиди хрому</t>
  </si>
  <si>
    <t>Корунд штучний; оксид алюмінію; гідроксид алюмінію</t>
  </si>
  <si>
    <t>Оксид цинку; пероксид цинку </t>
  </si>
  <si>
    <t>Гідроксид і пероксид магнію, стронцію чи барію</t>
  </si>
  <si>
    <t>Гідроксид натрію, калію; пероксиди натрію чи калію</t>
  </si>
  <si>
    <t>Аміак</t>
  </si>
  <si>
    <t>Сульфіди неметалів; трисульфід фосфору технічний</t>
  </si>
  <si>
    <t>Галогеніди та галогенідоксиди неметалів</t>
  </si>
  <si>
    <t>Інші неорганічні кислоти та кисневмісні сполуки неметалів</t>
  </si>
  <si>
    <t>Оксиди бору; борні кислоти</t>
  </si>
  <si>
    <t>Пентаоксид дифосфору; фосфорна та поліфосфорні кислоти</t>
  </si>
  <si>
    <t>Азотна кислота; сульфоазотні кислоти </t>
  </si>
  <si>
    <t>Сірчана кислота; олеум</t>
  </si>
  <si>
    <t>Водень хлористий; хлорсульфонова кислота</t>
  </si>
  <si>
    <t>Лужні, лужноземельні, рідкісноземельні метали, ртуть</t>
  </si>
  <si>
    <t>Водень, інертні гази та інші неметали</t>
  </si>
  <si>
    <t>Вуглець</t>
  </si>
  <si>
    <t>Сірка; сірка колоїдна</t>
  </si>
  <si>
    <t>Фтор, хлор, бром і йод</t>
  </si>
  <si>
    <t>Електроенергія</t>
  </si>
  <si>
    <t>Суміші бітумінозні</t>
  </si>
  <si>
    <t>Бітум і асфальт; сланці і пісковики бітумінозні</t>
  </si>
  <si>
    <t>Кокс нафтовий, бітум нафтовий</t>
  </si>
  <si>
    <t>Вазелін нафтовий; парафін, віск нафтовий</t>
  </si>
  <si>
    <t>Гази нафтові</t>
  </si>
  <si>
    <t>Нафта та нафтопродукти</t>
  </si>
  <si>
    <t>Нафта та нафтопродукти сирі</t>
  </si>
  <si>
    <t>Пек або кокс пековий</t>
  </si>
  <si>
    <t>Масла і інші продукти з кам'яновугільних смол</t>
  </si>
  <si>
    <t>Смоли кам'яновугільні, буровугільні чи торф'яні</t>
  </si>
  <si>
    <t>Газ, крім нафтових газів</t>
  </si>
  <si>
    <t>Кокс і напівкокс; вугілля ретортне</t>
  </si>
  <si>
    <t>Торф</t>
  </si>
  <si>
    <t>Лігніт, буре вугілля</t>
  </si>
  <si>
    <t>Вугілля кам'яне, антрацит</t>
  </si>
  <si>
    <t>Інші шлак та зола</t>
  </si>
  <si>
    <t>Зола, шлак та залишки, з вмістом миш’яку, металів</t>
  </si>
  <si>
    <t>Шлак, дрос, окалина</t>
  </si>
  <si>
    <t>Шлак гранульований</t>
  </si>
  <si>
    <t>Інші руди та концентрати</t>
  </si>
  <si>
    <t>Руди і концентрати дорогоцінних металів</t>
  </si>
  <si>
    <t>Руди і концентрати ніобієві, танталові, ванадієві, цирконієві</t>
  </si>
  <si>
    <t>Руди і концентрати титанові</t>
  </si>
  <si>
    <t>Руди і концентрати молібденові</t>
  </si>
  <si>
    <t>Руди і концентрати уранові або торієві</t>
  </si>
  <si>
    <t>Руди і концентрати вольфрамові</t>
  </si>
  <si>
    <t>Руди і концентрати хромові </t>
  </si>
  <si>
    <t>Руди і концентрати олов'яні</t>
  </si>
  <si>
    <t>Руди і концентрати цинкові </t>
  </si>
  <si>
    <t>Руди і концентрати свинцеві</t>
  </si>
  <si>
    <t>Руди і концентрати алюмінієві</t>
  </si>
  <si>
    <t>Руди і концентрати кобальтові</t>
  </si>
  <si>
    <t>Руди і концентрати нікелеві</t>
  </si>
  <si>
    <t>Руди і концентрати мідні</t>
  </si>
  <si>
    <t>Руди і концентрати марганцеві</t>
  </si>
  <si>
    <t>Руди і концентрати залізні</t>
  </si>
  <si>
    <t>Інші мінеральні речовини</t>
  </si>
  <si>
    <t>Польовий шпат; лейцит; нефелін і сієніт; флюорит</t>
  </si>
  <si>
    <t>Борати природні та їх концентрати; борна кислота</t>
  </si>
  <si>
    <t>Стеатит природний; тальк</t>
  </si>
  <si>
    <t>Слюда</t>
  </si>
  <si>
    <t>Азбест</t>
  </si>
  <si>
    <t>Портландцемент, глиноземний цемент, цемент шлаковий</t>
  </si>
  <si>
    <t>Вапно</t>
  </si>
  <si>
    <t>Флюс вапняковий, вапняк та інший вапняковий камінь</t>
  </si>
  <si>
    <t>Гіпс; ангідрит</t>
  </si>
  <si>
    <t>Карбонат магнію природний; магнезія</t>
  </si>
  <si>
    <t>Доломіт; доломітова набивна суміш</t>
  </si>
  <si>
    <t>Галька, гравій, щебінь</t>
  </si>
  <si>
    <t>Граніт, базальт, пісковик та інші камені</t>
  </si>
  <si>
    <t>Мармур, вапняковий туф для будівництва, алебастр</t>
  </si>
  <si>
    <t>Сланець</t>
  </si>
  <si>
    <t>Пемза; наждак; природні абразивні матеріали</t>
  </si>
  <si>
    <t>Землі інфузорні кременисті з питомою вагою 1 чи менш</t>
  </si>
  <si>
    <t>Сульфат, карбонат барію природний крім 2816</t>
  </si>
  <si>
    <t>Фосфати кальцію природні, крейда фосфатна</t>
  </si>
  <si>
    <t>Крейда</t>
  </si>
  <si>
    <t>Інші глини, крім глин 6806, муліт, землі</t>
  </si>
  <si>
    <t>Каолін та інші глини каолінові</t>
  </si>
  <si>
    <t>Кварц; кварцит</t>
  </si>
  <si>
    <t>Піски природні всіх видів, крім групи 26</t>
  </si>
  <si>
    <t>Графіт природний</t>
  </si>
  <si>
    <t>Сірка всіх видів</t>
  </si>
  <si>
    <t>Пірит невипалений</t>
  </si>
  <si>
    <t>Сіль та хлорид натрію чистий; вода морська</t>
  </si>
  <si>
    <t>Інший тютюн та замінники тютюну промислового виробництва</t>
  </si>
  <si>
    <t>Сигари, сигарили та сигарети, цигарки</t>
  </si>
  <si>
    <t>Тютюнова сировина; тютюнові відходи</t>
  </si>
  <si>
    <t>Продукти для годівлі тварин</t>
  </si>
  <si>
    <t>Продукти, відходи рослинного походження для годівлі тварин</t>
  </si>
  <si>
    <t>Винний осад; винний камінь</t>
  </si>
  <si>
    <t>Макуха, тверді відходи від вилучення рослинних жирів і олій, крім 2304, 2305</t>
  </si>
  <si>
    <t>Макуха, тверді відходи від вилучення арахісової олії</t>
  </si>
  <si>
    <t>Макуха, тверді відходи від вилучення соєвої олії</t>
  </si>
  <si>
    <t>Відходи і залишки від виробництва цукру, крохмалю; жом, багаса (жом цукрової тростини)</t>
  </si>
  <si>
    <t>Висівки, кормове борошно</t>
  </si>
  <si>
    <t>Борошно, крупи та гранули з м'яса, риби, ракоподібних, молюсків</t>
  </si>
  <si>
    <t>Оцет харчовий</t>
  </si>
  <si>
    <t>Спирт етиловий, неденатурований, менш 80 об.%</t>
  </si>
  <si>
    <t>Спирт етиловий, неденатурований, 80 об.% чи більше</t>
  </si>
  <si>
    <t>Інші зброджені напої</t>
  </si>
  <si>
    <t>Вермут та інше вино виноградне</t>
  </si>
  <si>
    <t>Вина виноградні; сусло виноградне</t>
  </si>
  <si>
    <t>Пиво із солоду</t>
  </si>
  <si>
    <t>Води, з доданням цукру</t>
  </si>
  <si>
    <t>Води, без додання цукру; лід та сніг</t>
  </si>
  <si>
    <t>Інші харчові продукти</t>
  </si>
  <si>
    <t>Морозиво та інші види харчового льоду</t>
  </si>
  <si>
    <t>Супи чи бульйони</t>
  </si>
  <si>
    <t>Готові соуси та продукти для їх приготування, добавки, приправи, гірчиця</t>
  </si>
  <si>
    <t>Дріжджі </t>
  </si>
  <si>
    <t>Екстракти, есенції та концентрати кави, чаю або мате</t>
  </si>
  <si>
    <t>Соки плодів чи овочеві, незброджені, без спирту</t>
  </si>
  <si>
    <t>Плоди, горіхи, приготовлені чи консервовані іншим способом</t>
  </si>
  <si>
    <t>Варення, джеми, желе, мармелад</t>
  </si>
  <si>
    <t>Овочі, плоди, горіхи, консервовані з цукром</t>
  </si>
  <si>
    <t>Інші овочі, приготовлені чи консервовані без оцту, неморожені</t>
  </si>
  <si>
    <t>Інші овочі, приготовлені чи консервовані без оцту, морожені</t>
  </si>
  <si>
    <t>Гриби та трюфелі, приготовлені чи консервовані без оцту</t>
  </si>
  <si>
    <t>Томати, приготовлені або консервовані без оцту</t>
  </si>
  <si>
    <t>Овочі, приготовлені або консервовані з оцтом</t>
  </si>
  <si>
    <t>Хлібобулочні вироби, рисовий папір</t>
  </si>
  <si>
    <t>Готові харчові вироби, одержані шляхом здуття або смаження зерна</t>
  </si>
  <si>
    <t>Тапіока та її замінники з крохмалю</t>
  </si>
  <si>
    <t>Вироби з тіста без дріжджів; кускус</t>
  </si>
  <si>
    <t>Екстракти солодові; готові харчові продукти без/з какао</t>
  </si>
  <si>
    <t>Шоколад</t>
  </si>
  <si>
    <t>Какао-порошок, без цукру</t>
  </si>
  <si>
    <t>Какао-масло, какао-жир</t>
  </si>
  <si>
    <t>Какао-паста</t>
  </si>
  <si>
    <t>Шкаралупи та інші відходи з какао</t>
  </si>
  <si>
    <t>Какао-боби</t>
  </si>
  <si>
    <t>Кондитерські вироби з цукру без вмісту какао</t>
  </si>
  <si>
    <t>Патока</t>
  </si>
  <si>
    <t>Інші цукри у твердому стані, сиропи; мед штучний</t>
  </si>
  <si>
    <t>Цукор з цукрової тростини або з цукрових буряків у твердому стані</t>
  </si>
  <si>
    <t>Готові або консервовані ракоподібні, молюски</t>
  </si>
  <si>
    <t>Готова або консервована риба; ікра</t>
  </si>
  <si>
    <t>Екстракти, соки з м'яса, риби або ракоподібних, молюсків</t>
  </si>
  <si>
    <t>Інші готові чи консервовані м'ясопродукти</t>
  </si>
  <si>
    <t>Ковбаси та аналогічні вироби з м'яса</t>
  </si>
  <si>
    <t>Дегра</t>
  </si>
  <si>
    <t>Воски рослинні, віск бджолиний, інших комах</t>
  </si>
  <si>
    <t>Гліцерин сирий</t>
  </si>
  <si>
    <t>Жири, масла і олії, піддані хімічній модифікації</t>
  </si>
  <si>
    <t>Маргарин</t>
  </si>
  <si>
    <t>Жири, масла, олії, хімічно перетворені без обробки</t>
  </si>
  <si>
    <t>Інші нелеткі жири і олії рослинні</t>
  </si>
  <si>
    <t>Олії свиріпова, ріпакова, гірчична</t>
  </si>
  <si>
    <t>Олії кокосова, пальмоядрова або з бабасу</t>
  </si>
  <si>
    <t>Олії соняшникова, сафлорова або бавовняна</t>
  </si>
  <si>
    <t>Олія пальмова</t>
  </si>
  <si>
    <t>Інші олії, з маслин або оливок</t>
  </si>
  <si>
    <t>Олія оливкова</t>
  </si>
  <si>
    <t>Олія арахісова</t>
  </si>
  <si>
    <t>Олія соєва</t>
  </si>
  <si>
    <t>Інші тваринні жири і масла</t>
  </si>
  <si>
    <t>Вовняний жир і побічні жирові речовини</t>
  </si>
  <si>
    <t>Жири і масла, з риби або морських ссавців</t>
  </si>
  <si>
    <t>Лярди, олео-стеарин, маргарин, тваринне масло</t>
  </si>
  <si>
    <t>Жир великої рогатої худоби, овечий, козячий, крім 1503 00</t>
  </si>
  <si>
    <t>Жир свинячий і свійської птиці, крім 0209, 1503</t>
  </si>
  <si>
    <t>Інші матеріали рослинного походження</t>
  </si>
  <si>
    <t>Матеріали рослинні для плетіння</t>
  </si>
  <si>
    <t>Соки, екстракти, пектини, клеї рослинні</t>
  </si>
  <si>
    <t>Шелак; природні камеді, смоли</t>
  </si>
  <si>
    <t>Кормові коренеплоди, сіно та аналогічні кормові продукти</t>
  </si>
  <si>
    <t>Солома та полова зернових</t>
  </si>
  <si>
    <t>Плоди ріжкового дерева, водорості, цукрові буряки, тростина</t>
  </si>
  <si>
    <t>Рослини для парфумерії, медицини, інсектицидів</t>
  </si>
  <si>
    <t>Шишки хмелю; лупулін</t>
  </si>
  <si>
    <t>Насіння, плоди та спори для сівби</t>
  </si>
  <si>
    <t>Борошно з насіння чи плодів олійних культур</t>
  </si>
  <si>
    <t>Насіння та плоди інших олійних культур</t>
  </si>
  <si>
    <t>Насіння соняшнику</t>
  </si>
  <si>
    <t>Насіння свиріпи або ріпаку</t>
  </si>
  <si>
    <t>Насіння льону</t>
  </si>
  <si>
    <t>Копра</t>
  </si>
  <si>
    <t>Арахіс</t>
  </si>
  <si>
    <t>Соєві боби</t>
  </si>
  <si>
    <t>Клейковина пшенична</t>
  </si>
  <si>
    <t>Крохмалі; інулін</t>
  </si>
  <si>
    <t>Солод, обсмажений або необсмажений</t>
  </si>
  <si>
    <t>Борошно, крупи та порошок із сушених бобів</t>
  </si>
  <si>
    <t>Борошно, крупи, пластівці, гранули з картоплі</t>
  </si>
  <si>
    <t>Зерно зернових культур</t>
  </si>
  <si>
    <t>Крупи та гранули із зерна зернових культур</t>
  </si>
  <si>
    <t>Борошно із зерна інших зернових культур</t>
  </si>
  <si>
    <t>Борошно пшеничне</t>
  </si>
  <si>
    <t>Гречка, просо; інші зернові культури</t>
  </si>
  <si>
    <t>Сорго зернове</t>
  </si>
  <si>
    <t>Рис</t>
  </si>
  <si>
    <t>Кукурудза</t>
  </si>
  <si>
    <t>Овес</t>
  </si>
  <si>
    <t>Ячмінь</t>
  </si>
  <si>
    <t>Жито</t>
  </si>
  <si>
    <t>Пшениця</t>
  </si>
  <si>
    <t>Імбир, шафран, тим'ян, лаврове листя, каррі</t>
  </si>
  <si>
    <t>Насіння анісу, бодяну, фенхелю, коріандру; ягоди ялівцю</t>
  </si>
  <si>
    <t>0909</t>
  </si>
  <si>
    <t>Горіх мускатний, маціс і кардамон</t>
  </si>
  <si>
    <t>0908</t>
  </si>
  <si>
    <t>Гвоздика</t>
  </si>
  <si>
    <t>0907</t>
  </si>
  <si>
    <t>Кориця та квіти коричного дерева</t>
  </si>
  <si>
    <t>0906</t>
  </si>
  <si>
    <t>Ваніль</t>
  </si>
  <si>
    <t>0905</t>
  </si>
  <si>
    <t>Перець</t>
  </si>
  <si>
    <t>0904</t>
  </si>
  <si>
    <t>Мате</t>
  </si>
  <si>
    <t>0903</t>
  </si>
  <si>
    <t>Чай</t>
  </si>
  <si>
    <t>0902</t>
  </si>
  <si>
    <t>Кава; кавова шкаралупа; замінники кави</t>
  </si>
  <si>
    <t>0901</t>
  </si>
  <si>
    <t>Шкірки цитрусових, динь, кавунів</t>
  </si>
  <si>
    <t>0814</t>
  </si>
  <si>
    <t>Плоди сушені, крім плодів товарних позицій 0801-0806; суміші горіхів</t>
  </si>
  <si>
    <t>0813</t>
  </si>
  <si>
    <t>Плоди та горіхи консервовані для тимчасового зберігання</t>
  </si>
  <si>
    <t>0812</t>
  </si>
  <si>
    <t>Плоди та горіхи, сирі або варені, морожені</t>
  </si>
  <si>
    <t>0811</t>
  </si>
  <si>
    <t>Інші плоди, свіжі</t>
  </si>
  <si>
    <t>0810</t>
  </si>
  <si>
    <t>Абрикоси, вишні, черешні, персики, сливи</t>
  </si>
  <si>
    <t>0809</t>
  </si>
  <si>
    <t>Яблука, груші та айва</t>
  </si>
  <si>
    <t>0808</t>
  </si>
  <si>
    <t>Дині, кавуни і папайя</t>
  </si>
  <si>
    <t>0807</t>
  </si>
  <si>
    <t>Виноград</t>
  </si>
  <si>
    <t>0806</t>
  </si>
  <si>
    <t>Цитрусові</t>
  </si>
  <si>
    <t>0805</t>
  </si>
  <si>
    <t>Фініки, інжир, ананаси, авокадо, гуаява, манго</t>
  </si>
  <si>
    <t>0804</t>
  </si>
  <si>
    <t>Банани та плантайни</t>
  </si>
  <si>
    <t>0803</t>
  </si>
  <si>
    <t>Інші горіхи</t>
  </si>
  <si>
    <t>0802</t>
  </si>
  <si>
    <t>Горіхи кокосові, бразильські, кеш'ю</t>
  </si>
  <si>
    <t>0801</t>
  </si>
  <si>
    <t>Топінамбур, солодка картопля, маранта, селен</t>
  </si>
  <si>
    <t>0714</t>
  </si>
  <si>
    <t>Овочі бобові сушені</t>
  </si>
  <si>
    <t>0713</t>
  </si>
  <si>
    <t>Овочі сушені</t>
  </si>
  <si>
    <t>0712</t>
  </si>
  <si>
    <t>Овочі консервовані для тимчасового зберігання</t>
  </si>
  <si>
    <t>0711</t>
  </si>
  <si>
    <t>Овочі морожені</t>
  </si>
  <si>
    <t>0710</t>
  </si>
  <si>
    <t>Інші овочі свіжі або охолоджені</t>
  </si>
  <si>
    <t>0709</t>
  </si>
  <si>
    <t>Бобові овочі</t>
  </si>
  <si>
    <t>0708</t>
  </si>
  <si>
    <t>Огірки, корнішони</t>
  </si>
  <si>
    <t>0707</t>
  </si>
  <si>
    <t>Морква, ріпа, столові буряки, редька, селера</t>
  </si>
  <si>
    <t>0706</t>
  </si>
  <si>
    <t>Салат-латук і цикорій</t>
  </si>
  <si>
    <t>0705</t>
  </si>
  <si>
    <t>Капуста</t>
  </si>
  <si>
    <t>0704</t>
  </si>
  <si>
    <t>Цибуля</t>
  </si>
  <si>
    <t>0703</t>
  </si>
  <si>
    <t>Помідори</t>
  </si>
  <si>
    <t>0702</t>
  </si>
  <si>
    <t>Картопля</t>
  </si>
  <si>
    <t>0701</t>
  </si>
  <si>
    <t>Листя, гілки, трави, мохи та лишайники</t>
  </si>
  <si>
    <t>0604</t>
  </si>
  <si>
    <t>Зрізані квітки та пуп'янки</t>
  </si>
  <si>
    <t>0603</t>
  </si>
  <si>
    <t>Інші живі рослини; міцелій грибів</t>
  </si>
  <si>
    <t>0602</t>
  </si>
  <si>
    <t>Цибулини, бульби, кореневища</t>
  </si>
  <si>
    <t>0601</t>
  </si>
  <si>
    <t>Інші продукти тваринні</t>
  </si>
  <si>
    <t>0511</t>
  </si>
  <si>
    <t>Амбра, струмина, мускус; жовч; залози</t>
  </si>
  <si>
    <t>0510</t>
  </si>
  <si>
    <t>Корали; черепашки та панцирі</t>
  </si>
  <si>
    <t>0508</t>
  </si>
  <si>
    <t>Кістки, роги, панцирі, копита, нігті, дзьоби тварин</t>
  </si>
  <si>
    <t>0507</t>
  </si>
  <si>
    <t>Кістки та роговий стрижень</t>
  </si>
  <si>
    <t>0506</t>
  </si>
  <si>
    <t>Шкурки та інші частини птахів</t>
  </si>
  <si>
    <t>0505</t>
  </si>
  <si>
    <t>Кишки, сечові міхурі, шлунки тварин</t>
  </si>
  <si>
    <t>0504</t>
  </si>
  <si>
    <t>Щетина свійських або диких свиней</t>
  </si>
  <si>
    <t>0502</t>
  </si>
  <si>
    <t>Людське волосся</t>
  </si>
  <si>
    <t>0501</t>
  </si>
  <si>
    <t>Інші їстівні продукти тваринні</t>
  </si>
  <si>
    <t>0410</t>
  </si>
  <si>
    <t>Мед натуральний</t>
  </si>
  <si>
    <t>0409</t>
  </si>
  <si>
    <t>Яйця птиці без шкаралупи</t>
  </si>
  <si>
    <t>0408</t>
  </si>
  <si>
    <t>Яйця птиці в шкаралупі</t>
  </si>
  <si>
    <t>0407</t>
  </si>
  <si>
    <t>Сири</t>
  </si>
  <si>
    <t>0406</t>
  </si>
  <si>
    <t>Масло вершкове</t>
  </si>
  <si>
    <t>0405</t>
  </si>
  <si>
    <t>Молочна сироватка</t>
  </si>
  <si>
    <t>0404</t>
  </si>
  <si>
    <t>Маслянка, ферментовані або сквашені молоко та вершки</t>
  </si>
  <si>
    <t>0403</t>
  </si>
  <si>
    <t>Молоко та вершки, згущені</t>
  </si>
  <si>
    <t>0402</t>
  </si>
  <si>
    <t>Молоко та вершки, не згущені</t>
  </si>
  <si>
    <t>0401</t>
  </si>
  <si>
    <t>Водяні безхребетні</t>
  </si>
  <si>
    <t>0308</t>
  </si>
  <si>
    <t>Молюски</t>
  </si>
  <si>
    <t>0307</t>
  </si>
  <si>
    <t>Ракоподібні</t>
  </si>
  <si>
    <t>0306</t>
  </si>
  <si>
    <t>Риба сушена, солона, копчена</t>
  </si>
  <si>
    <t>0305</t>
  </si>
  <si>
    <t>Філе рибне та інше м'ясо риб</t>
  </si>
  <si>
    <t>0304</t>
  </si>
  <si>
    <t>Риба морожена</t>
  </si>
  <si>
    <t>0303</t>
  </si>
  <si>
    <t>Риба свіжа або охолоджена</t>
  </si>
  <si>
    <t>0302</t>
  </si>
  <si>
    <t>Жива риба</t>
  </si>
  <si>
    <t>0301</t>
  </si>
  <si>
    <t>М'ясо та субпродукти</t>
  </si>
  <si>
    <t>0210</t>
  </si>
  <si>
    <t>Сало, свинячий жир і жир птиці</t>
  </si>
  <si>
    <t>0209</t>
  </si>
  <si>
    <t>Інші м'ясо та їстівні субпродукти</t>
  </si>
  <si>
    <t>0208</t>
  </si>
  <si>
    <t>М'ясо та їстівні субпродукти птиці</t>
  </si>
  <si>
    <t>0207</t>
  </si>
  <si>
    <t>Субпродукти великої рогатої худоби, свиней, овець, коней</t>
  </si>
  <si>
    <t>0206</t>
  </si>
  <si>
    <t>М'ясо коней, віслюків</t>
  </si>
  <si>
    <t>0205</t>
  </si>
  <si>
    <t>Баранина, козлятина</t>
  </si>
  <si>
    <t>0204</t>
  </si>
  <si>
    <t>Свинина</t>
  </si>
  <si>
    <t>0203</t>
  </si>
  <si>
    <t>М'ясо великої рогатої худоби, морожене</t>
  </si>
  <si>
    <t>0202</t>
  </si>
  <si>
    <t>М'ясо великої рогатої худоби, свіже або охолоджене</t>
  </si>
  <si>
    <t>0201</t>
  </si>
  <si>
    <t>Інші тварини, живі</t>
  </si>
  <si>
    <t>0106</t>
  </si>
  <si>
    <t>Свійська птиця, жива</t>
  </si>
  <si>
    <t>0105</t>
  </si>
  <si>
    <t>Вівці та кози, живі</t>
  </si>
  <si>
    <t>0104</t>
  </si>
  <si>
    <t>Свині, живі</t>
  </si>
  <si>
    <t>0103</t>
  </si>
  <si>
    <t>Велика рогата худоба, жива</t>
  </si>
  <si>
    <t>0102</t>
  </si>
  <si>
    <t>Коні, віслюки, живі</t>
  </si>
  <si>
    <t>0101</t>
  </si>
  <si>
    <t>тис. дол. США</t>
  </si>
  <si>
    <t>тонн</t>
  </si>
  <si>
    <t>Темпи росту за вартістю</t>
  </si>
  <si>
    <t xml:space="preserve"> Найменування позиції товару за УКТЗЕД</t>
  </si>
  <si>
    <t>Різні готові вироби-Моноподи, двоноги, триноги та аналогічні вироби:</t>
  </si>
  <si>
    <t>Борошно, крупки та гранули з риби, ракоподібних, молюсків та інших водяних безхребетних, придатні для споживання людиною</t>
  </si>
  <si>
    <t>Продукти, що містять тютюн призначені для забезпечення надходження нікотину в тіло людини (ТВЕНи, рідини для ел.сигарет, трансдермальні пластирі, та таке інше)</t>
  </si>
  <si>
    <t>Суміші з вмістом галогенованих похідних метану, етану або пропану, в іншому місці не зазначені або не включені</t>
  </si>
  <si>
    <t>Машини для пошарового нарощення (3D принтери)</t>
  </si>
  <si>
    <t>Носії, готові для запису звуку записані або незаписані</t>
  </si>
  <si>
    <t>Плоскі дисплейні модулі</t>
  </si>
  <si>
    <t>Електричні та електронні відходи та брухт</t>
  </si>
  <si>
    <t>Безпілотні літальні апарати</t>
  </si>
  <si>
    <t>Частини літальних апаратів товарних позицій 8801, 8802 або 8806</t>
  </si>
  <si>
    <t>0309</t>
  </si>
  <si>
    <t>січень-квітень 2024 р.</t>
  </si>
  <si>
    <t xml:space="preserve">Оподаткований імпорт за товарними позиціями за кодами УКТЗЕД за січень-квітень 2025 року </t>
  </si>
  <si>
    <t>січень-квітень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</si>
</sst>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₴_-;\-* #,##0.00_₴_-;_-* &quot;-&quot;??_₴_-;_-@_-"/>
    <numFmt numFmtId="165" formatCode="_-* #,##0_₴_-;\-* #,##0_₴_-;_-* &quot;-&quot;??_₴_-;_-@_-"/>
    <numFmt numFmtId="168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color rgb="FF000080"/>
      <name val="Arial Narrow"/>
      <family val="2"/>
      <charset val="204"/>
    </font>
    <font>
      <sz val="10"/>
      <color rgb="FF000080"/>
      <name val="Arial Narrow"/>
      <family val="2"/>
      <charset val="204"/>
    </font>
    <font>
      <b/>
      <i/>
      <sz val="10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0"/>
      <color rgb="FF00008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7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/>
    <xf numFmtId="165" fontId="3" fillId="3" borderId="1" xfId="1" applyNumberFormat="1" applyFont="1" applyFill="1" applyBorder="1" applyAlignment="1">
      <alignment horizontal="center" vertical="center" wrapText="1"/>
    </xf>
    <xf numFmtId="3" fontId="8" fillId="0" borderId="0" xfId="0" applyNumberFormat="1" applyFont="1"/>
    <xf numFmtId="0" fontId="9" fillId="0" borderId="0" xfId="0" applyFont="1" applyAlignment="1">
      <alignment horizontal="justify" vertical="center"/>
    </xf>
    <xf numFmtId="165" fontId="8" fillId="0" borderId="0" xfId="1" applyNumberFormat="1" applyFont="1"/>
    <xf numFmtId="9" fontId="5" fillId="0" borderId="1" xfId="2" applyFont="1" applyBorder="1" applyAlignment="1">
      <alignment horizontal="right" vertical="center"/>
    </xf>
    <xf numFmtId="168" fontId="5" fillId="0" borderId="1" xfId="0" applyNumberFormat="1" applyFont="1" applyBorder="1" applyAlignment="1">
      <alignment horizontal="right" vertical="center"/>
    </xf>
    <xf numFmtId="165" fontId="3" fillId="3" borderId="1" xfId="1" applyNumberFormat="1" applyFont="1" applyFill="1" applyBorder="1" applyAlignment="1">
      <alignment horizontal="left" vertical="center" wrapText="1"/>
    </xf>
    <xf numFmtId="9" fontId="6" fillId="0" borderId="1" xfId="2" applyFont="1" applyBorder="1" applyAlignment="1">
      <alignment horizontal="right" vertical="center"/>
    </xf>
    <xf numFmtId="168" fontId="6" fillId="0" borderId="1" xfId="0" applyNumberFormat="1" applyFont="1" applyBorder="1" applyAlignment="1">
      <alignment horizontal="right" vertical="center"/>
    </xf>
    <xf numFmtId="3" fontId="4" fillId="0" borderId="1" xfId="1" applyNumberFormat="1" applyFont="1" applyBorder="1" applyAlignment="1">
      <alignment vertical="center" wrapText="1"/>
    </xf>
    <xf numFmtId="3" fontId="4" fillId="0" borderId="1" xfId="1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9" fontId="10" fillId="0" borderId="1" xfId="2" applyFont="1" applyBorder="1" applyAlignment="1">
      <alignment horizontal="right" vertical="center"/>
    </xf>
    <xf numFmtId="168" fontId="10" fillId="0" borderId="1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66"/>
  <sheetViews>
    <sheetView tabSelected="1" workbookViewId="0">
      <selection activeCell="A2" sqref="A2"/>
    </sheetView>
  </sheetViews>
  <sheetFormatPr defaultColWidth="8.85546875" defaultRowHeight="16.5" x14ac:dyDescent="0.3"/>
  <cols>
    <col min="1" max="1" width="8.85546875" style="3"/>
    <col min="2" max="2" width="44.140625" style="3" customWidth="1"/>
    <col min="3" max="4" width="11" style="7" customWidth="1"/>
    <col min="5" max="7" width="11" style="3" customWidth="1"/>
    <col min="8" max="16384" width="8.85546875" style="3"/>
  </cols>
  <sheetData>
    <row r="1" spans="1:10" s="23" customFormat="1" ht="53.45" customHeight="1" x14ac:dyDescent="0.3">
      <c r="A1" s="24" t="s">
        <v>1355</v>
      </c>
      <c r="B1" s="24"/>
      <c r="C1" s="24"/>
      <c r="D1" s="24"/>
      <c r="E1" s="24"/>
      <c r="F1" s="24"/>
      <c r="G1" s="24"/>
      <c r="H1" s="24"/>
    </row>
    <row r="2" spans="1:10" ht="18" x14ac:dyDescent="0.3">
      <c r="A2" s="6"/>
      <c r="C2" s="3"/>
      <c r="D2" s="3"/>
      <c r="H2" s="1" t="s">
        <v>0</v>
      </c>
      <c r="J2" s="5"/>
    </row>
    <row r="3" spans="1:10" ht="34.5" customHeight="1" x14ac:dyDescent="0.3">
      <c r="A3" s="26" t="s">
        <v>5</v>
      </c>
      <c r="B3" s="25" t="s">
        <v>1342</v>
      </c>
      <c r="C3" s="29" t="s">
        <v>1354</v>
      </c>
      <c r="D3" s="29"/>
      <c r="E3" s="25" t="s">
        <v>1356</v>
      </c>
      <c r="F3" s="25"/>
      <c r="G3" s="25" t="s">
        <v>1341</v>
      </c>
      <c r="H3" s="25"/>
    </row>
    <row r="4" spans="1:10" ht="15" customHeight="1" x14ac:dyDescent="0.3">
      <c r="A4" s="27"/>
      <c r="B4" s="25"/>
      <c r="C4" s="29"/>
      <c r="D4" s="29"/>
      <c r="E4" s="25"/>
      <c r="F4" s="25"/>
      <c r="G4" s="25"/>
      <c r="H4" s="25"/>
    </row>
    <row r="5" spans="1:10" ht="27" customHeight="1" x14ac:dyDescent="0.3">
      <c r="A5" s="28"/>
      <c r="B5" s="25"/>
      <c r="C5" s="22" t="s">
        <v>1340</v>
      </c>
      <c r="D5" s="21" t="s">
        <v>1339</v>
      </c>
      <c r="E5" s="20" t="s">
        <v>1340</v>
      </c>
      <c r="F5" s="2" t="s">
        <v>1339</v>
      </c>
      <c r="G5" s="20" t="s">
        <v>1</v>
      </c>
      <c r="H5" s="20" t="s">
        <v>2</v>
      </c>
    </row>
    <row r="6" spans="1:10" x14ac:dyDescent="0.3">
      <c r="A6" s="17" t="s">
        <v>1338</v>
      </c>
      <c r="B6" s="15" t="s">
        <v>1337</v>
      </c>
      <c r="C6" s="14">
        <v>17.445</v>
      </c>
      <c r="D6" s="14">
        <v>37.264679999999998</v>
      </c>
      <c r="E6" s="14">
        <v>23.85</v>
      </c>
      <c r="F6" s="13">
        <v>50.30771</v>
      </c>
      <c r="G6" s="19">
        <f t="shared" ref="G6" si="0">F6-D6</f>
        <v>13.043030000000002</v>
      </c>
      <c r="H6" s="18">
        <f t="shared" ref="H6" si="1">IF(D6&lt;&gt;0,G6/D6,"")</f>
        <v>0.35001051934432287</v>
      </c>
    </row>
    <row r="7" spans="1:10" x14ac:dyDescent="0.3">
      <c r="A7" s="17" t="s">
        <v>1336</v>
      </c>
      <c r="B7" s="15" t="s">
        <v>1335</v>
      </c>
      <c r="C7" s="14">
        <v>57.5</v>
      </c>
      <c r="D7" s="14">
        <v>124.57488000000001</v>
      </c>
      <c r="E7" s="14">
        <v>7.2</v>
      </c>
      <c r="F7" s="13">
        <v>40.60416</v>
      </c>
      <c r="G7" s="19">
        <f t="shared" ref="G7:G70" si="2">F7-D7</f>
        <v>-83.97072</v>
      </c>
      <c r="H7" s="18">
        <f t="shared" ref="H7:H70" si="3">IF(D7&lt;&gt;0,G7/D7,"")</f>
        <v>-0.67405820499285241</v>
      </c>
    </row>
    <row r="8" spans="1:10" x14ac:dyDescent="0.3">
      <c r="A8" s="17" t="s">
        <v>1334</v>
      </c>
      <c r="B8" s="15" t="s">
        <v>1333</v>
      </c>
      <c r="C8" s="14">
        <v>123.214</v>
      </c>
      <c r="D8" s="14">
        <v>672.79102999999998</v>
      </c>
      <c r="E8" s="14">
        <v>101.59099999999999</v>
      </c>
      <c r="F8" s="13">
        <v>689.24576000000002</v>
      </c>
      <c r="G8" s="12">
        <f t="shared" si="2"/>
        <v>16.45473000000004</v>
      </c>
      <c r="H8" s="11">
        <f t="shared" si="3"/>
        <v>2.4457415848722065E-2</v>
      </c>
    </row>
    <row r="9" spans="1:10" ht="16.5" customHeight="1" x14ac:dyDescent="0.3">
      <c r="A9" s="17" t="s">
        <v>1332</v>
      </c>
      <c r="B9" s="15" t="s">
        <v>1331</v>
      </c>
      <c r="C9" s="14">
        <v>1.8</v>
      </c>
      <c r="D9" s="14">
        <v>4.1784399999999993</v>
      </c>
      <c r="E9" s="14">
        <v>0</v>
      </c>
      <c r="F9" s="13">
        <v>0</v>
      </c>
      <c r="G9" s="12">
        <f t="shared" si="2"/>
        <v>-4.1784399999999993</v>
      </c>
      <c r="H9" s="11">
        <f t="shared" si="3"/>
        <v>-1</v>
      </c>
    </row>
    <row r="10" spans="1:10" ht="16.5" customHeight="1" x14ac:dyDescent="0.3">
      <c r="A10" s="17" t="s">
        <v>1330</v>
      </c>
      <c r="B10" s="15" t="s">
        <v>1329</v>
      </c>
      <c r="C10" s="14">
        <v>1342.1948</v>
      </c>
      <c r="D10" s="14">
        <v>25762.537609999999</v>
      </c>
      <c r="E10" s="14">
        <v>1352.3826899999999</v>
      </c>
      <c r="F10" s="13">
        <v>27285.107190000002</v>
      </c>
      <c r="G10" s="12">
        <f t="shared" si="2"/>
        <v>1522.569580000003</v>
      </c>
      <c r="H10" s="11">
        <f t="shared" si="3"/>
        <v>5.910014001916495E-2</v>
      </c>
    </row>
    <row r="11" spans="1:10" ht="16.5" customHeight="1" x14ac:dyDescent="0.3">
      <c r="A11" s="17" t="s">
        <v>1328</v>
      </c>
      <c r="B11" s="15" t="s">
        <v>1327</v>
      </c>
      <c r="C11" s="14">
        <v>28.036245999999998</v>
      </c>
      <c r="D11" s="14">
        <v>335.24011999999999</v>
      </c>
      <c r="E11" s="14">
        <v>29.783615000000001</v>
      </c>
      <c r="F11" s="13">
        <v>429.57684</v>
      </c>
      <c r="G11" s="12">
        <f t="shared" si="2"/>
        <v>94.336720000000014</v>
      </c>
      <c r="H11" s="11">
        <f t="shared" si="3"/>
        <v>0.28140044813252069</v>
      </c>
    </row>
    <row r="12" spans="1:10" ht="16.5" customHeight="1" x14ac:dyDescent="0.3">
      <c r="A12" s="17" t="s">
        <v>1326</v>
      </c>
      <c r="B12" s="15" t="s">
        <v>1325</v>
      </c>
      <c r="C12" s="14">
        <v>40.243410000000004</v>
      </c>
      <c r="D12" s="14">
        <v>930.77588000000003</v>
      </c>
      <c r="E12" s="14">
        <v>49.531536000000003</v>
      </c>
      <c r="F12" s="13">
        <v>1123.99027</v>
      </c>
      <c r="G12" s="12">
        <f t="shared" si="2"/>
        <v>193.21438999999998</v>
      </c>
      <c r="H12" s="11">
        <f t="shared" si="3"/>
        <v>0.20758422532393081</v>
      </c>
    </row>
    <row r="13" spans="1:10" ht="16.5" customHeight="1" x14ac:dyDescent="0.3">
      <c r="A13" s="17" t="s">
        <v>1324</v>
      </c>
      <c r="B13" s="15" t="s">
        <v>1323</v>
      </c>
      <c r="C13" s="14">
        <v>876.07514000000003</v>
      </c>
      <c r="D13" s="14">
        <v>4654.0020100000002</v>
      </c>
      <c r="E13" s="14">
        <v>566.84819700000003</v>
      </c>
      <c r="F13" s="13">
        <v>3932.67634</v>
      </c>
      <c r="G13" s="12">
        <f t="shared" si="2"/>
        <v>-721.32567000000017</v>
      </c>
      <c r="H13" s="11">
        <f t="shared" si="3"/>
        <v>-0.15499040792206278</v>
      </c>
    </row>
    <row r="14" spans="1:10" ht="16.5" customHeight="1" x14ac:dyDescent="0.3">
      <c r="A14" s="17" t="s">
        <v>1322</v>
      </c>
      <c r="B14" s="15" t="s">
        <v>1321</v>
      </c>
      <c r="C14" s="14">
        <v>990.99926000000005</v>
      </c>
      <c r="D14" s="14">
        <v>2570.55429</v>
      </c>
      <c r="E14" s="14">
        <v>3631.0317200000004</v>
      </c>
      <c r="F14" s="13">
        <v>8493.4165399999983</v>
      </c>
      <c r="G14" s="12">
        <f t="shared" si="2"/>
        <v>5922.8622499999983</v>
      </c>
      <c r="H14" s="11">
        <f t="shared" si="3"/>
        <v>2.3041187159676748</v>
      </c>
    </row>
    <row r="15" spans="1:10" ht="16.5" customHeight="1" x14ac:dyDescent="0.3">
      <c r="A15" s="17" t="s">
        <v>1320</v>
      </c>
      <c r="B15" s="15" t="s">
        <v>1319</v>
      </c>
      <c r="C15" s="14">
        <v>0</v>
      </c>
      <c r="D15" s="14">
        <v>0</v>
      </c>
      <c r="E15" s="14">
        <v>0</v>
      </c>
      <c r="F15" s="13">
        <v>0</v>
      </c>
      <c r="G15" s="12">
        <f t="shared" si="2"/>
        <v>0</v>
      </c>
      <c r="H15" s="11" t="str">
        <f t="shared" si="3"/>
        <v/>
      </c>
    </row>
    <row r="16" spans="1:10" ht="16.5" customHeight="1" x14ac:dyDescent="0.3">
      <c r="A16" s="17" t="s">
        <v>1318</v>
      </c>
      <c r="B16" s="15" t="s">
        <v>1317</v>
      </c>
      <c r="C16" s="14">
        <v>0</v>
      </c>
      <c r="D16" s="14">
        <v>0</v>
      </c>
      <c r="E16" s="14">
        <v>0</v>
      </c>
      <c r="F16" s="13">
        <v>0</v>
      </c>
      <c r="G16" s="12">
        <f t="shared" si="2"/>
        <v>0</v>
      </c>
      <c r="H16" s="11" t="str">
        <f t="shared" si="3"/>
        <v/>
      </c>
    </row>
    <row r="17" spans="1:8" ht="16.5" customHeight="1" x14ac:dyDescent="0.3">
      <c r="A17" s="17" t="s">
        <v>1316</v>
      </c>
      <c r="B17" s="15" t="s">
        <v>1315</v>
      </c>
      <c r="C17" s="14">
        <v>4315.4406140000001</v>
      </c>
      <c r="D17" s="14">
        <v>4905.3755899999996</v>
      </c>
      <c r="E17" s="14">
        <v>4735.3208600000007</v>
      </c>
      <c r="F17" s="13">
        <v>5240.6378099999993</v>
      </c>
      <c r="G17" s="12">
        <f t="shared" si="2"/>
        <v>335.26221999999962</v>
      </c>
      <c r="H17" s="11">
        <f t="shared" si="3"/>
        <v>6.8345881747252632E-2</v>
      </c>
    </row>
    <row r="18" spans="1:8" ht="16.5" customHeight="1" x14ac:dyDescent="0.3">
      <c r="A18" s="17" t="s">
        <v>1314</v>
      </c>
      <c r="B18" s="15" t="s">
        <v>1313</v>
      </c>
      <c r="C18" s="14">
        <v>16800.458138000002</v>
      </c>
      <c r="D18" s="14">
        <v>9223.0280399999992</v>
      </c>
      <c r="E18" s="14">
        <v>14582.806554999999</v>
      </c>
      <c r="F18" s="13">
        <v>9174.5538699999997</v>
      </c>
      <c r="G18" s="12">
        <f t="shared" si="2"/>
        <v>-48.474169999999503</v>
      </c>
      <c r="H18" s="11">
        <f t="shared" si="3"/>
        <v>-5.2557760628904587E-3</v>
      </c>
    </row>
    <row r="19" spans="1:8" ht="16.5" customHeight="1" x14ac:dyDescent="0.3">
      <c r="A19" s="17" t="s">
        <v>1312</v>
      </c>
      <c r="B19" s="15" t="s">
        <v>1311</v>
      </c>
      <c r="C19" s="14">
        <v>0.32380500000000001</v>
      </c>
      <c r="D19" s="14">
        <v>4.5800100000000006</v>
      </c>
      <c r="E19" s="14">
        <v>1.291517</v>
      </c>
      <c r="F19" s="13">
        <v>19.38946</v>
      </c>
      <c r="G19" s="12">
        <f t="shared" si="2"/>
        <v>14.809449999999998</v>
      </c>
      <c r="H19" s="11">
        <f t="shared" si="3"/>
        <v>3.2334973067744386</v>
      </c>
    </row>
    <row r="20" spans="1:8" ht="16.5" customHeight="1" x14ac:dyDescent="0.3">
      <c r="A20" s="17" t="s">
        <v>1310</v>
      </c>
      <c r="B20" s="15" t="s">
        <v>1309</v>
      </c>
      <c r="C20" s="14">
        <v>4964.1086599999999</v>
      </c>
      <c r="D20" s="14">
        <v>6622.7047999999995</v>
      </c>
      <c r="E20" s="14">
        <v>3424.4402</v>
      </c>
      <c r="F20" s="13">
        <v>3977.52079</v>
      </c>
      <c r="G20" s="12">
        <f t="shared" si="2"/>
        <v>-2645.1840099999995</v>
      </c>
      <c r="H20" s="11">
        <f t="shared" si="3"/>
        <v>-0.39941143231991855</v>
      </c>
    </row>
    <row r="21" spans="1:8" ht="16.5" customHeight="1" x14ac:dyDescent="0.3">
      <c r="A21" s="17" t="s">
        <v>1308</v>
      </c>
      <c r="B21" s="15" t="s">
        <v>1307</v>
      </c>
      <c r="C21" s="14">
        <v>521.11568799999998</v>
      </c>
      <c r="D21" s="14">
        <v>6727.8292699999993</v>
      </c>
      <c r="E21" s="14">
        <v>478.08942500000001</v>
      </c>
      <c r="F21" s="13">
        <v>6342.3171299999995</v>
      </c>
      <c r="G21" s="12">
        <f t="shared" si="2"/>
        <v>-385.51213999999982</v>
      </c>
      <c r="H21" s="11">
        <f t="shared" si="3"/>
        <v>-5.7301118165859741E-2</v>
      </c>
    </row>
    <row r="22" spans="1:8" ht="16.5" customHeight="1" x14ac:dyDescent="0.3">
      <c r="A22" s="17" t="s">
        <v>1306</v>
      </c>
      <c r="B22" s="15" t="s">
        <v>1305</v>
      </c>
      <c r="C22" s="14">
        <v>5.0354939999999999</v>
      </c>
      <c r="D22" s="14">
        <v>38.183779999999999</v>
      </c>
      <c r="E22" s="14">
        <v>4.1081700000000003</v>
      </c>
      <c r="F22" s="13">
        <v>47.875120000000003</v>
      </c>
      <c r="G22" s="12">
        <f t="shared" si="2"/>
        <v>9.6913400000000038</v>
      </c>
      <c r="H22" s="11">
        <f t="shared" si="3"/>
        <v>0.25380776863893528</v>
      </c>
    </row>
    <row r="23" spans="1:8" ht="16.5" customHeight="1" x14ac:dyDescent="0.3">
      <c r="A23" s="17" t="s">
        <v>1304</v>
      </c>
      <c r="B23" s="15" t="s">
        <v>1303</v>
      </c>
      <c r="C23" s="14">
        <v>7192.6320770000102</v>
      </c>
      <c r="D23" s="14">
        <v>66955.526610000001</v>
      </c>
      <c r="E23" s="14">
        <v>8410.301938999999</v>
      </c>
      <c r="F23" s="13">
        <v>63193.476860000002</v>
      </c>
      <c r="G23" s="12">
        <f t="shared" si="2"/>
        <v>-3762.0497499999983</v>
      </c>
      <c r="H23" s="11">
        <f t="shared" si="3"/>
        <v>-5.6187292378611885E-2</v>
      </c>
    </row>
    <row r="24" spans="1:8" ht="16.5" customHeight="1" x14ac:dyDescent="0.3">
      <c r="A24" s="17" t="s">
        <v>1302</v>
      </c>
      <c r="B24" s="15" t="s">
        <v>1301</v>
      </c>
      <c r="C24" s="14">
        <v>84509.010538999893</v>
      </c>
      <c r="D24" s="14">
        <v>154982.70702999999</v>
      </c>
      <c r="E24" s="14">
        <v>66547.402260999996</v>
      </c>
      <c r="F24" s="13">
        <v>134888.18276</v>
      </c>
      <c r="G24" s="12">
        <f t="shared" si="2"/>
        <v>-20094.524269999994</v>
      </c>
      <c r="H24" s="11">
        <f t="shared" si="3"/>
        <v>-0.12965655752877189</v>
      </c>
    </row>
    <row r="25" spans="1:8" ht="16.5" customHeight="1" x14ac:dyDescent="0.3">
      <c r="A25" s="17" t="s">
        <v>1300</v>
      </c>
      <c r="B25" s="15" t="s">
        <v>1299</v>
      </c>
      <c r="C25" s="14">
        <v>14799.092311</v>
      </c>
      <c r="D25" s="14">
        <v>45662.317710000003</v>
      </c>
      <c r="E25" s="14">
        <v>15894.454997999999</v>
      </c>
      <c r="F25" s="13">
        <v>50208.711670000099</v>
      </c>
      <c r="G25" s="12">
        <f t="shared" si="2"/>
        <v>4546.3939600000958</v>
      </c>
      <c r="H25" s="11">
        <f t="shared" si="3"/>
        <v>9.9565554006130527E-2</v>
      </c>
    </row>
    <row r="26" spans="1:8" ht="16.5" customHeight="1" x14ac:dyDescent="0.3">
      <c r="A26" s="17" t="s">
        <v>1298</v>
      </c>
      <c r="B26" s="15" t="s">
        <v>1297</v>
      </c>
      <c r="C26" s="14">
        <v>2034.7997309999998</v>
      </c>
      <c r="D26" s="14">
        <v>4944.0663299999997</v>
      </c>
      <c r="E26" s="14">
        <v>1778.97496</v>
      </c>
      <c r="F26" s="13">
        <v>4444.9017800000001</v>
      </c>
      <c r="G26" s="12">
        <f t="shared" si="2"/>
        <v>-499.16454999999951</v>
      </c>
      <c r="H26" s="11">
        <f t="shared" si="3"/>
        <v>-0.10096234894162505</v>
      </c>
    </row>
    <row r="27" spans="1:8" ht="16.5" customHeight="1" x14ac:dyDescent="0.3">
      <c r="A27" s="17" t="s">
        <v>1296</v>
      </c>
      <c r="B27" s="15" t="s">
        <v>1295</v>
      </c>
      <c r="C27" s="14">
        <v>7006.9632130000009</v>
      </c>
      <c r="D27" s="14">
        <v>39832.053789999998</v>
      </c>
      <c r="E27" s="14">
        <v>7066.412413</v>
      </c>
      <c r="F27" s="13">
        <v>38576.524119999995</v>
      </c>
      <c r="G27" s="12">
        <f t="shared" si="2"/>
        <v>-1255.5296700000035</v>
      </c>
      <c r="H27" s="11">
        <f t="shared" si="3"/>
        <v>-3.1520585823149531E-2</v>
      </c>
    </row>
    <row r="28" spans="1:8" ht="16.5" customHeight="1" x14ac:dyDescent="0.3">
      <c r="A28" s="17" t="s">
        <v>1294</v>
      </c>
      <c r="B28" s="15" t="s">
        <v>1293</v>
      </c>
      <c r="C28" s="14">
        <v>1656.4944010000002</v>
      </c>
      <c r="D28" s="14">
        <v>5801.9278400000103</v>
      </c>
      <c r="E28" s="14">
        <v>1379.4395079999999</v>
      </c>
      <c r="F28" s="13">
        <v>5845.9852999999994</v>
      </c>
      <c r="G28" s="12">
        <f t="shared" si="2"/>
        <v>44.057459999989078</v>
      </c>
      <c r="H28" s="11">
        <f t="shared" si="3"/>
        <v>7.5935897885949918E-3</v>
      </c>
    </row>
    <row r="29" spans="1:8" ht="16.5" customHeight="1" x14ac:dyDescent="0.3">
      <c r="A29" s="17" t="s">
        <v>1292</v>
      </c>
      <c r="B29" s="15" t="s">
        <v>1291</v>
      </c>
      <c r="C29" s="14">
        <v>0.43474000000000002</v>
      </c>
      <c r="D29" s="14">
        <v>6.3334999999999999</v>
      </c>
      <c r="E29" s="14">
        <v>0.87890200000000007</v>
      </c>
      <c r="F29" s="13">
        <v>12.2568</v>
      </c>
      <c r="G29" s="12">
        <f t="shared" si="2"/>
        <v>5.9233000000000002</v>
      </c>
      <c r="H29" s="11">
        <f t="shared" si="3"/>
        <v>0.93523328333464917</v>
      </c>
    </row>
    <row r="30" spans="1:8" ht="38.25" customHeight="1" x14ac:dyDescent="0.3">
      <c r="A30" s="17" t="s">
        <v>1353</v>
      </c>
      <c r="B30" s="15" t="s">
        <v>1344</v>
      </c>
      <c r="C30" s="14">
        <v>0.8</v>
      </c>
      <c r="D30" s="14">
        <v>13.41981</v>
      </c>
      <c r="E30" s="14">
        <v>0.05</v>
      </c>
      <c r="F30" s="13">
        <v>2.5084599999999999</v>
      </c>
      <c r="G30" s="12">
        <f t="shared" si="2"/>
        <v>-10.911350000000001</v>
      </c>
      <c r="H30" s="11">
        <f t="shared" si="3"/>
        <v>-0.81307783046108706</v>
      </c>
    </row>
    <row r="31" spans="1:8" ht="16.5" customHeight="1" x14ac:dyDescent="0.3">
      <c r="A31" s="17" t="s">
        <v>1290</v>
      </c>
      <c r="B31" s="15" t="s">
        <v>1289</v>
      </c>
      <c r="C31" s="14">
        <v>595.90918500000009</v>
      </c>
      <c r="D31" s="14">
        <v>1448.7306599999999</v>
      </c>
      <c r="E31" s="14">
        <v>1257.587996</v>
      </c>
      <c r="F31" s="13">
        <v>1897.24235</v>
      </c>
      <c r="G31" s="12">
        <f t="shared" si="2"/>
        <v>448.51169000000004</v>
      </c>
      <c r="H31" s="11">
        <f t="shared" si="3"/>
        <v>0.30958942361308212</v>
      </c>
    </row>
    <row r="32" spans="1:8" ht="16.5" customHeight="1" x14ac:dyDescent="0.3">
      <c r="A32" s="17" t="s">
        <v>1288</v>
      </c>
      <c r="B32" s="15" t="s">
        <v>1287</v>
      </c>
      <c r="C32" s="14">
        <v>383.37964399999998</v>
      </c>
      <c r="D32" s="14">
        <v>1276.6901499999999</v>
      </c>
      <c r="E32" s="14">
        <v>558.28283399999998</v>
      </c>
      <c r="F32" s="13">
        <v>2147.1996200000003</v>
      </c>
      <c r="G32" s="12">
        <f t="shared" si="2"/>
        <v>870.50947000000042</v>
      </c>
      <c r="H32" s="11">
        <f t="shared" si="3"/>
        <v>0.6818486615566044</v>
      </c>
    </row>
    <row r="33" spans="1:8" ht="16.5" customHeight="1" x14ac:dyDescent="0.3">
      <c r="A33" s="17" t="s">
        <v>1286</v>
      </c>
      <c r="B33" s="15" t="s">
        <v>1285</v>
      </c>
      <c r="C33" s="14">
        <v>2645.2037</v>
      </c>
      <c r="D33" s="14">
        <v>5631.2865999999995</v>
      </c>
      <c r="E33" s="14">
        <v>3307.9462599999997</v>
      </c>
      <c r="F33" s="13">
        <v>6648.3695399999997</v>
      </c>
      <c r="G33" s="12">
        <f t="shared" si="2"/>
        <v>1017.0829400000002</v>
      </c>
      <c r="H33" s="11">
        <f t="shared" si="3"/>
        <v>0.18061288871356687</v>
      </c>
    </row>
    <row r="34" spans="1:8" ht="16.5" customHeight="1" x14ac:dyDescent="0.3">
      <c r="A34" s="17" t="s">
        <v>1284</v>
      </c>
      <c r="B34" s="15" t="s">
        <v>1283</v>
      </c>
      <c r="C34" s="14">
        <v>1784.7503000000002</v>
      </c>
      <c r="D34" s="14">
        <v>3553.6700499999997</v>
      </c>
      <c r="E34" s="14">
        <v>1155.89096</v>
      </c>
      <c r="F34" s="13">
        <v>2258.1293500000002</v>
      </c>
      <c r="G34" s="12">
        <f t="shared" si="2"/>
        <v>-1295.5406999999996</v>
      </c>
      <c r="H34" s="11">
        <f t="shared" si="3"/>
        <v>-0.36456414967394052</v>
      </c>
    </row>
    <row r="35" spans="1:8" ht="16.5" customHeight="1" x14ac:dyDescent="0.3">
      <c r="A35" s="17" t="s">
        <v>1282</v>
      </c>
      <c r="B35" s="15" t="s">
        <v>1281</v>
      </c>
      <c r="C35" s="14">
        <v>1518.1873799999998</v>
      </c>
      <c r="D35" s="14">
        <v>9725.62596999999</v>
      </c>
      <c r="E35" s="14">
        <v>425.36857000000003</v>
      </c>
      <c r="F35" s="13">
        <v>4209.2513499999995</v>
      </c>
      <c r="G35" s="12">
        <f t="shared" si="2"/>
        <v>-5516.3746199999905</v>
      </c>
      <c r="H35" s="11">
        <f t="shared" si="3"/>
        <v>-0.5671999557679881</v>
      </c>
    </row>
    <row r="36" spans="1:8" ht="16.5" customHeight="1" x14ac:dyDescent="0.3">
      <c r="A36" s="17" t="s">
        <v>1280</v>
      </c>
      <c r="B36" s="15" t="s">
        <v>1279</v>
      </c>
      <c r="C36" s="14">
        <v>11521.814194</v>
      </c>
      <c r="D36" s="14">
        <v>69084.663320000094</v>
      </c>
      <c r="E36" s="14">
        <v>13363.043336999999</v>
      </c>
      <c r="F36" s="13">
        <v>82488.800659999994</v>
      </c>
      <c r="G36" s="12">
        <f t="shared" si="2"/>
        <v>13404.137339999899</v>
      </c>
      <c r="H36" s="11">
        <f t="shared" si="3"/>
        <v>0.19402479068200634</v>
      </c>
    </row>
    <row r="37" spans="1:8" ht="16.5" customHeight="1" x14ac:dyDescent="0.3">
      <c r="A37" s="17" t="s">
        <v>1278</v>
      </c>
      <c r="B37" s="15" t="s">
        <v>1277</v>
      </c>
      <c r="C37" s="14">
        <v>2919.902</v>
      </c>
      <c r="D37" s="14">
        <v>12618.977699999999</v>
      </c>
      <c r="E37" s="14">
        <v>3267.328</v>
      </c>
      <c r="F37" s="13">
        <v>16319.442010000001</v>
      </c>
      <c r="G37" s="12">
        <f t="shared" si="2"/>
        <v>3700.4643100000012</v>
      </c>
      <c r="H37" s="11">
        <f t="shared" si="3"/>
        <v>0.2932459663511412</v>
      </c>
    </row>
    <row r="38" spans="1:8" ht="16.5" customHeight="1" x14ac:dyDescent="0.3">
      <c r="A38" s="17" t="s">
        <v>1276</v>
      </c>
      <c r="B38" s="15" t="s">
        <v>1275</v>
      </c>
      <c r="C38" s="14">
        <v>46.740449999999996</v>
      </c>
      <c r="D38" s="14">
        <v>652.53204000000005</v>
      </c>
      <c r="E38" s="14">
        <v>14.19</v>
      </c>
      <c r="F38" s="13">
        <v>236.82158999999999</v>
      </c>
      <c r="G38" s="12">
        <f t="shared" si="2"/>
        <v>-415.71045000000004</v>
      </c>
      <c r="H38" s="11">
        <f t="shared" si="3"/>
        <v>-0.63707285545702863</v>
      </c>
    </row>
    <row r="39" spans="1:8" ht="16.5" customHeight="1" x14ac:dyDescent="0.3">
      <c r="A39" s="17" t="s">
        <v>1274</v>
      </c>
      <c r="B39" s="15" t="s">
        <v>1273</v>
      </c>
      <c r="C39" s="14">
        <v>63.536160000000002</v>
      </c>
      <c r="D39" s="14">
        <v>124.14155000000001</v>
      </c>
      <c r="E39" s="14">
        <v>2.4500000000000004E-3</v>
      </c>
      <c r="F39" s="13">
        <v>0.16647999999999999</v>
      </c>
      <c r="G39" s="12">
        <f t="shared" si="2"/>
        <v>-123.97507</v>
      </c>
      <c r="H39" s="11">
        <f t="shared" si="3"/>
        <v>-0.99865895020643769</v>
      </c>
    </row>
    <row r="40" spans="1:8" ht="16.5" customHeight="1" x14ac:dyDescent="0.3">
      <c r="A40" s="17" t="s">
        <v>1272</v>
      </c>
      <c r="B40" s="15" t="s">
        <v>1271</v>
      </c>
      <c r="C40" s="14">
        <v>0</v>
      </c>
      <c r="D40" s="14">
        <v>0</v>
      </c>
      <c r="E40" s="14">
        <v>1.1200000000000001E-3</v>
      </c>
      <c r="F40" s="13">
        <v>9.0560000000000002E-2</v>
      </c>
      <c r="G40" s="12">
        <f t="shared" si="2"/>
        <v>9.0560000000000002E-2</v>
      </c>
      <c r="H40" s="11" t="str">
        <f t="shared" si="3"/>
        <v/>
      </c>
    </row>
    <row r="41" spans="1:8" ht="16.5" customHeight="1" x14ac:dyDescent="0.3">
      <c r="A41" s="17" t="s">
        <v>1270</v>
      </c>
      <c r="B41" s="15" t="s">
        <v>1269</v>
      </c>
      <c r="C41" s="14">
        <v>0</v>
      </c>
      <c r="D41" s="14">
        <v>0</v>
      </c>
      <c r="E41" s="14">
        <v>0</v>
      </c>
      <c r="F41" s="13">
        <v>0</v>
      </c>
      <c r="G41" s="12">
        <f t="shared" si="2"/>
        <v>0</v>
      </c>
      <c r="H41" s="11" t="str">
        <f t="shared" si="3"/>
        <v/>
      </c>
    </row>
    <row r="42" spans="1:8" ht="16.5" customHeight="1" x14ac:dyDescent="0.3">
      <c r="A42" s="17" t="s">
        <v>1268</v>
      </c>
      <c r="B42" s="15" t="s">
        <v>1267</v>
      </c>
      <c r="C42" s="14">
        <v>42.26717</v>
      </c>
      <c r="D42" s="14">
        <v>34.672620000000002</v>
      </c>
      <c r="E42" s="14">
        <v>47</v>
      </c>
      <c r="F42" s="13">
        <v>38.54</v>
      </c>
      <c r="G42" s="12">
        <f t="shared" si="2"/>
        <v>3.8673799999999972</v>
      </c>
      <c r="H42" s="11">
        <f t="shared" si="3"/>
        <v>0.11153988363152242</v>
      </c>
    </row>
    <row r="43" spans="1:8" ht="16.5" customHeight="1" x14ac:dyDescent="0.3">
      <c r="A43" s="17" t="s">
        <v>1266</v>
      </c>
      <c r="B43" s="15" t="s">
        <v>1265</v>
      </c>
      <c r="C43" s="14">
        <v>798.74548500000003</v>
      </c>
      <c r="D43" s="14">
        <v>2982.1376</v>
      </c>
      <c r="E43" s="14">
        <v>723.58102899999994</v>
      </c>
      <c r="F43" s="13">
        <v>2806.2809200000002</v>
      </c>
      <c r="G43" s="12">
        <f t="shared" si="2"/>
        <v>-175.85667999999987</v>
      </c>
      <c r="H43" s="11">
        <f t="shared" si="3"/>
        <v>-5.897000862736846E-2</v>
      </c>
    </row>
    <row r="44" spans="1:8" ht="16.5" customHeight="1" x14ac:dyDescent="0.3">
      <c r="A44" s="17" t="s">
        <v>1264</v>
      </c>
      <c r="B44" s="15" t="s">
        <v>1263</v>
      </c>
      <c r="C44" s="14">
        <v>10.000999999999999</v>
      </c>
      <c r="D44" s="14">
        <v>5.42964</v>
      </c>
      <c r="E44" s="14">
        <v>67.94</v>
      </c>
      <c r="F44" s="13">
        <v>35.54598</v>
      </c>
      <c r="G44" s="12">
        <f t="shared" si="2"/>
        <v>30.116340000000001</v>
      </c>
      <c r="H44" s="11">
        <f t="shared" si="3"/>
        <v>5.5466550268526094</v>
      </c>
    </row>
    <row r="45" spans="1:8" ht="16.5" customHeight="1" x14ac:dyDescent="0.3">
      <c r="A45" s="17" t="s">
        <v>1262</v>
      </c>
      <c r="B45" s="15" t="s">
        <v>1261</v>
      </c>
      <c r="C45" s="14">
        <v>0</v>
      </c>
      <c r="D45" s="14">
        <v>0</v>
      </c>
      <c r="E45" s="14">
        <v>0.19352</v>
      </c>
      <c r="F45" s="13">
        <v>0.83963999999999994</v>
      </c>
      <c r="G45" s="12">
        <f t="shared" si="2"/>
        <v>0.83963999999999994</v>
      </c>
      <c r="H45" s="11" t="str">
        <f t="shared" si="3"/>
        <v/>
      </c>
    </row>
    <row r="46" spans="1:8" ht="16.5" customHeight="1" x14ac:dyDescent="0.3">
      <c r="A46" s="17" t="s">
        <v>1260</v>
      </c>
      <c r="B46" s="15" t="s">
        <v>1259</v>
      </c>
      <c r="C46" s="14">
        <v>0.21775999999999998</v>
      </c>
      <c r="D46" s="14">
        <v>1.6831400000000001</v>
      </c>
      <c r="E46" s="14">
        <v>0.32227999999999996</v>
      </c>
      <c r="F46" s="13">
        <v>1.6045699999999998</v>
      </c>
      <c r="G46" s="12">
        <f t="shared" si="2"/>
        <v>-7.8570000000000251E-2</v>
      </c>
      <c r="H46" s="11">
        <f t="shared" si="3"/>
        <v>-4.6680608862008061E-2</v>
      </c>
    </row>
    <row r="47" spans="1:8" ht="16.5" customHeight="1" x14ac:dyDescent="0.3">
      <c r="A47" s="17" t="s">
        <v>1258</v>
      </c>
      <c r="B47" s="15" t="s">
        <v>1257</v>
      </c>
      <c r="C47" s="14">
        <v>13.2798</v>
      </c>
      <c r="D47" s="14">
        <v>7.7012299999999998</v>
      </c>
      <c r="E47" s="14">
        <v>12.837200000000001</v>
      </c>
      <c r="F47" s="13">
        <v>4.4746000000000006</v>
      </c>
      <c r="G47" s="12">
        <f t="shared" si="2"/>
        <v>-3.2266299999999992</v>
      </c>
      <c r="H47" s="11">
        <f t="shared" si="3"/>
        <v>-0.41897592981900283</v>
      </c>
    </row>
    <row r="48" spans="1:8" ht="16.5" customHeight="1" x14ac:dyDescent="0.3">
      <c r="A48" s="17" t="s">
        <v>1256</v>
      </c>
      <c r="B48" s="15" t="s">
        <v>1255</v>
      </c>
      <c r="C48" s="14">
        <v>2.0406</v>
      </c>
      <c r="D48" s="14">
        <v>35.038820000000001</v>
      </c>
      <c r="E48" s="14">
        <v>0</v>
      </c>
      <c r="F48" s="13">
        <v>0</v>
      </c>
      <c r="G48" s="12">
        <f t="shared" si="2"/>
        <v>-35.038820000000001</v>
      </c>
      <c r="H48" s="11">
        <f t="shared" si="3"/>
        <v>-1</v>
      </c>
    </row>
    <row r="49" spans="1:8" ht="16.5" customHeight="1" x14ac:dyDescent="0.3">
      <c r="A49" s="17" t="s">
        <v>1254</v>
      </c>
      <c r="B49" s="15" t="s">
        <v>1253</v>
      </c>
      <c r="C49" s="14">
        <v>308.89044949999999</v>
      </c>
      <c r="D49" s="14">
        <v>3500.64858</v>
      </c>
      <c r="E49" s="14">
        <v>73.357142949999997</v>
      </c>
      <c r="F49" s="13">
        <v>3669.6058900000003</v>
      </c>
      <c r="G49" s="12">
        <f t="shared" si="2"/>
        <v>168.95731000000023</v>
      </c>
      <c r="H49" s="11">
        <f t="shared" si="3"/>
        <v>4.8264573303727687E-2</v>
      </c>
    </row>
    <row r="50" spans="1:8" ht="16.5" customHeight="1" x14ac:dyDescent="0.3">
      <c r="A50" s="17" t="s">
        <v>1252</v>
      </c>
      <c r="B50" s="15" t="s">
        <v>1251</v>
      </c>
      <c r="C50" s="14">
        <v>1046.12256</v>
      </c>
      <c r="D50" s="14">
        <v>3436.9054100000003</v>
      </c>
      <c r="E50" s="14">
        <v>1168.9260200000001</v>
      </c>
      <c r="F50" s="13">
        <v>4103.6132400000006</v>
      </c>
      <c r="G50" s="12">
        <f t="shared" si="2"/>
        <v>666.70783000000029</v>
      </c>
      <c r="H50" s="11">
        <f t="shared" si="3"/>
        <v>0.1939849226167677</v>
      </c>
    </row>
    <row r="51" spans="1:8" ht="16.5" customHeight="1" x14ac:dyDescent="0.3">
      <c r="A51" s="17" t="s">
        <v>1250</v>
      </c>
      <c r="B51" s="15" t="s">
        <v>1249</v>
      </c>
      <c r="C51" s="14">
        <v>10857.278679999999</v>
      </c>
      <c r="D51" s="14">
        <v>17911.502190000003</v>
      </c>
      <c r="E51" s="14">
        <v>11193.53542</v>
      </c>
      <c r="F51" s="13">
        <v>19373.463390000001</v>
      </c>
      <c r="G51" s="12">
        <f t="shared" si="2"/>
        <v>1461.9611999999979</v>
      </c>
      <c r="H51" s="11">
        <f t="shared" si="3"/>
        <v>8.1621361764744188E-2</v>
      </c>
    </row>
    <row r="52" spans="1:8" ht="16.5" customHeight="1" x14ac:dyDescent="0.3">
      <c r="A52" s="17" t="s">
        <v>1248</v>
      </c>
      <c r="B52" s="15" t="s">
        <v>1247</v>
      </c>
      <c r="C52" s="14">
        <v>752.63188000000105</v>
      </c>
      <c r="D52" s="14">
        <v>3700.5407599999699</v>
      </c>
      <c r="E52" s="14">
        <v>833.11438000000101</v>
      </c>
      <c r="F52" s="13">
        <v>4109.5793300000096</v>
      </c>
      <c r="G52" s="12">
        <f t="shared" si="2"/>
        <v>409.03857000003973</v>
      </c>
      <c r="H52" s="11">
        <f t="shared" si="3"/>
        <v>0.11053481005301589</v>
      </c>
    </row>
    <row r="53" spans="1:8" ht="16.5" customHeight="1" x14ac:dyDescent="0.3">
      <c r="A53" s="17" t="s">
        <v>1246</v>
      </c>
      <c r="B53" s="15" t="s">
        <v>1245</v>
      </c>
      <c r="C53" s="14">
        <v>125.13708800000001</v>
      </c>
      <c r="D53" s="14">
        <v>449.74243999999999</v>
      </c>
      <c r="E53" s="14">
        <v>130.16380999999998</v>
      </c>
      <c r="F53" s="13">
        <v>443.88117</v>
      </c>
      <c r="G53" s="12">
        <f t="shared" si="2"/>
        <v>-5.8612699999999904</v>
      </c>
      <c r="H53" s="11">
        <f t="shared" si="3"/>
        <v>-1.3032503670322932E-2</v>
      </c>
    </row>
    <row r="54" spans="1:8" ht="16.5" customHeight="1" x14ac:dyDescent="0.3">
      <c r="A54" s="17" t="s">
        <v>1244</v>
      </c>
      <c r="B54" s="15" t="s">
        <v>1243</v>
      </c>
      <c r="C54" s="14">
        <v>7809.8230000000003</v>
      </c>
      <c r="D54" s="14">
        <v>5000.2909</v>
      </c>
      <c r="E54" s="14">
        <v>72679.492440000002</v>
      </c>
      <c r="F54" s="13">
        <v>38426.778460000001</v>
      </c>
      <c r="G54" s="12">
        <f t="shared" si="2"/>
        <v>33426.487560000001</v>
      </c>
      <c r="H54" s="11">
        <f t="shared" si="3"/>
        <v>6.684908584018582</v>
      </c>
    </row>
    <row r="55" spans="1:8" ht="16.5" customHeight="1" x14ac:dyDescent="0.3">
      <c r="A55" s="17" t="s">
        <v>1242</v>
      </c>
      <c r="B55" s="15" t="s">
        <v>1241</v>
      </c>
      <c r="C55" s="14">
        <v>40884.464759999995</v>
      </c>
      <c r="D55" s="14">
        <v>49444.333540000203</v>
      </c>
      <c r="E55" s="14">
        <v>41351.339229999998</v>
      </c>
      <c r="F55" s="13">
        <v>55234.430380000005</v>
      </c>
      <c r="G55" s="12">
        <f t="shared" si="2"/>
        <v>5790.0968399998019</v>
      </c>
      <c r="H55" s="11">
        <f t="shared" si="3"/>
        <v>0.11710334482141709</v>
      </c>
    </row>
    <row r="56" spans="1:8" ht="16.5" customHeight="1" x14ac:dyDescent="0.3">
      <c r="A56" s="17" t="s">
        <v>1240</v>
      </c>
      <c r="B56" s="15" t="s">
        <v>1239</v>
      </c>
      <c r="C56" s="14">
        <v>5961.2352599999995</v>
      </c>
      <c r="D56" s="14">
        <v>8133.7843199999897</v>
      </c>
      <c r="E56" s="14">
        <v>7404.1035199999997</v>
      </c>
      <c r="F56" s="13">
        <v>10443.43895</v>
      </c>
      <c r="G56" s="12">
        <f t="shared" si="2"/>
        <v>2309.65463000001</v>
      </c>
      <c r="H56" s="11">
        <f t="shared" si="3"/>
        <v>0.28395818466944706</v>
      </c>
    </row>
    <row r="57" spans="1:8" ht="16.5" customHeight="1" x14ac:dyDescent="0.3">
      <c r="A57" s="17" t="s">
        <v>1238</v>
      </c>
      <c r="B57" s="15" t="s">
        <v>1237</v>
      </c>
      <c r="C57" s="14">
        <v>16348.326529999998</v>
      </c>
      <c r="D57" s="14">
        <v>15527.3338</v>
      </c>
      <c r="E57" s="14">
        <v>41618.887560000003</v>
      </c>
      <c r="F57" s="13">
        <v>36845.788130000001</v>
      </c>
      <c r="G57" s="12">
        <f t="shared" si="2"/>
        <v>21318.45433</v>
      </c>
      <c r="H57" s="11">
        <f t="shared" si="3"/>
        <v>1.372962969985227</v>
      </c>
    </row>
    <row r="58" spans="1:8" ht="16.5" customHeight="1" x14ac:dyDescent="0.3">
      <c r="A58" s="17" t="s">
        <v>1236</v>
      </c>
      <c r="B58" s="15" t="s">
        <v>1235</v>
      </c>
      <c r="C58" s="14">
        <v>4674.5240999999996</v>
      </c>
      <c r="D58" s="14">
        <v>8807.2437200000004</v>
      </c>
      <c r="E58" s="14">
        <v>5858.5359869999993</v>
      </c>
      <c r="F58" s="13">
        <v>10629.698199999999</v>
      </c>
      <c r="G58" s="12">
        <f t="shared" si="2"/>
        <v>1822.4544799999985</v>
      </c>
      <c r="H58" s="11">
        <f t="shared" si="3"/>
        <v>0.2069267682307307</v>
      </c>
    </row>
    <row r="59" spans="1:8" ht="16.5" customHeight="1" x14ac:dyDescent="0.3">
      <c r="A59" s="17" t="s">
        <v>1234</v>
      </c>
      <c r="B59" s="15" t="s">
        <v>1233</v>
      </c>
      <c r="C59" s="14">
        <v>1564.9459299999999</v>
      </c>
      <c r="D59" s="14">
        <v>1545.6924099999999</v>
      </c>
      <c r="E59" s="14">
        <v>24979.725750000001</v>
      </c>
      <c r="F59" s="13">
        <v>15554.97494</v>
      </c>
      <c r="G59" s="12">
        <f t="shared" si="2"/>
        <v>14009.28253</v>
      </c>
      <c r="H59" s="11">
        <f t="shared" si="3"/>
        <v>9.0634348977620984</v>
      </c>
    </row>
    <row r="60" spans="1:8" ht="16.5" customHeight="1" x14ac:dyDescent="0.3">
      <c r="A60" s="17" t="s">
        <v>1232</v>
      </c>
      <c r="B60" s="15" t="s">
        <v>1231</v>
      </c>
      <c r="C60" s="14">
        <v>11493.421400000001</v>
      </c>
      <c r="D60" s="14">
        <v>14396.75092</v>
      </c>
      <c r="E60" s="14">
        <v>13764.8385</v>
      </c>
      <c r="F60" s="13">
        <v>18994.175170000002</v>
      </c>
      <c r="G60" s="12">
        <f t="shared" si="2"/>
        <v>4597.4242500000018</v>
      </c>
      <c r="H60" s="11">
        <f t="shared" si="3"/>
        <v>0.31933762524246001</v>
      </c>
    </row>
    <row r="61" spans="1:8" ht="16.5" customHeight="1" x14ac:dyDescent="0.3">
      <c r="A61" s="17" t="s">
        <v>1230</v>
      </c>
      <c r="B61" s="15" t="s">
        <v>1229</v>
      </c>
      <c r="C61" s="14">
        <v>0.32019999999999998</v>
      </c>
      <c r="D61" s="14">
        <v>1.2370999999999999</v>
      </c>
      <c r="E61" s="14">
        <v>0.56799999999999995</v>
      </c>
      <c r="F61" s="13">
        <v>1.88497</v>
      </c>
      <c r="G61" s="12">
        <f t="shared" si="2"/>
        <v>0.64787000000000017</v>
      </c>
      <c r="H61" s="11">
        <f t="shared" si="3"/>
        <v>0.52370059008972614</v>
      </c>
    </row>
    <row r="62" spans="1:8" ht="16.5" customHeight="1" x14ac:dyDescent="0.3">
      <c r="A62" s="17" t="s">
        <v>1228</v>
      </c>
      <c r="B62" s="15" t="s">
        <v>1227</v>
      </c>
      <c r="C62" s="14">
        <v>16849.208629999997</v>
      </c>
      <c r="D62" s="14">
        <v>31911.938550000101</v>
      </c>
      <c r="E62" s="14">
        <v>17391.65987</v>
      </c>
      <c r="F62" s="13">
        <v>40268.917549999904</v>
      </c>
      <c r="G62" s="12">
        <f t="shared" si="2"/>
        <v>8356.9789999998029</v>
      </c>
      <c r="H62" s="11">
        <f t="shared" si="3"/>
        <v>0.26187625633917427</v>
      </c>
    </row>
    <row r="63" spans="1:8" ht="16.5" customHeight="1" x14ac:dyDescent="0.3">
      <c r="A63" s="17" t="s">
        <v>1226</v>
      </c>
      <c r="B63" s="15" t="s">
        <v>1225</v>
      </c>
      <c r="C63" s="14">
        <v>4847.9152939999994</v>
      </c>
      <c r="D63" s="14">
        <v>6760.7647899999902</v>
      </c>
      <c r="E63" s="14">
        <v>4889.3242790000004</v>
      </c>
      <c r="F63" s="13">
        <v>6470.8488600000001</v>
      </c>
      <c r="G63" s="12">
        <f t="shared" si="2"/>
        <v>-289.91592999999011</v>
      </c>
      <c r="H63" s="11">
        <f t="shared" si="3"/>
        <v>-4.2882120441286725E-2</v>
      </c>
    </row>
    <row r="64" spans="1:8" ht="16.5" customHeight="1" x14ac:dyDescent="0.3">
      <c r="A64" s="17" t="s">
        <v>1224</v>
      </c>
      <c r="B64" s="15" t="s">
        <v>1223</v>
      </c>
      <c r="C64" s="14">
        <v>558.8895</v>
      </c>
      <c r="D64" s="14">
        <v>835.98980000000006</v>
      </c>
      <c r="E64" s="14">
        <v>627.88</v>
      </c>
      <c r="F64" s="13">
        <v>640.10311000000002</v>
      </c>
      <c r="G64" s="12">
        <f t="shared" si="2"/>
        <v>-195.88669000000004</v>
      </c>
      <c r="H64" s="11">
        <f t="shared" si="3"/>
        <v>-0.23431708138065804</v>
      </c>
    </row>
    <row r="65" spans="1:8" ht="16.5" customHeight="1" x14ac:dyDescent="0.3">
      <c r="A65" s="17" t="s">
        <v>1222</v>
      </c>
      <c r="B65" s="15" t="s">
        <v>1221</v>
      </c>
      <c r="C65" s="14">
        <v>1476.5992250000002</v>
      </c>
      <c r="D65" s="14">
        <v>5778.2980199999902</v>
      </c>
      <c r="E65" s="14">
        <v>1252.8064960000002</v>
      </c>
      <c r="F65" s="13">
        <v>6135.8443799999995</v>
      </c>
      <c r="G65" s="12">
        <f t="shared" si="2"/>
        <v>357.54636000000937</v>
      </c>
      <c r="H65" s="11">
        <f t="shared" si="3"/>
        <v>6.1877452281357062E-2</v>
      </c>
    </row>
    <row r="66" spans="1:8" ht="16.5" customHeight="1" x14ac:dyDescent="0.3">
      <c r="A66" s="17" t="s">
        <v>1220</v>
      </c>
      <c r="B66" s="15" t="s">
        <v>1219</v>
      </c>
      <c r="C66" s="14">
        <v>825.99934499999995</v>
      </c>
      <c r="D66" s="14">
        <v>1415.5863300000001</v>
      </c>
      <c r="E66" s="14">
        <v>1331.171703</v>
      </c>
      <c r="F66" s="13">
        <v>2057.16966</v>
      </c>
      <c r="G66" s="12">
        <f t="shared" si="2"/>
        <v>641.58332999999993</v>
      </c>
      <c r="H66" s="11">
        <f t="shared" si="3"/>
        <v>0.45322797797856657</v>
      </c>
    </row>
    <row r="67" spans="1:8" ht="16.5" customHeight="1" x14ac:dyDescent="0.3">
      <c r="A67" s="17" t="s">
        <v>1218</v>
      </c>
      <c r="B67" s="15" t="s">
        <v>1217</v>
      </c>
      <c r="C67" s="14">
        <v>266.95097999999996</v>
      </c>
      <c r="D67" s="14">
        <v>581.58096</v>
      </c>
      <c r="E67" s="14">
        <v>291.14934000000005</v>
      </c>
      <c r="F67" s="13">
        <v>612.56592000000001</v>
      </c>
      <c r="G67" s="12">
        <f t="shared" si="2"/>
        <v>30.984960000000001</v>
      </c>
      <c r="H67" s="11">
        <f t="shared" si="3"/>
        <v>5.3277122414736547E-2</v>
      </c>
    </row>
    <row r="68" spans="1:8" ht="16.5" customHeight="1" x14ac:dyDescent="0.3">
      <c r="A68" s="17" t="s">
        <v>1216</v>
      </c>
      <c r="B68" s="15" t="s">
        <v>1215</v>
      </c>
      <c r="C68" s="14">
        <v>1386.6689899999999</v>
      </c>
      <c r="D68" s="14">
        <v>4309.4009800000003</v>
      </c>
      <c r="E68" s="14">
        <v>1192.3291000000002</v>
      </c>
      <c r="F68" s="13">
        <v>4762.0679700000001</v>
      </c>
      <c r="G68" s="12">
        <f t="shared" si="2"/>
        <v>452.66698999999971</v>
      </c>
      <c r="H68" s="11">
        <f t="shared" si="3"/>
        <v>0.1050417429477634</v>
      </c>
    </row>
    <row r="69" spans="1:8" ht="16.5" customHeight="1" x14ac:dyDescent="0.3">
      <c r="A69" s="17" t="s">
        <v>1214</v>
      </c>
      <c r="B69" s="15" t="s">
        <v>1213</v>
      </c>
      <c r="C69" s="14">
        <v>1556.7051719999999</v>
      </c>
      <c r="D69" s="14">
        <v>8591.2682499999992</v>
      </c>
      <c r="E69" s="14">
        <v>1641.2066380000001</v>
      </c>
      <c r="F69" s="13">
        <v>9113.7005599999902</v>
      </c>
      <c r="G69" s="12">
        <f t="shared" si="2"/>
        <v>522.43230999999105</v>
      </c>
      <c r="H69" s="11">
        <f t="shared" si="3"/>
        <v>6.0809684297774211E-2</v>
      </c>
    </row>
    <row r="70" spans="1:8" ht="16.5" customHeight="1" x14ac:dyDescent="0.3">
      <c r="A70" s="17" t="s">
        <v>1212</v>
      </c>
      <c r="B70" s="15" t="s">
        <v>1211</v>
      </c>
      <c r="C70" s="14">
        <v>77371.713470001108</v>
      </c>
      <c r="D70" s="14">
        <v>76405.624289999905</v>
      </c>
      <c r="E70" s="14">
        <v>82264.691323000996</v>
      </c>
      <c r="F70" s="13">
        <v>85336.675050000209</v>
      </c>
      <c r="G70" s="12">
        <f t="shared" si="2"/>
        <v>8931.0507600003039</v>
      </c>
      <c r="H70" s="11">
        <f t="shared" si="3"/>
        <v>0.11688996514317095</v>
      </c>
    </row>
    <row r="71" spans="1:8" ht="16.5" customHeight="1" x14ac:dyDescent="0.3">
      <c r="A71" s="17" t="s">
        <v>1210</v>
      </c>
      <c r="B71" s="15" t="s">
        <v>1209</v>
      </c>
      <c r="C71" s="14">
        <v>9425.2183699999987</v>
      </c>
      <c r="D71" s="14">
        <v>23967.99279</v>
      </c>
      <c r="E71" s="14">
        <v>10875.176344000001</v>
      </c>
      <c r="F71" s="13">
        <v>29912.310579999903</v>
      </c>
      <c r="G71" s="12">
        <f t="shared" ref="G71:G134" si="4">F71-D71</f>
        <v>5944.3177899999027</v>
      </c>
      <c r="H71" s="11">
        <f t="shared" ref="H71:H134" si="5">IF(D71&lt;&gt;0,G71/D71,"")</f>
        <v>0.24801066330760951</v>
      </c>
    </row>
    <row r="72" spans="1:8" ht="16.5" customHeight="1" x14ac:dyDescent="0.3">
      <c r="A72" s="17" t="s">
        <v>1208</v>
      </c>
      <c r="B72" s="15" t="s">
        <v>1207</v>
      </c>
      <c r="C72" s="14">
        <v>141030.34750600002</v>
      </c>
      <c r="D72" s="14">
        <v>142443.12441000101</v>
      </c>
      <c r="E72" s="14">
        <v>123722.804095</v>
      </c>
      <c r="F72" s="13">
        <v>140135.782360001</v>
      </c>
      <c r="G72" s="12">
        <f t="shared" si="4"/>
        <v>-2307.3420500000066</v>
      </c>
      <c r="H72" s="11">
        <f t="shared" si="5"/>
        <v>-1.6198339228776469E-2</v>
      </c>
    </row>
    <row r="73" spans="1:8" ht="16.5" customHeight="1" x14ac:dyDescent="0.3">
      <c r="A73" s="17" t="s">
        <v>1206</v>
      </c>
      <c r="B73" s="15" t="s">
        <v>1205</v>
      </c>
      <c r="C73" s="14">
        <v>9232.6790759999985</v>
      </c>
      <c r="D73" s="14">
        <v>13128.207859999999</v>
      </c>
      <c r="E73" s="14">
        <v>6723.7600599999796</v>
      </c>
      <c r="F73" s="13">
        <v>11825.812890000001</v>
      </c>
      <c r="G73" s="12">
        <f t="shared" si="4"/>
        <v>-1302.3949699999976</v>
      </c>
      <c r="H73" s="11">
        <f t="shared" si="5"/>
        <v>-9.9205846212127066E-2</v>
      </c>
    </row>
    <row r="74" spans="1:8" ht="16.5" customHeight="1" x14ac:dyDescent="0.3">
      <c r="A74" s="17" t="s">
        <v>1204</v>
      </c>
      <c r="B74" s="15" t="s">
        <v>1203</v>
      </c>
      <c r="C74" s="14">
        <v>282.88878000000005</v>
      </c>
      <c r="D74" s="14">
        <v>544.83395999999993</v>
      </c>
      <c r="E74" s="14">
        <v>252.75905</v>
      </c>
      <c r="F74" s="13">
        <v>535.31472000000099</v>
      </c>
      <c r="G74" s="12">
        <f t="shared" si="4"/>
        <v>-9.5192399999989448</v>
      </c>
      <c r="H74" s="11">
        <f t="shared" si="5"/>
        <v>-1.7471818386649293E-2</v>
      </c>
    </row>
    <row r="75" spans="1:8" ht="16.5" customHeight="1" x14ac:dyDescent="0.3">
      <c r="A75" s="17" t="s">
        <v>1202</v>
      </c>
      <c r="B75" s="15" t="s">
        <v>1201</v>
      </c>
      <c r="C75" s="14">
        <v>1238.15608</v>
      </c>
      <c r="D75" s="14">
        <v>1929.94451</v>
      </c>
      <c r="E75" s="14">
        <v>5772.6579000000002</v>
      </c>
      <c r="F75" s="13">
        <v>7307.8656199999896</v>
      </c>
      <c r="G75" s="12">
        <f t="shared" si="4"/>
        <v>5377.9211099999893</v>
      </c>
      <c r="H75" s="11">
        <f t="shared" si="5"/>
        <v>2.786567739193698</v>
      </c>
    </row>
    <row r="76" spans="1:8" ht="16.5" customHeight="1" x14ac:dyDescent="0.3">
      <c r="A76" s="17" t="s">
        <v>1200</v>
      </c>
      <c r="B76" s="15" t="s">
        <v>1199</v>
      </c>
      <c r="C76" s="14">
        <v>109.30395</v>
      </c>
      <c r="D76" s="14">
        <v>304.26319000000001</v>
      </c>
      <c r="E76" s="14">
        <v>104.45805</v>
      </c>
      <c r="F76" s="13">
        <v>326.99503999999996</v>
      </c>
      <c r="G76" s="12">
        <f t="shared" si="4"/>
        <v>22.731849999999952</v>
      </c>
      <c r="H76" s="11">
        <f t="shared" si="5"/>
        <v>7.4711140706833282E-2</v>
      </c>
    </row>
    <row r="77" spans="1:8" ht="16.5" customHeight="1" x14ac:dyDescent="0.3">
      <c r="A77" s="17" t="s">
        <v>1198</v>
      </c>
      <c r="B77" s="15" t="s">
        <v>1197</v>
      </c>
      <c r="C77" s="14">
        <v>16600.97063</v>
      </c>
      <c r="D77" s="14">
        <v>26892.1554</v>
      </c>
      <c r="E77" s="14">
        <v>19787.98013</v>
      </c>
      <c r="F77" s="13">
        <v>33232.21731</v>
      </c>
      <c r="G77" s="12">
        <f t="shared" si="4"/>
        <v>6340.0619100000004</v>
      </c>
      <c r="H77" s="11">
        <f t="shared" si="5"/>
        <v>0.2357587859989832</v>
      </c>
    </row>
    <row r="78" spans="1:8" ht="16.5" customHeight="1" x14ac:dyDescent="0.3">
      <c r="A78" s="17" t="s">
        <v>1196</v>
      </c>
      <c r="B78" s="15" t="s">
        <v>1195</v>
      </c>
      <c r="C78" s="14">
        <v>2266.7106400000002</v>
      </c>
      <c r="D78" s="14">
        <v>4032.58</v>
      </c>
      <c r="E78" s="14">
        <v>2114.03271</v>
      </c>
      <c r="F78" s="13">
        <v>4677.03521</v>
      </c>
      <c r="G78" s="12">
        <f t="shared" si="4"/>
        <v>644.45521000000008</v>
      </c>
      <c r="H78" s="11">
        <f t="shared" si="5"/>
        <v>0.1598121326793269</v>
      </c>
    </row>
    <row r="79" spans="1:8" ht="16.5" customHeight="1" x14ac:dyDescent="0.3">
      <c r="A79" s="17" t="s">
        <v>1194</v>
      </c>
      <c r="B79" s="15" t="s">
        <v>1193</v>
      </c>
      <c r="C79" s="14">
        <v>46.02</v>
      </c>
      <c r="D79" s="14">
        <v>20.173020000000001</v>
      </c>
      <c r="E79" s="14">
        <v>42.24</v>
      </c>
      <c r="F79" s="13">
        <v>15.58042</v>
      </c>
      <c r="G79" s="12">
        <f t="shared" si="4"/>
        <v>-4.5926000000000009</v>
      </c>
      <c r="H79" s="11">
        <f t="shared" si="5"/>
        <v>-0.22766050893718445</v>
      </c>
    </row>
    <row r="80" spans="1:8" ht="25.5" customHeight="1" x14ac:dyDescent="0.3">
      <c r="A80" s="17" t="s">
        <v>1192</v>
      </c>
      <c r="B80" s="15" t="s">
        <v>1191</v>
      </c>
      <c r="C80" s="14">
        <v>3094.9602500000001</v>
      </c>
      <c r="D80" s="14">
        <v>4746.1592000000001</v>
      </c>
      <c r="E80" s="14">
        <v>3963.2701499999998</v>
      </c>
      <c r="F80" s="13">
        <v>6001.0549000000001</v>
      </c>
      <c r="G80" s="12">
        <f t="shared" si="4"/>
        <v>1254.8957</v>
      </c>
      <c r="H80" s="11">
        <f t="shared" si="5"/>
        <v>0.26440236138728762</v>
      </c>
    </row>
    <row r="81" spans="1:8" ht="16.5" customHeight="1" x14ac:dyDescent="0.3">
      <c r="A81" s="17" t="s">
        <v>1190</v>
      </c>
      <c r="B81" s="15" t="s">
        <v>1189</v>
      </c>
      <c r="C81" s="14">
        <v>16.185950000000002</v>
      </c>
      <c r="D81" s="14">
        <v>61.201070000000001</v>
      </c>
      <c r="E81" s="14">
        <v>34.946899999999999</v>
      </c>
      <c r="F81" s="13">
        <v>112.59413000000001</v>
      </c>
      <c r="G81" s="12">
        <f t="shared" si="4"/>
        <v>51.393060000000006</v>
      </c>
      <c r="H81" s="11">
        <f t="shared" si="5"/>
        <v>0.83974120060319213</v>
      </c>
    </row>
    <row r="82" spans="1:8" ht="16.5" customHeight="1" x14ac:dyDescent="0.3">
      <c r="A82" s="17" t="s">
        <v>1188</v>
      </c>
      <c r="B82" s="15" t="s">
        <v>1187</v>
      </c>
      <c r="C82" s="14">
        <v>15742.242084000001</v>
      </c>
      <c r="D82" s="14">
        <v>81955.036699999895</v>
      </c>
      <c r="E82" s="14">
        <v>14575.466484999999</v>
      </c>
      <c r="F82" s="13">
        <v>105901.61551</v>
      </c>
      <c r="G82" s="12">
        <f t="shared" si="4"/>
        <v>23946.578810000108</v>
      </c>
      <c r="H82" s="11">
        <f t="shared" si="5"/>
        <v>0.29219166721451956</v>
      </c>
    </row>
    <row r="83" spans="1:8" ht="16.5" customHeight="1" x14ac:dyDescent="0.3">
      <c r="A83" s="17" t="s">
        <v>1186</v>
      </c>
      <c r="B83" s="15" t="s">
        <v>1185</v>
      </c>
      <c r="C83" s="14">
        <v>4162.7702470000004</v>
      </c>
      <c r="D83" s="14">
        <v>15994.57411</v>
      </c>
      <c r="E83" s="14">
        <v>3980.552514</v>
      </c>
      <c r="F83" s="13">
        <v>14901.381529999999</v>
      </c>
      <c r="G83" s="12">
        <f t="shared" si="4"/>
        <v>-1093.1925800000008</v>
      </c>
      <c r="H83" s="11">
        <f t="shared" si="5"/>
        <v>-6.8347714198687154E-2</v>
      </c>
    </row>
    <row r="84" spans="1:8" ht="16.5" customHeight="1" x14ac:dyDescent="0.3">
      <c r="A84" s="17" t="s">
        <v>1184</v>
      </c>
      <c r="B84" s="15" t="s">
        <v>1183</v>
      </c>
      <c r="C84" s="14">
        <v>2.2300999999999997</v>
      </c>
      <c r="D84" s="14">
        <v>11.83146</v>
      </c>
      <c r="E84" s="14">
        <v>0.32269999999999999</v>
      </c>
      <c r="F84" s="13">
        <v>1.9256600000000001</v>
      </c>
      <c r="G84" s="12">
        <f t="shared" si="4"/>
        <v>-9.9057999999999993</v>
      </c>
      <c r="H84" s="11">
        <f t="shared" si="5"/>
        <v>-0.83724240288180829</v>
      </c>
    </row>
    <row r="85" spans="1:8" ht="16.5" customHeight="1" x14ac:dyDescent="0.3">
      <c r="A85" s="17" t="s">
        <v>1182</v>
      </c>
      <c r="B85" s="15" t="s">
        <v>1181</v>
      </c>
      <c r="C85" s="14">
        <v>2248.1499090000002</v>
      </c>
      <c r="D85" s="14">
        <v>7694.5051199999998</v>
      </c>
      <c r="E85" s="14">
        <v>1334.7702649999999</v>
      </c>
      <c r="F85" s="13">
        <v>6552.3879900000002</v>
      </c>
      <c r="G85" s="12">
        <f t="shared" si="4"/>
        <v>-1142.1171299999996</v>
      </c>
      <c r="H85" s="11">
        <f t="shared" si="5"/>
        <v>-0.14843282474805861</v>
      </c>
    </row>
    <row r="86" spans="1:8" ht="16.5" customHeight="1" x14ac:dyDescent="0.3">
      <c r="A86" s="17" t="s">
        <v>1180</v>
      </c>
      <c r="B86" s="15" t="s">
        <v>1179</v>
      </c>
      <c r="C86" s="14">
        <v>6.8528000000000006E-2</v>
      </c>
      <c r="D86" s="14">
        <v>7.2844300000000004</v>
      </c>
      <c r="E86" s="14">
        <v>0.111606</v>
      </c>
      <c r="F86" s="13">
        <v>14.7074</v>
      </c>
      <c r="G86" s="12">
        <f t="shared" si="4"/>
        <v>7.4229699999999994</v>
      </c>
      <c r="H86" s="11">
        <f t="shared" si="5"/>
        <v>1.0190186466202571</v>
      </c>
    </row>
    <row r="87" spans="1:8" ht="16.5" customHeight="1" x14ac:dyDescent="0.3">
      <c r="A87" s="17" t="s">
        <v>1178</v>
      </c>
      <c r="B87" s="15" t="s">
        <v>1177</v>
      </c>
      <c r="C87" s="14">
        <v>131.56664600000002</v>
      </c>
      <c r="D87" s="14">
        <v>439.41871999999995</v>
      </c>
      <c r="E87" s="14">
        <v>87.301188999999994</v>
      </c>
      <c r="F87" s="13">
        <v>278.91773999999998</v>
      </c>
      <c r="G87" s="12">
        <f t="shared" si="4"/>
        <v>-160.50097999999997</v>
      </c>
      <c r="H87" s="11">
        <f t="shared" si="5"/>
        <v>-0.36525749289880044</v>
      </c>
    </row>
    <row r="88" spans="1:8" ht="16.5" customHeight="1" x14ac:dyDescent="0.3">
      <c r="A88" s="17" t="s">
        <v>1176</v>
      </c>
      <c r="B88" s="15" t="s">
        <v>1175</v>
      </c>
      <c r="C88" s="14">
        <v>29.378461999999999</v>
      </c>
      <c r="D88" s="14">
        <v>301.91681</v>
      </c>
      <c r="E88" s="14">
        <v>16.304172000000001</v>
      </c>
      <c r="F88" s="13">
        <v>148.29948000000002</v>
      </c>
      <c r="G88" s="12">
        <f t="shared" si="4"/>
        <v>-153.61732999999998</v>
      </c>
      <c r="H88" s="11">
        <f t="shared" si="5"/>
        <v>-0.50880681337352496</v>
      </c>
    </row>
    <row r="89" spans="1:8" ht="16.5" customHeight="1" x14ac:dyDescent="0.3">
      <c r="A89" s="17" t="s">
        <v>1174</v>
      </c>
      <c r="B89" s="15" t="s">
        <v>1173</v>
      </c>
      <c r="C89" s="14">
        <v>10.805999999999999</v>
      </c>
      <c r="D89" s="14">
        <v>137.30515</v>
      </c>
      <c r="E89" s="14">
        <v>7.1073399999999998</v>
      </c>
      <c r="F89" s="13">
        <v>83.339070000000007</v>
      </c>
      <c r="G89" s="12">
        <f t="shared" si="4"/>
        <v>-53.966079999999991</v>
      </c>
      <c r="H89" s="11">
        <f t="shared" si="5"/>
        <v>-0.39303755175971178</v>
      </c>
    </row>
    <row r="90" spans="1:8" ht="16.5" customHeight="1" x14ac:dyDescent="0.3">
      <c r="A90" s="17" t="s">
        <v>1172</v>
      </c>
      <c r="B90" s="15" t="s">
        <v>1171</v>
      </c>
      <c r="C90" s="14">
        <v>106.206035</v>
      </c>
      <c r="D90" s="14">
        <v>418.69315999999998</v>
      </c>
      <c r="E90" s="14">
        <v>117.674317</v>
      </c>
      <c r="F90" s="13">
        <v>337.85634000000005</v>
      </c>
      <c r="G90" s="12">
        <f t="shared" si="4"/>
        <v>-80.836819999999932</v>
      </c>
      <c r="H90" s="11">
        <f t="shared" si="5"/>
        <v>-0.19306935895489655</v>
      </c>
    </row>
    <row r="91" spans="1:8" ht="16.5" customHeight="1" x14ac:dyDescent="0.3">
      <c r="A91" s="16">
        <v>910</v>
      </c>
      <c r="B91" s="15" t="s">
        <v>1170</v>
      </c>
      <c r="C91" s="14">
        <v>1048.652124</v>
      </c>
      <c r="D91" s="14">
        <v>2634.2287900000001</v>
      </c>
      <c r="E91" s="14">
        <v>1045.2374589999999</v>
      </c>
      <c r="F91" s="13">
        <v>2837.4050699999998</v>
      </c>
      <c r="G91" s="12">
        <f t="shared" si="4"/>
        <v>203.17627999999968</v>
      </c>
      <c r="H91" s="11">
        <f t="shared" si="5"/>
        <v>7.7129321785295524E-2</v>
      </c>
    </row>
    <row r="92" spans="1:8" ht="16.5" customHeight="1" x14ac:dyDescent="0.3">
      <c r="A92" s="16">
        <v>1001</v>
      </c>
      <c r="B92" s="15" t="s">
        <v>1169</v>
      </c>
      <c r="C92" s="14">
        <v>158.78220000000002</v>
      </c>
      <c r="D92" s="14">
        <v>120.98089</v>
      </c>
      <c r="E92" s="14">
        <v>2799.0630000000001</v>
      </c>
      <c r="F92" s="13">
        <v>653.6706999999999</v>
      </c>
      <c r="G92" s="12">
        <f t="shared" si="4"/>
        <v>532.68980999999985</v>
      </c>
      <c r="H92" s="11">
        <f t="shared" si="5"/>
        <v>4.4030905211558604</v>
      </c>
    </row>
    <row r="93" spans="1:8" ht="16.5" customHeight="1" x14ac:dyDescent="0.3">
      <c r="A93" s="16">
        <v>1002</v>
      </c>
      <c r="B93" s="15" t="s">
        <v>1168</v>
      </c>
      <c r="C93" s="14">
        <v>4.2500000000000003E-2</v>
      </c>
      <c r="D93" s="14">
        <v>0.28404000000000001</v>
      </c>
      <c r="E93" s="14">
        <v>8.5000000000000006E-3</v>
      </c>
      <c r="F93" s="13">
        <v>0.34577999999999998</v>
      </c>
      <c r="G93" s="12">
        <f t="shared" si="4"/>
        <v>6.1739999999999962E-2</v>
      </c>
      <c r="H93" s="11">
        <f t="shared" si="5"/>
        <v>0.21736375158428375</v>
      </c>
    </row>
    <row r="94" spans="1:8" ht="16.5" customHeight="1" x14ac:dyDescent="0.3">
      <c r="A94" s="16">
        <v>1003</v>
      </c>
      <c r="B94" s="15" t="s">
        <v>1167</v>
      </c>
      <c r="C94" s="14">
        <v>155.02751000000001</v>
      </c>
      <c r="D94" s="14">
        <v>225.86767</v>
      </c>
      <c r="E94" s="14">
        <v>58.631</v>
      </c>
      <c r="F94" s="13">
        <v>106.20324000000001</v>
      </c>
      <c r="G94" s="12">
        <f t="shared" si="4"/>
        <v>-119.66443</v>
      </c>
      <c r="H94" s="11">
        <f t="shared" si="5"/>
        <v>-0.52979884195024451</v>
      </c>
    </row>
    <row r="95" spans="1:8" ht="16.5" customHeight="1" x14ac:dyDescent="0.3">
      <c r="A95" s="16">
        <v>1004</v>
      </c>
      <c r="B95" s="15" t="s">
        <v>1166</v>
      </c>
      <c r="C95" s="14">
        <v>4.0999999999999996</v>
      </c>
      <c r="D95" s="14">
        <v>7.4478999999999997</v>
      </c>
      <c r="E95" s="14">
        <v>33.375999999999998</v>
      </c>
      <c r="F95" s="13">
        <v>38.085540000000002</v>
      </c>
      <c r="G95" s="12">
        <f t="shared" si="4"/>
        <v>30.637640000000001</v>
      </c>
      <c r="H95" s="11">
        <f t="shared" si="5"/>
        <v>4.1135944360155214</v>
      </c>
    </row>
    <row r="96" spans="1:8" ht="16.5" customHeight="1" x14ac:dyDescent="0.3">
      <c r="A96" s="16">
        <v>1005</v>
      </c>
      <c r="B96" s="15" t="s">
        <v>1165</v>
      </c>
      <c r="C96" s="14">
        <v>6345.4351832960001</v>
      </c>
      <c r="D96" s="14">
        <v>33413.79664</v>
      </c>
      <c r="E96" s="14">
        <v>11521.4637981</v>
      </c>
      <c r="F96" s="13">
        <v>61881.899520000006</v>
      </c>
      <c r="G96" s="12">
        <f t="shared" si="4"/>
        <v>28468.102880000006</v>
      </c>
      <c r="H96" s="11">
        <f t="shared" si="5"/>
        <v>0.85198647692494023</v>
      </c>
    </row>
    <row r="97" spans="1:8" ht="16.5" customHeight="1" x14ac:dyDescent="0.3">
      <c r="A97" s="16">
        <v>1006</v>
      </c>
      <c r="B97" s="15" t="s">
        <v>1164</v>
      </c>
      <c r="C97" s="14">
        <v>30907.295870000002</v>
      </c>
      <c r="D97" s="14">
        <v>23168.344209999999</v>
      </c>
      <c r="E97" s="14">
        <v>32939.315989999996</v>
      </c>
      <c r="F97" s="13">
        <v>23046.776819999999</v>
      </c>
      <c r="G97" s="12">
        <f t="shared" si="4"/>
        <v>-121.56739000000016</v>
      </c>
      <c r="H97" s="11">
        <f t="shared" si="5"/>
        <v>-5.2471332822968345E-3</v>
      </c>
    </row>
    <row r="98" spans="1:8" ht="16.5" customHeight="1" x14ac:dyDescent="0.3">
      <c r="A98" s="16">
        <v>1007</v>
      </c>
      <c r="B98" s="15" t="s">
        <v>1163</v>
      </c>
      <c r="C98" s="14">
        <v>25.117900000000002</v>
      </c>
      <c r="D98" s="14">
        <v>137.10400000000001</v>
      </c>
      <c r="E98" s="14">
        <v>69.356429999999989</v>
      </c>
      <c r="F98" s="13">
        <v>350.61498</v>
      </c>
      <c r="G98" s="12">
        <f t="shared" si="4"/>
        <v>213.51097999999999</v>
      </c>
      <c r="H98" s="11">
        <f t="shared" si="5"/>
        <v>1.5572921286031041</v>
      </c>
    </row>
    <row r="99" spans="1:8" ht="16.5" customHeight="1" x14ac:dyDescent="0.3">
      <c r="A99" s="16">
        <v>1008</v>
      </c>
      <c r="B99" s="15" t="s">
        <v>1162</v>
      </c>
      <c r="C99" s="14">
        <v>248.05016000000001</v>
      </c>
      <c r="D99" s="14">
        <v>231.51134999999999</v>
      </c>
      <c r="E99" s="14">
        <v>117.16753999999999</v>
      </c>
      <c r="F99" s="13">
        <v>299.28492</v>
      </c>
      <c r="G99" s="12">
        <f t="shared" si="4"/>
        <v>67.773570000000007</v>
      </c>
      <c r="H99" s="11">
        <f t="shared" si="5"/>
        <v>0.29274404904986301</v>
      </c>
    </row>
    <row r="100" spans="1:8" ht="16.5" customHeight="1" x14ac:dyDescent="0.3">
      <c r="A100" s="16">
        <v>1101</v>
      </c>
      <c r="B100" s="15" t="s">
        <v>1161</v>
      </c>
      <c r="C100" s="14">
        <v>808.2635479999999</v>
      </c>
      <c r="D100" s="14">
        <v>733.03681000000006</v>
      </c>
      <c r="E100" s="14">
        <v>914.15899999999999</v>
      </c>
      <c r="F100" s="13">
        <v>767.72816</v>
      </c>
      <c r="G100" s="12">
        <f t="shared" si="4"/>
        <v>34.691349999999943</v>
      </c>
      <c r="H100" s="11">
        <f t="shared" si="5"/>
        <v>4.7325522438634346E-2</v>
      </c>
    </row>
    <row r="101" spans="1:8" ht="16.5" customHeight="1" x14ac:dyDescent="0.3">
      <c r="A101" s="16">
        <v>1102</v>
      </c>
      <c r="B101" s="15" t="s">
        <v>1160</v>
      </c>
      <c r="C101" s="14">
        <v>42.827199999999998</v>
      </c>
      <c r="D101" s="14">
        <v>64.434870000000004</v>
      </c>
      <c r="E101" s="14">
        <v>73.128320000000002</v>
      </c>
      <c r="F101" s="13">
        <v>38.939239999999998</v>
      </c>
      <c r="G101" s="12">
        <f t="shared" si="4"/>
        <v>-25.495630000000006</v>
      </c>
      <c r="H101" s="11">
        <f t="shared" si="5"/>
        <v>-0.39568063068956305</v>
      </c>
    </row>
    <row r="102" spans="1:8" ht="16.5" customHeight="1" x14ac:dyDescent="0.3">
      <c r="A102" s="16">
        <v>1103</v>
      </c>
      <c r="B102" s="15" t="s">
        <v>1159</v>
      </c>
      <c r="C102" s="14">
        <v>1034.2750799999999</v>
      </c>
      <c r="D102" s="14">
        <v>917.15263000000004</v>
      </c>
      <c r="E102" s="14">
        <v>1508.6967999999999</v>
      </c>
      <c r="F102" s="13">
        <v>1183.2631699999999</v>
      </c>
      <c r="G102" s="12">
        <f t="shared" si="4"/>
        <v>266.1105399999999</v>
      </c>
      <c r="H102" s="11">
        <f t="shared" si="5"/>
        <v>0.29014858737307431</v>
      </c>
    </row>
    <row r="103" spans="1:8" ht="16.5" customHeight="1" x14ac:dyDescent="0.3">
      <c r="A103" s="16">
        <v>1104</v>
      </c>
      <c r="B103" s="15" t="s">
        <v>1158</v>
      </c>
      <c r="C103" s="14">
        <v>173.20578</v>
      </c>
      <c r="D103" s="14">
        <v>176.68259</v>
      </c>
      <c r="E103" s="14">
        <v>497.16</v>
      </c>
      <c r="F103" s="13">
        <v>279.32441</v>
      </c>
      <c r="G103" s="12">
        <f t="shared" si="4"/>
        <v>102.64182</v>
      </c>
      <c r="H103" s="11">
        <f t="shared" si="5"/>
        <v>0.58093907271791745</v>
      </c>
    </row>
    <row r="104" spans="1:8" ht="16.5" customHeight="1" x14ac:dyDescent="0.3">
      <c r="A104" s="16">
        <v>1105</v>
      </c>
      <c r="B104" s="15" t="s">
        <v>1157</v>
      </c>
      <c r="C104" s="14">
        <v>46.675503400000004</v>
      </c>
      <c r="D104" s="14">
        <v>102.70914</v>
      </c>
      <c r="E104" s="14">
        <v>89.825000000000003</v>
      </c>
      <c r="F104" s="13">
        <v>159.84314999999998</v>
      </c>
      <c r="G104" s="12">
        <f t="shared" si="4"/>
        <v>57.134009999999975</v>
      </c>
      <c r="H104" s="11">
        <f t="shared" si="5"/>
        <v>0.556269967794492</v>
      </c>
    </row>
    <row r="105" spans="1:8" ht="16.5" customHeight="1" x14ac:dyDescent="0.3">
      <c r="A105" s="16">
        <v>1106</v>
      </c>
      <c r="B105" s="15" t="s">
        <v>1156</v>
      </c>
      <c r="C105" s="14">
        <v>111.56919000000001</v>
      </c>
      <c r="D105" s="14">
        <v>630.65218999999991</v>
      </c>
      <c r="E105" s="14">
        <v>72.811539999999994</v>
      </c>
      <c r="F105" s="13">
        <v>553.25806999999998</v>
      </c>
      <c r="G105" s="12">
        <f t="shared" si="4"/>
        <v>-77.39411999999993</v>
      </c>
      <c r="H105" s="11">
        <f t="shared" si="5"/>
        <v>-0.12272076625944951</v>
      </c>
    </row>
    <row r="106" spans="1:8" ht="16.5" customHeight="1" x14ac:dyDescent="0.3">
      <c r="A106" s="16">
        <v>1107</v>
      </c>
      <c r="B106" s="15" t="s">
        <v>1155</v>
      </c>
      <c r="C106" s="14">
        <v>1661.896</v>
      </c>
      <c r="D106" s="14">
        <v>1662.0951699999998</v>
      </c>
      <c r="E106" s="14">
        <v>1671.4141999999999</v>
      </c>
      <c r="F106" s="13">
        <v>1565.3929699999999</v>
      </c>
      <c r="G106" s="12">
        <f t="shared" si="4"/>
        <v>-96.702199999999948</v>
      </c>
      <c r="H106" s="11">
        <f t="shared" si="5"/>
        <v>-5.8180904286004247E-2</v>
      </c>
    </row>
    <row r="107" spans="1:8" ht="16.5" customHeight="1" x14ac:dyDescent="0.3">
      <c r="A107" s="16">
        <v>1108</v>
      </c>
      <c r="B107" s="15" t="s">
        <v>1154</v>
      </c>
      <c r="C107" s="14">
        <v>3530.0311690000003</v>
      </c>
      <c r="D107" s="14">
        <v>2418.1728599999997</v>
      </c>
      <c r="E107" s="14">
        <v>6105.1680999999999</v>
      </c>
      <c r="F107" s="13">
        <v>4267.9399299999995</v>
      </c>
      <c r="G107" s="12">
        <f t="shared" si="4"/>
        <v>1849.7670699999999</v>
      </c>
      <c r="H107" s="11">
        <f t="shared" si="5"/>
        <v>0.76494410329293006</v>
      </c>
    </row>
    <row r="108" spans="1:8" ht="16.5" customHeight="1" x14ac:dyDescent="0.3">
      <c r="A108" s="16">
        <v>1109</v>
      </c>
      <c r="B108" s="15" t="s">
        <v>1153</v>
      </c>
      <c r="C108" s="14">
        <v>1126.895</v>
      </c>
      <c r="D108" s="14">
        <v>2185.29718</v>
      </c>
      <c r="E108" s="14">
        <v>1003.285</v>
      </c>
      <c r="F108" s="13">
        <v>1588.9732900000001</v>
      </c>
      <c r="G108" s="12">
        <f t="shared" si="4"/>
        <v>-596.32388999999989</v>
      </c>
      <c r="H108" s="11">
        <f t="shared" si="5"/>
        <v>-0.2728799979506677</v>
      </c>
    </row>
    <row r="109" spans="1:8" ht="16.5" customHeight="1" x14ac:dyDescent="0.3">
      <c r="A109" s="16">
        <v>1201</v>
      </c>
      <c r="B109" s="15" t="s">
        <v>1152</v>
      </c>
      <c r="C109" s="14">
        <v>926.02202052000007</v>
      </c>
      <c r="D109" s="14">
        <v>3030.9681499999997</v>
      </c>
      <c r="E109" s="14">
        <v>641.30421130000002</v>
      </c>
      <c r="F109" s="13">
        <v>2480.5712899999999</v>
      </c>
      <c r="G109" s="12">
        <f t="shared" si="4"/>
        <v>-550.39685999999983</v>
      </c>
      <c r="H109" s="11">
        <f t="shared" si="5"/>
        <v>-0.18159110645883886</v>
      </c>
    </row>
    <row r="110" spans="1:8" ht="16.5" customHeight="1" x14ac:dyDescent="0.3">
      <c r="A110" s="16">
        <v>1202</v>
      </c>
      <c r="B110" s="15" t="s">
        <v>1151</v>
      </c>
      <c r="C110" s="14">
        <v>6725.6130000000003</v>
      </c>
      <c r="D110" s="14">
        <v>12408.20444</v>
      </c>
      <c r="E110" s="14">
        <v>6885.5540599999995</v>
      </c>
      <c r="F110" s="13">
        <v>12266.91058</v>
      </c>
      <c r="G110" s="12">
        <f t="shared" si="4"/>
        <v>-141.29385999999977</v>
      </c>
      <c r="H110" s="11">
        <f t="shared" si="5"/>
        <v>-1.1387131851608964E-2</v>
      </c>
    </row>
    <row r="111" spans="1:8" ht="16.5" customHeight="1" x14ac:dyDescent="0.3">
      <c r="A111" s="16">
        <v>1203</v>
      </c>
      <c r="B111" s="15" t="s">
        <v>1150</v>
      </c>
      <c r="C111" s="14">
        <v>0</v>
      </c>
      <c r="D111" s="14">
        <v>0</v>
      </c>
      <c r="E111" s="14">
        <v>0</v>
      </c>
      <c r="F111" s="13">
        <v>0</v>
      </c>
      <c r="G111" s="12">
        <f t="shared" si="4"/>
        <v>0</v>
      </c>
      <c r="H111" s="11" t="str">
        <f t="shared" si="5"/>
        <v/>
      </c>
    </row>
    <row r="112" spans="1:8" ht="16.5" customHeight="1" x14ac:dyDescent="0.3">
      <c r="A112" s="16">
        <v>1204</v>
      </c>
      <c r="B112" s="15" t="s">
        <v>1149</v>
      </c>
      <c r="C112" s="14">
        <v>69.228100000000012</v>
      </c>
      <c r="D112" s="14">
        <v>58.369320000000002</v>
      </c>
      <c r="E112" s="14">
        <v>36.1021</v>
      </c>
      <c r="F112" s="13">
        <v>83.585710000000006</v>
      </c>
      <c r="G112" s="12">
        <f t="shared" si="4"/>
        <v>25.216390000000004</v>
      </c>
      <c r="H112" s="11">
        <f t="shared" si="5"/>
        <v>0.43201445553931422</v>
      </c>
    </row>
    <row r="113" spans="1:8" ht="16.5" customHeight="1" x14ac:dyDescent="0.3">
      <c r="A113" s="16">
        <v>1205</v>
      </c>
      <c r="B113" s="15" t="s">
        <v>1148</v>
      </c>
      <c r="C113" s="14">
        <v>2027.8272299999999</v>
      </c>
      <c r="D113" s="14">
        <v>3408.33871</v>
      </c>
      <c r="E113" s="14">
        <v>203.2962</v>
      </c>
      <c r="F113" s="13">
        <v>3192.5589599999998</v>
      </c>
      <c r="G113" s="12">
        <f t="shared" si="4"/>
        <v>-215.77975000000015</v>
      </c>
      <c r="H113" s="11">
        <f t="shared" si="5"/>
        <v>-6.3309362231783628E-2</v>
      </c>
    </row>
    <row r="114" spans="1:8" ht="16.5" customHeight="1" x14ac:dyDescent="0.3">
      <c r="A114" s="16">
        <v>1206</v>
      </c>
      <c r="B114" s="15" t="s">
        <v>1147</v>
      </c>
      <c r="C114" s="14">
        <v>13308.671558839998</v>
      </c>
      <c r="D114" s="14">
        <v>158386.86983000001</v>
      </c>
      <c r="E114" s="14">
        <v>11629.129086750001</v>
      </c>
      <c r="F114" s="13">
        <v>120551.78470999999</v>
      </c>
      <c r="G114" s="12">
        <f t="shared" si="4"/>
        <v>-37835.085120000018</v>
      </c>
      <c r="H114" s="11">
        <f t="shared" si="5"/>
        <v>-0.2388776617696228</v>
      </c>
    </row>
    <row r="115" spans="1:8" ht="16.5" customHeight="1" x14ac:dyDescent="0.3">
      <c r="A115" s="16">
        <v>1207</v>
      </c>
      <c r="B115" s="15" t="s">
        <v>1146</v>
      </c>
      <c r="C115" s="14">
        <v>1631.8845962710002</v>
      </c>
      <c r="D115" s="14">
        <v>6431.2351600000002</v>
      </c>
      <c r="E115" s="14">
        <v>2418.6753080099998</v>
      </c>
      <c r="F115" s="13">
        <v>8500.3171999999904</v>
      </c>
      <c r="G115" s="12">
        <f t="shared" si="4"/>
        <v>2069.0820399999902</v>
      </c>
      <c r="H115" s="11">
        <f t="shared" si="5"/>
        <v>0.32172389728009732</v>
      </c>
    </row>
    <row r="116" spans="1:8" ht="16.5" customHeight="1" x14ac:dyDescent="0.3">
      <c r="A116" s="16">
        <v>1208</v>
      </c>
      <c r="B116" s="15" t="s">
        <v>1145</v>
      </c>
      <c r="C116" s="14">
        <v>48.931544000000002</v>
      </c>
      <c r="D116" s="14">
        <v>69.406940000000006</v>
      </c>
      <c r="E116" s="14">
        <v>27.394200000000001</v>
      </c>
      <c r="F116" s="13">
        <v>33.988720000000001</v>
      </c>
      <c r="G116" s="12">
        <f t="shared" si="4"/>
        <v>-35.418220000000005</v>
      </c>
      <c r="H116" s="11">
        <f t="shared" si="5"/>
        <v>-0.51029796155831109</v>
      </c>
    </row>
    <row r="117" spans="1:8" ht="16.5" customHeight="1" x14ac:dyDescent="0.3">
      <c r="A117" s="16">
        <v>1209</v>
      </c>
      <c r="B117" s="15" t="s">
        <v>1144</v>
      </c>
      <c r="C117" s="14">
        <v>2165.8661596280003</v>
      </c>
      <c r="D117" s="14">
        <v>66514.749389999997</v>
      </c>
      <c r="E117" s="14">
        <v>1746.4138590939999</v>
      </c>
      <c r="F117" s="13">
        <v>55496.613140000001</v>
      </c>
      <c r="G117" s="12">
        <f t="shared" si="4"/>
        <v>-11018.136249999996</v>
      </c>
      <c r="H117" s="11">
        <f t="shared" si="5"/>
        <v>-0.16564951910735895</v>
      </c>
    </row>
    <row r="118" spans="1:8" ht="16.5" customHeight="1" x14ac:dyDescent="0.3">
      <c r="A118" s="16">
        <v>1210</v>
      </c>
      <c r="B118" s="15" t="s">
        <v>1143</v>
      </c>
      <c r="C118" s="14">
        <v>72.125</v>
      </c>
      <c r="D118" s="14">
        <v>927.09312999999997</v>
      </c>
      <c r="E118" s="14">
        <v>110.30500000000001</v>
      </c>
      <c r="F118" s="13">
        <v>1315.2055700000001</v>
      </c>
      <c r="G118" s="12">
        <f t="shared" si="4"/>
        <v>388.11244000000011</v>
      </c>
      <c r="H118" s="11">
        <f t="shared" si="5"/>
        <v>0.4186337137456731</v>
      </c>
    </row>
    <row r="119" spans="1:8" ht="16.5" customHeight="1" x14ac:dyDescent="0.3">
      <c r="A119" s="16">
        <v>1211</v>
      </c>
      <c r="B119" s="15" t="s">
        <v>1142</v>
      </c>
      <c r="C119" s="14">
        <v>350.08248599999996</v>
      </c>
      <c r="D119" s="14">
        <v>1044.11178</v>
      </c>
      <c r="E119" s="14">
        <v>373.16924599999999</v>
      </c>
      <c r="F119" s="13">
        <v>1152.4915800000001</v>
      </c>
      <c r="G119" s="12">
        <f t="shared" si="4"/>
        <v>108.37980000000016</v>
      </c>
      <c r="H119" s="11">
        <f t="shared" si="5"/>
        <v>0.10380095510463465</v>
      </c>
    </row>
    <row r="120" spans="1:8" ht="25.5" customHeight="1" x14ac:dyDescent="0.3">
      <c r="A120" s="16">
        <v>1212</v>
      </c>
      <c r="B120" s="15" t="s">
        <v>1141</v>
      </c>
      <c r="C120" s="14">
        <v>531.72013879999997</v>
      </c>
      <c r="D120" s="14">
        <v>2780.92544</v>
      </c>
      <c r="E120" s="14">
        <v>614.11340599999994</v>
      </c>
      <c r="F120" s="13">
        <v>2437.75045</v>
      </c>
      <c r="G120" s="12">
        <f t="shared" si="4"/>
        <v>-343.17498999999998</v>
      </c>
      <c r="H120" s="11">
        <f t="shared" si="5"/>
        <v>-0.12340316107144533</v>
      </c>
    </row>
    <row r="121" spans="1:8" ht="16.5" customHeight="1" x14ac:dyDescent="0.3">
      <c r="A121" s="16">
        <v>1213</v>
      </c>
      <c r="B121" s="15" t="s">
        <v>1140</v>
      </c>
      <c r="C121" s="14">
        <v>1</v>
      </c>
      <c r="D121" s="14">
        <v>1.8182199999999999</v>
      </c>
      <c r="E121" s="14">
        <v>89.944999999999993</v>
      </c>
      <c r="F121" s="13">
        <v>15.01956</v>
      </c>
      <c r="G121" s="12">
        <f t="shared" si="4"/>
        <v>13.20134</v>
      </c>
      <c r="H121" s="11">
        <f t="shared" si="5"/>
        <v>7.2605845277249177</v>
      </c>
    </row>
    <row r="122" spans="1:8" ht="16.5" customHeight="1" x14ac:dyDescent="0.3">
      <c r="A122" s="16">
        <v>1214</v>
      </c>
      <c r="B122" s="15" t="s">
        <v>1139</v>
      </c>
      <c r="C122" s="14">
        <v>44.553599999999996</v>
      </c>
      <c r="D122" s="14">
        <v>68.489279999999994</v>
      </c>
      <c r="E122" s="14">
        <v>26.988</v>
      </c>
      <c r="F122" s="13">
        <v>37.70373</v>
      </c>
      <c r="G122" s="12">
        <f t="shared" si="4"/>
        <v>-30.785549999999994</v>
      </c>
      <c r="H122" s="11">
        <f t="shared" si="5"/>
        <v>-0.44949443182933146</v>
      </c>
    </row>
    <row r="123" spans="1:8" ht="16.5" customHeight="1" x14ac:dyDescent="0.3">
      <c r="A123" s="16">
        <v>1301</v>
      </c>
      <c r="B123" s="15" t="s">
        <v>1138</v>
      </c>
      <c r="C123" s="14">
        <v>11.816780000000001</v>
      </c>
      <c r="D123" s="14">
        <v>94.802940000000007</v>
      </c>
      <c r="E123" s="14">
        <v>8.7883800000000001</v>
      </c>
      <c r="F123" s="13">
        <v>88.864260000000002</v>
      </c>
      <c r="G123" s="12">
        <f t="shared" si="4"/>
        <v>-5.9386800000000051</v>
      </c>
      <c r="H123" s="11">
        <f t="shared" si="5"/>
        <v>-6.2642361091333296E-2</v>
      </c>
    </row>
    <row r="124" spans="1:8" ht="16.5" customHeight="1" x14ac:dyDescent="0.3">
      <c r="A124" s="16">
        <v>1302</v>
      </c>
      <c r="B124" s="15" t="s">
        <v>1137</v>
      </c>
      <c r="C124" s="14">
        <v>1028.365157</v>
      </c>
      <c r="D124" s="14">
        <v>10784.8941</v>
      </c>
      <c r="E124" s="14">
        <v>1103.9691214999998</v>
      </c>
      <c r="F124" s="13">
        <v>11589.23531</v>
      </c>
      <c r="G124" s="12">
        <f t="shared" si="4"/>
        <v>804.3412100000005</v>
      </c>
      <c r="H124" s="11">
        <f t="shared" si="5"/>
        <v>7.458035308849259E-2</v>
      </c>
    </row>
    <row r="125" spans="1:8" ht="16.5" customHeight="1" x14ac:dyDescent="0.3">
      <c r="A125" s="16">
        <v>1401</v>
      </c>
      <c r="B125" s="15" t="s">
        <v>1136</v>
      </c>
      <c r="C125" s="14">
        <v>53.113160000000001</v>
      </c>
      <c r="D125" s="14">
        <v>53.261769999999999</v>
      </c>
      <c r="E125" s="14">
        <v>62.320650000000001</v>
      </c>
      <c r="F125" s="13">
        <v>79.871990000000011</v>
      </c>
      <c r="G125" s="12">
        <f t="shared" si="4"/>
        <v>26.610220000000012</v>
      </c>
      <c r="H125" s="11">
        <f t="shared" si="5"/>
        <v>0.4996120106410285</v>
      </c>
    </row>
    <row r="126" spans="1:8" ht="16.5" customHeight="1" x14ac:dyDescent="0.3">
      <c r="A126" s="16">
        <v>1404</v>
      </c>
      <c r="B126" s="15" t="s">
        <v>1135</v>
      </c>
      <c r="C126" s="14">
        <v>215.43047899999999</v>
      </c>
      <c r="D126" s="14">
        <v>195.95724999999999</v>
      </c>
      <c r="E126" s="14">
        <v>294.622051</v>
      </c>
      <c r="F126" s="13">
        <v>244.95498000000001</v>
      </c>
      <c r="G126" s="12">
        <f t="shared" si="4"/>
        <v>48.997730000000018</v>
      </c>
      <c r="H126" s="11">
        <f t="shared" si="5"/>
        <v>0.25004295579775704</v>
      </c>
    </row>
    <row r="127" spans="1:8" ht="16.5" customHeight="1" x14ac:dyDescent="0.3">
      <c r="A127" s="16">
        <v>1501</v>
      </c>
      <c r="B127" s="15" t="s">
        <v>1134</v>
      </c>
      <c r="C127" s="14">
        <v>23.98</v>
      </c>
      <c r="D127" s="14">
        <v>15.2273</v>
      </c>
      <c r="E127" s="14">
        <v>0</v>
      </c>
      <c r="F127" s="13">
        <v>0</v>
      </c>
      <c r="G127" s="12">
        <f t="shared" si="4"/>
        <v>-15.2273</v>
      </c>
      <c r="H127" s="11">
        <f t="shared" si="5"/>
        <v>-1</v>
      </c>
    </row>
    <row r="128" spans="1:8" ht="25.5" customHeight="1" x14ac:dyDescent="0.3">
      <c r="A128" s="16">
        <v>1502</v>
      </c>
      <c r="B128" s="15" t="s">
        <v>1133</v>
      </c>
      <c r="C128" s="14">
        <v>1160.0608099999999</v>
      </c>
      <c r="D128" s="14">
        <v>1046.64796</v>
      </c>
      <c r="E128" s="14">
        <v>1203.25794</v>
      </c>
      <c r="F128" s="13">
        <v>1210.54872</v>
      </c>
      <c r="G128" s="12">
        <f t="shared" si="4"/>
        <v>163.90075999999999</v>
      </c>
      <c r="H128" s="11">
        <f t="shared" si="5"/>
        <v>0.15659588157989626</v>
      </c>
    </row>
    <row r="129" spans="1:8" ht="16.5" customHeight="1" x14ac:dyDescent="0.3">
      <c r="A129" s="16">
        <v>1503</v>
      </c>
      <c r="B129" s="15" t="s">
        <v>1132</v>
      </c>
      <c r="C129" s="14">
        <v>0</v>
      </c>
      <c r="D129" s="14">
        <v>0</v>
      </c>
      <c r="E129" s="14">
        <v>0</v>
      </c>
      <c r="F129" s="13">
        <v>0</v>
      </c>
      <c r="G129" s="12">
        <f t="shared" si="4"/>
        <v>0</v>
      </c>
      <c r="H129" s="11" t="str">
        <f t="shared" si="5"/>
        <v/>
      </c>
    </row>
    <row r="130" spans="1:8" ht="16.5" customHeight="1" x14ac:dyDescent="0.3">
      <c r="A130" s="16">
        <v>1504</v>
      </c>
      <c r="B130" s="15" t="s">
        <v>1131</v>
      </c>
      <c r="C130" s="14">
        <v>118.88132399999999</v>
      </c>
      <c r="D130" s="14">
        <v>524.32981999999993</v>
      </c>
      <c r="E130" s="14">
        <v>154.11678599999999</v>
      </c>
      <c r="F130" s="13">
        <v>596.61585000000002</v>
      </c>
      <c r="G130" s="12">
        <f t="shared" si="4"/>
        <v>72.286030000000096</v>
      </c>
      <c r="H130" s="11">
        <f t="shared" si="5"/>
        <v>0.1378636637527122</v>
      </c>
    </row>
    <row r="131" spans="1:8" ht="16.5" customHeight="1" x14ac:dyDescent="0.3">
      <c r="A131" s="16">
        <v>1505</v>
      </c>
      <c r="B131" s="15" t="s">
        <v>1130</v>
      </c>
      <c r="C131" s="14">
        <v>4.4000000000000004</v>
      </c>
      <c r="D131" s="14">
        <v>58.630099999999999</v>
      </c>
      <c r="E131" s="14">
        <v>4.4000000000000004</v>
      </c>
      <c r="F131" s="13">
        <v>57.607030000000002</v>
      </c>
      <c r="G131" s="12">
        <f t="shared" si="4"/>
        <v>-1.023069999999997</v>
      </c>
      <c r="H131" s="11">
        <f t="shared" si="5"/>
        <v>-1.7449569419120844E-2</v>
      </c>
    </row>
    <row r="132" spans="1:8" ht="16.5" customHeight="1" x14ac:dyDescent="0.3">
      <c r="A132" s="16">
        <v>1506</v>
      </c>
      <c r="B132" s="15" t="s">
        <v>1129</v>
      </c>
      <c r="C132" s="14">
        <v>0</v>
      </c>
      <c r="D132" s="14">
        <v>0</v>
      </c>
      <c r="E132" s="14">
        <v>8</v>
      </c>
      <c r="F132" s="13">
        <v>134.00023000000002</v>
      </c>
      <c r="G132" s="12">
        <f t="shared" si="4"/>
        <v>134.00023000000002</v>
      </c>
      <c r="H132" s="11" t="str">
        <f t="shared" si="5"/>
        <v/>
      </c>
    </row>
    <row r="133" spans="1:8" ht="16.5" customHeight="1" x14ac:dyDescent="0.3">
      <c r="A133" s="16">
        <v>1507</v>
      </c>
      <c r="B133" s="15" t="s">
        <v>1128</v>
      </c>
      <c r="C133" s="14">
        <v>3.8490000000000002</v>
      </c>
      <c r="D133" s="14">
        <v>27.461869999999998</v>
      </c>
      <c r="E133" s="14">
        <v>11.88</v>
      </c>
      <c r="F133" s="13">
        <v>74.089520000000007</v>
      </c>
      <c r="G133" s="12">
        <f t="shared" si="4"/>
        <v>46.62765000000001</v>
      </c>
      <c r="H133" s="11">
        <f t="shared" si="5"/>
        <v>1.6979051317335643</v>
      </c>
    </row>
    <row r="134" spans="1:8" ht="16.5" customHeight="1" x14ac:dyDescent="0.3">
      <c r="A134" s="16">
        <v>1508</v>
      </c>
      <c r="B134" s="15" t="s">
        <v>1127</v>
      </c>
      <c r="C134" s="14">
        <v>0.89844000000000002</v>
      </c>
      <c r="D134" s="14">
        <v>3.7078600000000002</v>
      </c>
      <c r="E134" s="14">
        <v>2.2079999999999999E-2</v>
      </c>
      <c r="F134" s="13">
        <v>7.6530000000000001E-2</v>
      </c>
      <c r="G134" s="12">
        <f t="shared" si="4"/>
        <v>-3.6313300000000002</v>
      </c>
      <c r="H134" s="11">
        <f t="shared" si="5"/>
        <v>-0.97936006213826843</v>
      </c>
    </row>
    <row r="135" spans="1:8" ht="16.5" customHeight="1" x14ac:dyDescent="0.3">
      <c r="A135" s="16">
        <v>1509</v>
      </c>
      <c r="B135" s="15" t="s">
        <v>1126</v>
      </c>
      <c r="C135" s="14">
        <v>382.83365200000003</v>
      </c>
      <c r="D135" s="14">
        <v>4560.1823299999996</v>
      </c>
      <c r="E135" s="14">
        <v>660.43349699999999</v>
      </c>
      <c r="F135" s="13">
        <v>5119.6562400000003</v>
      </c>
      <c r="G135" s="12">
        <f t="shared" ref="G135:G198" si="6">F135-D135</f>
        <v>559.47391000000061</v>
      </c>
      <c r="H135" s="11">
        <f t="shared" ref="H135:H198" si="7">IF(D135&lt;&gt;0,G135/D135,"")</f>
        <v>0.12268674134352006</v>
      </c>
    </row>
    <row r="136" spans="1:8" ht="16.5" customHeight="1" x14ac:dyDescent="0.3">
      <c r="A136" s="16">
        <v>1510</v>
      </c>
      <c r="B136" s="15" t="s">
        <v>1125</v>
      </c>
      <c r="C136" s="14">
        <v>119.79865799999999</v>
      </c>
      <c r="D136" s="14">
        <v>597.40890999999999</v>
      </c>
      <c r="E136" s="14">
        <v>180.37476800000002</v>
      </c>
      <c r="F136" s="13">
        <v>752.83054000000004</v>
      </c>
      <c r="G136" s="12">
        <f t="shared" si="6"/>
        <v>155.42163000000005</v>
      </c>
      <c r="H136" s="11">
        <f t="shared" si="7"/>
        <v>0.2601595446576116</v>
      </c>
    </row>
    <row r="137" spans="1:8" ht="16.5" customHeight="1" x14ac:dyDescent="0.3">
      <c r="A137" s="16">
        <v>1511</v>
      </c>
      <c r="B137" s="15" t="s">
        <v>1124</v>
      </c>
      <c r="C137" s="14">
        <v>28796.212399999997</v>
      </c>
      <c r="D137" s="14">
        <v>35170.048360000001</v>
      </c>
      <c r="E137" s="14">
        <v>30245.737000000001</v>
      </c>
      <c r="F137" s="13">
        <v>43498.516670000005</v>
      </c>
      <c r="G137" s="12">
        <f t="shared" si="6"/>
        <v>8328.4683100000038</v>
      </c>
      <c r="H137" s="11">
        <f t="shared" si="7"/>
        <v>0.23680571106271869</v>
      </c>
    </row>
    <row r="138" spans="1:8" ht="16.5" customHeight="1" x14ac:dyDescent="0.3">
      <c r="A138" s="16">
        <v>1512</v>
      </c>
      <c r="B138" s="15" t="s">
        <v>1123</v>
      </c>
      <c r="C138" s="14">
        <v>53.366999999999997</v>
      </c>
      <c r="D138" s="14">
        <v>71.858229999999992</v>
      </c>
      <c r="E138" s="14">
        <v>56.255377750000001</v>
      </c>
      <c r="F138" s="13">
        <v>100.41186999999999</v>
      </c>
      <c r="G138" s="12">
        <f t="shared" si="6"/>
        <v>28.553640000000001</v>
      </c>
      <c r="H138" s="11">
        <f t="shared" si="7"/>
        <v>0.39736074768332041</v>
      </c>
    </row>
    <row r="139" spans="1:8" ht="16.5" customHeight="1" x14ac:dyDescent="0.3">
      <c r="A139" s="16">
        <v>1513</v>
      </c>
      <c r="B139" s="15" t="s">
        <v>1122</v>
      </c>
      <c r="C139" s="14">
        <v>5228.0589540000001</v>
      </c>
      <c r="D139" s="14">
        <v>7712.7573400000101</v>
      </c>
      <c r="E139" s="14">
        <v>5274.1463630000098</v>
      </c>
      <c r="F139" s="13">
        <v>11719.83073</v>
      </c>
      <c r="G139" s="12">
        <f t="shared" si="6"/>
        <v>4007.0733899999896</v>
      </c>
      <c r="H139" s="11">
        <f t="shared" si="7"/>
        <v>0.51953837173360162</v>
      </c>
    </row>
    <row r="140" spans="1:8" ht="16.5" customHeight="1" x14ac:dyDescent="0.3">
      <c r="A140" s="16">
        <v>1514</v>
      </c>
      <c r="B140" s="15" t="s">
        <v>1121</v>
      </c>
      <c r="C140" s="14">
        <v>291.65620000000001</v>
      </c>
      <c r="D140" s="14">
        <v>452.14082000000002</v>
      </c>
      <c r="E140" s="14">
        <v>478.48746999999997</v>
      </c>
      <c r="F140" s="13">
        <v>813.42120999999997</v>
      </c>
      <c r="G140" s="12">
        <f t="shared" si="6"/>
        <v>361.28038999999995</v>
      </c>
      <c r="H140" s="11">
        <f t="shared" si="7"/>
        <v>0.79904395714591736</v>
      </c>
    </row>
    <row r="141" spans="1:8" ht="16.5" customHeight="1" x14ac:dyDescent="0.3">
      <c r="A141" s="16">
        <v>1515</v>
      </c>
      <c r="B141" s="15" t="s">
        <v>1120</v>
      </c>
      <c r="C141" s="14">
        <v>317.49909719999999</v>
      </c>
      <c r="D141" s="14">
        <v>1680.54321</v>
      </c>
      <c r="E141" s="14">
        <v>285.78333440099999</v>
      </c>
      <c r="F141" s="13">
        <v>1300.7281399999999</v>
      </c>
      <c r="G141" s="12">
        <f t="shared" si="6"/>
        <v>-379.81507000000011</v>
      </c>
      <c r="H141" s="11">
        <f t="shared" si="7"/>
        <v>-0.22600732176353863</v>
      </c>
    </row>
    <row r="142" spans="1:8" ht="16.5" customHeight="1" x14ac:dyDescent="0.3">
      <c r="A142" s="16">
        <v>1516</v>
      </c>
      <c r="B142" s="15" t="s">
        <v>1119</v>
      </c>
      <c r="C142" s="14">
        <v>4360.2423420000005</v>
      </c>
      <c r="D142" s="14">
        <v>8263.0250699999997</v>
      </c>
      <c r="E142" s="14">
        <v>4238.8530300000002</v>
      </c>
      <c r="F142" s="13">
        <v>9996.2196999999996</v>
      </c>
      <c r="G142" s="12">
        <f t="shared" si="6"/>
        <v>1733.19463</v>
      </c>
      <c r="H142" s="11">
        <f t="shared" si="7"/>
        <v>0.20975304023856725</v>
      </c>
    </row>
    <row r="143" spans="1:8" ht="16.5" customHeight="1" x14ac:dyDescent="0.3">
      <c r="A143" s="16">
        <v>1517</v>
      </c>
      <c r="B143" s="15" t="s">
        <v>1118</v>
      </c>
      <c r="C143" s="14">
        <v>3974.8749309999998</v>
      </c>
      <c r="D143" s="14">
        <v>15469.479960000001</v>
      </c>
      <c r="E143" s="14">
        <v>3640.1069216000001</v>
      </c>
      <c r="F143" s="13">
        <v>16351.032949999999</v>
      </c>
      <c r="G143" s="12">
        <f t="shared" si="6"/>
        <v>881.55298999999832</v>
      </c>
      <c r="H143" s="11">
        <f t="shared" si="7"/>
        <v>5.6986595042591091E-2</v>
      </c>
    </row>
    <row r="144" spans="1:8" ht="16.5" customHeight="1" x14ac:dyDescent="0.3">
      <c r="A144" s="16">
        <v>1518</v>
      </c>
      <c r="B144" s="15" t="s">
        <v>1117</v>
      </c>
      <c r="C144" s="14">
        <v>733.82691</v>
      </c>
      <c r="D144" s="14">
        <v>1142.57529</v>
      </c>
      <c r="E144" s="14">
        <v>264.53129668000003</v>
      </c>
      <c r="F144" s="13">
        <v>542.37535000000003</v>
      </c>
      <c r="G144" s="12">
        <f t="shared" si="6"/>
        <v>-600.19993999999997</v>
      </c>
      <c r="H144" s="11">
        <f t="shared" si="7"/>
        <v>-0.52530449875211283</v>
      </c>
    </row>
    <row r="145" spans="1:8" ht="16.5" customHeight="1" x14ac:dyDescent="0.3">
      <c r="A145" s="16">
        <v>1520</v>
      </c>
      <c r="B145" s="15" t="s">
        <v>1116</v>
      </c>
      <c r="C145" s="14">
        <v>556.96</v>
      </c>
      <c r="D145" s="14">
        <v>152.28274999999999</v>
      </c>
      <c r="E145" s="14">
        <v>973.91</v>
      </c>
      <c r="F145" s="13">
        <v>354.34184000000005</v>
      </c>
      <c r="G145" s="12">
        <f t="shared" si="6"/>
        <v>202.05909000000005</v>
      </c>
      <c r="H145" s="11">
        <f t="shared" si="7"/>
        <v>1.3268678822781967</v>
      </c>
    </row>
    <row r="146" spans="1:8" ht="16.5" customHeight="1" x14ac:dyDescent="0.3">
      <c r="A146" s="16">
        <v>1521</v>
      </c>
      <c r="B146" s="15" t="s">
        <v>1115</v>
      </c>
      <c r="C146" s="14">
        <v>2.6360250000000001</v>
      </c>
      <c r="D146" s="14">
        <v>21.006349999999998</v>
      </c>
      <c r="E146" s="14">
        <v>1.90211</v>
      </c>
      <c r="F146" s="13">
        <v>29.386759999999999</v>
      </c>
      <c r="G146" s="12">
        <f t="shared" si="6"/>
        <v>8.3804100000000012</v>
      </c>
      <c r="H146" s="11">
        <f t="shared" si="7"/>
        <v>0.39894650903179285</v>
      </c>
    </row>
    <row r="147" spans="1:8" ht="16.5" customHeight="1" x14ac:dyDescent="0.3">
      <c r="A147" s="16">
        <v>1522</v>
      </c>
      <c r="B147" s="15" t="s">
        <v>1114</v>
      </c>
      <c r="C147" s="14">
        <v>0</v>
      </c>
      <c r="D147" s="14">
        <v>0</v>
      </c>
      <c r="E147" s="14">
        <v>0</v>
      </c>
      <c r="F147" s="13">
        <v>0</v>
      </c>
      <c r="G147" s="12">
        <f t="shared" si="6"/>
        <v>0</v>
      </c>
      <c r="H147" s="11" t="str">
        <f t="shared" si="7"/>
        <v/>
      </c>
    </row>
    <row r="148" spans="1:8" ht="16.5" customHeight="1" x14ac:dyDescent="0.3">
      <c r="A148" s="16">
        <v>1601</v>
      </c>
      <c r="B148" s="15" t="s">
        <v>1113</v>
      </c>
      <c r="C148" s="14">
        <v>848.79140700000005</v>
      </c>
      <c r="D148" s="14">
        <v>6222.9387000000006</v>
      </c>
      <c r="E148" s="14">
        <v>1051.5615299999999</v>
      </c>
      <c r="F148" s="13">
        <v>5969.2914099999998</v>
      </c>
      <c r="G148" s="12">
        <f t="shared" si="6"/>
        <v>-253.64729000000079</v>
      </c>
      <c r="H148" s="11">
        <f t="shared" si="7"/>
        <v>-4.0760049588790065E-2</v>
      </c>
    </row>
    <row r="149" spans="1:8" ht="16.5" customHeight="1" x14ac:dyDescent="0.3">
      <c r="A149" s="16">
        <v>1602</v>
      </c>
      <c r="B149" s="15" t="s">
        <v>1112</v>
      </c>
      <c r="C149" s="14">
        <v>1625.171141</v>
      </c>
      <c r="D149" s="14">
        <v>8113.3014199999898</v>
      </c>
      <c r="E149" s="14">
        <v>1599.2947160000001</v>
      </c>
      <c r="F149" s="13">
        <v>8689.8094999999994</v>
      </c>
      <c r="G149" s="12">
        <f t="shared" si="6"/>
        <v>576.50808000000961</v>
      </c>
      <c r="H149" s="11">
        <f t="shared" si="7"/>
        <v>7.1057150493492982E-2</v>
      </c>
    </row>
    <row r="150" spans="1:8" ht="16.5" customHeight="1" x14ac:dyDescent="0.3">
      <c r="A150" s="16">
        <v>1603</v>
      </c>
      <c r="B150" s="15" t="s">
        <v>1111</v>
      </c>
      <c r="C150" s="14">
        <v>0</v>
      </c>
      <c r="D150" s="14">
        <v>0</v>
      </c>
      <c r="E150" s="14">
        <v>1.91</v>
      </c>
      <c r="F150" s="13">
        <v>28.42042</v>
      </c>
      <c r="G150" s="12">
        <f t="shared" si="6"/>
        <v>28.42042</v>
      </c>
      <c r="H150" s="11" t="str">
        <f t="shared" si="7"/>
        <v/>
      </c>
    </row>
    <row r="151" spans="1:8" ht="16.5" customHeight="1" x14ac:dyDescent="0.3">
      <c r="A151" s="16">
        <v>1604</v>
      </c>
      <c r="B151" s="15" t="s">
        <v>1110</v>
      </c>
      <c r="C151" s="14">
        <v>8539.5411429999895</v>
      </c>
      <c r="D151" s="14">
        <v>35959.060010000001</v>
      </c>
      <c r="E151" s="14">
        <v>8014.4425259999998</v>
      </c>
      <c r="F151" s="13">
        <v>36914.905039999998</v>
      </c>
      <c r="G151" s="12">
        <f t="shared" si="6"/>
        <v>955.84502999999677</v>
      </c>
      <c r="H151" s="11">
        <f t="shared" si="7"/>
        <v>2.6581479875563543E-2</v>
      </c>
    </row>
    <row r="152" spans="1:8" ht="16.5" customHeight="1" x14ac:dyDescent="0.3">
      <c r="A152" s="16">
        <v>1605</v>
      </c>
      <c r="B152" s="15" t="s">
        <v>1109</v>
      </c>
      <c r="C152" s="14">
        <v>2345.351932</v>
      </c>
      <c r="D152" s="14">
        <v>9922.0207699999992</v>
      </c>
      <c r="E152" s="14">
        <v>2556.7003080000004</v>
      </c>
      <c r="F152" s="13">
        <v>10309.557869999999</v>
      </c>
      <c r="G152" s="12">
        <f t="shared" si="6"/>
        <v>387.53709999999955</v>
      </c>
      <c r="H152" s="11">
        <f t="shared" si="7"/>
        <v>3.9058283487144886E-2</v>
      </c>
    </row>
    <row r="153" spans="1:8" ht="25.5" customHeight="1" x14ac:dyDescent="0.3">
      <c r="A153" s="16">
        <v>1701</v>
      </c>
      <c r="B153" s="15" t="s">
        <v>1108</v>
      </c>
      <c r="C153" s="14">
        <v>741.02169600000002</v>
      </c>
      <c r="D153" s="14">
        <v>949.46361000000002</v>
      </c>
      <c r="E153" s="14">
        <v>262.86228323</v>
      </c>
      <c r="F153" s="13">
        <v>466.44623999999999</v>
      </c>
      <c r="G153" s="12">
        <f t="shared" si="6"/>
        <v>-483.01737000000003</v>
      </c>
      <c r="H153" s="11">
        <f t="shared" si="7"/>
        <v>-0.50872657457614412</v>
      </c>
    </row>
    <row r="154" spans="1:8" ht="16.5" customHeight="1" x14ac:dyDescent="0.3">
      <c r="A154" s="16">
        <v>1702</v>
      </c>
      <c r="B154" s="15" t="s">
        <v>1107</v>
      </c>
      <c r="C154" s="14">
        <v>3314.6574872499996</v>
      </c>
      <c r="D154" s="14">
        <v>4476.8514299999997</v>
      </c>
      <c r="E154" s="14">
        <v>4346.9556363949996</v>
      </c>
      <c r="F154" s="13">
        <v>4811.7440099999903</v>
      </c>
      <c r="G154" s="12">
        <f t="shared" si="6"/>
        <v>334.89257999999063</v>
      </c>
      <c r="H154" s="11">
        <f t="shared" si="7"/>
        <v>7.4805381692103781E-2</v>
      </c>
    </row>
    <row r="155" spans="1:8" ht="16.5" customHeight="1" x14ac:dyDescent="0.3">
      <c r="A155" s="16">
        <v>1703</v>
      </c>
      <c r="B155" s="15" t="s">
        <v>1106</v>
      </c>
      <c r="C155" s="14">
        <v>4.1863000000000001</v>
      </c>
      <c r="D155" s="14">
        <v>4.1072799999999994</v>
      </c>
      <c r="E155" s="14">
        <v>0.32449</v>
      </c>
      <c r="F155" s="13">
        <v>1.0149699999999999</v>
      </c>
      <c r="G155" s="12">
        <f t="shared" si="6"/>
        <v>-3.0923099999999994</v>
      </c>
      <c r="H155" s="11">
        <f t="shared" si="7"/>
        <v>-0.75288512105334915</v>
      </c>
    </row>
    <row r="156" spans="1:8" ht="16.5" customHeight="1" x14ac:dyDescent="0.3">
      <c r="A156" s="16">
        <v>1704</v>
      </c>
      <c r="B156" s="15" t="s">
        <v>1105</v>
      </c>
      <c r="C156" s="14">
        <v>5252.2053740000001</v>
      </c>
      <c r="D156" s="14">
        <v>30251.96128</v>
      </c>
      <c r="E156" s="14">
        <v>5666.7901070400003</v>
      </c>
      <c r="F156" s="13">
        <v>30969.952859999998</v>
      </c>
      <c r="G156" s="12">
        <f t="shared" si="6"/>
        <v>717.99157999999807</v>
      </c>
      <c r="H156" s="11">
        <f t="shared" si="7"/>
        <v>2.3733720050563217E-2</v>
      </c>
    </row>
    <row r="157" spans="1:8" ht="16.5" customHeight="1" x14ac:dyDescent="0.3">
      <c r="A157" s="16">
        <v>1801</v>
      </c>
      <c r="B157" s="15" t="s">
        <v>1104</v>
      </c>
      <c r="C157" s="14">
        <v>1291.6026000000002</v>
      </c>
      <c r="D157" s="14">
        <v>6441.0065999999997</v>
      </c>
      <c r="E157" s="14">
        <v>1051.53106</v>
      </c>
      <c r="F157" s="13">
        <v>13457.148869999999</v>
      </c>
      <c r="G157" s="12">
        <f t="shared" si="6"/>
        <v>7016.1422699999994</v>
      </c>
      <c r="H157" s="11">
        <f t="shared" si="7"/>
        <v>1.0892928241992486</v>
      </c>
    </row>
    <row r="158" spans="1:8" ht="16.5" customHeight="1" x14ac:dyDescent="0.3">
      <c r="A158" s="16">
        <v>1802</v>
      </c>
      <c r="B158" s="15" t="s">
        <v>1103</v>
      </c>
      <c r="C158" s="14">
        <v>808.31799999999998</v>
      </c>
      <c r="D158" s="14">
        <v>503.75650000000002</v>
      </c>
      <c r="E158" s="14">
        <v>732.82299999999998</v>
      </c>
      <c r="F158" s="13">
        <v>840.84834999999998</v>
      </c>
      <c r="G158" s="12">
        <f t="shared" si="6"/>
        <v>337.09184999999997</v>
      </c>
      <c r="H158" s="11">
        <f t="shared" si="7"/>
        <v>0.66915632850394968</v>
      </c>
    </row>
    <row r="159" spans="1:8" ht="16.5" customHeight="1" x14ac:dyDescent="0.3">
      <c r="A159" s="16">
        <v>1803</v>
      </c>
      <c r="B159" s="15" t="s">
        <v>1102</v>
      </c>
      <c r="C159" s="14">
        <v>4942.8310000000001</v>
      </c>
      <c r="D159" s="14">
        <v>29424.306860000001</v>
      </c>
      <c r="E159" s="14">
        <v>3234.9279999999999</v>
      </c>
      <c r="F159" s="13">
        <v>33549.11363</v>
      </c>
      <c r="G159" s="12">
        <f t="shared" si="6"/>
        <v>4124.8067699999992</v>
      </c>
      <c r="H159" s="11">
        <f t="shared" si="7"/>
        <v>0.14018365121141885</v>
      </c>
    </row>
    <row r="160" spans="1:8" ht="16.5" customHeight="1" x14ac:dyDescent="0.3">
      <c r="A160" s="16">
        <v>1804</v>
      </c>
      <c r="B160" s="15" t="s">
        <v>1101</v>
      </c>
      <c r="C160" s="14">
        <v>3014.0156000000002</v>
      </c>
      <c r="D160" s="14">
        <v>26419.411899999999</v>
      </c>
      <c r="E160" s="14">
        <v>2147.9429599999999</v>
      </c>
      <c r="F160" s="13">
        <v>40826.111409999998</v>
      </c>
      <c r="G160" s="12">
        <f t="shared" si="6"/>
        <v>14406.699509999999</v>
      </c>
      <c r="H160" s="11">
        <f t="shared" si="7"/>
        <v>0.54530735069087588</v>
      </c>
    </row>
    <row r="161" spans="1:8" ht="16.5" customHeight="1" x14ac:dyDescent="0.3">
      <c r="A161" s="16">
        <v>1805</v>
      </c>
      <c r="B161" s="15" t="s">
        <v>1100</v>
      </c>
      <c r="C161" s="14">
        <v>4832.3924150000003</v>
      </c>
      <c r="D161" s="14">
        <v>16768.377240000002</v>
      </c>
      <c r="E161" s="14">
        <v>4907.4397900000004</v>
      </c>
      <c r="F161" s="13">
        <v>29965.630960000002</v>
      </c>
      <c r="G161" s="12">
        <f t="shared" si="6"/>
        <v>13197.253720000001</v>
      </c>
      <c r="H161" s="11">
        <f t="shared" si="7"/>
        <v>0.78703225309833258</v>
      </c>
    </row>
    <row r="162" spans="1:8" ht="16.5" customHeight="1" x14ac:dyDescent="0.3">
      <c r="A162" s="16">
        <v>1806</v>
      </c>
      <c r="B162" s="15" t="s">
        <v>1099</v>
      </c>
      <c r="C162" s="14">
        <v>11157.414876499999</v>
      </c>
      <c r="D162" s="14">
        <v>65970.594819999998</v>
      </c>
      <c r="E162" s="14">
        <v>9485.8180754999412</v>
      </c>
      <c r="F162" s="13">
        <v>66712.685489999698</v>
      </c>
      <c r="G162" s="12">
        <f t="shared" si="6"/>
        <v>742.09066999969946</v>
      </c>
      <c r="H162" s="11">
        <f t="shared" si="7"/>
        <v>1.1248809746592179E-2</v>
      </c>
    </row>
    <row r="163" spans="1:8" ht="16.5" customHeight="1" x14ac:dyDescent="0.3">
      <c r="A163" s="16">
        <v>1901</v>
      </c>
      <c r="B163" s="15" t="s">
        <v>1098</v>
      </c>
      <c r="C163" s="14">
        <v>6983.7431466000098</v>
      </c>
      <c r="D163" s="14">
        <v>27518.461809999902</v>
      </c>
      <c r="E163" s="14">
        <v>6428.0035945</v>
      </c>
      <c r="F163" s="13">
        <v>25553.877379999998</v>
      </c>
      <c r="G163" s="12">
        <f t="shared" si="6"/>
        <v>-1964.5844299999044</v>
      </c>
      <c r="H163" s="11">
        <f t="shared" si="7"/>
        <v>-7.139150594841738E-2</v>
      </c>
    </row>
    <row r="164" spans="1:8" ht="16.5" customHeight="1" x14ac:dyDescent="0.3">
      <c r="A164" s="16">
        <v>1902</v>
      </c>
      <c r="B164" s="15" t="s">
        <v>1097</v>
      </c>
      <c r="C164" s="14">
        <v>12418.964486999899</v>
      </c>
      <c r="D164" s="14">
        <v>16722.725050000001</v>
      </c>
      <c r="E164" s="14">
        <v>13762.0034489999</v>
      </c>
      <c r="F164" s="13">
        <v>17564.628539999998</v>
      </c>
      <c r="G164" s="12">
        <f t="shared" si="6"/>
        <v>841.90348999999696</v>
      </c>
      <c r="H164" s="11">
        <f t="shared" si="7"/>
        <v>5.0344874264376963E-2</v>
      </c>
    </row>
    <row r="165" spans="1:8" ht="16.5" customHeight="1" x14ac:dyDescent="0.3">
      <c r="A165" s="16">
        <v>1903</v>
      </c>
      <c r="B165" s="15" t="s">
        <v>1096</v>
      </c>
      <c r="C165" s="14">
        <v>37.273720000000004</v>
      </c>
      <c r="D165" s="14">
        <v>75.596530000000001</v>
      </c>
      <c r="E165" s="14">
        <v>41.284599999999998</v>
      </c>
      <c r="F165" s="13">
        <v>96.848350000000011</v>
      </c>
      <c r="G165" s="12">
        <f t="shared" si="6"/>
        <v>21.251820000000009</v>
      </c>
      <c r="H165" s="11">
        <f t="shared" si="7"/>
        <v>0.28112163349296598</v>
      </c>
    </row>
    <row r="166" spans="1:8" ht="25.5" customHeight="1" x14ac:dyDescent="0.3">
      <c r="A166" s="16">
        <v>1904</v>
      </c>
      <c r="B166" s="15" t="s">
        <v>1095</v>
      </c>
      <c r="C166" s="14">
        <v>4750.1930220999902</v>
      </c>
      <c r="D166" s="14">
        <v>7767.01800000001</v>
      </c>
      <c r="E166" s="14">
        <v>4869.5331699999897</v>
      </c>
      <c r="F166" s="13">
        <v>6914.9155599999904</v>
      </c>
      <c r="G166" s="12">
        <f t="shared" si="6"/>
        <v>-852.10244000001967</v>
      </c>
      <c r="H166" s="11">
        <f t="shared" si="7"/>
        <v>-0.10970779776743386</v>
      </c>
    </row>
    <row r="167" spans="1:8" ht="16.5" customHeight="1" x14ac:dyDescent="0.3">
      <c r="A167" s="16">
        <v>1905</v>
      </c>
      <c r="B167" s="15" t="s">
        <v>1094</v>
      </c>
      <c r="C167" s="14">
        <v>11426.570427300001</v>
      </c>
      <c r="D167" s="14">
        <v>44755.981189999999</v>
      </c>
      <c r="E167" s="14">
        <v>11499.207721999999</v>
      </c>
      <c r="F167" s="13">
        <v>48322.647750000098</v>
      </c>
      <c r="G167" s="12">
        <f t="shared" si="6"/>
        <v>3566.6665600000997</v>
      </c>
      <c r="H167" s="11">
        <f t="shared" si="7"/>
        <v>7.9691394650890007E-2</v>
      </c>
    </row>
    <row r="168" spans="1:8" ht="16.5" customHeight="1" x14ac:dyDescent="0.3">
      <c r="A168" s="16">
        <v>2001</v>
      </c>
      <c r="B168" s="15" t="s">
        <v>1093</v>
      </c>
      <c r="C168" s="14">
        <v>2606.980137</v>
      </c>
      <c r="D168" s="14">
        <v>4053.9894199999999</v>
      </c>
      <c r="E168" s="14">
        <v>2642.9849180000001</v>
      </c>
      <c r="F168" s="13">
        <v>3856.1395499999999</v>
      </c>
      <c r="G168" s="12">
        <f t="shared" si="6"/>
        <v>-197.84987000000001</v>
      </c>
      <c r="H168" s="11">
        <f t="shared" si="7"/>
        <v>-4.8803746014709631E-2</v>
      </c>
    </row>
    <row r="169" spans="1:8" ht="16.5" customHeight="1" x14ac:dyDescent="0.3">
      <c r="A169" s="16">
        <v>2002</v>
      </c>
      <c r="B169" s="15" t="s">
        <v>1092</v>
      </c>
      <c r="C169" s="14">
        <v>3333.6444580000002</v>
      </c>
      <c r="D169" s="14">
        <v>6081.4757800000007</v>
      </c>
      <c r="E169" s="14">
        <v>2967.117976</v>
      </c>
      <c r="F169" s="13">
        <v>4769.1307000000006</v>
      </c>
      <c r="G169" s="12">
        <f t="shared" si="6"/>
        <v>-1312.3450800000001</v>
      </c>
      <c r="H169" s="11">
        <f t="shared" si="7"/>
        <v>-0.2157938512746983</v>
      </c>
    </row>
    <row r="170" spans="1:8" ht="16.5" customHeight="1" x14ac:dyDescent="0.3">
      <c r="A170" s="16">
        <v>2003</v>
      </c>
      <c r="B170" s="15" t="s">
        <v>1091</v>
      </c>
      <c r="C170" s="14">
        <v>212.62465</v>
      </c>
      <c r="D170" s="14">
        <v>376.10064</v>
      </c>
      <c r="E170" s="14">
        <v>176.29122000000001</v>
      </c>
      <c r="F170" s="13">
        <v>318.45572999999996</v>
      </c>
      <c r="G170" s="12">
        <f t="shared" si="6"/>
        <v>-57.644910000000039</v>
      </c>
      <c r="H170" s="11">
        <f t="shared" si="7"/>
        <v>-0.1532699066930597</v>
      </c>
    </row>
    <row r="171" spans="1:8" ht="25.5" customHeight="1" x14ac:dyDescent="0.3">
      <c r="A171" s="16">
        <v>2004</v>
      </c>
      <c r="B171" s="15" t="s">
        <v>1090</v>
      </c>
      <c r="C171" s="14">
        <v>9674.2854669999997</v>
      </c>
      <c r="D171" s="14">
        <v>15014.392300000001</v>
      </c>
      <c r="E171" s="14">
        <v>9657.7881750000015</v>
      </c>
      <c r="F171" s="13">
        <v>14124.07893</v>
      </c>
      <c r="G171" s="12">
        <f t="shared" si="6"/>
        <v>-890.31337000000167</v>
      </c>
      <c r="H171" s="11">
        <f t="shared" si="7"/>
        <v>-5.9297329669479967E-2</v>
      </c>
    </row>
    <row r="172" spans="1:8" ht="25.5" customHeight="1" x14ac:dyDescent="0.3">
      <c r="A172" s="16">
        <v>2005</v>
      </c>
      <c r="B172" s="15" t="s">
        <v>1089</v>
      </c>
      <c r="C172" s="14">
        <v>8699.1103229999899</v>
      </c>
      <c r="D172" s="14">
        <v>19255.02161</v>
      </c>
      <c r="E172" s="14">
        <v>7791.3883940000196</v>
      </c>
      <c r="F172" s="13">
        <v>16459.848010000002</v>
      </c>
      <c r="G172" s="12">
        <f t="shared" si="6"/>
        <v>-2795.1735999999983</v>
      </c>
      <c r="H172" s="11">
        <f t="shared" si="7"/>
        <v>-0.14516595497084972</v>
      </c>
    </row>
    <row r="173" spans="1:8" ht="16.5" customHeight="1" x14ac:dyDescent="0.3">
      <c r="A173" s="16">
        <v>2006</v>
      </c>
      <c r="B173" s="15" t="s">
        <v>1088</v>
      </c>
      <c r="C173" s="14">
        <v>200.57968</v>
      </c>
      <c r="D173" s="14">
        <v>555.64472000000001</v>
      </c>
      <c r="E173" s="14">
        <v>141.24395999999999</v>
      </c>
      <c r="F173" s="13">
        <v>461.60096000000004</v>
      </c>
      <c r="G173" s="12">
        <f t="shared" si="6"/>
        <v>-94.043759999999963</v>
      </c>
      <c r="H173" s="11">
        <f t="shared" si="7"/>
        <v>-0.16925160379459731</v>
      </c>
    </row>
    <row r="174" spans="1:8" ht="16.5" customHeight="1" x14ac:dyDescent="0.3">
      <c r="A174" s="16">
        <v>2007</v>
      </c>
      <c r="B174" s="15" t="s">
        <v>1087</v>
      </c>
      <c r="C174" s="14">
        <v>2271.1337000000003</v>
      </c>
      <c r="D174" s="14">
        <v>4393.1811799999996</v>
      </c>
      <c r="E174" s="14">
        <v>2577.3344539999998</v>
      </c>
      <c r="F174" s="13">
        <v>4530.1495700000005</v>
      </c>
      <c r="G174" s="12">
        <f t="shared" si="6"/>
        <v>136.96839000000091</v>
      </c>
      <c r="H174" s="11">
        <f t="shared" si="7"/>
        <v>3.1177496303487515E-2</v>
      </c>
    </row>
    <row r="175" spans="1:8" ht="25.5" customHeight="1" x14ac:dyDescent="0.3">
      <c r="A175" s="16">
        <v>2008</v>
      </c>
      <c r="B175" s="15" t="s">
        <v>1086</v>
      </c>
      <c r="C175" s="14">
        <v>9578.6929479999799</v>
      </c>
      <c r="D175" s="14">
        <v>27146.752379999998</v>
      </c>
      <c r="E175" s="14">
        <v>10344.84916</v>
      </c>
      <c r="F175" s="13">
        <v>30600.96212</v>
      </c>
      <c r="G175" s="12">
        <f t="shared" si="6"/>
        <v>3454.2097400000021</v>
      </c>
      <c r="H175" s="11">
        <f t="shared" si="7"/>
        <v>0.127242098489278</v>
      </c>
    </row>
    <row r="176" spans="1:8" ht="16.5" customHeight="1" x14ac:dyDescent="0.3">
      <c r="A176" s="16">
        <v>2009</v>
      </c>
      <c r="B176" s="15" t="s">
        <v>1085</v>
      </c>
      <c r="C176" s="14">
        <v>5600.8209780000107</v>
      </c>
      <c r="D176" s="14">
        <v>12968.717859999999</v>
      </c>
      <c r="E176" s="14">
        <v>5576.8520097000001</v>
      </c>
      <c r="F176" s="13">
        <v>15189.57013</v>
      </c>
      <c r="G176" s="12">
        <f t="shared" si="6"/>
        <v>2220.8522700000012</v>
      </c>
      <c r="H176" s="11">
        <f t="shared" si="7"/>
        <v>0.17124686449150658</v>
      </c>
    </row>
    <row r="177" spans="1:8" ht="16.5" customHeight="1" x14ac:dyDescent="0.3">
      <c r="A177" s="16">
        <v>2101</v>
      </c>
      <c r="B177" s="15" t="s">
        <v>1084</v>
      </c>
      <c r="C177" s="14">
        <v>4764.0813880000005</v>
      </c>
      <c r="D177" s="14">
        <v>39410.295420000002</v>
      </c>
      <c r="E177" s="14">
        <v>4292.35811499999</v>
      </c>
      <c r="F177" s="13">
        <v>41725.155760000001</v>
      </c>
      <c r="G177" s="12">
        <f t="shared" si="6"/>
        <v>2314.8603399999993</v>
      </c>
      <c r="H177" s="11">
        <f t="shared" si="7"/>
        <v>5.8737452113217355E-2</v>
      </c>
    </row>
    <row r="178" spans="1:8" ht="16.5" customHeight="1" x14ac:dyDescent="0.3">
      <c r="A178" s="16">
        <v>2102</v>
      </c>
      <c r="B178" s="15" t="s">
        <v>1083</v>
      </c>
      <c r="C178" s="14">
        <v>973.94408599999997</v>
      </c>
      <c r="D178" s="14">
        <v>3674.4198700000002</v>
      </c>
      <c r="E178" s="14">
        <v>958.46872270000404</v>
      </c>
      <c r="F178" s="13">
        <v>3609.7370899999996</v>
      </c>
      <c r="G178" s="12">
        <f t="shared" si="6"/>
        <v>-64.682780000000548</v>
      </c>
      <c r="H178" s="11">
        <f t="shared" si="7"/>
        <v>-1.7603535330327002E-2</v>
      </c>
    </row>
    <row r="179" spans="1:8" ht="25.5" customHeight="1" x14ac:dyDescent="0.3">
      <c r="A179" s="16">
        <v>2103</v>
      </c>
      <c r="B179" s="15" t="s">
        <v>1082</v>
      </c>
      <c r="C179" s="14">
        <v>6544.995613</v>
      </c>
      <c r="D179" s="14">
        <v>26955.205539999999</v>
      </c>
      <c r="E179" s="14">
        <v>6414.8123589999896</v>
      </c>
      <c r="F179" s="13">
        <v>26522.057909999901</v>
      </c>
      <c r="G179" s="12">
        <f t="shared" si="6"/>
        <v>-433.14763000009771</v>
      </c>
      <c r="H179" s="11">
        <f t="shared" si="7"/>
        <v>-1.6069164427528891E-2</v>
      </c>
    </row>
    <row r="180" spans="1:8" ht="16.5" customHeight="1" x14ac:dyDescent="0.3">
      <c r="A180" s="16">
        <v>2104</v>
      </c>
      <c r="B180" s="15" t="s">
        <v>1081</v>
      </c>
      <c r="C180" s="14">
        <v>254.5086</v>
      </c>
      <c r="D180" s="14">
        <v>1174.2145600000001</v>
      </c>
      <c r="E180" s="14">
        <v>308.49994699999996</v>
      </c>
      <c r="F180" s="13">
        <v>1395.54484</v>
      </c>
      <c r="G180" s="12">
        <f t="shared" si="6"/>
        <v>221.3302799999999</v>
      </c>
      <c r="H180" s="11">
        <f t="shared" si="7"/>
        <v>0.18849219515724611</v>
      </c>
    </row>
    <row r="181" spans="1:8" ht="16.5" customHeight="1" x14ac:dyDescent="0.3">
      <c r="A181" s="16">
        <v>2105</v>
      </c>
      <c r="B181" s="15" t="s">
        <v>1080</v>
      </c>
      <c r="C181" s="14">
        <v>465.90568999999999</v>
      </c>
      <c r="D181" s="14">
        <v>2419.20784</v>
      </c>
      <c r="E181" s="14">
        <v>467.60674200000005</v>
      </c>
      <c r="F181" s="13">
        <v>2551.0986600000001</v>
      </c>
      <c r="G181" s="12">
        <f t="shared" si="6"/>
        <v>131.89082000000008</v>
      </c>
      <c r="H181" s="11">
        <f t="shared" si="7"/>
        <v>5.4518184762496501E-2</v>
      </c>
    </row>
    <row r="182" spans="1:8" ht="16.5" customHeight="1" x14ac:dyDescent="0.3">
      <c r="A182" s="16">
        <v>2106</v>
      </c>
      <c r="B182" s="15" t="s">
        <v>1079</v>
      </c>
      <c r="C182" s="14">
        <v>10316.677382</v>
      </c>
      <c r="D182" s="14">
        <v>111375.67465999999</v>
      </c>
      <c r="E182" s="14">
        <v>9481.9029483197501</v>
      </c>
      <c r="F182" s="13">
        <v>104343.55168</v>
      </c>
      <c r="G182" s="12">
        <f t="shared" si="6"/>
        <v>-7032.1229799999855</v>
      </c>
      <c r="H182" s="11">
        <f t="shared" si="7"/>
        <v>-6.3138768869119469E-2</v>
      </c>
    </row>
    <row r="183" spans="1:8" ht="16.5" customHeight="1" x14ac:dyDescent="0.3">
      <c r="A183" s="16">
        <v>2201</v>
      </c>
      <c r="B183" s="15" t="s">
        <v>1078</v>
      </c>
      <c r="C183" s="14">
        <v>12708.122935000001</v>
      </c>
      <c r="D183" s="14">
        <v>8450.8854700000102</v>
      </c>
      <c r="E183" s="14">
        <v>13447.663406</v>
      </c>
      <c r="F183" s="13">
        <v>9207.6891999999898</v>
      </c>
      <c r="G183" s="12">
        <f t="shared" si="6"/>
        <v>756.80372999997962</v>
      </c>
      <c r="H183" s="11">
        <f t="shared" si="7"/>
        <v>8.9553187377414398E-2</v>
      </c>
    </row>
    <row r="184" spans="1:8" ht="16.5" customHeight="1" x14ac:dyDescent="0.3">
      <c r="A184" s="16">
        <v>2202</v>
      </c>
      <c r="B184" s="15" t="s">
        <v>1077</v>
      </c>
      <c r="C184" s="14">
        <v>26605.5306319999</v>
      </c>
      <c r="D184" s="14">
        <v>27906.145089999998</v>
      </c>
      <c r="E184" s="14">
        <v>26837.613705</v>
      </c>
      <c r="F184" s="13">
        <v>27411.764460000002</v>
      </c>
      <c r="G184" s="12">
        <f t="shared" si="6"/>
        <v>-494.38062999999602</v>
      </c>
      <c r="H184" s="11">
        <f t="shared" si="7"/>
        <v>-1.7715833856864538E-2</v>
      </c>
    </row>
    <row r="185" spans="1:8" ht="16.5" customHeight="1" x14ac:dyDescent="0.3">
      <c r="A185" s="16">
        <v>2203</v>
      </c>
      <c r="B185" s="15" t="s">
        <v>1076</v>
      </c>
      <c r="C185" s="14">
        <v>21001.221415999902</v>
      </c>
      <c r="D185" s="14">
        <v>24835.270499999999</v>
      </c>
      <c r="E185" s="14">
        <v>23069.974782000001</v>
      </c>
      <c r="F185" s="13">
        <v>26068.49281</v>
      </c>
      <c r="G185" s="12">
        <f t="shared" si="6"/>
        <v>1233.222310000001</v>
      </c>
      <c r="H185" s="11">
        <f t="shared" si="7"/>
        <v>4.9656085284031877E-2</v>
      </c>
    </row>
    <row r="186" spans="1:8" ht="16.5" customHeight="1" x14ac:dyDescent="0.3">
      <c r="A186" s="16">
        <v>2204</v>
      </c>
      <c r="B186" s="15" t="s">
        <v>1075</v>
      </c>
      <c r="C186" s="14">
        <v>18780.812974</v>
      </c>
      <c r="D186" s="14">
        <v>55823.606409999993</v>
      </c>
      <c r="E186" s="14">
        <v>19378.044804000001</v>
      </c>
      <c r="F186" s="13">
        <v>54087.316469999998</v>
      </c>
      <c r="G186" s="12">
        <f t="shared" si="6"/>
        <v>-1736.2899399999951</v>
      </c>
      <c r="H186" s="11">
        <f t="shared" si="7"/>
        <v>-3.1103148858705121E-2</v>
      </c>
    </row>
    <row r="187" spans="1:8" ht="16.5" customHeight="1" x14ac:dyDescent="0.3">
      <c r="A187" s="16">
        <v>2205</v>
      </c>
      <c r="B187" s="15" t="s">
        <v>1074</v>
      </c>
      <c r="C187" s="14">
        <v>607.82356000000004</v>
      </c>
      <c r="D187" s="14">
        <v>1420.8891699999999</v>
      </c>
      <c r="E187" s="14">
        <v>381.02300000000002</v>
      </c>
      <c r="F187" s="13">
        <v>869.90939000000003</v>
      </c>
      <c r="G187" s="12">
        <f t="shared" si="6"/>
        <v>-550.97977999999989</v>
      </c>
      <c r="H187" s="11">
        <f t="shared" si="7"/>
        <v>-0.38777111658891728</v>
      </c>
    </row>
    <row r="188" spans="1:8" ht="16.5" customHeight="1" x14ac:dyDescent="0.3">
      <c r="A188" s="16">
        <v>2206</v>
      </c>
      <c r="B188" s="15" t="s">
        <v>1073</v>
      </c>
      <c r="C188" s="14">
        <v>2433.1336940000001</v>
      </c>
      <c r="D188" s="14">
        <v>4180.9767300000003</v>
      </c>
      <c r="E188" s="14">
        <v>1842.8704499999999</v>
      </c>
      <c r="F188" s="13">
        <v>3106.74676</v>
      </c>
      <c r="G188" s="12">
        <f t="shared" si="6"/>
        <v>-1074.2299700000003</v>
      </c>
      <c r="H188" s="11">
        <f t="shared" si="7"/>
        <v>-0.25693277895856653</v>
      </c>
    </row>
    <row r="189" spans="1:8" ht="16.5" customHeight="1" x14ac:dyDescent="0.3">
      <c r="A189" s="16">
        <v>2207</v>
      </c>
      <c r="B189" s="15" t="s">
        <v>1072</v>
      </c>
      <c r="C189" s="14">
        <v>0.90677999999999992</v>
      </c>
      <c r="D189" s="14">
        <v>44.926389999999998</v>
      </c>
      <c r="E189" s="14">
        <v>0</v>
      </c>
      <c r="F189" s="13">
        <v>0</v>
      </c>
      <c r="G189" s="12">
        <f t="shared" si="6"/>
        <v>-44.926389999999998</v>
      </c>
      <c r="H189" s="11">
        <f t="shared" si="7"/>
        <v>-1</v>
      </c>
    </row>
    <row r="190" spans="1:8" ht="16.5" customHeight="1" x14ac:dyDescent="0.3">
      <c r="A190" s="16">
        <v>2208</v>
      </c>
      <c r="B190" s="15" t="s">
        <v>1071</v>
      </c>
      <c r="C190" s="14">
        <v>31075.629250999998</v>
      </c>
      <c r="D190" s="14">
        <v>100788.58412</v>
      </c>
      <c r="E190" s="14">
        <v>28588.1886218</v>
      </c>
      <c r="F190" s="13">
        <v>95860.772879999698</v>
      </c>
      <c r="G190" s="12">
        <f t="shared" si="6"/>
        <v>-4927.811240000301</v>
      </c>
      <c r="H190" s="11">
        <f t="shared" si="7"/>
        <v>-4.8892553487339348E-2</v>
      </c>
    </row>
    <row r="191" spans="1:8" ht="16.5" customHeight="1" x14ac:dyDescent="0.3">
      <c r="A191" s="16">
        <v>2209</v>
      </c>
      <c r="B191" s="15" t="s">
        <v>1070</v>
      </c>
      <c r="C191" s="14">
        <v>412.75983200000002</v>
      </c>
      <c r="D191" s="14">
        <v>497.06509</v>
      </c>
      <c r="E191" s="14">
        <v>566.54242500000009</v>
      </c>
      <c r="F191" s="13">
        <v>512.97576000000004</v>
      </c>
      <c r="G191" s="12">
        <f t="shared" si="6"/>
        <v>15.910670000000039</v>
      </c>
      <c r="H191" s="11">
        <f t="shared" si="7"/>
        <v>3.2009228409100386E-2</v>
      </c>
    </row>
    <row r="192" spans="1:8" ht="25.5" customHeight="1" x14ac:dyDescent="0.3">
      <c r="A192" s="16">
        <v>2301</v>
      </c>
      <c r="B192" s="15" t="s">
        <v>1069</v>
      </c>
      <c r="C192" s="14">
        <v>3250.5160000000001</v>
      </c>
      <c r="D192" s="14">
        <v>4934.8860800000002</v>
      </c>
      <c r="E192" s="14">
        <v>3190.7669999999998</v>
      </c>
      <c r="F192" s="13">
        <v>3850.4632900000001</v>
      </c>
      <c r="G192" s="12">
        <f t="shared" si="6"/>
        <v>-1084.4227900000001</v>
      </c>
      <c r="H192" s="11">
        <f t="shared" si="7"/>
        <v>-0.21974626615899512</v>
      </c>
    </row>
    <row r="193" spans="1:8" ht="16.5" customHeight="1" x14ac:dyDescent="0.3">
      <c r="A193" s="16">
        <v>2302</v>
      </c>
      <c r="B193" s="15" t="s">
        <v>1068</v>
      </c>
      <c r="C193" s="14">
        <v>51.308</v>
      </c>
      <c r="D193" s="14">
        <v>13.165749999999999</v>
      </c>
      <c r="E193" s="14">
        <v>24.4955</v>
      </c>
      <c r="F193" s="13">
        <v>39.351610000000001</v>
      </c>
      <c r="G193" s="12">
        <f t="shared" si="6"/>
        <v>26.185860000000002</v>
      </c>
      <c r="H193" s="11">
        <f t="shared" si="7"/>
        <v>1.9889379640354712</v>
      </c>
    </row>
    <row r="194" spans="1:8" ht="25.5" customHeight="1" x14ac:dyDescent="0.3">
      <c r="A194" s="16">
        <v>2303</v>
      </c>
      <c r="B194" s="15" t="s">
        <v>1067</v>
      </c>
      <c r="C194" s="14">
        <v>697.92</v>
      </c>
      <c r="D194" s="14">
        <v>709.93229000000008</v>
      </c>
      <c r="E194" s="14">
        <v>534.64800000000002</v>
      </c>
      <c r="F194" s="13">
        <v>481.81871999999998</v>
      </c>
      <c r="G194" s="12">
        <f t="shared" si="6"/>
        <v>-228.1135700000001</v>
      </c>
      <c r="H194" s="11">
        <f t="shared" si="7"/>
        <v>-0.32131736112467862</v>
      </c>
    </row>
    <row r="195" spans="1:8" ht="16.5" customHeight="1" x14ac:dyDescent="0.3">
      <c r="A195" s="16">
        <v>2304</v>
      </c>
      <c r="B195" s="15" t="s">
        <v>1066</v>
      </c>
      <c r="C195" s="14">
        <v>1106.825</v>
      </c>
      <c r="D195" s="14">
        <v>1180.4978500000002</v>
      </c>
      <c r="E195" s="14">
        <v>787.74</v>
      </c>
      <c r="F195" s="13">
        <v>738.08041000000003</v>
      </c>
      <c r="G195" s="12">
        <f t="shared" si="6"/>
        <v>-442.41744000000017</v>
      </c>
      <c r="H195" s="11">
        <f t="shared" si="7"/>
        <v>-0.37477191508650365</v>
      </c>
    </row>
    <row r="196" spans="1:8" ht="16.5" customHeight="1" x14ac:dyDescent="0.3">
      <c r="A196" s="16">
        <v>2305</v>
      </c>
      <c r="B196" s="15" t="s">
        <v>1065</v>
      </c>
      <c r="C196" s="14">
        <v>0</v>
      </c>
      <c r="D196" s="14">
        <v>0</v>
      </c>
      <c r="E196" s="14">
        <v>0</v>
      </c>
      <c r="F196" s="13">
        <v>0</v>
      </c>
      <c r="G196" s="12">
        <f t="shared" si="6"/>
        <v>0</v>
      </c>
      <c r="H196" s="11" t="str">
        <f t="shared" si="7"/>
        <v/>
      </c>
    </row>
    <row r="197" spans="1:8" ht="25.5" customHeight="1" x14ac:dyDescent="0.3">
      <c r="A197" s="16">
        <v>2306</v>
      </c>
      <c r="B197" s="15" t="s">
        <v>1064</v>
      </c>
      <c r="C197" s="14">
        <v>3345.29</v>
      </c>
      <c r="D197" s="14">
        <v>692.18941000000007</v>
      </c>
      <c r="E197" s="14">
        <v>5</v>
      </c>
      <c r="F197" s="13">
        <v>2.5064099999999998</v>
      </c>
      <c r="G197" s="12">
        <f t="shared" si="6"/>
        <v>-689.68300000000011</v>
      </c>
      <c r="H197" s="11">
        <f t="shared" si="7"/>
        <v>-0.9963790113460419</v>
      </c>
    </row>
    <row r="198" spans="1:8" ht="16.5" customHeight="1" x14ac:dyDescent="0.3">
      <c r="A198" s="16">
        <v>2307</v>
      </c>
      <c r="B198" s="15" t="s">
        <v>1063</v>
      </c>
      <c r="C198" s="14">
        <v>0</v>
      </c>
      <c r="D198" s="14">
        <v>0</v>
      </c>
      <c r="E198" s="14">
        <v>0</v>
      </c>
      <c r="F198" s="13">
        <v>0</v>
      </c>
      <c r="G198" s="12">
        <f t="shared" si="6"/>
        <v>0</v>
      </c>
      <c r="H198" s="11" t="str">
        <f t="shared" si="7"/>
        <v/>
      </c>
    </row>
    <row r="199" spans="1:8" ht="25.5" customHeight="1" x14ac:dyDescent="0.3">
      <c r="A199" s="16">
        <v>2308</v>
      </c>
      <c r="B199" s="15" t="s">
        <v>1062</v>
      </c>
      <c r="C199" s="14">
        <v>66.719100000000012</v>
      </c>
      <c r="D199" s="14">
        <v>162.05512999999999</v>
      </c>
      <c r="E199" s="14">
        <v>29.593859999999999</v>
      </c>
      <c r="F199" s="13">
        <v>32.615749999999998</v>
      </c>
      <c r="G199" s="12">
        <f t="shared" ref="G199:G262" si="8">F199-D199</f>
        <v>-129.43938</v>
      </c>
      <c r="H199" s="11">
        <f t="shared" ref="H199:H262" si="9">IF(D199&lt;&gt;0,G199/D199,"")</f>
        <v>-0.79873670151632969</v>
      </c>
    </row>
    <row r="200" spans="1:8" ht="16.5" customHeight="1" x14ac:dyDescent="0.3">
      <c r="A200" s="16">
        <v>2309</v>
      </c>
      <c r="B200" s="15" t="s">
        <v>1061</v>
      </c>
      <c r="C200" s="14">
        <v>75125.091426999701</v>
      </c>
      <c r="D200" s="14">
        <v>152779.81450000001</v>
      </c>
      <c r="E200" s="14">
        <v>71745.709773899711</v>
      </c>
      <c r="F200" s="13">
        <v>141516.03284000099</v>
      </c>
      <c r="G200" s="12">
        <f t="shared" si="8"/>
        <v>-11263.781659999018</v>
      </c>
      <c r="H200" s="11">
        <f t="shared" si="9"/>
        <v>-7.3725588009527387E-2</v>
      </c>
    </row>
    <row r="201" spans="1:8" ht="16.5" customHeight="1" x14ac:dyDescent="0.3">
      <c r="A201" s="16">
        <v>2401</v>
      </c>
      <c r="B201" s="15" t="s">
        <v>1060</v>
      </c>
      <c r="C201" s="14">
        <v>6138.1222800000005</v>
      </c>
      <c r="D201" s="14">
        <v>41000.478189999994</v>
      </c>
      <c r="E201" s="14">
        <v>5157.6952699999993</v>
      </c>
      <c r="F201" s="13">
        <v>32400.113559999998</v>
      </c>
      <c r="G201" s="12">
        <f t="shared" si="8"/>
        <v>-8600.3646299999964</v>
      </c>
      <c r="H201" s="11">
        <f t="shared" si="9"/>
        <v>-0.20976254447924031</v>
      </c>
    </row>
    <row r="202" spans="1:8" ht="16.5" customHeight="1" x14ac:dyDescent="0.3">
      <c r="A202" s="16">
        <v>2402</v>
      </c>
      <c r="B202" s="15" t="s">
        <v>1059</v>
      </c>
      <c r="C202" s="14">
        <v>536.29015500000003</v>
      </c>
      <c r="D202" s="14">
        <v>9972.2752500000006</v>
      </c>
      <c r="E202" s="14">
        <v>2414.1423769999997</v>
      </c>
      <c r="F202" s="13">
        <v>34358.465819999998</v>
      </c>
      <c r="G202" s="12">
        <f t="shared" si="8"/>
        <v>24386.190569999999</v>
      </c>
      <c r="H202" s="11">
        <f t="shared" si="9"/>
        <v>2.4453988642160671</v>
      </c>
    </row>
    <row r="203" spans="1:8" ht="25.5" customHeight="1" x14ac:dyDescent="0.3">
      <c r="A203" s="16">
        <v>2403</v>
      </c>
      <c r="B203" s="15" t="s">
        <v>1058</v>
      </c>
      <c r="C203" s="14">
        <v>1708.0245500000001</v>
      </c>
      <c r="D203" s="14">
        <v>12668.552900000001</v>
      </c>
      <c r="E203" s="14">
        <v>1233.6431699999998</v>
      </c>
      <c r="F203" s="13">
        <v>10048.501269999999</v>
      </c>
      <c r="G203" s="12">
        <f t="shared" si="8"/>
        <v>-2620.0516300000018</v>
      </c>
      <c r="H203" s="11">
        <f t="shared" si="9"/>
        <v>-0.20681538378388914</v>
      </c>
    </row>
    <row r="204" spans="1:8" ht="51" customHeight="1" x14ac:dyDescent="0.3">
      <c r="A204" s="16">
        <v>2404</v>
      </c>
      <c r="B204" s="15" t="s">
        <v>1345</v>
      </c>
      <c r="C204" s="14">
        <v>1589.1655130000001</v>
      </c>
      <c r="D204" s="14">
        <v>63569.042369999996</v>
      </c>
      <c r="E204" s="14">
        <v>819.64582799999994</v>
      </c>
      <c r="F204" s="13">
        <v>38550.026530000003</v>
      </c>
      <c r="G204" s="12">
        <f t="shared" si="8"/>
        <v>-25019.015839999993</v>
      </c>
      <c r="H204" s="11">
        <f t="shared" si="9"/>
        <v>-0.39357232557285093</v>
      </c>
    </row>
    <row r="205" spans="1:8" ht="16.5" customHeight="1" x14ac:dyDescent="0.3">
      <c r="A205" s="16">
        <v>2501</v>
      </c>
      <c r="B205" s="15" t="s">
        <v>1057</v>
      </c>
      <c r="C205" s="14">
        <v>313999.91775940004</v>
      </c>
      <c r="D205" s="14">
        <v>39771.115819999999</v>
      </c>
      <c r="E205" s="14">
        <v>148389.36305399999</v>
      </c>
      <c r="F205" s="13">
        <v>18707.83872</v>
      </c>
      <c r="G205" s="12">
        <f t="shared" si="8"/>
        <v>-21063.277099999999</v>
      </c>
      <c r="H205" s="11">
        <f t="shared" si="9"/>
        <v>-0.52961242514115614</v>
      </c>
    </row>
    <row r="206" spans="1:8" ht="16.5" customHeight="1" x14ac:dyDescent="0.3">
      <c r="A206" s="16">
        <v>2502</v>
      </c>
      <c r="B206" s="15" t="s">
        <v>1056</v>
      </c>
      <c r="C206" s="14">
        <v>38.1</v>
      </c>
      <c r="D206" s="14">
        <v>42.7316</v>
      </c>
      <c r="E206" s="14">
        <v>30.2</v>
      </c>
      <c r="F206" s="13">
        <v>31.867560000000001</v>
      </c>
      <c r="G206" s="12">
        <f t="shared" si="8"/>
        <v>-10.864039999999999</v>
      </c>
      <c r="H206" s="11">
        <f t="shared" si="9"/>
        <v>-0.25423901749524941</v>
      </c>
    </row>
    <row r="207" spans="1:8" ht="16.5" customHeight="1" x14ac:dyDescent="0.3">
      <c r="A207" s="16">
        <v>2503</v>
      </c>
      <c r="B207" s="15" t="s">
        <v>1055</v>
      </c>
      <c r="C207" s="14">
        <v>9850.9179999999997</v>
      </c>
      <c r="D207" s="14">
        <v>1737.5004099999999</v>
      </c>
      <c r="E207" s="14">
        <v>6344.7619999999997</v>
      </c>
      <c r="F207" s="13">
        <v>1337.97147</v>
      </c>
      <c r="G207" s="12">
        <f t="shared" si="8"/>
        <v>-399.52893999999992</v>
      </c>
      <c r="H207" s="11">
        <f t="shared" si="9"/>
        <v>-0.2299446594087422</v>
      </c>
    </row>
    <row r="208" spans="1:8" ht="16.5" customHeight="1" x14ac:dyDescent="0.3">
      <c r="A208" s="16">
        <v>2504</v>
      </c>
      <c r="B208" s="15" t="s">
        <v>1054</v>
      </c>
      <c r="C208" s="14">
        <v>103.27625</v>
      </c>
      <c r="D208" s="14">
        <v>172.82689999999999</v>
      </c>
      <c r="E208" s="14">
        <v>212.47</v>
      </c>
      <c r="F208" s="13">
        <v>326.16525999999999</v>
      </c>
      <c r="G208" s="12">
        <f t="shared" si="8"/>
        <v>153.33835999999999</v>
      </c>
      <c r="H208" s="11">
        <f t="shared" si="9"/>
        <v>0.88723665123889861</v>
      </c>
    </row>
    <row r="209" spans="1:8" ht="16.5" customHeight="1" x14ac:dyDescent="0.3">
      <c r="A209" s="16">
        <v>2505</v>
      </c>
      <c r="B209" s="15" t="s">
        <v>1053</v>
      </c>
      <c r="C209" s="14">
        <v>501.65695520000003</v>
      </c>
      <c r="D209" s="14">
        <v>301.02022999999997</v>
      </c>
      <c r="E209" s="14">
        <v>381.55783000000002</v>
      </c>
      <c r="F209" s="13">
        <v>224.62359000000001</v>
      </c>
      <c r="G209" s="12">
        <f t="shared" si="8"/>
        <v>-76.396639999999962</v>
      </c>
      <c r="H209" s="11">
        <f t="shared" si="9"/>
        <v>-0.25379237800728532</v>
      </c>
    </row>
    <row r="210" spans="1:8" ht="16.5" customHeight="1" x14ac:dyDescent="0.3">
      <c r="A210" s="16">
        <v>2506</v>
      </c>
      <c r="B210" s="15" t="s">
        <v>1052</v>
      </c>
      <c r="C210" s="14">
        <v>164.65742</v>
      </c>
      <c r="D210" s="14">
        <v>79.356780000000001</v>
      </c>
      <c r="E210" s="14">
        <v>236.61222000000001</v>
      </c>
      <c r="F210" s="13">
        <v>97.238679999999988</v>
      </c>
      <c r="G210" s="12">
        <f t="shared" si="8"/>
        <v>17.881899999999987</v>
      </c>
      <c r="H210" s="11">
        <f t="shared" si="9"/>
        <v>0.22533550378430156</v>
      </c>
    </row>
    <row r="211" spans="1:8" ht="16.5" customHeight="1" x14ac:dyDescent="0.3">
      <c r="A211" s="16">
        <v>2507</v>
      </c>
      <c r="B211" s="15" t="s">
        <v>1051</v>
      </c>
      <c r="C211" s="14">
        <v>4874.83698</v>
      </c>
      <c r="D211" s="14">
        <v>1623.44832</v>
      </c>
      <c r="E211" s="14">
        <v>3702.38985</v>
      </c>
      <c r="F211" s="13">
        <v>1208.47434</v>
      </c>
      <c r="G211" s="12">
        <f t="shared" si="8"/>
        <v>-414.97397999999998</v>
      </c>
      <c r="H211" s="11">
        <f t="shared" si="9"/>
        <v>-0.25561268251520319</v>
      </c>
    </row>
    <row r="212" spans="1:8" ht="16.5" customHeight="1" x14ac:dyDescent="0.3">
      <c r="A212" s="16">
        <v>2508</v>
      </c>
      <c r="B212" s="15" t="s">
        <v>1050</v>
      </c>
      <c r="C212" s="14">
        <v>2871.1448439999999</v>
      </c>
      <c r="D212" s="14">
        <v>1639.8874599999999</v>
      </c>
      <c r="E212" s="14">
        <v>1865.181842</v>
      </c>
      <c r="F212" s="13">
        <v>1044.6783499999999</v>
      </c>
      <c r="G212" s="12">
        <f t="shared" si="8"/>
        <v>-595.20911000000001</v>
      </c>
      <c r="H212" s="11">
        <f t="shared" si="9"/>
        <v>-0.36295729098385815</v>
      </c>
    </row>
    <row r="213" spans="1:8" ht="16.5" customHeight="1" x14ac:dyDescent="0.3">
      <c r="A213" s="16">
        <v>2509</v>
      </c>
      <c r="B213" s="15" t="s">
        <v>1049</v>
      </c>
      <c r="C213" s="14">
        <v>783.07799199999999</v>
      </c>
      <c r="D213" s="14">
        <v>170.86073000000002</v>
      </c>
      <c r="E213" s="14">
        <v>996.53802000000007</v>
      </c>
      <c r="F213" s="13">
        <v>169.23230999999998</v>
      </c>
      <c r="G213" s="12">
        <f t="shared" si="8"/>
        <v>-1.628420000000034</v>
      </c>
      <c r="H213" s="11">
        <f t="shared" si="9"/>
        <v>-9.5306861910284119E-3</v>
      </c>
    </row>
    <row r="214" spans="1:8" ht="16.5" customHeight="1" x14ac:dyDescent="0.3">
      <c r="A214" s="16">
        <v>2510</v>
      </c>
      <c r="B214" s="15" t="s">
        <v>1048</v>
      </c>
      <c r="C214" s="14">
        <v>5872.9051920000002</v>
      </c>
      <c r="D214" s="14">
        <v>1306.1103500000002</v>
      </c>
      <c r="E214" s="14">
        <v>4970.54</v>
      </c>
      <c r="F214" s="13">
        <v>951.33708000000001</v>
      </c>
      <c r="G214" s="12">
        <f t="shared" si="8"/>
        <v>-354.77327000000014</v>
      </c>
      <c r="H214" s="11">
        <f t="shared" si="9"/>
        <v>-0.27162580098993938</v>
      </c>
    </row>
    <row r="215" spans="1:8" ht="16.5" customHeight="1" x14ac:dyDescent="0.3">
      <c r="A215" s="16">
        <v>2511</v>
      </c>
      <c r="B215" s="15" t="s">
        <v>1047</v>
      </c>
      <c r="C215" s="14">
        <v>973.5</v>
      </c>
      <c r="D215" s="14">
        <v>310.98934000000003</v>
      </c>
      <c r="E215" s="14">
        <v>8129.4049999999997</v>
      </c>
      <c r="F215" s="13">
        <v>1561.4424899999999</v>
      </c>
      <c r="G215" s="12">
        <f t="shared" si="8"/>
        <v>1250.4531499999998</v>
      </c>
      <c r="H215" s="11">
        <f t="shared" si="9"/>
        <v>4.0208875005168982</v>
      </c>
    </row>
    <row r="216" spans="1:8" ht="16.5" customHeight="1" x14ac:dyDescent="0.3">
      <c r="A216" s="16">
        <v>2512</v>
      </c>
      <c r="B216" s="15" t="s">
        <v>1046</v>
      </c>
      <c r="C216" s="14">
        <v>315.73628000000002</v>
      </c>
      <c r="D216" s="14">
        <v>350.17196999999999</v>
      </c>
      <c r="E216" s="14">
        <v>377.81190000000004</v>
      </c>
      <c r="F216" s="13">
        <v>369.09608000000003</v>
      </c>
      <c r="G216" s="12">
        <f t="shared" si="8"/>
        <v>18.924110000000042</v>
      </c>
      <c r="H216" s="11">
        <f t="shared" si="9"/>
        <v>5.4042332400277615E-2</v>
      </c>
    </row>
    <row r="217" spans="1:8" ht="16.5" customHeight="1" x14ac:dyDescent="0.3">
      <c r="A217" s="16">
        <v>2513</v>
      </c>
      <c r="B217" s="15" t="s">
        <v>1045</v>
      </c>
      <c r="C217" s="14">
        <v>115.67405000000001</v>
      </c>
      <c r="D217" s="14">
        <v>61.71228</v>
      </c>
      <c r="E217" s="14">
        <v>87.531149999999997</v>
      </c>
      <c r="F217" s="13">
        <v>45.238199999999999</v>
      </c>
      <c r="G217" s="12">
        <f t="shared" si="8"/>
        <v>-16.474080000000001</v>
      </c>
      <c r="H217" s="11">
        <f t="shared" si="9"/>
        <v>-0.26694978697918792</v>
      </c>
    </row>
    <row r="218" spans="1:8" ht="16.5" customHeight="1" x14ac:dyDescent="0.3">
      <c r="A218" s="16">
        <v>2514</v>
      </c>
      <c r="B218" s="15" t="s">
        <v>1044</v>
      </c>
      <c r="C218" s="14">
        <v>1665.7</v>
      </c>
      <c r="D218" s="14">
        <v>308.48421000000002</v>
      </c>
      <c r="E218" s="14">
        <v>1453.93</v>
      </c>
      <c r="F218" s="13">
        <v>266.80590000000001</v>
      </c>
      <c r="G218" s="12">
        <f t="shared" si="8"/>
        <v>-41.67831000000001</v>
      </c>
      <c r="H218" s="11">
        <f t="shared" si="9"/>
        <v>-0.13510678553044905</v>
      </c>
    </row>
    <row r="219" spans="1:8" ht="16.5" customHeight="1" x14ac:dyDescent="0.3">
      <c r="A219" s="16">
        <v>2515</v>
      </c>
      <c r="B219" s="15" t="s">
        <v>1043</v>
      </c>
      <c r="C219" s="14">
        <v>544.86699999999996</v>
      </c>
      <c r="D219" s="14">
        <v>221.23588000000001</v>
      </c>
      <c r="E219" s="14">
        <v>945.58055000000002</v>
      </c>
      <c r="F219" s="13">
        <v>401.95890999999995</v>
      </c>
      <c r="G219" s="12">
        <f t="shared" si="8"/>
        <v>180.72302999999994</v>
      </c>
      <c r="H219" s="11">
        <f t="shared" si="9"/>
        <v>0.81687938683363626</v>
      </c>
    </row>
    <row r="220" spans="1:8" ht="16.5" customHeight="1" x14ac:dyDescent="0.3">
      <c r="A220" s="16">
        <v>2516</v>
      </c>
      <c r="B220" s="15" t="s">
        <v>1042</v>
      </c>
      <c r="C220" s="14">
        <v>664.20899999999995</v>
      </c>
      <c r="D220" s="14">
        <v>134.52392</v>
      </c>
      <c r="E220" s="14">
        <v>1400.221</v>
      </c>
      <c r="F220" s="13">
        <v>405.17613</v>
      </c>
      <c r="G220" s="12">
        <f t="shared" si="8"/>
        <v>270.65220999999997</v>
      </c>
      <c r="H220" s="11">
        <f t="shared" si="9"/>
        <v>2.0119262804711604</v>
      </c>
    </row>
    <row r="221" spans="1:8" ht="16.5" customHeight="1" x14ac:dyDescent="0.3">
      <c r="A221" s="16">
        <v>2517</v>
      </c>
      <c r="B221" s="15" t="s">
        <v>1041</v>
      </c>
      <c r="C221" s="14">
        <v>34765.342272000002</v>
      </c>
      <c r="D221" s="14">
        <v>3849.1527599999999</v>
      </c>
      <c r="E221" s="14">
        <v>36762.300810999994</v>
      </c>
      <c r="F221" s="13">
        <v>4109.7420199999997</v>
      </c>
      <c r="G221" s="12">
        <f t="shared" si="8"/>
        <v>260.58925999999974</v>
      </c>
      <c r="H221" s="11">
        <f t="shared" si="9"/>
        <v>6.7700420390693905E-2</v>
      </c>
    </row>
    <row r="222" spans="1:8" ht="16.5" customHeight="1" x14ac:dyDescent="0.3">
      <c r="A222" s="16">
        <v>2518</v>
      </c>
      <c r="B222" s="15" t="s">
        <v>1040</v>
      </c>
      <c r="C222" s="14">
        <v>69487.059699999998</v>
      </c>
      <c r="D222" s="14">
        <v>3758.62718</v>
      </c>
      <c r="E222" s="14">
        <v>35098.540999999997</v>
      </c>
      <c r="F222" s="13">
        <v>2652.8023900000003</v>
      </c>
      <c r="G222" s="12">
        <f t="shared" si="8"/>
        <v>-1105.8247899999997</v>
      </c>
      <c r="H222" s="11">
        <f t="shared" si="9"/>
        <v>-0.29420975719118803</v>
      </c>
    </row>
    <row r="223" spans="1:8" ht="16.5" customHeight="1" x14ac:dyDescent="0.3">
      <c r="A223" s="16">
        <v>2519</v>
      </c>
      <c r="B223" s="15" t="s">
        <v>1039</v>
      </c>
      <c r="C223" s="14">
        <v>29203.477749999998</v>
      </c>
      <c r="D223" s="14">
        <v>16781.353030000002</v>
      </c>
      <c r="E223" s="14">
        <v>36635.590020000003</v>
      </c>
      <c r="F223" s="13">
        <v>18374.073579999997</v>
      </c>
      <c r="G223" s="12">
        <f t="shared" si="8"/>
        <v>1592.7205499999945</v>
      </c>
      <c r="H223" s="11">
        <f t="shared" si="9"/>
        <v>9.4910139078338326E-2</v>
      </c>
    </row>
    <row r="224" spans="1:8" ht="16.5" customHeight="1" x14ac:dyDescent="0.3">
      <c r="A224" s="16">
        <v>2520</v>
      </c>
      <c r="B224" s="15" t="s">
        <v>1038</v>
      </c>
      <c r="C224" s="14">
        <v>997.60639000000003</v>
      </c>
      <c r="D224" s="14">
        <v>266.58076</v>
      </c>
      <c r="E224" s="14">
        <v>8126.7386999999999</v>
      </c>
      <c r="F224" s="13">
        <v>580.07929000000001</v>
      </c>
      <c r="G224" s="12">
        <f t="shared" si="8"/>
        <v>313.49853000000002</v>
      </c>
      <c r="H224" s="11">
        <f t="shared" si="9"/>
        <v>1.1759983353637375</v>
      </c>
    </row>
    <row r="225" spans="1:8" ht="16.5" customHeight="1" x14ac:dyDescent="0.3">
      <c r="A225" s="16">
        <v>2521</v>
      </c>
      <c r="B225" s="15" t="s">
        <v>1037</v>
      </c>
      <c r="C225" s="14">
        <v>47277.764999999999</v>
      </c>
      <c r="D225" s="14">
        <v>914.37606999999991</v>
      </c>
      <c r="E225" s="14">
        <v>46379.652999999998</v>
      </c>
      <c r="F225" s="13">
        <v>1035.65274</v>
      </c>
      <c r="G225" s="12">
        <f t="shared" si="8"/>
        <v>121.27667000000008</v>
      </c>
      <c r="H225" s="11">
        <f t="shared" si="9"/>
        <v>0.13263325012431712</v>
      </c>
    </row>
    <row r="226" spans="1:8" ht="16.5" customHeight="1" x14ac:dyDescent="0.3">
      <c r="A226" s="16">
        <v>2522</v>
      </c>
      <c r="B226" s="15" t="s">
        <v>1036</v>
      </c>
      <c r="C226" s="14">
        <v>7995.1619380000002</v>
      </c>
      <c r="D226" s="14">
        <v>1802.09707</v>
      </c>
      <c r="E226" s="14">
        <v>6253.9284150000003</v>
      </c>
      <c r="F226" s="13">
        <v>1230.20083</v>
      </c>
      <c r="G226" s="12">
        <f t="shared" si="8"/>
        <v>-571.89624000000003</v>
      </c>
      <c r="H226" s="11">
        <f t="shared" si="9"/>
        <v>-0.31735040776688017</v>
      </c>
    </row>
    <row r="227" spans="1:8" ht="16.5" customHeight="1" x14ac:dyDescent="0.3">
      <c r="A227" s="16">
        <v>2523</v>
      </c>
      <c r="B227" s="15" t="s">
        <v>1035</v>
      </c>
      <c r="C227" s="14">
        <v>13639.39796</v>
      </c>
      <c r="D227" s="14">
        <v>2579.9874900000004</v>
      </c>
      <c r="E227" s="14">
        <v>6427.5635199999997</v>
      </c>
      <c r="F227" s="13">
        <v>1375.1391100000001</v>
      </c>
      <c r="G227" s="12">
        <f t="shared" si="8"/>
        <v>-1204.8483800000004</v>
      </c>
      <c r="H227" s="11">
        <f t="shared" si="9"/>
        <v>-0.46699776052014896</v>
      </c>
    </row>
    <row r="228" spans="1:8" ht="16.5" customHeight="1" x14ac:dyDescent="0.3">
      <c r="A228" s="16">
        <v>2524</v>
      </c>
      <c r="B228" s="15" t="s">
        <v>1034</v>
      </c>
      <c r="C228" s="14">
        <v>20</v>
      </c>
      <c r="D228" s="14">
        <v>12.04204</v>
      </c>
      <c r="E228" s="14">
        <v>65</v>
      </c>
      <c r="F228" s="13">
        <v>36.054550000000006</v>
      </c>
      <c r="G228" s="12">
        <f t="shared" si="8"/>
        <v>24.012510000000006</v>
      </c>
      <c r="H228" s="11">
        <f t="shared" si="9"/>
        <v>1.9940566548525005</v>
      </c>
    </row>
    <row r="229" spans="1:8" ht="16.5" customHeight="1" x14ac:dyDescent="0.3">
      <c r="A229" s="16">
        <v>2525</v>
      </c>
      <c r="B229" s="15" t="s">
        <v>1033</v>
      </c>
      <c r="C229" s="14">
        <v>96.986369999999994</v>
      </c>
      <c r="D229" s="14">
        <v>89.424509999999998</v>
      </c>
      <c r="E229" s="14">
        <v>97.203020000000009</v>
      </c>
      <c r="F229" s="13">
        <v>71.760570000000001</v>
      </c>
      <c r="G229" s="12">
        <f t="shared" si="8"/>
        <v>-17.663939999999997</v>
      </c>
      <c r="H229" s="11">
        <f t="shared" si="9"/>
        <v>-0.19752906669547304</v>
      </c>
    </row>
    <row r="230" spans="1:8" ht="16.5" customHeight="1" x14ac:dyDescent="0.3">
      <c r="A230" s="16">
        <v>2526</v>
      </c>
      <c r="B230" s="15" t="s">
        <v>1032</v>
      </c>
      <c r="C230" s="14">
        <v>736.08411599999999</v>
      </c>
      <c r="D230" s="14">
        <v>505.17171999999999</v>
      </c>
      <c r="E230" s="14">
        <v>680.98410208999996</v>
      </c>
      <c r="F230" s="13">
        <v>414.95284999999996</v>
      </c>
      <c r="G230" s="12">
        <f t="shared" si="8"/>
        <v>-90.218870000000038</v>
      </c>
      <c r="H230" s="11">
        <f t="shared" si="9"/>
        <v>-0.17859049987992209</v>
      </c>
    </row>
    <row r="231" spans="1:8" ht="16.5" customHeight="1" x14ac:dyDescent="0.3">
      <c r="A231" s="16">
        <v>2528</v>
      </c>
      <c r="B231" s="15" t="s">
        <v>1031</v>
      </c>
      <c r="C231" s="14">
        <v>0</v>
      </c>
      <c r="D231" s="14">
        <v>0</v>
      </c>
      <c r="E231" s="14">
        <v>3.2000000000000003E-4</v>
      </c>
      <c r="F231" s="13">
        <v>0.33449000000000001</v>
      </c>
      <c r="G231" s="12">
        <f t="shared" si="8"/>
        <v>0.33449000000000001</v>
      </c>
      <c r="H231" s="11" t="str">
        <f t="shared" si="9"/>
        <v/>
      </c>
    </row>
    <row r="232" spans="1:8" ht="16.5" customHeight="1" x14ac:dyDescent="0.3">
      <c r="A232" s="16">
        <v>2529</v>
      </c>
      <c r="B232" s="15" t="s">
        <v>1030</v>
      </c>
      <c r="C232" s="14">
        <v>15284.781999999999</v>
      </c>
      <c r="D232" s="14">
        <v>3616.5395600000002</v>
      </c>
      <c r="E232" s="14">
        <v>4332.7809999999999</v>
      </c>
      <c r="F232" s="13">
        <v>1794.2736399999999</v>
      </c>
      <c r="G232" s="12">
        <f t="shared" si="8"/>
        <v>-1822.2659200000003</v>
      </c>
      <c r="H232" s="11">
        <f t="shared" si="9"/>
        <v>-0.50387003647210216</v>
      </c>
    </row>
    <row r="233" spans="1:8" ht="16.5" customHeight="1" x14ac:dyDescent="0.3">
      <c r="A233" s="16">
        <v>2530</v>
      </c>
      <c r="B233" s="15" t="s">
        <v>1029</v>
      </c>
      <c r="C233" s="14">
        <v>7152.6729560000003</v>
      </c>
      <c r="D233" s="14">
        <v>3709.78125</v>
      </c>
      <c r="E233" s="14">
        <v>4429.6579000000002</v>
      </c>
      <c r="F233" s="13">
        <v>2253.0937799999997</v>
      </c>
      <c r="G233" s="12">
        <f t="shared" si="8"/>
        <v>-1456.6874700000003</v>
      </c>
      <c r="H233" s="11">
        <f t="shared" si="9"/>
        <v>-0.39266128427383701</v>
      </c>
    </row>
    <row r="234" spans="1:8" ht="16.5" customHeight="1" x14ac:dyDescent="0.3">
      <c r="A234" s="16">
        <v>2601</v>
      </c>
      <c r="B234" s="15" t="s">
        <v>1028</v>
      </c>
      <c r="C234" s="14">
        <v>252.4</v>
      </c>
      <c r="D234" s="14">
        <v>72.197690000000009</v>
      </c>
      <c r="E234" s="14">
        <v>64.599999999999994</v>
      </c>
      <c r="F234" s="13">
        <v>45.647829999999999</v>
      </c>
      <c r="G234" s="12">
        <f t="shared" si="8"/>
        <v>-26.54986000000001</v>
      </c>
      <c r="H234" s="11">
        <f t="shared" si="9"/>
        <v>-0.36773835838792079</v>
      </c>
    </row>
    <row r="235" spans="1:8" ht="16.5" customHeight="1" x14ac:dyDescent="0.3">
      <c r="A235" s="16">
        <v>2602</v>
      </c>
      <c r="B235" s="15" t="s">
        <v>1027</v>
      </c>
      <c r="C235" s="14">
        <v>30</v>
      </c>
      <c r="D235" s="14">
        <v>29.323840000000001</v>
      </c>
      <c r="E235" s="14">
        <v>6.9900000000000006E-3</v>
      </c>
      <c r="F235" s="13">
        <v>0.20276</v>
      </c>
      <c r="G235" s="12">
        <f t="shared" si="8"/>
        <v>-29.121079999999999</v>
      </c>
      <c r="H235" s="11">
        <f t="shared" si="9"/>
        <v>-0.99308548948568809</v>
      </c>
    </row>
    <row r="236" spans="1:8" ht="16.5" customHeight="1" x14ac:dyDescent="0.3">
      <c r="A236" s="16">
        <v>2603</v>
      </c>
      <c r="B236" s="15" t="s">
        <v>1026</v>
      </c>
      <c r="C236" s="14">
        <v>0</v>
      </c>
      <c r="D236" s="14">
        <v>0</v>
      </c>
      <c r="E236" s="14">
        <v>3.04</v>
      </c>
      <c r="F236" s="13">
        <v>15.728579999999999</v>
      </c>
      <c r="G236" s="12">
        <f t="shared" si="8"/>
        <v>15.728579999999999</v>
      </c>
      <c r="H236" s="11" t="str">
        <f t="shared" si="9"/>
        <v/>
      </c>
    </row>
    <row r="237" spans="1:8" ht="16.5" customHeight="1" x14ac:dyDescent="0.3">
      <c r="A237" s="16">
        <v>2604</v>
      </c>
      <c r="B237" s="15" t="s">
        <v>1025</v>
      </c>
      <c r="C237" s="14">
        <v>0</v>
      </c>
      <c r="D237" s="14">
        <v>0</v>
      </c>
      <c r="E237" s="14">
        <v>0</v>
      </c>
      <c r="F237" s="13">
        <v>0</v>
      </c>
      <c r="G237" s="12">
        <f t="shared" si="8"/>
        <v>0</v>
      </c>
      <c r="H237" s="11" t="str">
        <f t="shared" si="9"/>
        <v/>
      </c>
    </row>
    <row r="238" spans="1:8" ht="16.5" customHeight="1" x14ac:dyDescent="0.3">
      <c r="A238" s="16">
        <v>2605</v>
      </c>
      <c r="B238" s="15" t="s">
        <v>1024</v>
      </c>
      <c r="C238" s="14">
        <v>0</v>
      </c>
      <c r="D238" s="14">
        <v>0</v>
      </c>
      <c r="E238" s="14">
        <v>0</v>
      </c>
      <c r="F238" s="13">
        <v>0</v>
      </c>
      <c r="G238" s="12">
        <f t="shared" si="8"/>
        <v>0</v>
      </c>
      <c r="H238" s="11" t="str">
        <f t="shared" si="9"/>
        <v/>
      </c>
    </row>
    <row r="239" spans="1:8" ht="16.5" customHeight="1" x14ac:dyDescent="0.3">
      <c r="A239" s="16">
        <v>2606</v>
      </c>
      <c r="B239" s="15" t="s">
        <v>1023</v>
      </c>
      <c r="C239" s="14">
        <v>3366.404</v>
      </c>
      <c r="D239" s="14">
        <v>434.01832000000002</v>
      </c>
      <c r="E239" s="14">
        <v>13493.62</v>
      </c>
      <c r="F239" s="13">
        <v>1485.3392900000001</v>
      </c>
      <c r="G239" s="12">
        <f t="shared" si="8"/>
        <v>1051.3209700000002</v>
      </c>
      <c r="H239" s="11">
        <f t="shared" si="9"/>
        <v>2.4222962984603971</v>
      </c>
    </row>
    <row r="240" spans="1:8" ht="16.5" customHeight="1" x14ac:dyDescent="0.3">
      <c r="A240" s="16">
        <v>2607</v>
      </c>
      <c r="B240" s="15" t="s">
        <v>1022</v>
      </c>
      <c r="C240" s="14">
        <v>0</v>
      </c>
      <c r="D240" s="14">
        <v>0</v>
      </c>
      <c r="E240" s="14">
        <v>0</v>
      </c>
      <c r="F240" s="13">
        <v>0</v>
      </c>
      <c r="G240" s="12">
        <f t="shared" si="8"/>
        <v>0</v>
      </c>
      <c r="H240" s="11" t="str">
        <f t="shared" si="9"/>
        <v/>
      </c>
    </row>
    <row r="241" spans="1:8" ht="16.5" customHeight="1" x14ac:dyDescent="0.3">
      <c r="A241" s="16">
        <v>2608</v>
      </c>
      <c r="B241" s="15" t="s">
        <v>1021</v>
      </c>
      <c r="C241" s="14">
        <v>0.05</v>
      </c>
      <c r="D241" s="14">
        <v>0.34120999999999996</v>
      </c>
      <c r="E241" s="14">
        <v>1.05</v>
      </c>
      <c r="F241" s="13">
        <v>3.5089899999999998</v>
      </c>
      <c r="G241" s="12">
        <f t="shared" si="8"/>
        <v>3.16778</v>
      </c>
      <c r="H241" s="11">
        <f t="shared" si="9"/>
        <v>9.2839600246182723</v>
      </c>
    </row>
    <row r="242" spans="1:8" ht="16.5" customHeight="1" x14ac:dyDescent="0.3">
      <c r="A242" s="16">
        <v>2609</v>
      </c>
      <c r="B242" s="15" t="s">
        <v>1020</v>
      </c>
      <c r="C242" s="14">
        <v>0</v>
      </c>
      <c r="D242" s="14">
        <v>0</v>
      </c>
      <c r="E242" s="14">
        <v>0</v>
      </c>
      <c r="F242" s="13">
        <v>0</v>
      </c>
      <c r="G242" s="12">
        <f t="shared" si="8"/>
        <v>0</v>
      </c>
      <c r="H242" s="11" t="str">
        <f t="shared" si="9"/>
        <v/>
      </c>
    </row>
    <row r="243" spans="1:8" ht="16.5" customHeight="1" x14ac:dyDescent="0.3">
      <c r="A243" s="16">
        <v>2610</v>
      </c>
      <c r="B243" s="15" t="s">
        <v>1019</v>
      </c>
      <c r="C243" s="14">
        <v>2290.5549999999998</v>
      </c>
      <c r="D243" s="14">
        <v>1437.8858799999998</v>
      </c>
      <c r="E243" s="14">
        <v>1912.451</v>
      </c>
      <c r="F243" s="13">
        <v>1229.7242099999999</v>
      </c>
      <c r="G243" s="12">
        <f t="shared" si="8"/>
        <v>-208.16166999999996</v>
      </c>
      <c r="H243" s="11">
        <f t="shared" si="9"/>
        <v>-0.14476925665338614</v>
      </c>
    </row>
    <row r="244" spans="1:8" ht="16.5" customHeight="1" x14ac:dyDescent="0.3">
      <c r="A244" s="16">
        <v>2611</v>
      </c>
      <c r="B244" s="15" t="s">
        <v>1018</v>
      </c>
      <c r="C244" s="14">
        <v>0</v>
      </c>
      <c r="D244" s="14">
        <v>0</v>
      </c>
      <c r="E244" s="14">
        <v>0</v>
      </c>
      <c r="F244" s="13">
        <v>0</v>
      </c>
      <c r="G244" s="12">
        <f t="shared" si="8"/>
        <v>0</v>
      </c>
      <c r="H244" s="11" t="str">
        <f t="shared" si="9"/>
        <v/>
      </c>
    </row>
    <row r="245" spans="1:8" ht="16.5" customHeight="1" x14ac:dyDescent="0.3">
      <c r="A245" s="16">
        <v>2612</v>
      </c>
      <c r="B245" s="15" t="s">
        <v>1017</v>
      </c>
      <c r="C245" s="14">
        <v>0</v>
      </c>
      <c r="D245" s="14">
        <v>0</v>
      </c>
      <c r="E245" s="14">
        <v>0</v>
      </c>
      <c r="F245" s="13">
        <v>0</v>
      </c>
      <c r="G245" s="12">
        <f t="shared" si="8"/>
        <v>0</v>
      </c>
      <c r="H245" s="11" t="str">
        <f t="shared" si="9"/>
        <v/>
      </c>
    </row>
    <row r="246" spans="1:8" ht="16.5" customHeight="1" x14ac:dyDescent="0.3">
      <c r="A246" s="16">
        <v>2613</v>
      </c>
      <c r="B246" s="15" t="s">
        <v>1016</v>
      </c>
      <c r="C246" s="14">
        <v>0.5</v>
      </c>
      <c r="D246" s="14">
        <v>18.68638</v>
      </c>
      <c r="E246" s="14">
        <v>1</v>
      </c>
      <c r="F246" s="13">
        <v>37.676839999999999</v>
      </c>
      <c r="G246" s="12">
        <f t="shared" si="8"/>
        <v>18.990459999999999</v>
      </c>
      <c r="H246" s="11">
        <f t="shared" si="9"/>
        <v>1.0162728147452851</v>
      </c>
    </row>
    <row r="247" spans="1:8" ht="16.5" customHeight="1" x14ac:dyDescent="0.3">
      <c r="A247" s="16">
        <v>2614</v>
      </c>
      <c r="B247" s="15" t="s">
        <v>1015</v>
      </c>
      <c r="C247" s="14">
        <v>20.007900000000003</v>
      </c>
      <c r="D247" s="14">
        <v>31.14715</v>
      </c>
      <c r="E247" s="14">
        <v>22</v>
      </c>
      <c r="F247" s="13">
        <v>36.520000000000003</v>
      </c>
      <c r="G247" s="12">
        <f t="shared" si="8"/>
        <v>5.3728500000000032</v>
      </c>
      <c r="H247" s="11">
        <f t="shared" si="9"/>
        <v>0.17249892847339174</v>
      </c>
    </row>
    <row r="248" spans="1:8" ht="25.5" customHeight="1" x14ac:dyDescent="0.3">
      <c r="A248" s="16">
        <v>2615</v>
      </c>
      <c r="B248" s="15" t="s">
        <v>1014</v>
      </c>
      <c r="C248" s="14">
        <v>142.92500000000001</v>
      </c>
      <c r="D248" s="14">
        <v>380.55483000000004</v>
      </c>
      <c r="E248" s="14">
        <v>104.125</v>
      </c>
      <c r="F248" s="13">
        <v>257.90392000000003</v>
      </c>
      <c r="G248" s="12">
        <f t="shared" si="8"/>
        <v>-122.65091000000001</v>
      </c>
      <c r="H248" s="11">
        <f t="shared" si="9"/>
        <v>-0.32229497652151728</v>
      </c>
    </row>
    <row r="249" spans="1:8" ht="16.5" customHeight="1" x14ac:dyDescent="0.3">
      <c r="A249" s="16">
        <v>2616</v>
      </c>
      <c r="B249" s="15" t="s">
        <v>1013</v>
      </c>
      <c r="C249" s="14">
        <v>0</v>
      </c>
      <c r="D249" s="14">
        <v>0</v>
      </c>
      <c r="E249" s="14">
        <v>0</v>
      </c>
      <c r="F249" s="13">
        <v>0</v>
      </c>
      <c r="G249" s="12">
        <f t="shared" si="8"/>
        <v>0</v>
      </c>
      <c r="H249" s="11" t="str">
        <f t="shared" si="9"/>
        <v/>
      </c>
    </row>
    <row r="250" spans="1:8" ht="16.5" customHeight="1" x14ac:dyDescent="0.3">
      <c r="A250" s="16">
        <v>2617</v>
      </c>
      <c r="B250" s="15" t="s">
        <v>1012</v>
      </c>
      <c r="C250" s="14">
        <v>0</v>
      </c>
      <c r="D250" s="14">
        <v>0</v>
      </c>
      <c r="E250" s="14">
        <v>6.7925000000000004</v>
      </c>
      <c r="F250" s="13">
        <v>1.6856099999999998</v>
      </c>
      <c r="G250" s="12">
        <f t="shared" si="8"/>
        <v>1.6856099999999998</v>
      </c>
      <c r="H250" s="11" t="str">
        <f t="shared" si="9"/>
        <v/>
      </c>
    </row>
    <row r="251" spans="1:8" ht="16.5" customHeight="1" x14ac:dyDescent="0.3">
      <c r="A251" s="16">
        <v>2618</v>
      </c>
      <c r="B251" s="15" t="s">
        <v>1011</v>
      </c>
      <c r="C251" s="14">
        <v>0</v>
      </c>
      <c r="D251" s="14">
        <v>0</v>
      </c>
      <c r="E251" s="14">
        <v>0</v>
      </c>
      <c r="F251" s="13">
        <v>0</v>
      </c>
      <c r="G251" s="12">
        <f t="shared" si="8"/>
        <v>0</v>
      </c>
      <c r="H251" s="11" t="str">
        <f t="shared" si="9"/>
        <v/>
      </c>
    </row>
    <row r="252" spans="1:8" ht="16.5" customHeight="1" x14ac:dyDescent="0.3">
      <c r="A252" s="16">
        <v>2619</v>
      </c>
      <c r="B252" s="15" t="s">
        <v>1010</v>
      </c>
      <c r="C252" s="14">
        <v>20603.490000000002</v>
      </c>
      <c r="D252" s="14">
        <v>1230.81845</v>
      </c>
      <c r="E252" s="14">
        <v>0</v>
      </c>
      <c r="F252" s="13">
        <v>0</v>
      </c>
      <c r="G252" s="12">
        <f t="shared" si="8"/>
        <v>-1230.81845</v>
      </c>
      <c r="H252" s="11">
        <f t="shared" si="9"/>
        <v>-1</v>
      </c>
    </row>
    <row r="253" spans="1:8" ht="16.5" customHeight="1" x14ac:dyDescent="0.3">
      <c r="A253" s="16">
        <v>2620</v>
      </c>
      <c r="B253" s="15" t="s">
        <v>1009</v>
      </c>
      <c r="C253" s="14">
        <v>22.5</v>
      </c>
      <c r="D253" s="14">
        <v>189.05726000000001</v>
      </c>
      <c r="E253" s="14">
        <v>0</v>
      </c>
      <c r="F253" s="13">
        <v>0</v>
      </c>
      <c r="G253" s="12">
        <f t="shared" si="8"/>
        <v>-189.05726000000001</v>
      </c>
      <c r="H253" s="11">
        <f t="shared" si="9"/>
        <v>-1</v>
      </c>
    </row>
    <row r="254" spans="1:8" ht="16.5" customHeight="1" x14ac:dyDescent="0.3">
      <c r="A254" s="16">
        <v>2621</v>
      </c>
      <c r="B254" s="15" t="s">
        <v>1008</v>
      </c>
      <c r="C254" s="14">
        <v>68.843999999999994</v>
      </c>
      <c r="D254" s="14">
        <v>11.000690000000001</v>
      </c>
      <c r="E254" s="14">
        <v>531.13</v>
      </c>
      <c r="F254" s="13">
        <v>308.56646999999998</v>
      </c>
      <c r="G254" s="12">
        <f t="shared" si="8"/>
        <v>297.56577999999996</v>
      </c>
      <c r="H254" s="11">
        <f t="shared" si="9"/>
        <v>27.049737789175037</v>
      </c>
    </row>
    <row r="255" spans="1:8" ht="16.5" customHeight="1" x14ac:dyDescent="0.3">
      <c r="A255" s="16">
        <v>2701</v>
      </c>
      <c r="B255" s="15" t="s">
        <v>1007</v>
      </c>
      <c r="C255" s="14">
        <v>855407.32200000004</v>
      </c>
      <c r="D255" s="14">
        <v>155815.68526</v>
      </c>
      <c r="E255" s="14">
        <v>1088024.598</v>
      </c>
      <c r="F255" s="13">
        <v>264882.98771000002</v>
      </c>
      <c r="G255" s="12">
        <f t="shared" si="8"/>
        <v>109067.30245000002</v>
      </c>
      <c r="H255" s="11">
        <f t="shared" si="9"/>
        <v>0.69997640011662599</v>
      </c>
    </row>
    <row r="256" spans="1:8" ht="16.5" customHeight="1" x14ac:dyDescent="0.3">
      <c r="A256" s="16">
        <v>2702</v>
      </c>
      <c r="B256" s="15" t="s">
        <v>1006</v>
      </c>
      <c r="C256" s="14">
        <v>0</v>
      </c>
      <c r="D256" s="14">
        <v>0</v>
      </c>
      <c r="E256" s="14">
        <v>2.54128</v>
      </c>
      <c r="F256" s="13">
        <v>4.7640099999999999</v>
      </c>
      <c r="G256" s="12">
        <f t="shared" si="8"/>
        <v>4.7640099999999999</v>
      </c>
      <c r="H256" s="11" t="str">
        <f t="shared" si="9"/>
        <v/>
      </c>
    </row>
    <row r="257" spans="1:8" ht="16.5" customHeight="1" x14ac:dyDescent="0.3">
      <c r="A257" s="16">
        <v>2703</v>
      </c>
      <c r="B257" s="15" t="s">
        <v>1005</v>
      </c>
      <c r="C257" s="14">
        <v>9637.95615</v>
      </c>
      <c r="D257" s="14">
        <v>2638.9037799999996</v>
      </c>
      <c r="E257" s="14">
        <v>11444.569099999999</v>
      </c>
      <c r="F257" s="13">
        <v>2858.8801000000003</v>
      </c>
      <c r="G257" s="12">
        <f t="shared" si="8"/>
        <v>219.97632000000067</v>
      </c>
      <c r="H257" s="11">
        <f t="shared" si="9"/>
        <v>8.3358977188626671E-2</v>
      </c>
    </row>
    <row r="258" spans="1:8" ht="16.5" customHeight="1" x14ac:dyDescent="0.3">
      <c r="A258" s="16">
        <v>2704</v>
      </c>
      <c r="B258" s="15" t="s">
        <v>1004</v>
      </c>
      <c r="C258" s="14">
        <v>156255.07999999999</v>
      </c>
      <c r="D258" s="14">
        <v>56095.718409999994</v>
      </c>
      <c r="E258" s="14">
        <v>256627.98</v>
      </c>
      <c r="F258" s="13">
        <v>82919.718229999999</v>
      </c>
      <c r="G258" s="12">
        <f t="shared" si="8"/>
        <v>26823.999820000005</v>
      </c>
      <c r="H258" s="11">
        <f t="shared" si="9"/>
        <v>0.47818265957385764</v>
      </c>
    </row>
    <row r="259" spans="1:8" ht="16.5" customHeight="1" x14ac:dyDescent="0.3">
      <c r="A259" s="16">
        <v>2705</v>
      </c>
      <c r="B259" s="15" t="s">
        <v>1003</v>
      </c>
      <c r="C259" s="14">
        <v>0</v>
      </c>
      <c r="D259" s="14">
        <v>0</v>
      </c>
      <c r="E259" s="14">
        <v>0</v>
      </c>
      <c r="F259" s="13">
        <v>0</v>
      </c>
      <c r="G259" s="12">
        <f t="shared" si="8"/>
        <v>0</v>
      </c>
      <c r="H259" s="11" t="str">
        <f t="shared" si="9"/>
        <v/>
      </c>
    </row>
    <row r="260" spans="1:8" ht="16.5" customHeight="1" x14ac:dyDescent="0.3">
      <c r="A260" s="16">
        <v>2706</v>
      </c>
      <c r="B260" s="15" t="s">
        <v>1002</v>
      </c>
      <c r="C260" s="14">
        <v>639.29999999999995</v>
      </c>
      <c r="D260" s="14">
        <v>193.47346999999999</v>
      </c>
      <c r="E260" s="14">
        <v>0</v>
      </c>
      <c r="F260" s="13">
        <v>0</v>
      </c>
      <c r="G260" s="12">
        <f t="shared" si="8"/>
        <v>-193.47346999999999</v>
      </c>
      <c r="H260" s="11">
        <f t="shared" si="9"/>
        <v>-1</v>
      </c>
    </row>
    <row r="261" spans="1:8" ht="16.5" customHeight="1" x14ac:dyDescent="0.3">
      <c r="A261" s="16">
        <v>2707</v>
      </c>
      <c r="B261" s="15" t="s">
        <v>1001</v>
      </c>
      <c r="C261" s="14">
        <v>1229.369692</v>
      </c>
      <c r="D261" s="14">
        <v>1515.6061399999999</v>
      </c>
      <c r="E261" s="14">
        <v>1462.074024</v>
      </c>
      <c r="F261" s="13">
        <v>1780.22207</v>
      </c>
      <c r="G261" s="12">
        <f t="shared" si="8"/>
        <v>264.61593000000016</v>
      </c>
      <c r="H261" s="11">
        <f t="shared" si="9"/>
        <v>0.1745941264133439</v>
      </c>
    </row>
    <row r="262" spans="1:8" ht="16.5" customHeight="1" x14ac:dyDescent="0.3">
      <c r="A262" s="16">
        <v>2708</v>
      </c>
      <c r="B262" s="15" t="s">
        <v>1000</v>
      </c>
      <c r="C262" s="14">
        <v>526.072</v>
      </c>
      <c r="D262" s="14">
        <v>509.02053000000001</v>
      </c>
      <c r="E262" s="14">
        <v>586.66</v>
      </c>
      <c r="F262" s="13">
        <v>525.50297999999998</v>
      </c>
      <c r="G262" s="12">
        <f t="shared" si="8"/>
        <v>16.482449999999972</v>
      </c>
      <c r="H262" s="11">
        <f t="shared" si="9"/>
        <v>3.2380717532159209E-2</v>
      </c>
    </row>
    <row r="263" spans="1:8" ht="16.5" customHeight="1" x14ac:dyDescent="0.3">
      <c r="A263" s="16">
        <v>2709</v>
      </c>
      <c r="B263" s="15" t="s">
        <v>999</v>
      </c>
      <c r="C263" s="14">
        <v>24.370999999999999</v>
      </c>
      <c r="D263" s="14">
        <v>14.90414</v>
      </c>
      <c r="E263" s="14">
        <v>24.86</v>
      </c>
      <c r="F263" s="13">
        <v>21.483720000000002</v>
      </c>
      <c r="G263" s="12">
        <f t="shared" ref="G263:G326" si="10">F263-D263</f>
        <v>6.5795800000000018</v>
      </c>
      <c r="H263" s="11">
        <f t="shared" ref="H263:H326" si="11">IF(D263&lt;&gt;0,G263/D263,"")</f>
        <v>0.44145988966823996</v>
      </c>
    </row>
    <row r="264" spans="1:8" ht="16.5" customHeight="1" x14ac:dyDescent="0.3">
      <c r="A264" s="16">
        <v>2710</v>
      </c>
      <c r="B264" s="15" t="s">
        <v>998</v>
      </c>
      <c r="C264" s="14">
        <v>2480984.0165916001</v>
      </c>
      <c r="D264" s="14">
        <v>2427662.2479099999</v>
      </c>
      <c r="E264" s="14">
        <v>2205749.5363383899</v>
      </c>
      <c r="F264" s="13">
        <v>1775531.5937300001</v>
      </c>
      <c r="G264" s="12">
        <f t="shared" si="10"/>
        <v>-652130.65417999984</v>
      </c>
      <c r="H264" s="11">
        <f t="shared" si="11"/>
        <v>-0.26862495173759282</v>
      </c>
    </row>
    <row r="265" spans="1:8" ht="16.5" customHeight="1" x14ac:dyDescent="0.3">
      <c r="A265" s="16">
        <v>2711</v>
      </c>
      <c r="B265" s="15" t="s">
        <v>997</v>
      </c>
      <c r="C265" s="14">
        <v>318417.67885000003</v>
      </c>
      <c r="D265" s="14">
        <v>206095.565540001</v>
      </c>
      <c r="E265" s="14">
        <v>323838.72956999997</v>
      </c>
      <c r="F265" s="13">
        <v>242966.54066999999</v>
      </c>
      <c r="G265" s="12">
        <f t="shared" si="10"/>
        <v>36870.975129998988</v>
      </c>
      <c r="H265" s="11">
        <f t="shared" si="11"/>
        <v>0.17890232151958999</v>
      </c>
    </row>
    <row r="266" spans="1:8" ht="16.5" customHeight="1" x14ac:dyDescent="0.3">
      <c r="A266" s="16">
        <v>2712</v>
      </c>
      <c r="B266" s="15" t="s">
        <v>996</v>
      </c>
      <c r="C266" s="14">
        <v>2852.7096749999996</v>
      </c>
      <c r="D266" s="14">
        <v>4465.80656</v>
      </c>
      <c r="E266" s="14">
        <v>1797.6570550200001</v>
      </c>
      <c r="F266" s="13">
        <v>2679.72262</v>
      </c>
      <c r="G266" s="12">
        <f t="shared" si="10"/>
        <v>-1786.08394</v>
      </c>
      <c r="H266" s="11">
        <f t="shared" si="11"/>
        <v>-0.39994655299176235</v>
      </c>
    </row>
    <row r="267" spans="1:8" ht="16.5" customHeight="1" x14ac:dyDescent="0.3">
      <c r="A267" s="16">
        <v>2713</v>
      </c>
      <c r="B267" s="15" t="s">
        <v>995</v>
      </c>
      <c r="C267" s="14">
        <v>51374.390299999999</v>
      </c>
      <c r="D267" s="14">
        <v>17069.462460000002</v>
      </c>
      <c r="E267" s="14">
        <v>37681.143479999999</v>
      </c>
      <c r="F267" s="13">
        <v>13047.446749999999</v>
      </c>
      <c r="G267" s="12">
        <f t="shared" si="10"/>
        <v>-4022.0157100000033</v>
      </c>
      <c r="H267" s="11">
        <f t="shared" si="11"/>
        <v>-0.23562638363246985</v>
      </c>
    </row>
    <row r="268" spans="1:8" ht="16.5" customHeight="1" x14ac:dyDescent="0.3">
      <c r="A268" s="16">
        <v>2714</v>
      </c>
      <c r="B268" s="15" t="s">
        <v>994</v>
      </c>
      <c r="C268" s="14">
        <v>0</v>
      </c>
      <c r="D268" s="14">
        <v>0</v>
      </c>
      <c r="E268" s="14">
        <v>43.6</v>
      </c>
      <c r="F268" s="13">
        <v>40.480849999999997</v>
      </c>
      <c r="G268" s="12">
        <f t="shared" si="10"/>
        <v>40.480849999999997</v>
      </c>
      <c r="H268" s="11" t="str">
        <f t="shared" si="11"/>
        <v/>
      </c>
    </row>
    <row r="269" spans="1:8" ht="16.5" customHeight="1" x14ac:dyDescent="0.3">
      <c r="A269" s="16">
        <v>2715</v>
      </c>
      <c r="B269" s="15" t="s">
        <v>993</v>
      </c>
      <c r="C269" s="14">
        <v>344.03361940000002</v>
      </c>
      <c r="D269" s="14">
        <v>1253.2557199999999</v>
      </c>
      <c r="E269" s="14">
        <v>322.075447</v>
      </c>
      <c r="F269" s="13">
        <v>565.52819999999997</v>
      </c>
      <c r="G269" s="12">
        <f t="shared" si="10"/>
        <v>-687.72751999999991</v>
      </c>
      <c r="H269" s="11">
        <f t="shared" si="11"/>
        <v>-0.54875274776324179</v>
      </c>
    </row>
    <row r="270" spans="1:8" ht="16.5" customHeight="1" x14ac:dyDescent="0.3">
      <c r="A270" s="16">
        <v>2716</v>
      </c>
      <c r="B270" s="15" t="s">
        <v>992</v>
      </c>
      <c r="C270" s="14">
        <v>0</v>
      </c>
      <c r="D270" s="14">
        <v>75093.295939999996</v>
      </c>
      <c r="E270" s="14">
        <v>0</v>
      </c>
      <c r="F270" s="13">
        <v>221909.14774000001</v>
      </c>
      <c r="G270" s="12">
        <f t="shared" si="10"/>
        <v>146815.8518</v>
      </c>
      <c r="H270" s="11">
        <f t="shared" si="11"/>
        <v>1.9551126363837694</v>
      </c>
    </row>
    <row r="271" spans="1:8" ht="16.5" customHeight="1" x14ac:dyDescent="0.3">
      <c r="A271" s="16">
        <v>2801</v>
      </c>
      <c r="B271" s="15" t="s">
        <v>991</v>
      </c>
      <c r="C271" s="14">
        <v>9.5539205599999999</v>
      </c>
      <c r="D271" s="14">
        <v>266.01890000000003</v>
      </c>
      <c r="E271" s="14">
        <v>12.999905779999999</v>
      </c>
      <c r="F271" s="13">
        <v>329.68195000000003</v>
      </c>
      <c r="G271" s="12">
        <f t="shared" si="10"/>
        <v>63.663049999999998</v>
      </c>
      <c r="H271" s="11">
        <f t="shared" si="11"/>
        <v>0.23931777027872828</v>
      </c>
    </row>
    <row r="272" spans="1:8" ht="16.5" customHeight="1" x14ac:dyDescent="0.3">
      <c r="A272" s="16">
        <v>2802</v>
      </c>
      <c r="B272" s="15" t="s">
        <v>990</v>
      </c>
      <c r="C272" s="14">
        <v>6.7610000000000001</v>
      </c>
      <c r="D272" s="14">
        <v>14.281180000000001</v>
      </c>
      <c r="E272" s="14">
        <v>6.75</v>
      </c>
      <c r="F272" s="13">
        <v>14.175000000000001</v>
      </c>
      <c r="G272" s="12">
        <f t="shared" si="10"/>
        <v>-0.10618000000000016</v>
      </c>
      <c r="H272" s="11">
        <f t="shared" si="11"/>
        <v>-7.4349598562583876E-3</v>
      </c>
    </row>
    <row r="273" spans="1:8" ht="16.5" customHeight="1" x14ac:dyDescent="0.3">
      <c r="A273" s="16">
        <v>2803</v>
      </c>
      <c r="B273" s="15" t="s">
        <v>989</v>
      </c>
      <c r="C273" s="14">
        <v>500.13529999999997</v>
      </c>
      <c r="D273" s="14">
        <v>1019.2695600000001</v>
      </c>
      <c r="E273" s="14">
        <v>567.53337999999997</v>
      </c>
      <c r="F273" s="13">
        <v>1143.45065</v>
      </c>
      <c r="G273" s="12">
        <f t="shared" si="10"/>
        <v>124.18108999999993</v>
      </c>
      <c r="H273" s="11">
        <f t="shared" si="11"/>
        <v>0.12183341372423594</v>
      </c>
    </row>
    <row r="274" spans="1:8" ht="16.5" customHeight="1" x14ac:dyDescent="0.3">
      <c r="A274" s="16">
        <v>2804</v>
      </c>
      <c r="B274" s="15" t="s">
        <v>988</v>
      </c>
      <c r="C274" s="14">
        <v>2770.3741170000003</v>
      </c>
      <c r="D274" s="14">
        <v>6007.7328399999997</v>
      </c>
      <c r="E274" s="14">
        <v>5338.7239910000008</v>
      </c>
      <c r="F274" s="13">
        <v>6383.0165900000002</v>
      </c>
      <c r="G274" s="12">
        <f t="shared" si="10"/>
        <v>375.28375000000051</v>
      </c>
      <c r="H274" s="11">
        <f t="shared" si="11"/>
        <v>6.2466784058926382E-2</v>
      </c>
    </row>
    <row r="275" spans="1:8" ht="16.5" customHeight="1" x14ac:dyDescent="0.3">
      <c r="A275" s="16">
        <v>2805</v>
      </c>
      <c r="B275" s="15" t="s">
        <v>987</v>
      </c>
      <c r="C275" s="14">
        <v>151</v>
      </c>
      <c r="D275" s="14">
        <v>574.05710999999997</v>
      </c>
      <c r="E275" s="14">
        <v>181.450525</v>
      </c>
      <c r="F275" s="13">
        <v>694.13599999999997</v>
      </c>
      <c r="G275" s="12">
        <f t="shared" si="10"/>
        <v>120.07889</v>
      </c>
      <c r="H275" s="11">
        <f t="shared" si="11"/>
        <v>0.20917586056899462</v>
      </c>
    </row>
    <row r="276" spans="1:8" ht="16.5" customHeight="1" x14ac:dyDescent="0.3">
      <c r="A276" s="16">
        <v>2806</v>
      </c>
      <c r="B276" s="15" t="s">
        <v>986</v>
      </c>
      <c r="C276" s="14">
        <v>4029.8360200000002</v>
      </c>
      <c r="D276" s="14">
        <v>1450.7488899999998</v>
      </c>
      <c r="E276" s="14">
        <v>4677.2107029999997</v>
      </c>
      <c r="F276" s="13">
        <v>1679.7685100000001</v>
      </c>
      <c r="G276" s="12">
        <f t="shared" si="10"/>
        <v>229.01962000000026</v>
      </c>
      <c r="H276" s="11">
        <f t="shared" si="11"/>
        <v>0.15786303307114732</v>
      </c>
    </row>
    <row r="277" spans="1:8" ht="16.5" customHeight="1" x14ac:dyDescent="0.3">
      <c r="A277" s="16">
        <v>2807</v>
      </c>
      <c r="B277" s="15" t="s">
        <v>985</v>
      </c>
      <c r="C277" s="14">
        <v>6929.6814400000003</v>
      </c>
      <c r="D277" s="14">
        <v>1792.5592199999999</v>
      </c>
      <c r="E277" s="14">
        <v>8376.7099999999991</v>
      </c>
      <c r="F277" s="13">
        <v>1846.63968</v>
      </c>
      <c r="G277" s="12">
        <f t="shared" si="10"/>
        <v>54.08046000000013</v>
      </c>
      <c r="H277" s="11">
        <f t="shared" si="11"/>
        <v>3.0169413315114985E-2</v>
      </c>
    </row>
    <row r="278" spans="1:8" ht="16.5" customHeight="1" x14ac:dyDescent="0.3">
      <c r="A278" s="16">
        <v>2808</v>
      </c>
      <c r="B278" s="15" t="s">
        <v>984</v>
      </c>
      <c r="C278" s="14">
        <v>4100.1132269999998</v>
      </c>
      <c r="D278" s="14">
        <v>899.39705000000004</v>
      </c>
      <c r="E278" s="14">
        <v>3464.2374419999996</v>
      </c>
      <c r="F278" s="13">
        <v>811.38224000000002</v>
      </c>
      <c r="G278" s="12">
        <f t="shared" si="10"/>
        <v>-88.014810000000011</v>
      </c>
      <c r="H278" s="11">
        <f t="shared" si="11"/>
        <v>-9.7859793958630398E-2</v>
      </c>
    </row>
    <row r="279" spans="1:8" ht="25.5" customHeight="1" x14ac:dyDescent="0.3">
      <c r="A279" s="16">
        <v>2809</v>
      </c>
      <c r="B279" s="15" t="s">
        <v>983</v>
      </c>
      <c r="C279" s="14">
        <v>1997.9320049999999</v>
      </c>
      <c r="D279" s="14">
        <v>2350.46749</v>
      </c>
      <c r="E279" s="14">
        <v>1756.4169240000001</v>
      </c>
      <c r="F279" s="13">
        <v>1928.0345400000001</v>
      </c>
      <c r="G279" s="12">
        <f t="shared" si="10"/>
        <v>-422.43294999999989</v>
      </c>
      <c r="H279" s="11">
        <f t="shared" si="11"/>
        <v>-0.17972294949716572</v>
      </c>
    </row>
    <row r="280" spans="1:8" ht="16.5" customHeight="1" x14ac:dyDescent="0.3">
      <c r="A280" s="16">
        <v>2810</v>
      </c>
      <c r="B280" s="15" t="s">
        <v>982</v>
      </c>
      <c r="C280" s="14">
        <v>3750.32962</v>
      </c>
      <c r="D280" s="14">
        <v>4341.9656099999902</v>
      </c>
      <c r="E280" s="14">
        <v>3029.1347650000002</v>
      </c>
      <c r="F280" s="13">
        <v>3328.18622</v>
      </c>
      <c r="G280" s="12">
        <f t="shared" si="10"/>
        <v>-1013.7793899999901</v>
      </c>
      <c r="H280" s="11">
        <f t="shared" si="11"/>
        <v>-0.23348397501471516</v>
      </c>
    </row>
    <row r="281" spans="1:8" ht="16.5" customHeight="1" x14ac:dyDescent="0.3">
      <c r="A281" s="16">
        <v>2811</v>
      </c>
      <c r="B281" s="15" t="s">
        <v>981</v>
      </c>
      <c r="C281" s="14">
        <v>14853.75660345</v>
      </c>
      <c r="D281" s="14">
        <v>4532.9909800000005</v>
      </c>
      <c r="E281" s="14">
        <v>14117.041692250001</v>
      </c>
      <c r="F281" s="13">
        <v>4696.5096100000001</v>
      </c>
      <c r="G281" s="12">
        <f t="shared" si="10"/>
        <v>163.51862999999958</v>
      </c>
      <c r="H281" s="11">
        <f t="shared" si="11"/>
        <v>3.6073010231315213E-2</v>
      </c>
    </row>
    <row r="282" spans="1:8" ht="16.5" customHeight="1" x14ac:dyDescent="0.3">
      <c r="A282" s="16">
        <v>2812</v>
      </c>
      <c r="B282" s="15" t="s">
        <v>980</v>
      </c>
      <c r="C282" s="14">
        <v>19.111055</v>
      </c>
      <c r="D282" s="14">
        <v>279.26135999999997</v>
      </c>
      <c r="E282" s="14">
        <v>6.4543216249999995</v>
      </c>
      <c r="F282" s="13">
        <v>212.10290000000001</v>
      </c>
      <c r="G282" s="12">
        <f t="shared" si="10"/>
        <v>-67.158459999999963</v>
      </c>
      <c r="H282" s="11">
        <f t="shared" si="11"/>
        <v>-0.24048604504396873</v>
      </c>
    </row>
    <row r="283" spans="1:8" ht="16.5" customHeight="1" x14ac:dyDescent="0.3">
      <c r="A283" s="16">
        <v>2813</v>
      </c>
      <c r="B283" s="15" t="s">
        <v>979</v>
      </c>
      <c r="C283" s="14">
        <v>1.0276310000000002</v>
      </c>
      <c r="D283" s="14">
        <v>68.02046</v>
      </c>
      <c r="E283" s="14">
        <v>1.0007572</v>
      </c>
      <c r="F283" s="13">
        <v>49.653040000000004</v>
      </c>
      <c r="G283" s="12">
        <f t="shared" si="10"/>
        <v>-18.367419999999996</v>
      </c>
      <c r="H283" s="11">
        <f t="shared" si="11"/>
        <v>-0.27002787102586479</v>
      </c>
    </row>
    <row r="284" spans="1:8" ht="16.5" customHeight="1" x14ac:dyDescent="0.3">
      <c r="A284" s="16">
        <v>2814</v>
      </c>
      <c r="B284" s="15" t="s">
        <v>978</v>
      </c>
      <c r="C284" s="14">
        <v>2312.2188379999998</v>
      </c>
      <c r="D284" s="14">
        <v>1328.56864</v>
      </c>
      <c r="E284" s="14">
        <v>6951.2072656</v>
      </c>
      <c r="F284" s="13">
        <v>4945.7116999999998</v>
      </c>
      <c r="G284" s="12">
        <f t="shared" si="10"/>
        <v>3617.1430599999999</v>
      </c>
      <c r="H284" s="11">
        <f t="shared" si="11"/>
        <v>2.7225865123536259</v>
      </c>
    </row>
    <row r="285" spans="1:8" ht="16.5" customHeight="1" x14ac:dyDescent="0.3">
      <c r="A285" s="16">
        <v>2815</v>
      </c>
      <c r="B285" s="15" t="s">
        <v>977</v>
      </c>
      <c r="C285" s="14">
        <v>17715.177190000002</v>
      </c>
      <c r="D285" s="14">
        <v>11368.261699999999</v>
      </c>
      <c r="E285" s="14">
        <v>17799.974243000001</v>
      </c>
      <c r="F285" s="13">
        <v>9805.4216300000098</v>
      </c>
      <c r="G285" s="12">
        <f t="shared" si="10"/>
        <v>-1562.8400699999893</v>
      </c>
      <c r="H285" s="11">
        <f t="shared" si="11"/>
        <v>-0.13747397018490429</v>
      </c>
    </row>
    <row r="286" spans="1:8" ht="16.5" customHeight="1" x14ac:dyDescent="0.3">
      <c r="A286" s="16">
        <v>2816</v>
      </c>
      <c r="B286" s="15" t="s">
        <v>976</v>
      </c>
      <c r="C286" s="14">
        <v>2.5913000000000004</v>
      </c>
      <c r="D286" s="14">
        <v>4.3889399999999998</v>
      </c>
      <c r="E286" s="14">
        <v>22.062549999999998</v>
      </c>
      <c r="F286" s="13">
        <v>21.479189999999999</v>
      </c>
      <c r="G286" s="12">
        <f t="shared" si="10"/>
        <v>17.090249999999997</v>
      </c>
      <c r="H286" s="11">
        <f t="shared" si="11"/>
        <v>3.8939356655593373</v>
      </c>
    </row>
    <row r="287" spans="1:8" ht="16.5" customHeight="1" x14ac:dyDescent="0.3">
      <c r="A287" s="16">
        <v>2817</v>
      </c>
      <c r="B287" s="15" t="s">
        <v>975</v>
      </c>
      <c r="C287" s="14">
        <v>557.08345105000001</v>
      </c>
      <c r="D287" s="14">
        <v>1533.2414799999999</v>
      </c>
      <c r="E287" s="14">
        <v>554.70709999999997</v>
      </c>
      <c r="F287" s="13">
        <v>1565.04105</v>
      </c>
      <c r="G287" s="12">
        <f t="shared" si="10"/>
        <v>31.799570000000131</v>
      </c>
      <c r="H287" s="11">
        <f t="shared" si="11"/>
        <v>2.0740092421710463E-2</v>
      </c>
    </row>
    <row r="288" spans="1:8" ht="16.5" customHeight="1" x14ac:dyDescent="0.3">
      <c r="A288" s="16">
        <v>2818</v>
      </c>
      <c r="B288" s="15" t="s">
        <v>974</v>
      </c>
      <c r="C288" s="14">
        <v>1492.219738</v>
      </c>
      <c r="D288" s="14">
        <v>1664.9643100000001</v>
      </c>
      <c r="E288" s="14">
        <v>1345.542848</v>
      </c>
      <c r="F288" s="13">
        <v>1489.9224099999999</v>
      </c>
      <c r="G288" s="12">
        <f t="shared" si="10"/>
        <v>-175.04190000000017</v>
      </c>
      <c r="H288" s="11">
        <f t="shared" si="11"/>
        <v>-0.10513252383169712</v>
      </c>
    </row>
    <row r="289" spans="1:8" ht="16.5" customHeight="1" x14ac:dyDescent="0.3">
      <c r="A289" s="16">
        <v>2819</v>
      </c>
      <c r="B289" s="15" t="s">
        <v>973</v>
      </c>
      <c r="C289" s="14">
        <v>25.800049999999999</v>
      </c>
      <c r="D289" s="14">
        <v>103.42495</v>
      </c>
      <c r="E289" s="14">
        <v>44.049894000000002</v>
      </c>
      <c r="F289" s="13">
        <v>175.95882999999998</v>
      </c>
      <c r="G289" s="12">
        <f t="shared" si="10"/>
        <v>72.533879999999982</v>
      </c>
      <c r="H289" s="11">
        <f t="shared" si="11"/>
        <v>0.70131897574037971</v>
      </c>
    </row>
    <row r="290" spans="1:8" ht="16.5" customHeight="1" x14ac:dyDescent="0.3">
      <c r="A290" s="16">
        <v>2820</v>
      </c>
      <c r="B290" s="15" t="s">
        <v>972</v>
      </c>
      <c r="C290" s="14">
        <v>309.15499999999997</v>
      </c>
      <c r="D290" s="14">
        <v>343.16546</v>
      </c>
      <c r="E290" s="14">
        <v>199.7705</v>
      </c>
      <c r="F290" s="13">
        <v>194.81989000000002</v>
      </c>
      <c r="G290" s="12">
        <f t="shared" si="10"/>
        <v>-148.34556999999998</v>
      </c>
      <c r="H290" s="11">
        <f t="shared" si="11"/>
        <v>-0.43228584252039814</v>
      </c>
    </row>
    <row r="291" spans="1:8" ht="16.5" customHeight="1" x14ac:dyDescent="0.3">
      <c r="A291" s="16">
        <v>2821</v>
      </c>
      <c r="B291" s="15" t="s">
        <v>971</v>
      </c>
      <c r="C291" s="14">
        <v>515.85594800000001</v>
      </c>
      <c r="D291" s="14">
        <v>676.60814000000005</v>
      </c>
      <c r="E291" s="14">
        <v>813.43340000000001</v>
      </c>
      <c r="F291" s="13">
        <v>998.18080000000009</v>
      </c>
      <c r="G291" s="12">
        <f t="shared" si="10"/>
        <v>321.57266000000004</v>
      </c>
      <c r="H291" s="11">
        <f t="shared" si="11"/>
        <v>0.47527163950466222</v>
      </c>
    </row>
    <row r="292" spans="1:8" ht="16.5" customHeight="1" x14ac:dyDescent="0.3">
      <c r="A292" s="16">
        <v>2822</v>
      </c>
      <c r="B292" s="15" t="s">
        <v>970</v>
      </c>
      <c r="C292" s="14">
        <v>1.64</v>
      </c>
      <c r="D292" s="14">
        <v>60.380519999999997</v>
      </c>
      <c r="E292" s="14">
        <v>1.7649999999999999</v>
      </c>
      <c r="F292" s="13">
        <v>39.888309999999997</v>
      </c>
      <c r="G292" s="12">
        <f t="shared" si="10"/>
        <v>-20.49221</v>
      </c>
      <c r="H292" s="11">
        <f t="shared" si="11"/>
        <v>-0.33938445710636478</v>
      </c>
    </row>
    <row r="293" spans="1:8" ht="16.5" customHeight="1" x14ac:dyDescent="0.3">
      <c r="A293" s="16">
        <v>2823</v>
      </c>
      <c r="B293" s="15" t="s">
        <v>969</v>
      </c>
      <c r="C293" s="14">
        <v>7.2971000000000004</v>
      </c>
      <c r="D293" s="14">
        <v>25.695869999999999</v>
      </c>
      <c r="E293" s="14">
        <v>13.052100000000001</v>
      </c>
      <c r="F293" s="13">
        <v>67.135630000000006</v>
      </c>
      <c r="G293" s="12">
        <f t="shared" si="10"/>
        <v>41.439760000000007</v>
      </c>
      <c r="H293" s="11">
        <f t="shared" si="11"/>
        <v>1.6127011850542523</v>
      </c>
    </row>
    <row r="294" spans="1:8" ht="16.5" customHeight="1" x14ac:dyDescent="0.3">
      <c r="A294" s="16">
        <v>2824</v>
      </c>
      <c r="B294" s="15" t="s">
        <v>968</v>
      </c>
      <c r="C294" s="14">
        <v>5.3250000000000002</v>
      </c>
      <c r="D294" s="14">
        <v>32.553159999999998</v>
      </c>
      <c r="E294" s="14">
        <v>5.9005000000000001</v>
      </c>
      <c r="F294" s="13">
        <v>39.04316</v>
      </c>
      <c r="G294" s="12">
        <f t="shared" si="10"/>
        <v>6.490000000000002</v>
      </c>
      <c r="H294" s="11">
        <f t="shared" si="11"/>
        <v>0.19936620592286594</v>
      </c>
    </row>
    <row r="295" spans="1:8" ht="16.5" customHeight="1" x14ac:dyDescent="0.3">
      <c r="A295" s="16">
        <v>2825</v>
      </c>
      <c r="B295" s="15" t="s">
        <v>967</v>
      </c>
      <c r="C295" s="14">
        <v>112.78257099999999</v>
      </c>
      <c r="D295" s="14">
        <v>1094.5707</v>
      </c>
      <c r="E295" s="14">
        <v>78.366181999999995</v>
      </c>
      <c r="F295" s="13">
        <v>547.77976999999998</v>
      </c>
      <c r="G295" s="12">
        <f t="shared" si="10"/>
        <v>-546.79093</v>
      </c>
      <c r="H295" s="11">
        <f t="shared" si="11"/>
        <v>-0.49954829779382914</v>
      </c>
    </row>
    <row r="296" spans="1:8" ht="16.5" customHeight="1" x14ac:dyDescent="0.3">
      <c r="A296" s="16">
        <v>2826</v>
      </c>
      <c r="B296" s="15" t="s">
        <v>966</v>
      </c>
      <c r="C296" s="14">
        <v>96.632528000000008</v>
      </c>
      <c r="D296" s="14">
        <v>137.23012</v>
      </c>
      <c r="E296" s="14">
        <v>87.981818000000004</v>
      </c>
      <c r="F296" s="13">
        <v>127.33443</v>
      </c>
      <c r="G296" s="12">
        <f t="shared" si="10"/>
        <v>-9.8956900000000019</v>
      </c>
      <c r="H296" s="11">
        <f t="shared" si="11"/>
        <v>-7.2110189803812758E-2</v>
      </c>
    </row>
    <row r="297" spans="1:8" ht="16.5" customHeight="1" x14ac:dyDescent="0.3">
      <c r="A297" s="16">
        <v>2827</v>
      </c>
      <c r="B297" s="15" t="s">
        <v>965</v>
      </c>
      <c r="C297" s="14">
        <v>11445.7500896</v>
      </c>
      <c r="D297" s="14">
        <v>5928.2263699999903</v>
      </c>
      <c r="E297" s="14">
        <v>6826.0784670000003</v>
      </c>
      <c r="F297" s="13">
        <v>3624.5358500000002</v>
      </c>
      <c r="G297" s="12">
        <f t="shared" si="10"/>
        <v>-2303.6905199999901</v>
      </c>
      <c r="H297" s="11">
        <f t="shared" si="11"/>
        <v>-0.3885969219491856</v>
      </c>
    </row>
    <row r="298" spans="1:8" ht="16.5" customHeight="1" x14ac:dyDescent="0.3">
      <c r="A298" s="16">
        <v>2828</v>
      </c>
      <c r="B298" s="15" t="s">
        <v>964</v>
      </c>
      <c r="C298" s="14">
        <v>3840.8172974999998</v>
      </c>
      <c r="D298" s="14">
        <v>2090.0552900000002</v>
      </c>
      <c r="E298" s="14">
        <v>3810.5181701600004</v>
      </c>
      <c r="F298" s="13">
        <v>1926.21604</v>
      </c>
      <c r="G298" s="12">
        <f t="shared" si="10"/>
        <v>-163.83925000000022</v>
      </c>
      <c r="H298" s="11">
        <f t="shared" si="11"/>
        <v>-7.83899118764462E-2</v>
      </c>
    </row>
    <row r="299" spans="1:8" ht="25.5" customHeight="1" x14ac:dyDescent="0.3">
      <c r="A299" s="16">
        <v>2829</v>
      </c>
      <c r="B299" s="15" t="s">
        <v>963</v>
      </c>
      <c r="C299" s="14">
        <v>9.1804500000000004</v>
      </c>
      <c r="D299" s="14">
        <v>244.23935</v>
      </c>
      <c r="E299" s="14">
        <v>150.53597500000001</v>
      </c>
      <c r="F299" s="13">
        <v>4974.1980100000001</v>
      </c>
      <c r="G299" s="12">
        <f t="shared" si="10"/>
        <v>4729.9586600000002</v>
      </c>
      <c r="H299" s="11">
        <f t="shared" si="11"/>
        <v>19.366079462625496</v>
      </c>
    </row>
    <row r="300" spans="1:8" ht="16.5" customHeight="1" x14ac:dyDescent="0.3">
      <c r="A300" s="16">
        <v>2830</v>
      </c>
      <c r="B300" s="15" t="s">
        <v>962</v>
      </c>
      <c r="C300" s="14">
        <v>94.023699999999991</v>
      </c>
      <c r="D300" s="14">
        <v>78.29607</v>
      </c>
      <c r="E300" s="14">
        <v>69.2</v>
      </c>
      <c r="F300" s="13">
        <v>87.667600000000007</v>
      </c>
      <c r="G300" s="12">
        <f t="shared" si="10"/>
        <v>9.371530000000007</v>
      </c>
      <c r="H300" s="11">
        <f t="shared" si="11"/>
        <v>0.11969349164012967</v>
      </c>
    </row>
    <row r="301" spans="1:8" ht="16.5" customHeight="1" x14ac:dyDescent="0.3">
      <c r="A301" s="16">
        <v>2831</v>
      </c>
      <c r="B301" s="15" t="s">
        <v>961</v>
      </c>
      <c r="C301" s="14">
        <v>5.3440249999999994</v>
      </c>
      <c r="D301" s="14">
        <v>15.78206</v>
      </c>
      <c r="E301" s="14">
        <v>1.0760000000000001</v>
      </c>
      <c r="F301" s="13">
        <v>4.82667</v>
      </c>
      <c r="G301" s="12">
        <f t="shared" si="10"/>
        <v>-10.95539</v>
      </c>
      <c r="H301" s="11">
        <f t="shared" si="11"/>
        <v>-0.69416730135356219</v>
      </c>
    </row>
    <row r="302" spans="1:8" ht="16.5" customHeight="1" x14ac:dyDescent="0.3">
      <c r="A302" s="16">
        <v>2832</v>
      </c>
      <c r="B302" s="15" t="s">
        <v>960</v>
      </c>
      <c r="C302" s="14">
        <v>2110.3799100000001</v>
      </c>
      <c r="D302" s="14">
        <v>992.57927000000007</v>
      </c>
      <c r="E302" s="14">
        <v>5287.0064793000001</v>
      </c>
      <c r="F302" s="13">
        <v>1849.44199</v>
      </c>
      <c r="G302" s="12">
        <f t="shared" si="10"/>
        <v>856.86271999999997</v>
      </c>
      <c r="H302" s="11">
        <f t="shared" si="11"/>
        <v>0.86326880471722922</v>
      </c>
    </row>
    <row r="303" spans="1:8" ht="16.5" customHeight="1" x14ac:dyDescent="0.3">
      <c r="A303" s="16">
        <v>2833</v>
      </c>
      <c r="B303" s="15" t="s">
        <v>959</v>
      </c>
      <c r="C303" s="14">
        <v>29960.769365</v>
      </c>
      <c r="D303" s="14">
        <v>12726.462660000001</v>
      </c>
      <c r="E303" s="14">
        <v>35572.261882700004</v>
      </c>
      <c r="F303" s="13">
        <v>13789.94548</v>
      </c>
      <c r="G303" s="12">
        <f t="shared" si="10"/>
        <v>1063.4828199999993</v>
      </c>
      <c r="H303" s="11">
        <f t="shared" si="11"/>
        <v>8.3564683165463297E-2</v>
      </c>
    </row>
    <row r="304" spans="1:8" ht="16.5" customHeight="1" x14ac:dyDescent="0.3">
      <c r="A304" s="16">
        <v>2834</v>
      </c>
      <c r="B304" s="15" t="s">
        <v>958</v>
      </c>
      <c r="C304" s="14">
        <v>436.51428499999997</v>
      </c>
      <c r="D304" s="14">
        <v>325.03699</v>
      </c>
      <c r="E304" s="14">
        <v>328.38795099999999</v>
      </c>
      <c r="F304" s="13">
        <v>254.08625000000001</v>
      </c>
      <c r="G304" s="12">
        <f t="shared" si="10"/>
        <v>-70.950739999999996</v>
      </c>
      <c r="H304" s="11">
        <f t="shared" si="11"/>
        <v>-0.21828512502530864</v>
      </c>
    </row>
    <row r="305" spans="1:8" ht="16.5" customHeight="1" x14ac:dyDescent="0.3">
      <c r="A305" s="16">
        <v>2835</v>
      </c>
      <c r="B305" s="15" t="s">
        <v>957</v>
      </c>
      <c r="C305" s="14">
        <v>13825.74028</v>
      </c>
      <c r="D305" s="14">
        <v>13741.83483</v>
      </c>
      <c r="E305" s="14">
        <v>13357.530671359998</v>
      </c>
      <c r="F305" s="13">
        <v>13707.376319999999</v>
      </c>
      <c r="G305" s="12">
        <f t="shared" si="10"/>
        <v>-34.458510000000388</v>
      </c>
      <c r="H305" s="11">
        <f t="shared" si="11"/>
        <v>-2.507562521765544E-3</v>
      </c>
    </row>
    <row r="306" spans="1:8" ht="16.5" customHeight="1" x14ac:dyDescent="0.3">
      <c r="A306" s="16">
        <v>2836</v>
      </c>
      <c r="B306" s="15" t="s">
        <v>956</v>
      </c>
      <c r="C306" s="14">
        <v>44326.117410949999</v>
      </c>
      <c r="D306" s="14">
        <v>25155.734829999998</v>
      </c>
      <c r="E306" s="14">
        <v>50572.607717600004</v>
      </c>
      <c r="F306" s="13">
        <v>23305.592670000002</v>
      </c>
      <c r="G306" s="12">
        <f t="shared" si="10"/>
        <v>-1850.1421599999958</v>
      </c>
      <c r="H306" s="11">
        <f t="shared" si="11"/>
        <v>-7.3547529917256479E-2</v>
      </c>
    </row>
    <row r="307" spans="1:8" ht="16.5" customHeight="1" x14ac:dyDescent="0.3">
      <c r="A307" s="16">
        <v>2837</v>
      </c>
      <c r="B307" s="15" t="s">
        <v>955</v>
      </c>
      <c r="C307" s="14">
        <v>2.3182849999999999</v>
      </c>
      <c r="D307" s="14">
        <v>13.50398</v>
      </c>
      <c r="E307" s="14">
        <v>2.8997000000000003E-3</v>
      </c>
      <c r="F307" s="13">
        <v>0.61765000000000003</v>
      </c>
      <c r="G307" s="12">
        <f t="shared" si="10"/>
        <v>-12.886330000000001</v>
      </c>
      <c r="H307" s="11">
        <f t="shared" si="11"/>
        <v>-0.95426163249649365</v>
      </c>
    </row>
    <row r="308" spans="1:8" ht="16.5" customHeight="1" x14ac:dyDescent="0.3">
      <c r="A308" s="16">
        <v>2838</v>
      </c>
      <c r="B308" s="15" t="s">
        <v>954</v>
      </c>
      <c r="C308" s="14">
        <v>0</v>
      </c>
      <c r="D308" s="14">
        <v>0</v>
      </c>
      <c r="E308" s="14">
        <v>0</v>
      </c>
      <c r="F308" s="13">
        <v>0</v>
      </c>
      <c r="G308" s="12">
        <f t="shared" si="10"/>
        <v>0</v>
      </c>
      <c r="H308" s="11" t="str">
        <f t="shared" si="11"/>
        <v/>
      </c>
    </row>
    <row r="309" spans="1:8" ht="16.5" customHeight="1" x14ac:dyDescent="0.3">
      <c r="A309" s="16">
        <v>2839</v>
      </c>
      <c r="B309" s="15" t="s">
        <v>953</v>
      </c>
      <c r="C309" s="14">
        <v>1052.3537819999999</v>
      </c>
      <c r="D309" s="14">
        <v>995.49706000000003</v>
      </c>
      <c r="E309" s="14">
        <v>837.885626</v>
      </c>
      <c r="F309" s="13">
        <v>829.57505000000003</v>
      </c>
      <c r="G309" s="12">
        <f t="shared" si="10"/>
        <v>-165.92201</v>
      </c>
      <c r="H309" s="11">
        <f t="shared" si="11"/>
        <v>-0.16667252638596441</v>
      </c>
    </row>
    <row r="310" spans="1:8" ht="16.5" customHeight="1" x14ac:dyDescent="0.3">
      <c r="A310" s="16">
        <v>2840</v>
      </c>
      <c r="B310" s="15" t="s">
        <v>952</v>
      </c>
      <c r="C310" s="14">
        <v>686.91306000000009</v>
      </c>
      <c r="D310" s="14">
        <v>694.29836</v>
      </c>
      <c r="E310" s="14">
        <v>354.29941220000001</v>
      </c>
      <c r="F310" s="13">
        <v>406.18693000000002</v>
      </c>
      <c r="G310" s="12">
        <f t="shared" si="10"/>
        <v>-288.11142999999998</v>
      </c>
      <c r="H310" s="11">
        <f t="shared" si="11"/>
        <v>-0.41496775248036016</v>
      </c>
    </row>
    <row r="311" spans="1:8" ht="16.5" customHeight="1" x14ac:dyDescent="0.3">
      <c r="A311" s="16">
        <v>2841</v>
      </c>
      <c r="B311" s="15" t="s">
        <v>951</v>
      </c>
      <c r="C311" s="14">
        <v>27.665001</v>
      </c>
      <c r="D311" s="14">
        <v>761.89379000000008</v>
      </c>
      <c r="E311" s="14">
        <v>24.8151209</v>
      </c>
      <c r="F311" s="13">
        <v>827.47384999999997</v>
      </c>
      <c r="G311" s="12">
        <f t="shared" si="10"/>
        <v>65.580059999999889</v>
      </c>
      <c r="H311" s="11">
        <f t="shared" si="11"/>
        <v>8.6075068284780065E-2</v>
      </c>
    </row>
    <row r="312" spans="1:8" ht="16.5" customHeight="1" x14ac:dyDescent="0.3">
      <c r="A312" s="16">
        <v>2842</v>
      </c>
      <c r="B312" s="15" t="s">
        <v>950</v>
      </c>
      <c r="C312" s="14">
        <v>61.706994999999999</v>
      </c>
      <c r="D312" s="14">
        <v>232.87936999999999</v>
      </c>
      <c r="E312" s="14">
        <v>34.3167993</v>
      </c>
      <c r="F312" s="13">
        <v>160.42589000000001</v>
      </c>
      <c r="G312" s="12">
        <f t="shared" si="10"/>
        <v>-72.453479999999985</v>
      </c>
      <c r="H312" s="11">
        <f t="shared" si="11"/>
        <v>-0.31112021644510629</v>
      </c>
    </row>
    <row r="313" spans="1:8" ht="16.5" customHeight="1" x14ac:dyDescent="0.3">
      <c r="A313" s="16">
        <v>2843</v>
      </c>
      <c r="B313" s="15" t="s">
        <v>949</v>
      </c>
      <c r="C313" s="14">
        <v>2.2136521999999998</v>
      </c>
      <c r="D313" s="14">
        <v>550.09314000000006</v>
      </c>
      <c r="E313" s="14">
        <v>1.3229501800000001</v>
      </c>
      <c r="F313" s="13">
        <v>676.74955</v>
      </c>
      <c r="G313" s="12">
        <f t="shared" si="10"/>
        <v>126.65640999999994</v>
      </c>
      <c r="H313" s="11">
        <f t="shared" si="11"/>
        <v>0.23024539080781833</v>
      </c>
    </row>
    <row r="314" spans="1:8" ht="16.5" customHeight="1" x14ac:dyDescent="0.3">
      <c r="A314" s="16">
        <v>2844</v>
      </c>
      <c r="B314" s="15" t="s">
        <v>948</v>
      </c>
      <c r="C314" s="14">
        <v>0.10324899999999999</v>
      </c>
      <c r="D314" s="14">
        <v>323.63968</v>
      </c>
      <c r="E314" s="14">
        <v>4.1740000039999996E-2</v>
      </c>
      <c r="F314" s="13">
        <v>240.53789</v>
      </c>
      <c r="G314" s="12">
        <f t="shared" si="10"/>
        <v>-83.101789999999994</v>
      </c>
      <c r="H314" s="11">
        <f t="shared" si="11"/>
        <v>-0.25677256262272907</v>
      </c>
    </row>
    <row r="315" spans="1:8" ht="16.5" customHeight="1" x14ac:dyDescent="0.3">
      <c r="A315" s="16">
        <v>2845</v>
      </c>
      <c r="B315" s="15" t="s">
        <v>947</v>
      </c>
      <c r="C315" s="14">
        <v>3.7632908499999999E-2</v>
      </c>
      <c r="D315" s="14">
        <v>93.222100000000012</v>
      </c>
      <c r="E315" s="14">
        <v>0.60300890000000007</v>
      </c>
      <c r="F315" s="13">
        <v>106.52160000000001</v>
      </c>
      <c r="G315" s="12">
        <f t="shared" si="10"/>
        <v>13.299499999999995</v>
      </c>
      <c r="H315" s="11">
        <f t="shared" si="11"/>
        <v>0.1426646685710791</v>
      </c>
    </row>
    <row r="316" spans="1:8" ht="16.5" customHeight="1" x14ac:dyDescent="0.3">
      <c r="A316" s="16">
        <v>2846</v>
      </c>
      <c r="B316" s="15" t="s">
        <v>946</v>
      </c>
      <c r="C316" s="14">
        <v>30.827404999999999</v>
      </c>
      <c r="D316" s="14">
        <v>348.62939</v>
      </c>
      <c r="E316" s="14">
        <v>17.646592089999999</v>
      </c>
      <c r="F316" s="13">
        <v>207.07963000000001</v>
      </c>
      <c r="G316" s="12">
        <f t="shared" si="10"/>
        <v>-141.54975999999999</v>
      </c>
      <c r="H316" s="11">
        <f t="shared" si="11"/>
        <v>-0.40601786326735101</v>
      </c>
    </row>
    <row r="317" spans="1:8" ht="16.5" customHeight="1" x14ac:dyDescent="0.3">
      <c r="A317" s="16">
        <v>2847</v>
      </c>
      <c r="B317" s="15" t="s">
        <v>945</v>
      </c>
      <c r="C317" s="14">
        <v>1161.691225</v>
      </c>
      <c r="D317" s="14">
        <v>891.30780000000004</v>
      </c>
      <c r="E317" s="14">
        <v>957.27523499999995</v>
      </c>
      <c r="F317" s="13">
        <v>667.04663000000005</v>
      </c>
      <c r="G317" s="12">
        <f t="shared" si="10"/>
        <v>-224.26116999999999</v>
      </c>
      <c r="H317" s="11">
        <f t="shared" si="11"/>
        <v>-0.25160911864565749</v>
      </c>
    </row>
    <row r="318" spans="1:8" ht="16.5" customHeight="1" x14ac:dyDescent="0.3">
      <c r="A318" s="16">
        <v>2848</v>
      </c>
      <c r="B318" s="15" t="s">
        <v>944</v>
      </c>
      <c r="C318" s="14">
        <v>0</v>
      </c>
      <c r="D318" s="14">
        <v>0</v>
      </c>
      <c r="E318" s="14">
        <v>0</v>
      </c>
      <c r="F318" s="13">
        <v>0</v>
      </c>
      <c r="G318" s="12">
        <f t="shared" si="10"/>
        <v>0</v>
      </c>
      <c r="H318" s="11" t="str">
        <f t="shared" si="11"/>
        <v/>
      </c>
    </row>
    <row r="319" spans="1:8" ht="16.5" customHeight="1" x14ac:dyDescent="0.3">
      <c r="A319" s="16">
        <v>2849</v>
      </c>
      <c r="B319" s="15" t="s">
        <v>943</v>
      </c>
      <c r="C319" s="14">
        <v>489.94521700000001</v>
      </c>
      <c r="D319" s="14">
        <v>757.82815000000005</v>
      </c>
      <c r="E319" s="14">
        <v>622.26191000000006</v>
      </c>
      <c r="F319" s="13">
        <v>1427.4537399999999</v>
      </c>
      <c r="G319" s="12">
        <f t="shared" si="10"/>
        <v>669.62558999999987</v>
      </c>
      <c r="H319" s="11">
        <f t="shared" si="11"/>
        <v>0.88361139659433319</v>
      </c>
    </row>
    <row r="320" spans="1:8" ht="25.5" customHeight="1" x14ac:dyDescent="0.3">
      <c r="A320" s="16">
        <v>2850</v>
      </c>
      <c r="B320" s="15" t="s">
        <v>942</v>
      </c>
      <c r="C320" s="14">
        <v>2.2656149999999999</v>
      </c>
      <c r="D320" s="14">
        <v>55.340410000000006</v>
      </c>
      <c r="E320" s="14">
        <v>0.33642500000000003</v>
      </c>
      <c r="F320" s="13">
        <v>66.307289999999995</v>
      </c>
      <c r="G320" s="12">
        <f t="shared" si="10"/>
        <v>10.966879999999989</v>
      </c>
      <c r="H320" s="11">
        <f t="shared" si="11"/>
        <v>0.19817128207037116</v>
      </c>
    </row>
    <row r="321" spans="1:8" ht="25.5" customHeight="1" x14ac:dyDescent="0.3">
      <c r="A321" s="16">
        <v>2851</v>
      </c>
      <c r="B321" s="15" t="s">
        <v>941</v>
      </c>
      <c r="C321" s="14">
        <v>0</v>
      </c>
      <c r="D321" s="14">
        <v>0</v>
      </c>
      <c r="E321" s="14">
        <v>0</v>
      </c>
      <c r="F321" s="13">
        <v>0</v>
      </c>
      <c r="G321" s="12">
        <f t="shared" si="10"/>
        <v>0</v>
      </c>
      <c r="H321" s="11" t="str">
        <f t="shared" si="11"/>
        <v/>
      </c>
    </row>
    <row r="322" spans="1:8" ht="16.5" customHeight="1" x14ac:dyDescent="0.3">
      <c r="A322" s="16">
        <v>2852</v>
      </c>
      <c r="B322" s="15" t="s">
        <v>940</v>
      </c>
      <c r="C322" s="14">
        <v>7.8989999999999998E-3</v>
      </c>
      <c r="D322" s="14">
        <v>11.069090000000001</v>
      </c>
      <c r="E322" s="14">
        <v>5.6900000000000006E-3</v>
      </c>
      <c r="F322" s="13">
        <v>6.3136599999999996</v>
      </c>
      <c r="G322" s="12">
        <f t="shared" si="10"/>
        <v>-4.7554300000000014</v>
      </c>
      <c r="H322" s="11">
        <f t="shared" si="11"/>
        <v>-0.4296134551259409</v>
      </c>
    </row>
    <row r="323" spans="1:8" ht="25.5" customHeight="1" x14ac:dyDescent="0.3">
      <c r="A323" s="16">
        <v>2853</v>
      </c>
      <c r="B323" s="15" t="s">
        <v>939</v>
      </c>
      <c r="C323" s="14">
        <v>54.891886</v>
      </c>
      <c r="D323" s="14">
        <v>72.040809999999993</v>
      </c>
      <c r="E323" s="14">
        <v>40.437338000000004</v>
      </c>
      <c r="F323" s="13">
        <v>65.664410000000004</v>
      </c>
      <c r="G323" s="12">
        <f t="shared" si="10"/>
        <v>-6.3763999999999896</v>
      </c>
      <c r="H323" s="11">
        <f t="shared" si="11"/>
        <v>-8.8510942617108138E-2</v>
      </c>
    </row>
    <row r="324" spans="1:8" ht="16.5" customHeight="1" x14ac:dyDescent="0.3">
      <c r="A324" s="16">
        <v>2901</v>
      </c>
      <c r="B324" s="15" t="s">
        <v>938</v>
      </c>
      <c r="C324" s="14">
        <v>872.51360750000003</v>
      </c>
      <c r="D324" s="14">
        <v>789.59875999999997</v>
      </c>
      <c r="E324" s="14">
        <v>649.65269853000007</v>
      </c>
      <c r="F324" s="13">
        <v>840.01445999999999</v>
      </c>
      <c r="G324" s="12">
        <f t="shared" si="10"/>
        <v>50.415700000000015</v>
      </c>
      <c r="H324" s="11">
        <f t="shared" si="11"/>
        <v>6.384977099001525E-2</v>
      </c>
    </row>
    <row r="325" spans="1:8" ht="16.5" customHeight="1" x14ac:dyDescent="0.3">
      <c r="A325" s="16">
        <v>2902</v>
      </c>
      <c r="B325" s="15" t="s">
        <v>937</v>
      </c>
      <c r="C325" s="14">
        <v>621.68665297799998</v>
      </c>
      <c r="D325" s="14">
        <v>1076.7610300000001</v>
      </c>
      <c r="E325" s="14">
        <v>1013.104487144</v>
      </c>
      <c r="F325" s="13">
        <v>1377.8642600000001</v>
      </c>
      <c r="G325" s="12">
        <f t="shared" si="10"/>
        <v>301.10322999999994</v>
      </c>
      <c r="H325" s="11">
        <f t="shared" si="11"/>
        <v>0.27963793414774668</v>
      </c>
    </row>
    <row r="326" spans="1:8" ht="16.5" customHeight="1" x14ac:dyDescent="0.3">
      <c r="A326" s="16">
        <v>2903</v>
      </c>
      <c r="B326" s="15" t="s">
        <v>936</v>
      </c>
      <c r="C326" s="14">
        <v>986.02442909500007</v>
      </c>
      <c r="D326" s="14">
        <v>2234.9640800000002</v>
      </c>
      <c r="E326" s="14">
        <v>1329.9899991750001</v>
      </c>
      <c r="F326" s="13">
        <v>3407.6312400000002</v>
      </c>
      <c r="G326" s="12">
        <f t="shared" si="10"/>
        <v>1172.66716</v>
      </c>
      <c r="H326" s="11">
        <f t="shared" si="11"/>
        <v>0.52469172569431177</v>
      </c>
    </row>
    <row r="327" spans="1:8" ht="16.5" customHeight="1" x14ac:dyDescent="0.3">
      <c r="A327" s="16">
        <v>2904</v>
      </c>
      <c r="B327" s="15" t="s">
        <v>935</v>
      </c>
      <c r="C327" s="14">
        <v>45.819378630000003</v>
      </c>
      <c r="D327" s="14">
        <v>200.20829000000001</v>
      </c>
      <c r="E327" s="14">
        <v>55.573143700000003</v>
      </c>
      <c r="F327" s="13">
        <v>193.99662000000001</v>
      </c>
      <c r="G327" s="12">
        <f t="shared" ref="G327:G390" si="12">F327-D327</f>
        <v>-6.211669999999998</v>
      </c>
      <c r="H327" s="11">
        <f t="shared" ref="H327:H390" si="13">IF(D327&lt;&gt;0,G327/D327,"")</f>
        <v>-3.1026037932794879E-2</v>
      </c>
    </row>
    <row r="328" spans="1:8" ht="16.5" customHeight="1" x14ac:dyDescent="0.3">
      <c r="A328" s="16">
        <v>2905</v>
      </c>
      <c r="B328" s="15" t="s">
        <v>934</v>
      </c>
      <c r="C328" s="14">
        <v>21136.927914964999</v>
      </c>
      <c r="D328" s="14">
        <v>15121.298150000001</v>
      </c>
      <c r="E328" s="14">
        <v>23907.262270380001</v>
      </c>
      <c r="F328" s="13">
        <v>18070.410230000001</v>
      </c>
      <c r="G328" s="12">
        <f t="shared" si="12"/>
        <v>2949.1120800000008</v>
      </c>
      <c r="H328" s="11">
        <f t="shared" si="13"/>
        <v>0.19503035061840909</v>
      </c>
    </row>
    <row r="329" spans="1:8" ht="16.5" customHeight="1" x14ac:dyDescent="0.3">
      <c r="A329" s="16">
        <v>2906</v>
      </c>
      <c r="B329" s="15" t="s">
        <v>933</v>
      </c>
      <c r="C329" s="14">
        <v>27.106625104999999</v>
      </c>
      <c r="D329" s="14">
        <v>623.59920999999997</v>
      </c>
      <c r="E329" s="14">
        <v>43.611345516</v>
      </c>
      <c r="F329" s="13">
        <v>797.50381999999991</v>
      </c>
      <c r="G329" s="12">
        <f t="shared" si="12"/>
        <v>173.90460999999993</v>
      </c>
      <c r="H329" s="11">
        <f t="shared" si="13"/>
        <v>0.27887240267671271</v>
      </c>
    </row>
    <row r="330" spans="1:8" ht="16.5" customHeight="1" x14ac:dyDescent="0.3">
      <c r="A330" s="16">
        <v>2907</v>
      </c>
      <c r="B330" s="15" t="s">
        <v>932</v>
      </c>
      <c r="C330" s="14">
        <v>261.55665683000001</v>
      </c>
      <c r="D330" s="14">
        <v>774.52565000000004</v>
      </c>
      <c r="E330" s="14">
        <v>258.15368237500002</v>
      </c>
      <c r="F330" s="13">
        <v>675.97865000000002</v>
      </c>
      <c r="G330" s="12">
        <f t="shared" si="12"/>
        <v>-98.547000000000025</v>
      </c>
      <c r="H330" s="11">
        <f t="shared" si="13"/>
        <v>-0.12723529556445293</v>
      </c>
    </row>
    <row r="331" spans="1:8" ht="16.5" customHeight="1" x14ac:dyDescent="0.3">
      <c r="A331" s="16">
        <v>2908</v>
      </c>
      <c r="B331" s="15" t="s">
        <v>931</v>
      </c>
      <c r="C331" s="14">
        <v>3.18481025</v>
      </c>
      <c r="D331" s="14">
        <v>161.41578000000001</v>
      </c>
      <c r="E331" s="14">
        <v>1.2887280999999999</v>
      </c>
      <c r="F331" s="13">
        <v>57.052570000000003</v>
      </c>
      <c r="G331" s="12">
        <f t="shared" si="12"/>
        <v>-104.36321000000001</v>
      </c>
      <c r="H331" s="11">
        <f t="shared" si="13"/>
        <v>-0.64654899291754497</v>
      </c>
    </row>
    <row r="332" spans="1:8" ht="16.5" customHeight="1" x14ac:dyDescent="0.3">
      <c r="A332" s="16">
        <v>2909</v>
      </c>
      <c r="B332" s="15" t="s">
        <v>930</v>
      </c>
      <c r="C332" s="14">
        <v>23225.551743060001</v>
      </c>
      <c r="D332" s="14">
        <v>32378.85655</v>
      </c>
      <c r="E332" s="14">
        <v>13219.897692174001</v>
      </c>
      <c r="F332" s="13">
        <v>15116.181769999999</v>
      </c>
      <c r="G332" s="12">
        <f t="shared" si="12"/>
        <v>-17262.674780000001</v>
      </c>
      <c r="H332" s="11">
        <f t="shared" si="13"/>
        <v>-0.53314652274216889</v>
      </c>
    </row>
    <row r="333" spans="1:8" ht="16.5" customHeight="1" x14ac:dyDescent="0.3">
      <c r="A333" s="16">
        <v>2910</v>
      </c>
      <c r="B333" s="15" t="s">
        <v>929</v>
      </c>
      <c r="C333" s="14">
        <v>4.0290821000000001</v>
      </c>
      <c r="D333" s="14">
        <v>68.09008</v>
      </c>
      <c r="E333" s="14">
        <v>5.8999008499999999</v>
      </c>
      <c r="F333" s="13">
        <v>89.47372</v>
      </c>
      <c r="G333" s="12">
        <f t="shared" si="12"/>
        <v>21.38364</v>
      </c>
      <c r="H333" s="11">
        <f t="shared" si="13"/>
        <v>0.31404927120073878</v>
      </c>
    </row>
    <row r="334" spans="1:8" ht="16.5" customHeight="1" x14ac:dyDescent="0.3">
      <c r="A334" s="16">
        <v>2911</v>
      </c>
      <c r="B334" s="15" t="s">
        <v>928</v>
      </c>
      <c r="C334" s="14">
        <v>2.8219789999999998E-2</v>
      </c>
      <c r="D334" s="14">
        <v>0.77961000000000003</v>
      </c>
      <c r="E334" s="14">
        <v>0.20180413</v>
      </c>
      <c r="F334" s="13">
        <v>12.295500000000001</v>
      </c>
      <c r="G334" s="12">
        <f t="shared" si="12"/>
        <v>11.515890000000001</v>
      </c>
      <c r="H334" s="11">
        <f t="shared" si="13"/>
        <v>14.771347212067573</v>
      </c>
    </row>
    <row r="335" spans="1:8" ht="25.5" customHeight="1" x14ac:dyDescent="0.3">
      <c r="A335" s="16">
        <v>2912</v>
      </c>
      <c r="B335" s="15" t="s">
        <v>927</v>
      </c>
      <c r="C335" s="14">
        <v>2651.7944554150004</v>
      </c>
      <c r="D335" s="14">
        <v>1855.7803999999999</v>
      </c>
      <c r="E335" s="14">
        <v>2937.89059606</v>
      </c>
      <c r="F335" s="13">
        <v>2035.5164600000001</v>
      </c>
      <c r="G335" s="12">
        <f t="shared" si="12"/>
        <v>179.73606000000018</v>
      </c>
      <c r="H335" s="11">
        <f t="shared" si="13"/>
        <v>9.6852008998478581E-2</v>
      </c>
    </row>
    <row r="336" spans="1:8" ht="16.5" customHeight="1" x14ac:dyDescent="0.3">
      <c r="A336" s="16">
        <v>2913</v>
      </c>
      <c r="B336" s="15" t="s">
        <v>926</v>
      </c>
      <c r="C336" s="14">
        <v>3.469001E-2</v>
      </c>
      <c r="D336" s="14">
        <v>19.505500000000001</v>
      </c>
      <c r="E336" s="14">
        <v>7.1798000000000001E-2</v>
      </c>
      <c r="F336" s="13">
        <v>36.26379</v>
      </c>
      <c r="G336" s="12">
        <f t="shared" si="12"/>
        <v>16.758289999999999</v>
      </c>
      <c r="H336" s="11">
        <f t="shared" si="13"/>
        <v>0.85915716080079962</v>
      </c>
    </row>
    <row r="337" spans="1:8" ht="16.5" customHeight="1" x14ac:dyDescent="0.3">
      <c r="A337" s="16">
        <v>2914</v>
      </c>
      <c r="B337" s="15" t="s">
        <v>925</v>
      </c>
      <c r="C337" s="14">
        <v>345.88613982500004</v>
      </c>
      <c r="D337" s="14">
        <v>1488.2601499999998</v>
      </c>
      <c r="E337" s="14">
        <v>343.58940259000002</v>
      </c>
      <c r="F337" s="13">
        <v>1168.8090300000001</v>
      </c>
      <c r="G337" s="12">
        <f t="shared" si="12"/>
        <v>-319.45111999999972</v>
      </c>
      <c r="H337" s="11">
        <f t="shared" si="13"/>
        <v>-0.21464736524726524</v>
      </c>
    </row>
    <row r="338" spans="1:8" ht="16.5" customHeight="1" x14ac:dyDescent="0.3">
      <c r="A338" s="16">
        <v>2915</v>
      </c>
      <c r="B338" s="15" t="s">
        <v>924</v>
      </c>
      <c r="C338" s="14">
        <v>6223.1176686579902</v>
      </c>
      <c r="D338" s="14">
        <v>7834.4387200000001</v>
      </c>
      <c r="E338" s="14">
        <v>6540.4159718720002</v>
      </c>
      <c r="F338" s="13">
        <v>8390.1855999999989</v>
      </c>
      <c r="G338" s="12">
        <f t="shared" si="12"/>
        <v>555.74687999999878</v>
      </c>
      <c r="H338" s="11">
        <f t="shared" si="13"/>
        <v>7.0936400150947737E-2</v>
      </c>
    </row>
    <row r="339" spans="1:8" ht="16.5" customHeight="1" x14ac:dyDescent="0.3">
      <c r="A339" s="16">
        <v>2916</v>
      </c>
      <c r="B339" s="15" t="s">
        <v>923</v>
      </c>
      <c r="C339" s="14">
        <v>1095.84083064123</v>
      </c>
      <c r="D339" s="14">
        <v>3237.1626699999997</v>
      </c>
      <c r="E339" s="14">
        <v>1198.8313014445</v>
      </c>
      <c r="F339" s="13">
        <v>3174.0239900000001</v>
      </c>
      <c r="G339" s="12">
        <f t="shared" si="12"/>
        <v>-63.138679999999567</v>
      </c>
      <c r="H339" s="11">
        <f t="shared" si="13"/>
        <v>-1.9504327226163021E-2</v>
      </c>
    </row>
    <row r="340" spans="1:8" ht="16.5" customHeight="1" x14ac:dyDescent="0.3">
      <c r="A340" s="16">
        <v>2917</v>
      </c>
      <c r="B340" s="15" t="s">
        <v>922</v>
      </c>
      <c r="C340" s="14">
        <v>5665.4941149310007</v>
      </c>
      <c r="D340" s="14">
        <v>9369.5442300000013</v>
      </c>
      <c r="E340" s="14">
        <v>5399.7380825099999</v>
      </c>
      <c r="F340" s="13">
        <v>8206.9724600000009</v>
      </c>
      <c r="G340" s="12">
        <f t="shared" si="12"/>
        <v>-1162.5717700000005</v>
      </c>
      <c r="H340" s="11">
        <f t="shared" si="13"/>
        <v>-0.12407986359438962</v>
      </c>
    </row>
    <row r="341" spans="1:8" ht="16.5" customHeight="1" x14ac:dyDescent="0.3">
      <c r="A341" s="16">
        <v>2918</v>
      </c>
      <c r="B341" s="15" t="s">
        <v>921</v>
      </c>
      <c r="C341" s="14">
        <v>3598.76814397</v>
      </c>
      <c r="D341" s="14">
        <v>8233.3714400000008</v>
      </c>
      <c r="E341" s="14">
        <v>6978.3734105724998</v>
      </c>
      <c r="F341" s="13">
        <v>12688.9833</v>
      </c>
      <c r="G341" s="12">
        <f t="shared" si="12"/>
        <v>4455.6118599999991</v>
      </c>
      <c r="H341" s="11">
        <f t="shared" si="13"/>
        <v>0.54116492769333857</v>
      </c>
    </row>
    <row r="342" spans="1:8" ht="16.5" customHeight="1" x14ac:dyDescent="0.3">
      <c r="A342" s="16">
        <v>2919</v>
      </c>
      <c r="B342" s="15" t="s">
        <v>920</v>
      </c>
      <c r="C342" s="14">
        <v>104.215071475</v>
      </c>
      <c r="D342" s="14">
        <v>311.11965000000004</v>
      </c>
      <c r="E342" s="14">
        <v>86.287774350000007</v>
      </c>
      <c r="F342" s="13">
        <v>320.00511999999998</v>
      </c>
      <c r="G342" s="12">
        <f t="shared" si="12"/>
        <v>8.8854699999999411</v>
      </c>
      <c r="H342" s="11">
        <f t="shared" si="13"/>
        <v>2.8559655425171443E-2</v>
      </c>
    </row>
    <row r="343" spans="1:8" ht="25.5" customHeight="1" x14ac:dyDescent="0.3">
      <c r="A343" s="16">
        <v>2920</v>
      </c>
      <c r="B343" s="15" t="s">
        <v>919</v>
      </c>
      <c r="C343" s="14">
        <v>67.581480150000004</v>
      </c>
      <c r="D343" s="14">
        <v>313.38653000000005</v>
      </c>
      <c r="E343" s="14">
        <v>64.020397000000003</v>
      </c>
      <c r="F343" s="13">
        <v>331.71603000000005</v>
      </c>
      <c r="G343" s="12">
        <f t="shared" si="12"/>
        <v>18.329499999999996</v>
      </c>
      <c r="H343" s="11">
        <f t="shared" si="13"/>
        <v>5.848847428126535E-2</v>
      </c>
    </row>
    <row r="344" spans="1:8" ht="16.5" customHeight="1" x14ac:dyDescent="0.3">
      <c r="A344" s="16">
        <v>2921</v>
      </c>
      <c r="B344" s="15" t="s">
        <v>918</v>
      </c>
      <c r="C344" s="14">
        <v>267.99761417399998</v>
      </c>
      <c r="D344" s="14">
        <v>2574.31097</v>
      </c>
      <c r="E344" s="14">
        <v>441.39057178600001</v>
      </c>
      <c r="F344" s="13">
        <v>3203.2151899999999</v>
      </c>
      <c r="G344" s="12">
        <f t="shared" si="12"/>
        <v>628.9042199999999</v>
      </c>
      <c r="H344" s="11">
        <f t="shared" si="13"/>
        <v>0.24430001943393803</v>
      </c>
    </row>
    <row r="345" spans="1:8" ht="16.5" customHeight="1" x14ac:dyDescent="0.3">
      <c r="A345" s="16">
        <v>2922</v>
      </c>
      <c r="B345" s="15" t="s">
        <v>917</v>
      </c>
      <c r="C345" s="14">
        <v>10614.280285744</v>
      </c>
      <c r="D345" s="14">
        <v>25101.249670000001</v>
      </c>
      <c r="E345" s="14">
        <v>9790.3474277840414</v>
      </c>
      <c r="F345" s="13">
        <v>22700.754209999999</v>
      </c>
      <c r="G345" s="12">
        <f t="shared" si="12"/>
        <v>-2400.4954600000019</v>
      </c>
      <c r="H345" s="11">
        <f t="shared" si="13"/>
        <v>-9.5632508004929215E-2</v>
      </c>
    </row>
    <row r="346" spans="1:8" ht="16.5" customHeight="1" x14ac:dyDescent="0.3">
      <c r="A346" s="16">
        <v>2923</v>
      </c>
      <c r="B346" s="15" t="s">
        <v>916</v>
      </c>
      <c r="C346" s="14">
        <v>941.16168578999998</v>
      </c>
      <c r="D346" s="14">
        <v>3513.89624</v>
      </c>
      <c r="E346" s="14">
        <v>971.39285926000002</v>
      </c>
      <c r="F346" s="13">
        <v>3412.5648300000003</v>
      </c>
      <c r="G346" s="12">
        <f t="shared" si="12"/>
        <v>-101.33140999999978</v>
      </c>
      <c r="H346" s="11">
        <f t="shared" si="13"/>
        <v>-2.8837336984088004E-2</v>
      </c>
    </row>
    <row r="347" spans="1:8" ht="16.5" customHeight="1" x14ac:dyDescent="0.3">
      <c r="A347" s="16">
        <v>2924</v>
      </c>
      <c r="B347" s="15" t="s">
        <v>915</v>
      </c>
      <c r="C347" s="14">
        <v>982.07344673605996</v>
      </c>
      <c r="D347" s="14">
        <v>9804.8753999999899</v>
      </c>
      <c r="E347" s="14">
        <v>375.97660755499999</v>
      </c>
      <c r="F347" s="13">
        <v>4657.3548899999996</v>
      </c>
      <c r="G347" s="12">
        <f t="shared" si="12"/>
        <v>-5147.5205099999903</v>
      </c>
      <c r="H347" s="11">
        <f t="shared" si="13"/>
        <v>-0.52499601473772894</v>
      </c>
    </row>
    <row r="348" spans="1:8" ht="16.5" customHeight="1" x14ac:dyDescent="0.3">
      <c r="A348" s="16">
        <v>2925</v>
      </c>
      <c r="B348" s="15" t="s">
        <v>914</v>
      </c>
      <c r="C348" s="14">
        <v>183.84227619500001</v>
      </c>
      <c r="D348" s="14">
        <v>4096.7833300000002</v>
      </c>
      <c r="E348" s="14">
        <v>238.49770966</v>
      </c>
      <c r="F348" s="13">
        <v>3553.9253100000001</v>
      </c>
      <c r="G348" s="12">
        <f t="shared" si="12"/>
        <v>-542.85802000000012</v>
      </c>
      <c r="H348" s="11">
        <f t="shared" si="13"/>
        <v>-0.13250835503668193</v>
      </c>
    </row>
    <row r="349" spans="1:8" ht="16.5" customHeight="1" x14ac:dyDescent="0.3">
      <c r="A349" s="16">
        <v>2926</v>
      </c>
      <c r="B349" s="15" t="s">
        <v>913</v>
      </c>
      <c r="C349" s="14">
        <v>122.04402653001</v>
      </c>
      <c r="D349" s="14">
        <v>1054.7098000000001</v>
      </c>
      <c r="E349" s="14">
        <v>138.23443080000001</v>
      </c>
      <c r="F349" s="13">
        <v>953.75805000000003</v>
      </c>
      <c r="G349" s="12">
        <f t="shared" si="12"/>
        <v>-100.95175000000006</v>
      </c>
      <c r="H349" s="11">
        <f t="shared" si="13"/>
        <v>-9.571519104117554E-2</v>
      </c>
    </row>
    <row r="350" spans="1:8" ht="16.5" customHeight="1" x14ac:dyDescent="0.3">
      <c r="A350" s="16">
        <v>2927</v>
      </c>
      <c r="B350" s="15" t="s">
        <v>912</v>
      </c>
      <c r="C350" s="14">
        <v>89.621462050000005</v>
      </c>
      <c r="D350" s="14">
        <v>290.71517</v>
      </c>
      <c r="E350" s="14">
        <v>133.705545</v>
      </c>
      <c r="F350" s="13">
        <v>422.33196000000004</v>
      </c>
      <c r="G350" s="12">
        <f t="shared" si="12"/>
        <v>131.61679000000004</v>
      </c>
      <c r="H350" s="11">
        <f t="shared" si="13"/>
        <v>0.45273450986407088</v>
      </c>
    </row>
    <row r="351" spans="1:8" ht="16.5" customHeight="1" x14ac:dyDescent="0.3">
      <c r="A351" s="16">
        <v>2928</v>
      </c>
      <c r="B351" s="15" t="s">
        <v>911</v>
      </c>
      <c r="C351" s="14">
        <v>15.556934399999999</v>
      </c>
      <c r="D351" s="14">
        <v>171.53791000000001</v>
      </c>
      <c r="E351" s="14">
        <v>15.035011761</v>
      </c>
      <c r="F351" s="13">
        <v>275.12094000000002</v>
      </c>
      <c r="G351" s="12">
        <f t="shared" si="12"/>
        <v>103.58303000000001</v>
      </c>
      <c r="H351" s="11">
        <f t="shared" si="13"/>
        <v>0.60384920161380073</v>
      </c>
    </row>
    <row r="352" spans="1:8" ht="16.5" customHeight="1" x14ac:dyDescent="0.3">
      <c r="A352" s="16">
        <v>2929</v>
      </c>
      <c r="B352" s="15" t="s">
        <v>910</v>
      </c>
      <c r="C352" s="14">
        <v>1667.58614100002</v>
      </c>
      <c r="D352" s="14">
        <v>4317.43354</v>
      </c>
      <c r="E352" s="14">
        <v>1753.93793990001</v>
      </c>
      <c r="F352" s="13">
        <v>4066.7242999999999</v>
      </c>
      <c r="G352" s="12">
        <f t="shared" si="12"/>
        <v>-250.70924000000014</v>
      </c>
      <c r="H352" s="11">
        <f t="shared" si="13"/>
        <v>-5.8069044416604994E-2</v>
      </c>
    </row>
    <row r="353" spans="1:8" ht="16.5" customHeight="1" x14ac:dyDescent="0.3">
      <c r="A353" s="16">
        <v>2930</v>
      </c>
      <c r="B353" s="15" t="s">
        <v>909</v>
      </c>
      <c r="C353" s="14">
        <v>4599.1468156249994</v>
      </c>
      <c r="D353" s="14">
        <v>13348.759759999999</v>
      </c>
      <c r="E353" s="14">
        <v>4394.5967618069999</v>
      </c>
      <c r="F353" s="13">
        <v>11400.44699</v>
      </c>
      <c r="G353" s="12">
        <f t="shared" si="12"/>
        <v>-1948.3127699999986</v>
      </c>
      <c r="H353" s="11">
        <f t="shared" si="13"/>
        <v>-0.14595459091549332</v>
      </c>
    </row>
    <row r="354" spans="1:8" ht="16.5" customHeight="1" x14ac:dyDescent="0.3">
      <c r="A354" s="16">
        <v>2931</v>
      </c>
      <c r="B354" s="15" t="s">
        <v>908</v>
      </c>
      <c r="C354" s="14">
        <v>2284.3752747600001</v>
      </c>
      <c r="D354" s="14">
        <v>5899.59033</v>
      </c>
      <c r="E354" s="14">
        <v>2204.8781774439999</v>
      </c>
      <c r="F354" s="13">
        <v>5175.2009900000003</v>
      </c>
      <c r="G354" s="12">
        <f t="shared" si="12"/>
        <v>-724.38933999999972</v>
      </c>
      <c r="H354" s="11">
        <f t="shared" si="13"/>
        <v>-0.12278637998242155</v>
      </c>
    </row>
    <row r="355" spans="1:8" ht="16.5" customHeight="1" x14ac:dyDescent="0.3">
      <c r="A355" s="16">
        <v>2932</v>
      </c>
      <c r="B355" s="15" t="s">
        <v>907</v>
      </c>
      <c r="C355" s="14">
        <v>305.31078102800001</v>
      </c>
      <c r="D355" s="14">
        <v>3062.67596</v>
      </c>
      <c r="E355" s="14">
        <v>240.055764517</v>
      </c>
      <c r="F355" s="13">
        <v>3015.6215099999999</v>
      </c>
      <c r="G355" s="12">
        <f t="shared" si="12"/>
        <v>-47.054450000000088</v>
      </c>
      <c r="H355" s="11">
        <f t="shared" si="13"/>
        <v>-1.536383561779095E-2</v>
      </c>
    </row>
    <row r="356" spans="1:8" ht="16.5" customHeight="1" x14ac:dyDescent="0.3">
      <c r="A356" s="16">
        <v>2933</v>
      </c>
      <c r="B356" s="15" t="s">
        <v>906</v>
      </c>
      <c r="C356" s="14">
        <v>2137.5997651285998</v>
      </c>
      <c r="D356" s="14">
        <v>31433.989019999899</v>
      </c>
      <c r="E356" s="14">
        <v>1047.5800349726001</v>
      </c>
      <c r="F356" s="13">
        <v>21895.90004</v>
      </c>
      <c r="G356" s="12">
        <f t="shared" si="12"/>
        <v>-9538.0889799998986</v>
      </c>
      <c r="H356" s="11">
        <f t="shared" si="13"/>
        <v>-0.30343234433056787</v>
      </c>
    </row>
    <row r="357" spans="1:8" ht="16.5" customHeight="1" x14ac:dyDescent="0.3">
      <c r="A357" s="16">
        <v>2934</v>
      </c>
      <c r="B357" s="15" t="s">
        <v>905</v>
      </c>
      <c r="C357" s="14">
        <v>204.07693929800001</v>
      </c>
      <c r="D357" s="14">
        <v>13158.993490000001</v>
      </c>
      <c r="E357" s="14">
        <v>173.24371782416</v>
      </c>
      <c r="F357" s="13">
        <v>6222.4980700000006</v>
      </c>
      <c r="G357" s="12">
        <f t="shared" si="12"/>
        <v>-6936.4954200000002</v>
      </c>
      <c r="H357" s="11">
        <f t="shared" si="13"/>
        <v>-0.5271296338334156</v>
      </c>
    </row>
    <row r="358" spans="1:8" ht="16.5" customHeight="1" x14ac:dyDescent="0.3">
      <c r="A358" s="16">
        <v>2935</v>
      </c>
      <c r="B358" s="15" t="s">
        <v>904</v>
      </c>
      <c r="C358" s="14">
        <v>66.96536016428</v>
      </c>
      <c r="D358" s="14">
        <v>3209.0123900000003</v>
      </c>
      <c r="E358" s="14">
        <v>65.339058487019898</v>
      </c>
      <c r="F358" s="13">
        <v>4099.3966300000002</v>
      </c>
      <c r="G358" s="12">
        <f t="shared" si="12"/>
        <v>890.38423999999986</v>
      </c>
      <c r="H358" s="11">
        <f t="shared" si="13"/>
        <v>0.27746363422423548</v>
      </c>
    </row>
    <row r="359" spans="1:8" ht="16.5" customHeight="1" x14ac:dyDescent="0.3">
      <c r="A359" s="16">
        <v>2936</v>
      </c>
      <c r="B359" s="15" t="s">
        <v>903</v>
      </c>
      <c r="C359" s="14">
        <v>560.48501356553993</v>
      </c>
      <c r="D359" s="14">
        <v>5807.1182199999994</v>
      </c>
      <c r="E359" s="14">
        <v>479.58078614141999</v>
      </c>
      <c r="F359" s="13">
        <v>7354.51577</v>
      </c>
      <c r="G359" s="12">
        <f t="shared" si="12"/>
        <v>1547.3975500000006</v>
      </c>
      <c r="H359" s="11">
        <f t="shared" si="13"/>
        <v>0.26646565325133004</v>
      </c>
    </row>
    <row r="360" spans="1:8" ht="16.5" customHeight="1" x14ac:dyDescent="0.3">
      <c r="A360" s="16">
        <v>2937</v>
      </c>
      <c r="B360" s="15" t="s">
        <v>902</v>
      </c>
      <c r="C360" s="14">
        <v>0.87313200011000003</v>
      </c>
      <c r="D360" s="14">
        <v>3064.27394</v>
      </c>
      <c r="E360" s="14">
        <v>1.2764704388800001</v>
      </c>
      <c r="F360" s="13">
        <v>3181.2613099999999</v>
      </c>
      <c r="G360" s="12">
        <f t="shared" si="12"/>
        <v>116.98736999999983</v>
      </c>
      <c r="H360" s="11">
        <f t="shared" si="13"/>
        <v>3.8177843198966679E-2</v>
      </c>
    </row>
    <row r="361" spans="1:8" ht="16.5" customHeight="1" x14ac:dyDescent="0.3">
      <c r="A361" s="16">
        <v>2938</v>
      </c>
      <c r="B361" s="15" t="s">
        <v>901</v>
      </c>
      <c r="C361" s="14">
        <v>6.9622024199999997</v>
      </c>
      <c r="D361" s="14">
        <v>467.78626000000003</v>
      </c>
      <c r="E361" s="14">
        <v>7.8980097200000001</v>
      </c>
      <c r="F361" s="13">
        <v>447.85689000000002</v>
      </c>
      <c r="G361" s="12">
        <f t="shared" si="12"/>
        <v>-19.929370000000006</v>
      </c>
      <c r="H361" s="11">
        <f t="shared" si="13"/>
        <v>-4.2603581387790239E-2</v>
      </c>
    </row>
    <row r="362" spans="1:8" ht="16.5" customHeight="1" x14ac:dyDescent="0.3">
      <c r="A362" s="16">
        <v>2939</v>
      </c>
      <c r="B362" s="15" t="s">
        <v>900</v>
      </c>
      <c r="C362" s="14">
        <v>30.401375814999998</v>
      </c>
      <c r="D362" s="14">
        <v>4021.0209300000001</v>
      </c>
      <c r="E362" s="14">
        <v>14.931245311000001</v>
      </c>
      <c r="F362" s="13">
        <v>3506.7482799999998</v>
      </c>
      <c r="G362" s="12">
        <f t="shared" si="12"/>
        <v>-514.27265000000034</v>
      </c>
      <c r="H362" s="11">
        <f t="shared" si="13"/>
        <v>-0.12789603907881184</v>
      </c>
    </row>
    <row r="363" spans="1:8" ht="25.5" customHeight="1" x14ac:dyDescent="0.3">
      <c r="A363" s="16">
        <v>2940</v>
      </c>
      <c r="B363" s="15" t="s">
        <v>899</v>
      </c>
      <c r="C363" s="14">
        <v>77.474709524999994</v>
      </c>
      <c r="D363" s="14">
        <v>713.08547999999996</v>
      </c>
      <c r="E363" s="14">
        <v>70.335469500000002</v>
      </c>
      <c r="F363" s="13">
        <v>1082.16281</v>
      </c>
      <c r="G363" s="12">
        <f t="shared" si="12"/>
        <v>369.07733000000007</v>
      </c>
      <c r="H363" s="11">
        <f t="shared" si="13"/>
        <v>0.51757796274298007</v>
      </c>
    </row>
    <row r="364" spans="1:8" ht="16.5" customHeight="1" x14ac:dyDescent="0.3">
      <c r="A364" s="16">
        <v>2941</v>
      </c>
      <c r="B364" s="15" t="s">
        <v>898</v>
      </c>
      <c r="C364" s="14">
        <v>160.75902180449</v>
      </c>
      <c r="D364" s="14">
        <v>8957.6537200000002</v>
      </c>
      <c r="E364" s="14">
        <v>107.98189673750001</v>
      </c>
      <c r="F364" s="13">
        <v>7904.6915799999997</v>
      </c>
      <c r="G364" s="12">
        <f t="shared" si="12"/>
        <v>-1052.9621400000005</v>
      </c>
      <c r="H364" s="11">
        <f t="shared" si="13"/>
        <v>-0.11754887752012817</v>
      </c>
    </row>
    <row r="365" spans="1:8" ht="16.5" customHeight="1" x14ac:dyDescent="0.3">
      <c r="A365" s="16">
        <v>2942</v>
      </c>
      <c r="B365" s="15" t="s">
        <v>897</v>
      </c>
      <c r="C365" s="14">
        <v>6.4690260400000001</v>
      </c>
      <c r="D365" s="14">
        <v>49.406410000000001</v>
      </c>
      <c r="E365" s="14">
        <v>11.821729619999999</v>
      </c>
      <c r="F365" s="13">
        <v>120.17658</v>
      </c>
      <c r="G365" s="12">
        <f t="shared" si="12"/>
        <v>70.770170000000007</v>
      </c>
      <c r="H365" s="11">
        <f t="shared" si="13"/>
        <v>1.4324086692394773</v>
      </c>
    </row>
    <row r="366" spans="1:8" ht="16.5" customHeight="1" x14ac:dyDescent="0.3">
      <c r="A366" s="16">
        <v>3001</v>
      </c>
      <c r="B366" s="15" t="s">
        <v>896</v>
      </c>
      <c r="C366" s="14">
        <v>0.77383668048000009</v>
      </c>
      <c r="D366" s="14">
        <v>6459.7365</v>
      </c>
      <c r="E366" s="14">
        <v>5.4969532681999995</v>
      </c>
      <c r="F366" s="13">
        <v>3105.8975099999998</v>
      </c>
      <c r="G366" s="12">
        <f t="shared" si="12"/>
        <v>-3353.8389900000002</v>
      </c>
      <c r="H366" s="11">
        <f t="shared" si="13"/>
        <v>-0.51919129983088319</v>
      </c>
    </row>
    <row r="367" spans="1:8" ht="16.5" customHeight="1" x14ac:dyDescent="0.3">
      <c r="A367" s="16">
        <v>3002</v>
      </c>
      <c r="B367" s="15" t="s">
        <v>895</v>
      </c>
      <c r="C367" s="14">
        <v>604.47780033793902</v>
      </c>
      <c r="D367" s="14">
        <v>110109.22440000001</v>
      </c>
      <c r="E367" s="14">
        <v>540.14889141693095</v>
      </c>
      <c r="F367" s="13">
        <v>105265.34981</v>
      </c>
      <c r="G367" s="12">
        <f t="shared" si="12"/>
        <v>-4843.8745900000067</v>
      </c>
      <c r="H367" s="11">
        <f t="shared" si="13"/>
        <v>-4.3991542183635671E-2</v>
      </c>
    </row>
    <row r="368" spans="1:8" ht="25.5" customHeight="1" x14ac:dyDescent="0.3">
      <c r="A368" s="16">
        <v>3003</v>
      </c>
      <c r="B368" s="15" t="s">
        <v>894</v>
      </c>
      <c r="C368" s="14">
        <v>94.749350250000006</v>
      </c>
      <c r="D368" s="14">
        <v>3698.0044900000003</v>
      </c>
      <c r="E368" s="14">
        <v>192.18537203</v>
      </c>
      <c r="F368" s="13">
        <v>3935.43932</v>
      </c>
      <c r="G368" s="12">
        <f t="shared" si="12"/>
        <v>237.43482999999969</v>
      </c>
      <c r="H368" s="11">
        <f t="shared" si="13"/>
        <v>6.4206203816696741E-2</v>
      </c>
    </row>
    <row r="369" spans="1:8" ht="25.5" customHeight="1" x14ac:dyDescent="0.3">
      <c r="A369" s="16">
        <v>3004</v>
      </c>
      <c r="B369" s="15" t="s">
        <v>893</v>
      </c>
      <c r="C369" s="14">
        <v>8069.9597185000002</v>
      </c>
      <c r="D369" s="14">
        <v>706277.20656999899</v>
      </c>
      <c r="E369" s="14">
        <v>5979.6050409439904</v>
      </c>
      <c r="F369" s="13">
        <v>649084.67397999996</v>
      </c>
      <c r="G369" s="12">
        <f t="shared" si="12"/>
        <v>-57192.532589999028</v>
      </c>
      <c r="H369" s="11">
        <f t="shared" si="13"/>
        <v>-8.0977457658235621E-2</v>
      </c>
    </row>
    <row r="370" spans="1:8" ht="16.5" customHeight="1" x14ac:dyDescent="0.3">
      <c r="A370" s="16">
        <v>3005</v>
      </c>
      <c r="B370" s="15" t="s">
        <v>892</v>
      </c>
      <c r="C370" s="14">
        <v>375.11590319991001</v>
      </c>
      <c r="D370" s="14">
        <v>7113.9975400000003</v>
      </c>
      <c r="E370" s="14">
        <v>387.67430202000003</v>
      </c>
      <c r="F370" s="13">
        <v>6041.43469</v>
      </c>
      <c r="G370" s="12">
        <f t="shared" si="12"/>
        <v>-1072.5628500000003</v>
      </c>
      <c r="H370" s="11">
        <f t="shared" si="13"/>
        <v>-0.15076795345644725</v>
      </c>
    </row>
    <row r="371" spans="1:8" ht="25.5" customHeight="1" x14ac:dyDescent="0.3">
      <c r="A371" s="16">
        <v>3006</v>
      </c>
      <c r="B371" s="15" t="s">
        <v>891</v>
      </c>
      <c r="C371" s="14">
        <v>155.47619042999997</v>
      </c>
      <c r="D371" s="14">
        <v>21104.551769999998</v>
      </c>
      <c r="E371" s="14">
        <v>165.93284930000002</v>
      </c>
      <c r="F371" s="13">
        <v>25615.533210000001</v>
      </c>
      <c r="G371" s="12">
        <f t="shared" si="12"/>
        <v>4510.9814400000032</v>
      </c>
      <c r="H371" s="11">
        <f t="shared" si="13"/>
        <v>0.21374447982412675</v>
      </c>
    </row>
    <row r="372" spans="1:8" ht="16.5" customHeight="1" x14ac:dyDescent="0.3">
      <c r="A372" s="16">
        <v>3101</v>
      </c>
      <c r="B372" s="15" t="s">
        <v>890</v>
      </c>
      <c r="C372" s="14">
        <v>466.27615999999995</v>
      </c>
      <c r="D372" s="14">
        <v>528.02013999999997</v>
      </c>
      <c r="E372" s="14">
        <v>297.85856000000001</v>
      </c>
      <c r="F372" s="13">
        <v>830.91607999999997</v>
      </c>
      <c r="G372" s="12">
        <f t="shared" si="12"/>
        <v>302.89594</v>
      </c>
      <c r="H372" s="11">
        <f t="shared" si="13"/>
        <v>0.57364467196270208</v>
      </c>
    </row>
    <row r="373" spans="1:8" ht="16.5" customHeight="1" x14ac:dyDescent="0.3">
      <c r="A373" s="16">
        <v>3102</v>
      </c>
      <c r="B373" s="15" t="s">
        <v>889</v>
      </c>
      <c r="C373" s="14">
        <v>550896.35257500003</v>
      </c>
      <c r="D373" s="14">
        <v>197506.54496000099</v>
      </c>
      <c r="E373" s="14">
        <v>679784.25060440006</v>
      </c>
      <c r="F373" s="13">
        <v>232595.02002</v>
      </c>
      <c r="G373" s="12">
        <f t="shared" si="12"/>
        <v>35088.475059999007</v>
      </c>
      <c r="H373" s="11">
        <f t="shared" si="13"/>
        <v>0.17765727746948903</v>
      </c>
    </row>
    <row r="374" spans="1:8" ht="16.5" customHeight="1" x14ac:dyDescent="0.3">
      <c r="A374" s="16">
        <v>3103</v>
      </c>
      <c r="B374" s="15" t="s">
        <v>888</v>
      </c>
      <c r="C374" s="14">
        <v>3774.85</v>
      </c>
      <c r="D374" s="14">
        <v>1654.25485</v>
      </c>
      <c r="E374" s="14">
        <v>11656.941999999999</v>
      </c>
      <c r="F374" s="13">
        <v>3916.1270099999997</v>
      </c>
      <c r="G374" s="12">
        <f t="shared" si="12"/>
        <v>2261.8721599999999</v>
      </c>
      <c r="H374" s="11">
        <f t="shared" si="13"/>
        <v>1.3673057449400858</v>
      </c>
    </row>
    <row r="375" spans="1:8" ht="16.5" customHeight="1" x14ac:dyDescent="0.3">
      <c r="A375" s="16">
        <v>3104</v>
      </c>
      <c r="B375" s="15" t="s">
        <v>887</v>
      </c>
      <c r="C375" s="14">
        <v>17654.091826</v>
      </c>
      <c r="D375" s="14">
        <v>8097.4117100000003</v>
      </c>
      <c r="E375" s="14">
        <v>25546.214002000001</v>
      </c>
      <c r="F375" s="13">
        <v>9233.7278800000004</v>
      </c>
      <c r="G375" s="12">
        <f t="shared" si="12"/>
        <v>1136.3161700000001</v>
      </c>
      <c r="H375" s="11">
        <f t="shared" si="13"/>
        <v>0.14033078849093125</v>
      </c>
    </row>
    <row r="376" spans="1:8" ht="25.5" customHeight="1" x14ac:dyDescent="0.3">
      <c r="A376" s="16">
        <v>3105</v>
      </c>
      <c r="B376" s="15" t="s">
        <v>886</v>
      </c>
      <c r="C376" s="14">
        <v>349056.882927</v>
      </c>
      <c r="D376" s="14">
        <v>224834.75506</v>
      </c>
      <c r="E376" s="14">
        <v>507363.48092100001</v>
      </c>
      <c r="F376" s="13">
        <v>313702.83950999996</v>
      </c>
      <c r="G376" s="12">
        <f t="shared" si="12"/>
        <v>88868.084449999966</v>
      </c>
      <c r="H376" s="11">
        <f t="shared" si="13"/>
        <v>0.39525955151499775</v>
      </c>
    </row>
    <row r="377" spans="1:8" ht="25.5" customHeight="1" x14ac:dyDescent="0.3">
      <c r="A377" s="16">
        <v>3201</v>
      </c>
      <c r="B377" s="15" t="s">
        <v>885</v>
      </c>
      <c r="C377" s="14">
        <v>64.330867999999995</v>
      </c>
      <c r="D377" s="14">
        <v>259.60638</v>
      </c>
      <c r="E377" s="14">
        <v>46.970379999999999</v>
      </c>
      <c r="F377" s="13">
        <v>180.99720000000002</v>
      </c>
      <c r="G377" s="12">
        <f t="shared" si="12"/>
        <v>-78.609179999999981</v>
      </c>
      <c r="H377" s="11">
        <f t="shared" si="13"/>
        <v>-0.30280141805451771</v>
      </c>
    </row>
    <row r="378" spans="1:8" ht="16.5" customHeight="1" x14ac:dyDescent="0.3">
      <c r="A378" s="16">
        <v>3202</v>
      </c>
      <c r="B378" s="15" t="s">
        <v>884</v>
      </c>
      <c r="C378" s="14">
        <v>421.9255</v>
      </c>
      <c r="D378" s="14">
        <v>967.93224999999995</v>
      </c>
      <c r="E378" s="14">
        <v>290.9905</v>
      </c>
      <c r="F378" s="13">
        <v>574.33825000000002</v>
      </c>
      <c r="G378" s="12">
        <f t="shared" si="12"/>
        <v>-393.59399999999994</v>
      </c>
      <c r="H378" s="11">
        <f t="shared" si="13"/>
        <v>-0.40663383206830844</v>
      </c>
    </row>
    <row r="379" spans="1:8" ht="16.5" customHeight="1" x14ac:dyDescent="0.3">
      <c r="A379" s="16">
        <v>3203</v>
      </c>
      <c r="B379" s="15" t="s">
        <v>883</v>
      </c>
      <c r="C379" s="14">
        <v>243.300892</v>
      </c>
      <c r="D379" s="14">
        <v>3413.8273399999998</v>
      </c>
      <c r="E379" s="14">
        <v>182.75154803000001</v>
      </c>
      <c r="F379" s="13">
        <v>3268.9164799999999</v>
      </c>
      <c r="G379" s="12">
        <f t="shared" si="12"/>
        <v>-144.91085999999996</v>
      </c>
      <c r="H379" s="11">
        <f t="shared" si="13"/>
        <v>-4.2448210049193628E-2</v>
      </c>
    </row>
    <row r="380" spans="1:8" ht="16.5" customHeight="1" x14ac:dyDescent="0.3">
      <c r="A380" s="16">
        <v>3204</v>
      </c>
      <c r="B380" s="15" t="s">
        <v>882</v>
      </c>
      <c r="C380" s="14">
        <v>890.33423509990996</v>
      </c>
      <c r="D380" s="14">
        <v>6454.4169700000102</v>
      </c>
      <c r="E380" s="14">
        <v>816.55734340000004</v>
      </c>
      <c r="F380" s="13">
        <v>5759.92904</v>
      </c>
      <c r="G380" s="12">
        <f t="shared" si="12"/>
        <v>-694.48793000001024</v>
      </c>
      <c r="H380" s="11">
        <f t="shared" si="13"/>
        <v>-0.1075988634183343</v>
      </c>
    </row>
    <row r="381" spans="1:8" ht="16.5" customHeight="1" x14ac:dyDescent="0.3">
      <c r="A381" s="16">
        <v>3205</v>
      </c>
      <c r="B381" s="15" t="s">
        <v>881</v>
      </c>
      <c r="C381" s="14">
        <v>2.2778700000000001</v>
      </c>
      <c r="D381" s="14">
        <v>16.99868</v>
      </c>
      <c r="E381" s="14">
        <v>1.2265969999999999</v>
      </c>
      <c r="F381" s="13">
        <v>21.947340000000001</v>
      </c>
      <c r="G381" s="12">
        <f t="shared" si="12"/>
        <v>4.9486600000000003</v>
      </c>
      <c r="H381" s="11">
        <f t="shared" si="13"/>
        <v>0.29112025169013123</v>
      </c>
    </row>
    <row r="382" spans="1:8" ht="16.5" customHeight="1" x14ac:dyDescent="0.3">
      <c r="A382" s="16">
        <v>3206</v>
      </c>
      <c r="B382" s="15" t="s">
        <v>880</v>
      </c>
      <c r="C382" s="14">
        <v>4232.5809230000004</v>
      </c>
      <c r="D382" s="14">
        <v>13198.080669999999</v>
      </c>
      <c r="E382" s="14">
        <v>4549.2122249999993</v>
      </c>
      <c r="F382" s="13">
        <v>14328.76362</v>
      </c>
      <c r="G382" s="12">
        <f t="shared" si="12"/>
        <v>1130.6829500000003</v>
      </c>
      <c r="H382" s="11">
        <f t="shared" si="13"/>
        <v>8.5670256022158442E-2</v>
      </c>
    </row>
    <row r="383" spans="1:8" ht="16.5" customHeight="1" x14ac:dyDescent="0.3">
      <c r="A383" s="16">
        <v>3207</v>
      </c>
      <c r="B383" s="15" t="s">
        <v>879</v>
      </c>
      <c r="C383" s="14">
        <v>3363.9310650999996</v>
      </c>
      <c r="D383" s="14">
        <v>6744.6385700000001</v>
      </c>
      <c r="E383" s="14">
        <v>2344.3950755999999</v>
      </c>
      <c r="F383" s="13">
        <v>4686.2846300000001</v>
      </c>
      <c r="G383" s="12">
        <f t="shared" si="12"/>
        <v>-2058.35394</v>
      </c>
      <c r="H383" s="11">
        <f t="shared" si="13"/>
        <v>-0.30518372758408607</v>
      </c>
    </row>
    <row r="384" spans="1:8" ht="16.5" customHeight="1" x14ac:dyDescent="0.3">
      <c r="A384" s="16">
        <v>3208</v>
      </c>
      <c r="B384" s="15" t="s">
        <v>878</v>
      </c>
      <c r="C384" s="14">
        <v>6276.2723430198303</v>
      </c>
      <c r="D384" s="14">
        <v>33382.607039999901</v>
      </c>
      <c r="E384" s="14">
        <v>5487.6133514000003</v>
      </c>
      <c r="F384" s="13">
        <v>29190.373469999999</v>
      </c>
      <c r="G384" s="12">
        <f t="shared" si="12"/>
        <v>-4192.2335699999021</v>
      </c>
      <c r="H384" s="11">
        <f t="shared" si="13"/>
        <v>-0.12558137131041502</v>
      </c>
    </row>
    <row r="385" spans="1:8" ht="16.5" customHeight="1" x14ac:dyDescent="0.3">
      <c r="A385" s="16">
        <v>3209</v>
      </c>
      <c r="B385" s="15" t="s">
        <v>877</v>
      </c>
      <c r="C385" s="14">
        <v>3726.9682340000004</v>
      </c>
      <c r="D385" s="14">
        <v>10883.326730000001</v>
      </c>
      <c r="E385" s="14">
        <v>2730.74028</v>
      </c>
      <c r="F385" s="13">
        <v>7661.9648999999999</v>
      </c>
      <c r="G385" s="12">
        <f t="shared" si="12"/>
        <v>-3221.3618300000007</v>
      </c>
      <c r="H385" s="11">
        <f t="shared" si="13"/>
        <v>-0.29599054681692905</v>
      </c>
    </row>
    <row r="386" spans="1:8" ht="16.5" customHeight="1" x14ac:dyDescent="0.3">
      <c r="A386" s="16">
        <v>3210</v>
      </c>
      <c r="B386" s="15" t="s">
        <v>876</v>
      </c>
      <c r="C386" s="14">
        <v>214.76587700000002</v>
      </c>
      <c r="D386" s="14">
        <v>1208.7561899999998</v>
      </c>
      <c r="E386" s="14">
        <v>183.46843699999999</v>
      </c>
      <c r="F386" s="13">
        <v>965.95914000000005</v>
      </c>
      <c r="G386" s="12">
        <f t="shared" si="12"/>
        <v>-242.79704999999979</v>
      </c>
      <c r="H386" s="11">
        <f t="shared" si="13"/>
        <v>-0.20086519681028464</v>
      </c>
    </row>
    <row r="387" spans="1:8" ht="16.5" customHeight="1" x14ac:dyDescent="0.3">
      <c r="A387" s="16">
        <v>3211</v>
      </c>
      <c r="B387" s="15" t="s">
        <v>875</v>
      </c>
      <c r="C387" s="14">
        <v>77.192965999999998</v>
      </c>
      <c r="D387" s="14">
        <v>616.92972999999995</v>
      </c>
      <c r="E387" s="14">
        <v>104.022909</v>
      </c>
      <c r="F387" s="13">
        <v>657.60113000000001</v>
      </c>
      <c r="G387" s="12">
        <f t="shared" si="12"/>
        <v>40.671400000000062</v>
      </c>
      <c r="H387" s="11">
        <f t="shared" si="13"/>
        <v>6.5925498516662615E-2</v>
      </c>
    </row>
    <row r="388" spans="1:8" ht="16.5" customHeight="1" x14ac:dyDescent="0.3">
      <c r="A388" s="16">
        <v>3212</v>
      </c>
      <c r="B388" s="15" t="s">
        <v>874</v>
      </c>
      <c r="C388" s="14">
        <v>790.568844678</v>
      </c>
      <c r="D388" s="14">
        <v>6809.0082999999995</v>
      </c>
      <c r="E388" s="14">
        <v>714.59016510100003</v>
      </c>
      <c r="F388" s="13">
        <v>5154.3946100000003</v>
      </c>
      <c r="G388" s="12">
        <f t="shared" si="12"/>
        <v>-1654.6136899999992</v>
      </c>
      <c r="H388" s="11">
        <f t="shared" si="13"/>
        <v>-0.243003623596699</v>
      </c>
    </row>
    <row r="389" spans="1:8" ht="16.5" customHeight="1" x14ac:dyDescent="0.3">
      <c r="A389" s="16">
        <v>3213</v>
      </c>
      <c r="B389" s="15" t="s">
        <v>873</v>
      </c>
      <c r="C389" s="14">
        <v>195.28526689991</v>
      </c>
      <c r="D389" s="14">
        <v>703.99900000000002</v>
      </c>
      <c r="E389" s="14">
        <v>128.89498699999999</v>
      </c>
      <c r="F389" s="13">
        <v>483.70130999999998</v>
      </c>
      <c r="G389" s="12">
        <f t="shared" si="12"/>
        <v>-220.29769000000005</v>
      </c>
      <c r="H389" s="11">
        <f t="shared" si="13"/>
        <v>-0.31292329960695975</v>
      </c>
    </row>
    <row r="390" spans="1:8" ht="25.5" customHeight="1" x14ac:dyDescent="0.3">
      <c r="A390" s="16">
        <v>3214</v>
      </c>
      <c r="B390" s="15" t="s">
        <v>872</v>
      </c>
      <c r="C390" s="14">
        <v>53771.185643200006</v>
      </c>
      <c r="D390" s="14">
        <v>34124.801590000097</v>
      </c>
      <c r="E390" s="14">
        <v>43184.096219200001</v>
      </c>
      <c r="F390" s="13">
        <v>28535.865780000102</v>
      </c>
      <c r="G390" s="12">
        <f t="shared" si="12"/>
        <v>-5588.9358099999954</v>
      </c>
      <c r="H390" s="11">
        <f t="shared" si="13"/>
        <v>-0.16377929100217165</v>
      </c>
    </row>
    <row r="391" spans="1:8" ht="16.5" customHeight="1" x14ac:dyDescent="0.3">
      <c r="A391" s="16">
        <v>3215</v>
      </c>
      <c r="B391" s="15" t="s">
        <v>871</v>
      </c>
      <c r="C391" s="14">
        <v>1131.6147812976599</v>
      </c>
      <c r="D391" s="14">
        <v>15772.723239999999</v>
      </c>
      <c r="E391" s="14">
        <v>971.19647239999995</v>
      </c>
      <c r="F391" s="13">
        <v>13518.127930000001</v>
      </c>
      <c r="G391" s="12">
        <f t="shared" ref="G391:G454" si="14">F391-D391</f>
        <v>-2254.5953099999988</v>
      </c>
      <c r="H391" s="11">
        <f t="shared" ref="H391:H454" si="15">IF(D391&lt;&gt;0,G391/D391,"")</f>
        <v>-0.14294267867975338</v>
      </c>
    </row>
    <row r="392" spans="1:8" ht="16.5" customHeight="1" x14ac:dyDescent="0.3">
      <c r="A392" s="16">
        <v>3301</v>
      </c>
      <c r="B392" s="15" t="s">
        <v>870</v>
      </c>
      <c r="C392" s="14">
        <v>37.211641999999998</v>
      </c>
      <c r="D392" s="14">
        <v>1105.45894</v>
      </c>
      <c r="E392" s="14">
        <v>40.022897999999998</v>
      </c>
      <c r="F392" s="13">
        <v>1321.7749899999999</v>
      </c>
      <c r="G392" s="12">
        <f t="shared" si="14"/>
        <v>216.3160499999999</v>
      </c>
      <c r="H392" s="11">
        <f t="shared" si="15"/>
        <v>0.19567985944371658</v>
      </c>
    </row>
    <row r="393" spans="1:8" ht="16.5" customHeight="1" x14ac:dyDescent="0.3">
      <c r="A393" s="16">
        <v>3302</v>
      </c>
      <c r="B393" s="15" t="s">
        <v>869</v>
      </c>
      <c r="C393" s="14">
        <v>2276.314394</v>
      </c>
      <c r="D393" s="14">
        <v>35659.602780000001</v>
      </c>
      <c r="E393" s="14">
        <v>2148.6950830000001</v>
      </c>
      <c r="F393" s="13">
        <v>36539.746570000003</v>
      </c>
      <c r="G393" s="12">
        <f t="shared" si="14"/>
        <v>880.1437900000019</v>
      </c>
      <c r="H393" s="11">
        <f t="shared" si="15"/>
        <v>2.4681816996953151E-2</v>
      </c>
    </row>
    <row r="394" spans="1:8" ht="16.5" customHeight="1" x14ac:dyDescent="0.3">
      <c r="A394" s="16">
        <v>3303</v>
      </c>
      <c r="B394" s="15" t="s">
        <v>868</v>
      </c>
      <c r="C394" s="14">
        <v>1024.5254046</v>
      </c>
      <c r="D394" s="14">
        <v>26897.246239999997</v>
      </c>
      <c r="E394" s="14">
        <v>858.89002730000095</v>
      </c>
      <c r="F394" s="13">
        <v>28544.029340000001</v>
      </c>
      <c r="G394" s="12">
        <f t="shared" si="14"/>
        <v>1646.7831000000042</v>
      </c>
      <c r="H394" s="11">
        <f t="shared" si="15"/>
        <v>6.1224970218364046E-2</v>
      </c>
    </row>
    <row r="395" spans="1:8" ht="16.5" customHeight="1" x14ac:dyDescent="0.3">
      <c r="A395" s="16">
        <v>3304</v>
      </c>
      <c r="B395" s="15" t="s">
        <v>867</v>
      </c>
      <c r="C395" s="14">
        <v>4153.78504982714</v>
      </c>
      <c r="D395" s="14">
        <v>99962.017970000292</v>
      </c>
      <c r="E395" s="14">
        <v>3542.5784435000101</v>
      </c>
      <c r="F395" s="13">
        <v>86967.899870000096</v>
      </c>
      <c r="G395" s="12">
        <f t="shared" si="14"/>
        <v>-12994.118100000196</v>
      </c>
      <c r="H395" s="11">
        <f t="shared" si="15"/>
        <v>-0.12999055405123849</v>
      </c>
    </row>
    <row r="396" spans="1:8" ht="16.5" customHeight="1" x14ac:dyDescent="0.3">
      <c r="A396" s="16">
        <v>3305</v>
      </c>
      <c r="B396" s="15" t="s">
        <v>866</v>
      </c>
      <c r="C396" s="14">
        <v>13101.63628266</v>
      </c>
      <c r="D396" s="14">
        <v>60558.454029999702</v>
      </c>
      <c r="E396" s="14">
        <v>11214.906253582001</v>
      </c>
      <c r="F396" s="13">
        <v>51436.789060000003</v>
      </c>
      <c r="G396" s="12">
        <f t="shared" si="14"/>
        <v>-9121.6649699996997</v>
      </c>
      <c r="H396" s="11">
        <f t="shared" si="15"/>
        <v>-0.15062578984399058</v>
      </c>
    </row>
    <row r="397" spans="1:8" ht="16.5" customHeight="1" x14ac:dyDescent="0.3">
      <c r="A397" s="16">
        <v>3306</v>
      </c>
      <c r="B397" s="15" t="s">
        <v>865</v>
      </c>
      <c r="C397" s="14">
        <v>3390.2496878000002</v>
      </c>
      <c r="D397" s="14">
        <v>20409.617129999999</v>
      </c>
      <c r="E397" s="14">
        <v>3128.5123998334398</v>
      </c>
      <c r="F397" s="13">
        <v>19063.9499</v>
      </c>
      <c r="G397" s="12">
        <f t="shared" si="14"/>
        <v>-1345.6672299999991</v>
      </c>
      <c r="H397" s="11">
        <f t="shared" si="15"/>
        <v>-6.5932997244814023E-2</v>
      </c>
    </row>
    <row r="398" spans="1:8" ht="16.5" customHeight="1" x14ac:dyDescent="0.3">
      <c r="A398" s="16">
        <v>3307</v>
      </c>
      <c r="B398" s="15" t="s">
        <v>864</v>
      </c>
      <c r="C398" s="14">
        <v>6600.6653909500001</v>
      </c>
      <c r="D398" s="14">
        <v>44467.409689999899</v>
      </c>
      <c r="E398" s="14">
        <v>5956.3977824999702</v>
      </c>
      <c r="F398" s="13">
        <v>39712.413820000096</v>
      </c>
      <c r="G398" s="12">
        <f t="shared" si="14"/>
        <v>-4754.9958699998024</v>
      </c>
      <c r="H398" s="11">
        <f t="shared" si="15"/>
        <v>-0.10693215330393159</v>
      </c>
    </row>
    <row r="399" spans="1:8" ht="16.5" customHeight="1" x14ac:dyDescent="0.3">
      <c r="A399" s="16">
        <v>3401</v>
      </c>
      <c r="B399" s="15" t="s">
        <v>863</v>
      </c>
      <c r="C399" s="14">
        <v>8714.3811430268597</v>
      </c>
      <c r="D399" s="14">
        <v>23802.7682099999</v>
      </c>
      <c r="E399" s="14">
        <v>9370.3969811000388</v>
      </c>
      <c r="F399" s="13">
        <v>22734.716640000002</v>
      </c>
      <c r="G399" s="12">
        <f t="shared" si="14"/>
        <v>-1068.0515699998978</v>
      </c>
      <c r="H399" s="11">
        <f t="shared" si="15"/>
        <v>-4.4870897392144213E-2</v>
      </c>
    </row>
    <row r="400" spans="1:8" ht="25.5" customHeight="1" x14ac:dyDescent="0.3">
      <c r="A400" s="16">
        <v>3402</v>
      </c>
      <c r="B400" s="15" t="s">
        <v>862</v>
      </c>
      <c r="C400" s="14">
        <v>57128.493039899295</v>
      </c>
      <c r="D400" s="14">
        <v>114483.16744</v>
      </c>
      <c r="E400" s="14">
        <v>53498.745209300097</v>
      </c>
      <c r="F400" s="13">
        <v>107982.4277</v>
      </c>
      <c r="G400" s="12">
        <f t="shared" si="14"/>
        <v>-6500.7397400000045</v>
      </c>
      <c r="H400" s="11">
        <f t="shared" si="15"/>
        <v>-5.6783367243983758E-2</v>
      </c>
    </row>
    <row r="401" spans="1:8" ht="16.5" customHeight="1" x14ac:dyDescent="0.3">
      <c r="A401" s="16">
        <v>3403</v>
      </c>
      <c r="B401" s="15" t="s">
        <v>861</v>
      </c>
      <c r="C401" s="14">
        <v>4195.3057946000099</v>
      </c>
      <c r="D401" s="14">
        <v>19560.722309999997</v>
      </c>
      <c r="E401" s="14">
        <v>3356.9264145999996</v>
      </c>
      <c r="F401" s="13">
        <v>17330.226090000102</v>
      </c>
      <c r="G401" s="12">
        <f t="shared" si="14"/>
        <v>-2230.4962199998954</v>
      </c>
      <c r="H401" s="11">
        <f t="shared" si="15"/>
        <v>-0.11402933821414163</v>
      </c>
    </row>
    <row r="402" spans="1:8" ht="16.5" customHeight="1" x14ac:dyDescent="0.3">
      <c r="A402" s="16">
        <v>3404</v>
      </c>
      <c r="B402" s="15" t="s">
        <v>860</v>
      </c>
      <c r="C402" s="14">
        <v>1399.7387590000001</v>
      </c>
      <c r="D402" s="14">
        <v>3249.3777200000004</v>
      </c>
      <c r="E402" s="14">
        <v>1021.341269</v>
      </c>
      <c r="F402" s="13">
        <v>2705.6159400000001</v>
      </c>
      <c r="G402" s="12">
        <f t="shared" si="14"/>
        <v>-543.76178000000027</v>
      </c>
      <c r="H402" s="11">
        <f t="shared" si="15"/>
        <v>-0.16734335828461341</v>
      </c>
    </row>
    <row r="403" spans="1:8" ht="16.5" customHeight="1" x14ac:dyDescent="0.3">
      <c r="A403" s="16">
        <v>3405</v>
      </c>
      <c r="B403" s="15" t="s">
        <v>859</v>
      </c>
      <c r="C403" s="14">
        <v>963.73809099999892</v>
      </c>
      <c r="D403" s="14">
        <v>3321.1772999999998</v>
      </c>
      <c r="E403" s="14">
        <v>911.45382799999902</v>
      </c>
      <c r="F403" s="13">
        <v>2746.23515</v>
      </c>
      <c r="G403" s="12">
        <f t="shared" si="14"/>
        <v>-574.94214999999986</v>
      </c>
      <c r="H403" s="11">
        <f t="shared" si="15"/>
        <v>-0.17311395871578428</v>
      </c>
    </row>
    <row r="404" spans="1:8" ht="16.5" customHeight="1" x14ac:dyDescent="0.3">
      <c r="A404" s="16">
        <v>3406</v>
      </c>
      <c r="B404" s="15" t="s">
        <v>858</v>
      </c>
      <c r="C404" s="14">
        <v>1354.96967311001</v>
      </c>
      <c r="D404" s="14">
        <v>3908.6153399999998</v>
      </c>
      <c r="E404" s="14">
        <v>1404.9768404000001</v>
      </c>
      <c r="F404" s="13">
        <v>3900.2699299999899</v>
      </c>
      <c r="G404" s="12">
        <f t="shared" si="14"/>
        <v>-8.3454100000099061</v>
      </c>
      <c r="H404" s="11">
        <f t="shared" si="15"/>
        <v>-2.135132079794249E-3</v>
      </c>
    </row>
    <row r="405" spans="1:8" ht="16.5" customHeight="1" x14ac:dyDescent="0.3">
      <c r="A405" s="16">
        <v>3407</v>
      </c>
      <c r="B405" s="15" t="s">
        <v>857</v>
      </c>
      <c r="C405" s="14">
        <v>745.56055169892102</v>
      </c>
      <c r="D405" s="14">
        <v>3003.3583699999999</v>
      </c>
      <c r="E405" s="14">
        <v>613.30229899999995</v>
      </c>
      <c r="F405" s="13">
        <v>2340.75362</v>
      </c>
      <c r="G405" s="12">
        <f t="shared" si="14"/>
        <v>-662.60474999999997</v>
      </c>
      <c r="H405" s="11">
        <f t="shared" si="15"/>
        <v>-0.22062127404396298</v>
      </c>
    </row>
    <row r="406" spans="1:8" ht="16.5" customHeight="1" x14ac:dyDescent="0.3">
      <c r="A406" s="16">
        <v>3501</v>
      </c>
      <c r="B406" s="15" t="s">
        <v>856</v>
      </c>
      <c r="C406" s="14">
        <v>8.7841453000000005</v>
      </c>
      <c r="D406" s="14">
        <v>59.74183</v>
      </c>
      <c r="E406" s="14">
        <v>19.190004999999999</v>
      </c>
      <c r="F406" s="13">
        <v>107.43248</v>
      </c>
      <c r="G406" s="12">
        <f t="shared" si="14"/>
        <v>47.690649999999998</v>
      </c>
      <c r="H406" s="11">
        <f t="shared" si="15"/>
        <v>0.79827902827884578</v>
      </c>
    </row>
    <row r="407" spans="1:8" ht="16.5" customHeight="1" x14ac:dyDescent="0.3">
      <c r="A407" s="16">
        <v>3502</v>
      </c>
      <c r="B407" s="15" t="s">
        <v>855</v>
      </c>
      <c r="C407" s="14">
        <v>106.123182</v>
      </c>
      <c r="D407" s="14">
        <v>1075.12444</v>
      </c>
      <c r="E407" s="14">
        <v>151.2187146</v>
      </c>
      <c r="F407" s="13">
        <v>1418.57248</v>
      </c>
      <c r="G407" s="12">
        <f t="shared" si="14"/>
        <v>343.44803999999999</v>
      </c>
      <c r="H407" s="11">
        <f t="shared" si="15"/>
        <v>0.31944956994931673</v>
      </c>
    </row>
    <row r="408" spans="1:8" ht="16.5" customHeight="1" x14ac:dyDescent="0.3">
      <c r="A408" s="16">
        <v>3503</v>
      </c>
      <c r="B408" s="15" t="s">
        <v>854</v>
      </c>
      <c r="C408" s="14">
        <v>908.43190500000003</v>
      </c>
      <c r="D408" s="14">
        <v>5042.5518000000002</v>
      </c>
      <c r="E408" s="14">
        <v>967.25042500000006</v>
      </c>
      <c r="F408" s="13">
        <v>4469.6574600000004</v>
      </c>
      <c r="G408" s="12">
        <f t="shared" si="14"/>
        <v>-572.89433999999983</v>
      </c>
      <c r="H408" s="11">
        <f t="shared" si="15"/>
        <v>-0.11361198907267543</v>
      </c>
    </row>
    <row r="409" spans="1:8" ht="16.5" customHeight="1" x14ac:dyDescent="0.3">
      <c r="A409" s="16">
        <v>3504</v>
      </c>
      <c r="B409" s="15" t="s">
        <v>853</v>
      </c>
      <c r="C409" s="14">
        <v>771.35827037499996</v>
      </c>
      <c r="D409" s="14">
        <v>3162.8606199999999</v>
      </c>
      <c r="E409" s="14">
        <v>588.70695959999989</v>
      </c>
      <c r="F409" s="13">
        <v>2441.8820699999997</v>
      </c>
      <c r="G409" s="12">
        <f t="shared" si="14"/>
        <v>-720.97855000000027</v>
      </c>
      <c r="H409" s="11">
        <f t="shared" si="15"/>
        <v>-0.22795141380589837</v>
      </c>
    </row>
    <row r="410" spans="1:8" ht="16.5" customHeight="1" x14ac:dyDescent="0.3">
      <c r="A410" s="16">
        <v>3505</v>
      </c>
      <c r="B410" s="15" t="s">
        <v>852</v>
      </c>
      <c r="C410" s="14">
        <v>5837.1320900000001</v>
      </c>
      <c r="D410" s="14">
        <v>10752.20217</v>
      </c>
      <c r="E410" s="14">
        <v>5437.1948519999996</v>
      </c>
      <c r="F410" s="13">
        <v>8966.9372699999894</v>
      </c>
      <c r="G410" s="12">
        <f t="shared" si="14"/>
        <v>-1785.264900000011</v>
      </c>
      <c r="H410" s="11">
        <f t="shared" si="15"/>
        <v>-0.16603714027821437</v>
      </c>
    </row>
    <row r="411" spans="1:8" ht="16.5" customHeight="1" x14ac:dyDescent="0.3">
      <c r="A411" s="16">
        <v>3506</v>
      </c>
      <c r="B411" s="15" t="s">
        <v>851</v>
      </c>
      <c r="C411" s="14">
        <v>4668.19638199991</v>
      </c>
      <c r="D411" s="14">
        <v>15053.5124</v>
      </c>
      <c r="E411" s="14">
        <v>4239.8187521999998</v>
      </c>
      <c r="F411" s="13">
        <v>14517.535159999999</v>
      </c>
      <c r="G411" s="12">
        <f t="shared" si="14"/>
        <v>-535.97724000000017</v>
      </c>
      <c r="H411" s="11">
        <f t="shared" si="15"/>
        <v>-3.56047961271816E-2</v>
      </c>
    </row>
    <row r="412" spans="1:8" ht="16.5" customHeight="1" x14ac:dyDescent="0.3">
      <c r="A412" s="16">
        <v>3507</v>
      </c>
      <c r="B412" s="15" t="s">
        <v>850</v>
      </c>
      <c r="C412" s="14">
        <v>844.94204420380004</v>
      </c>
      <c r="D412" s="14">
        <v>9464.4163499999995</v>
      </c>
      <c r="E412" s="14">
        <v>796.84900821265001</v>
      </c>
      <c r="F412" s="13">
        <v>9506.2606299999898</v>
      </c>
      <c r="G412" s="12">
        <f t="shared" si="14"/>
        <v>41.844279999990249</v>
      </c>
      <c r="H412" s="11">
        <f t="shared" si="15"/>
        <v>4.4212213888910595E-3</v>
      </c>
    </row>
    <row r="413" spans="1:8" ht="16.5" customHeight="1" x14ac:dyDescent="0.3">
      <c r="A413" s="16">
        <v>3601</v>
      </c>
      <c r="B413" s="15" t="s">
        <v>849</v>
      </c>
      <c r="C413" s="14">
        <v>5.7210000000000001</v>
      </c>
      <c r="D413" s="14">
        <v>333.23746999999997</v>
      </c>
      <c r="E413" s="14">
        <v>4.7939999999999996</v>
      </c>
      <c r="F413" s="13">
        <v>258.72882999999996</v>
      </c>
      <c r="G413" s="12">
        <f t="shared" si="14"/>
        <v>-74.508640000000014</v>
      </c>
      <c r="H413" s="11">
        <f t="shared" si="15"/>
        <v>-0.22359022231203476</v>
      </c>
    </row>
    <row r="414" spans="1:8" ht="16.5" customHeight="1" x14ac:dyDescent="0.3">
      <c r="A414" s="16">
        <v>3602</v>
      </c>
      <c r="B414" s="15" t="s">
        <v>848</v>
      </c>
      <c r="C414" s="14">
        <v>25.448430000000002</v>
      </c>
      <c r="D414" s="14">
        <v>1214.53674</v>
      </c>
      <c r="E414" s="14">
        <v>18.120619999999999</v>
      </c>
      <c r="F414" s="13">
        <v>1191.1556499999999</v>
      </c>
      <c r="G414" s="12">
        <f t="shared" si="14"/>
        <v>-23.381090000000086</v>
      </c>
      <c r="H414" s="11">
        <f t="shared" si="15"/>
        <v>-1.9251035584152098E-2</v>
      </c>
    </row>
    <row r="415" spans="1:8" ht="16.5" customHeight="1" x14ac:dyDescent="0.3">
      <c r="A415" s="16">
        <v>3603</v>
      </c>
      <c r="B415" s="15" t="s">
        <v>847</v>
      </c>
      <c r="C415" s="14">
        <v>8.5231399999999997</v>
      </c>
      <c r="D415" s="14">
        <v>349.83136999999999</v>
      </c>
      <c r="E415" s="14">
        <v>28.213848000000002</v>
      </c>
      <c r="F415" s="13">
        <v>814.09404000000006</v>
      </c>
      <c r="G415" s="12">
        <f t="shared" si="14"/>
        <v>464.26267000000007</v>
      </c>
      <c r="H415" s="11">
        <f t="shared" si="15"/>
        <v>1.3271041702177826</v>
      </c>
    </row>
    <row r="416" spans="1:8" ht="25.5" customHeight="1" x14ac:dyDescent="0.3">
      <c r="A416" s="16">
        <v>3604</v>
      </c>
      <c r="B416" s="15" t="s">
        <v>846</v>
      </c>
      <c r="C416" s="14">
        <v>22.560599999999997</v>
      </c>
      <c r="D416" s="14">
        <v>101.17328999999999</v>
      </c>
      <c r="E416" s="14">
        <v>25.181566999999998</v>
      </c>
      <c r="F416" s="13">
        <v>294.31792999999999</v>
      </c>
      <c r="G416" s="12">
        <f t="shared" si="14"/>
        <v>193.14463999999998</v>
      </c>
      <c r="H416" s="11">
        <f t="shared" si="15"/>
        <v>1.9090477338435865</v>
      </c>
    </row>
    <row r="417" spans="1:8" ht="16.5" customHeight="1" x14ac:dyDescent="0.3">
      <c r="A417" s="16">
        <v>3605</v>
      </c>
      <c r="B417" s="15" t="s">
        <v>845</v>
      </c>
      <c r="C417" s="14">
        <v>280.82916</v>
      </c>
      <c r="D417" s="14">
        <v>496.34719999999999</v>
      </c>
      <c r="E417" s="14">
        <v>443.60227000000003</v>
      </c>
      <c r="F417" s="13">
        <v>788.31878000000006</v>
      </c>
      <c r="G417" s="12">
        <f t="shared" si="14"/>
        <v>291.97158000000007</v>
      </c>
      <c r="H417" s="11">
        <f t="shared" si="15"/>
        <v>0.58824061060483479</v>
      </c>
    </row>
    <row r="418" spans="1:8" ht="25.5" customHeight="1" x14ac:dyDescent="0.3">
      <c r="A418" s="16">
        <v>3606</v>
      </c>
      <c r="B418" s="15" t="s">
        <v>844</v>
      </c>
      <c r="C418" s="14">
        <v>41.898239000000004</v>
      </c>
      <c r="D418" s="14">
        <v>193.43600000000001</v>
      </c>
      <c r="E418" s="14">
        <v>8.2693039999999893</v>
      </c>
      <c r="F418" s="13">
        <v>60.88579</v>
      </c>
      <c r="G418" s="12">
        <f t="shared" si="14"/>
        <v>-132.55020999999999</v>
      </c>
      <c r="H418" s="11">
        <f t="shared" si="15"/>
        <v>-0.68524064806964569</v>
      </c>
    </row>
    <row r="419" spans="1:8" ht="16.5" customHeight="1" x14ac:dyDescent="0.3">
      <c r="A419" s="16">
        <v>3701</v>
      </c>
      <c r="B419" s="15" t="s">
        <v>843</v>
      </c>
      <c r="C419" s="14">
        <v>505.88293699999997</v>
      </c>
      <c r="D419" s="14">
        <v>5053.7052800000001</v>
      </c>
      <c r="E419" s="14">
        <v>446.27311200000003</v>
      </c>
      <c r="F419" s="13">
        <v>4862.20255</v>
      </c>
      <c r="G419" s="12">
        <f t="shared" si="14"/>
        <v>-191.50273000000016</v>
      </c>
      <c r="H419" s="11">
        <f t="shared" si="15"/>
        <v>-3.7893529477840887E-2</v>
      </c>
    </row>
    <row r="420" spans="1:8" ht="16.5" customHeight="1" x14ac:dyDescent="0.3">
      <c r="A420" s="16">
        <v>3702</v>
      </c>
      <c r="B420" s="15" t="s">
        <v>842</v>
      </c>
      <c r="C420" s="14">
        <v>2.8928090000000002</v>
      </c>
      <c r="D420" s="14">
        <v>147.17059</v>
      </c>
      <c r="E420" s="14">
        <v>0.95596000000000003</v>
      </c>
      <c r="F420" s="13">
        <v>67.498570000000001</v>
      </c>
      <c r="G420" s="12">
        <f t="shared" si="14"/>
        <v>-79.672020000000003</v>
      </c>
      <c r="H420" s="11">
        <f t="shared" si="15"/>
        <v>-0.54135829719783013</v>
      </c>
    </row>
    <row r="421" spans="1:8" ht="25.5" customHeight="1" x14ac:dyDescent="0.3">
      <c r="A421" s="16">
        <v>3703</v>
      </c>
      <c r="B421" s="15" t="s">
        <v>841</v>
      </c>
      <c r="C421" s="14">
        <v>48.007752000000004</v>
      </c>
      <c r="D421" s="14">
        <v>436.91356999999999</v>
      </c>
      <c r="E421" s="14">
        <v>80.740128999999996</v>
      </c>
      <c r="F421" s="13">
        <v>620.34427000000005</v>
      </c>
      <c r="G421" s="12">
        <f t="shared" si="14"/>
        <v>183.43070000000006</v>
      </c>
      <c r="H421" s="11">
        <f t="shared" si="15"/>
        <v>0.41983292027299601</v>
      </c>
    </row>
    <row r="422" spans="1:8" ht="25.5" customHeight="1" x14ac:dyDescent="0.3">
      <c r="A422" s="16">
        <v>3704</v>
      </c>
      <c r="B422" s="15" t="s">
        <v>840</v>
      </c>
      <c r="C422" s="14">
        <v>0</v>
      </c>
      <c r="D422" s="14">
        <v>0</v>
      </c>
      <c r="E422" s="14">
        <v>0</v>
      </c>
      <c r="F422" s="13">
        <v>0</v>
      </c>
      <c r="G422" s="12">
        <f t="shared" si="14"/>
        <v>0</v>
      </c>
      <c r="H422" s="11" t="str">
        <f t="shared" si="15"/>
        <v/>
      </c>
    </row>
    <row r="423" spans="1:8" ht="25.5" customHeight="1" x14ac:dyDescent="0.3">
      <c r="A423" s="16">
        <v>3705</v>
      </c>
      <c r="B423" s="15" t="s">
        <v>839</v>
      </c>
      <c r="C423" s="14">
        <v>2.0953800000000002E-2</v>
      </c>
      <c r="D423" s="14">
        <v>13.20012</v>
      </c>
      <c r="E423" s="14">
        <v>0.22908980000000001</v>
      </c>
      <c r="F423" s="13">
        <v>15.842919999999999</v>
      </c>
      <c r="G423" s="12">
        <f t="shared" si="14"/>
        <v>2.6427999999999994</v>
      </c>
      <c r="H423" s="11">
        <f t="shared" si="15"/>
        <v>0.20021030111847463</v>
      </c>
    </row>
    <row r="424" spans="1:8" ht="16.5" customHeight="1" x14ac:dyDescent="0.3">
      <c r="A424" s="16">
        <v>3706</v>
      </c>
      <c r="B424" s="15" t="s">
        <v>838</v>
      </c>
      <c r="C424" s="14">
        <v>4.8500000000000001E-2</v>
      </c>
      <c r="D424" s="14">
        <v>14.778919999999999</v>
      </c>
      <c r="E424" s="14">
        <v>0.29399999999999998</v>
      </c>
      <c r="F424" s="13">
        <v>0.93704999999999994</v>
      </c>
      <c r="G424" s="12">
        <f t="shared" si="14"/>
        <v>-13.84187</v>
      </c>
      <c r="H424" s="11">
        <f t="shared" si="15"/>
        <v>-0.93659550224238308</v>
      </c>
    </row>
    <row r="425" spans="1:8" ht="16.5" customHeight="1" x14ac:dyDescent="0.3">
      <c r="A425" s="16">
        <v>3707</v>
      </c>
      <c r="B425" s="15" t="s">
        <v>837</v>
      </c>
      <c r="C425" s="14">
        <v>323.35310129999999</v>
      </c>
      <c r="D425" s="14">
        <v>3505.01062</v>
      </c>
      <c r="E425" s="14">
        <v>315.4422553</v>
      </c>
      <c r="F425" s="13">
        <v>3163.1519600000001</v>
      </c>
      <c r="G425" s="12">
        <f t="shared" si="14"/>
        <v>-341.85865999999987</v>
      </c>
      <c r="H425" s="11">
        <f t="shared" si="15"/>
        <v>-9.7534272235671529E-2</v>
      </c>
    </row>
    <row r="426" spans="1:8" ht="16.5" customHeight="1" x14ac:dyDescent="0.3">
      <c r="A426" s="16">
        <v>3801</v>
      </c>
      <c r="B426" s="15" t="s">
        <v>836</v>
      </c>
      <c r="C426" s="14">
        <v>32.272816800000001</v>
      </c>
      <c r="D426" s="14">
        <v>449.55432999999999</v>
      </c>
      <c r="E426" s="14">
        <v>219.44882100000001</v>
      </c>
      <c r="F426" s="13">
        <v>550.06335000000001</v>
      </c>
      <c r="G426" s="12">
        <f t="shared" si="14"/>
        <v>100.50902000000002</v>
      </c>
      <c r="H426" s="11">
        <f t="shared" si="15"/>
        <v>0.22357480129264914</v>
      </c>
    </row>
    <row r="427" spans="1:8" ht="16.5" customHeight="1" x14ac:dyDescent="0.3">
      <c r="A427" s="16">
        <v>3802</v>
      </c>
      <c r="B427" s="15" t="s">
        <v>835</v>
      </c>
      <c r="C427" s="14">
        <v>139775.72629719999</v>
      </c>
      <c r="D427" s="14">
        <v>15552.83007</v>
      </c>
      <c r="E427" s="14">
        <v>13637.362808</v>
      </c>
      <c r="F427" s="13">
        <v>5522.57816</v>
      </c>
      <c r="G427" s="12">
        <f t="shared" si="14"/>
        <v>-10030.251909999999</v>
      </c>
      <c r="H427" s="11">
        <f t="shared" si="15"/>
        <v>-0.64491490390211659</v>
      </c>
    </row>
    <row r="428" spans="1:8" ht="16.5" customHeight="1" x14ac:dyDescent="0.3">
      <c r="A428" s="16">
        <v>3803</v>
      </c>
      <c r="B428" s="15" t="s">
        <v>834</v>
      </c>
      <c r="C428" s="14">
        <v>1E-3</v>
      </c>
      <c r="D428" s="14">
        <v>3.5430000000000003E-2</v>
      </c>
      <c r="E428" s="14">
        <v>0</v>
      </c>
      <c r="F428" s="13">
        <v>0</v>
      </c>
      <c r="G428" s="12">
        <f t="shared" si="14"/>
        <v>-3.5430000000000003E-2</v>
      </c>
      <c r="H428" s="11">
        <f t="shared" si="15"/>
        <v>-1</v>
      </c>
    </row>
    <row r="429" spans="1:8" ht="16.5" customHeight="1" x14ac:dyDescent="0.3">
      <c r="A429" s="16">
        <v>3804</v>
      </c>
      <c r="B429" s="15" t="s">
        <v>833</v>
      </c>
      <c r="C429" s="14">
        <v>2445.9920000000002</v>
      </c>
      <c r="D429" s="14">
        <v>1021.45953</v>
      </c>
      <c r="E429" s="14">
        <v>1750.5781000000002</v>
      </c>
      <c r="F429" s="13">
        <v>651.53432999999995</v>
      </c>
      <c r="G429" s="12">
        <f t="shared" si="14"/>
        <v>-369.92520000000002</v>
      </c>
      <c r="H429" s="11">
        <f t="shared" si="15"/>
        <v>-0.36215355492351226</v>
      </c>
    </row>
    <row r="430" spans="1:8" ht="16.5" customHeight="1" x14ac:dyDescent="0.3">
      <c r="A430" s="16">
        <v>3805</v>
      </c>
      <c r="B430" s="15" t="s">
        <v>832</v>
      </c>
      <c r="C430" s="14">
        <v>1.2097200000000001</v>
      </c>
      <c r="D430" s="14">
        <v>9.0114599999999996</v>
      </c>
      <c r="E430" s="14">
        <v>1.2648299999999999</v>
      </c>
      <c r="F430" s="13">
        <v>9.3144299999999998</v>
      </c>
      <c r="G430" s="12">
        <f t="shared" si="14"/>
        <v>0.30297000000000018</v>
      </c>
      <c r="H430" s="11">
        <f t="shared" si="15"/>
        <v>3.3620523200458108E-2</v>
      </c>
    </row>
    <row r="431" spans="1:8" ht="16.5" customHeight="1" x14ac:dyDescent="0.3">
      <c r="A431" s="16">
        <v>3806</v>
      </c>
      <c r="B431" s="15" t="s">
        <v>831</v>
      </c>
      <c r="C431" s="14">
        <v>270.94114100000002</v>
      </c>
      <c r="D431" s="14">
        <v>558.16600000000005</v>
      </c>
      <c r="E431" s="14">
        <v>229.82041000000001</v>
      </c>
      <c r="F431" s="13">
        <v>462.23715999999996</v>
      </c>
      <c r="G431" s="12">
        <f t="shared" si="14"/>
        <v>-95.928840000000093</v>
      </c>
      <c r="H431" s="11">
        <f t="shared" si="15"/>
        <v>-0.17186435576513096</v>
      </c>
    </row>
    <row r="432" spans="1:8" ht="25.5" customHeight="1" x14ac:dyDescent="0.3">
      <c r="A432" s="16">
        <v>3807</v>
      </c>
      <c r="B432" s="15" t="s">
        <v>830</v>
      </c>
      <c r="C432" s="14">
        <v>2.125</v>
      </c>
      <c r="D432" s="14">
        <v>10.801260000000001</v>
      </c>
      <c r="E432" s="14">
        <v>0.48672000000000004</v>
      </c>
      <c r="F432" s="13">
        <v>5.5839499999999997</v>
      </c>
      <c r="G432" s="12">
        <f t="shared" si="14"/>
        <v>-5.2173100000000012</v>
      </c>
      <c r="H432" s="11">
        <f t="shared" si="15"/>
        <v>-0.48302790600355894</v>
      </c>
    </row>
    <row r="433" spans="1:8" ht="25.5" customHeight="1" x14ac:dyDescent="0.3">
      <c r="A433" s="16">
        <v>3808</v>
      </c>
      <c r="B433" s="15" t="s">
        <v>829</v>
      </c>
      <c r="C433" s="14">
        <v>57194.726203199796</v>
      </c>
      <c r="D433" s="14">
        <v>502276.150420002</v>
      </c>
      <c r="E433" s="14">
        <v>67429.164596699702</v>
      </c>
      <c r="F433" s="13">
        <v>559358.21214000101</v>
      </c>
      <c r="G433" s="12">
        <f t="shared" si="14"/>
        <v>57082.061719999008</v>
      </c>
      <c r="H433" s="11">
        <f t="shared" si="15"/>
        <v>0.1136467691572995</v>
      </c>
    </row>
    <row r="434" spans="1:8" ht="25.5" customHeight="1" x14ac:dyDescent="0.3">
      <c r="A434" s="16">
        <v>3809</v>
      </c>
      <c r="B434" s="15" t="s">
        <v>828</v>
      </c>
      <c r="C434" s="14">
        <v>4338.1646449999998</v>
      </c>
      <c r="D434" s="14">
        <v>6431.8057099999896</v>
      </c>
      <c r="E434" s="14">
        <v>5657.1685619999998</v>
      </c>
      <c r="F434" s="13">
        <v>7164.8605000000107</v>
      </c>
      <c r="G434" s="12">
        <f t="shared" si="14"/>
        <v>733.05479000002106</v>
      </c>
      <c r="H434" s="11">
        <f t="shared" si="15"/>
        <v>0.11397340390122299</v>
      </c>
    </row>
    <row r="435" spans="1:8" ht="25.5" customHeight="1" x14ac:dyDescent="0.3">
      <c r="A435" s="16">
        <v>3810</v>
      </c>
      <c r="B435" s="15" t="s">
        <v>827</v>
      </c>
      <c r="C435" s="14">
        <v>160.37829259999998</v>
      </c>
      <c r="D435" s="14">
        <v>709.94974999999999</v>
      </c>
      <c r="E435" s="14">
        <v>234.18892890000001</v>
      </c>
      <c r="F435" s="13">
        <v>893.41048000000001</v>
      </c>
      <c r="G435" s="12">
        <f t="shared" si="14"/>
        <v>183.46073000000001</v>
      </c>
      <c r="H435" s="11">
        <f t="shared" si="15"/>
        <v>0.25841368350365646</v>
      </c>
    </row>
    <row r="436" spans="1:8" ht="25.5" customHeight="1" x14ac:dyDescent="0.3">
      <c r="A436" s="16">
        <v>3811</v>
      </c>
      <c r="B436" s="15" t="s">
        <v>826</v>
      </c>
      <c r="C436" s="14">
        <v>1339.6219630000001</v>
      </c>
      <c r="D436" s="14">
        <v>5098.9581500000004</v>
      </c>
      <c r="E436" s="14">
        <v>898.91499699999997</v>
      </c>
      <c r="F436" s="13">
        <v>4109.4757300000001</v>
      </c>
      <c r="G436" s="12">
        <f t="shared" si="14"/>
        <v>-989.48242000000027</v>
      </c>
      <c r="H436" s="11">
        <f t="shared" si="15"/>
        <v>-0.1940558033409237</v>
      </c>
    </row>
    <row r="437" spans="1:8" ht="25.5" customHeight="1" x14ac:dyDescent="0.3">
      <c r="A437" s="16">
        <v>3812</v>
      </c>
      <c r="B437" s="15" t="s">
        <v>825</v>
      </c>
      <c r="C437" s="14">
        <v>1015.8632</v>
      </c>
      <c r="D437" s="14">
        <v>3166.0711000000001</v>
      </c>
      <c r="E437" s="14">
        <v>938.12390000000005</v>
      </c>
      <c r="F437" s="13">
        <v>2855.6137799999997</v>
      </c>
      <c r="G437" s="12">
        <f t="shared" si="14"/>
        <v>-310.45732000000044</v>
      </c>
      <c r="H437" s="11">
        <f t="shared" si="15"/>
        <v>-9.8057595737505845E-2</v>
      </c>
    </row>
    <row r="438" spans="1:8" ht="25.5" customHeight="1" x14ac:dyDescent="0.3">
      <c r="A438" s="16">
        <v>3813</v>
      </c>
      <c r="B438" s="15" t="s">
        <v>824</v>
      </c>
      <c r="C438" s="14">
        <v>10.290719999999999</v>
      </c>
      <c r="D438" s="14">
        <v>49.304809999999996</v>
      </c>
      <c r="E438" s="14">
        <v>19.223776999999998</v>
      </c>
      <c r="F438" s="13">
        <v>148.41819000000001</v>
      </c>
      <c r="G438" s="12">
        <f t="shared" si="14"/>
        <v>99.113380000000006</v>
      </c>
      <c r="H438" s="11">
        <f t="shared" si="15"/>
        <v>2.0102172587218168</v>
      </c>
    </row>
    <row r="439" spans="1:8" ht="25.5" customHeight="1" x14ac:dyDescent="0.3">
      <c r="A439" s="16">
        <v>3814</v>
      </c>
      <c r="B439" s="15" t="s">
        <v>823</v>
      </c>
      <c r="C439" s="14">
        <v>2820.0784800000001</v>
      </c>
      <c r="D439" s="14">
        <v>4779.4317899999996</v>
      </c>
      <c r="E439" s="14">
        <v>3609.1903292000002</v>
      </c>
      <c r="F439" s="13">
        <v>4801.5349400000005</v>
      </c>
      <c r="G439" s="12">
        <f t="shared" si="14"/>
        <v>22.103150000000824</v>
      </c>
      <c r="H439" s="11">
        <f t="shared" si="15"/>
        <v>4.6246397001097964E-3</v>
      </c>
    </row>
    <row r="440" spans="1:8" ht="16.5" customHeight="1" x14ac:dyDescent="0.3">
      <c r="A440" s="16">
        <v>3815</v>
      </c>
      <c r="B440" s="15" t="s">
        <v>822</v>
      </c>
      <c r="C440" s="14">
        <v>832.09557999999993</v>
      </c>
      <c r="D440" s="14">
        <v>3589.2116000000001</v>
      </c>
      <c r="E440" s="14">
        <v>766.97262650000005</v>
      </c>
      <c r="F440" s="13">
        <v>3081.8531499999999</v>
      </c>
      <c r="G440" s="12">
        <f t="shared" si="14"/>
        <v>-507.35845000000018</v>
      </c>
      <c r="H440" s="11">
        <f t="shared" si="15"/>
        <v>-0.14135651684620659</v>
      </c>
    </row>
    <row r="441" spans="1:8" ht="16.5" customHeight="1" x14ac:dyDescent="0.3">
      <c r="A441" s="16">
        <v>3816</v>
      </c>
      <c r="B441" s="15" t="s">
        <v>821</v>
      </c>
      <c r="C441" s="14">
        <v>9517.6357840000001</v>
      </c>
      <c r="D441" s="14">
        <v>8957.5995700000003</v>
      </c>
      <c r="E441" s="14">
        <v>6209.454084</v>
      </c>
      <c r="F441" s="13">
        <v>7973.1132500000003</v>
      </c>
      <c r="G441" s="12">
        <f t="shared" si="14"/>
        <v>-984.48631999999998</v>
      </c>
      <c r="H441" s="11">
        <f t="shared" si="15"/>
        <v>-0.10990514951094202</v>
      </c>
    </row>
    <row r="442" spans="1:8" ht="16.5" customHeight="1" x14ac:dyDescent="0.3">
      <c r="A442" s="16">
        <v>3817</v>
      </c>
      <c r="B442" s="15" t="s">
        <v>820</v>
      </c>
      <c r="C442" s="14">
        <v>0.21647999999999998</v>
      </c>
      <c r="D442" s="14">
        <v>1.6950699999999999</v>
      </c>
      <c r="E442" s="14">
        <v>0.66022999999999998</v>
      </c>
      <c r="F442" s="13">
        <v>5.7332799999999997</v>
      </c>
      <c r="G442" s="12">
        <f t="shared" si="14"/>
        <v>4.0382099999999994</v>
      </c>
      <c r="H442" s="11">
        <f t="shared" si="15"/>
        <v>2.3823263936002643</v>
      </c>
    </row>
    <row r="443" spans="1:8" ht="16.5" customHeight="1" x14ac:dyDescent="0.3">
      <c r="A443" s="16">
        <v>3818</v>
      </c>
      <c r="B443" s="15" t="s">
        <v>819</v>
      </c>
      <c r="C443" s="14">
        <v>1.0800000000000001E-2</v>
      </c>
      <c r="D443" s="14">
        <v>10.8353</v>
      </c>
      <c r="E443" s="14">
        <v>1.4279999999999999E-2</v>
      </c>
      <c r="F443" s="13">
        <v>118.3355</v>
      </c>
      <c r="G443" s="12">
        <f t="shared" si="14"/>
        <v>107.50019999999999</v>
      </c>
      <c r="H443" s="11">
        <f t="shared" si="15"/>
        <v>9.9212942881138488</v>
      </c>
    </row>
    <row r="444" spans="1:8" ht="16.5" customHeight="1" x14ac:dyDescent="0.3">
      <c r="A444" s="16">
        <v>3819</v>
      </c>
      <c r="B444" s="15" t="s">
        <v>818</v>
      </c>
      <c r="C444" s="14">
        <v>530.90417140000102</v>
      </c>
      <c r="D444" s="14">
        <v>1671.4465299999999</v>
      </c>
      <c r="E444" s="14">
        <v>376.02467719999999</v>
      </c>
      <c r="F444" s="13">
        <v>1406.48666</v>
      </c>
      <c r="G444" s="12">
        <f t="shared" si="14"/>
        <v>-264.95986999999991</v>
      </c>
      <c r="H444" s="11">
        <f t="shared" si="15"/>
        <v>-0.15852129592204181</v>
      </c>
    </row>
    <row r="445" spans="1:8" ht="16.5" customHeight="1" x14ac:dyDescent="0.3">
      <c r="A445" s="16">
        <v>3820</v>
      </c>
      <c r="B445" s="15" t="s">
        <v>817</v>
      </c>
      <c r="C445" s="14">
        <v>3196.7662030000001</v>
      </c>
      <c r="D445" s="14">
        <v>5816.5834699999996</v>
      </c>
      <c r="E445" s="14">
        <v>2690.3724950000101</v>
      </c>
      <c r="F445" s="13">
        <v>4908.5439500000002</v>
      </c>
      <c r="G445" s="12">
        <f t="shared" si="14"/>
        <v>-908.03951999999936</v>
      </c>
      <c r="H445" s="11">
        <f t="shared" si="15"/>
        <v>-0.15611217902800928</v>
      </c>
    </row>
    <row r="446" spans="1:8" ht="16.5" customHeight="1" x14ac:dyDescent="0.3">
      <c r="A446" s="16">
        <v>3821</v>
      </c>
      <c r="B446" s="15" t="s">
        <v>816</v>
      </c>
      <c r="C446" s="14">
        <v>69.74556299999999</v>
      </c>
      <c r="D446" s="14">
        <v>2089.7856999999999</v>
      </c>
      <c r="E446" s="14">
        <v>54.608782339999998</v>
      </c>
      <c r="F446" s="13">
        <v>1888.2726299999999</v>
      </c>
      <c r="G446" s="12">
        <f t="shared" si="14"/>
        <v>-201.51306999999997</v>
      </c>
      <c r="H446" s="11">
        <f t="shared" si="15"/>
        <v>-9.6427624133900422E-2</v>
      </c>
    </row>
    <row r="447" spans="1:8" ht="16.5" customHeight="1" x14ac:dyDescent="0.3">
      <c r="A447" s="16">
        <v>3822</v>
      </c>
      <c r="B447" s="15" t="s">
        <v>815</v>
      </c>
      <c r="C447" s="14">
        <v>527.77573509019999</v>
      </c>
      <c r="D447" s="14">
        <v>29639.942179999998</v>
      </c>
      <c r="E447" s="14">
        <v>524.41643703422994</v>
      </c>
      <c r="F447" s="13">
        <v>34494.841979999903</v>
      </c>
      <c r="G447" s="12">
        <f t="shared" si="14"/>
        <v>4854.8997999999046</v>
      </c>
      <c r="H447" s="11">
        <f t="shared" si="15"/>
        <v>0.1637958593345645</v>
      </c>
    </row>
    <row r="448" spans="1:8" ht="25.5" customHeight="1" x14ac:dyDescent="0.3">
      <c r="A448" s="16">
        <v>3823</v>
      </c>
      <c r="B448" s="15" t="s">
        <v>814</v>
      </c>
      <c r="C448" s="14">
        <v>1216.4359999999999</v>
      </c>
      <c r="D448" s="14">
        <v>1871.51503</v>
      </c>
      <c r="E448" s="14">
        <v>1174.0651</v>
      </c>
      <c r="F448" s="13">
        <v>2129.4838199999999</v>
      </c>
      <c r="G448" s="12">
        <f t="shared" si="14"/>
        <v>257.9687899999999</v>
      </c>
      <c r="H448" s="11">
        <f t="shared" si="15"/>
        <v>0.13783955023861064</v>
      </c>
    </row>
    <row r="449" spans="1:8" ht="25.5" customHeight="1" x14ac:dyDescent="0.3">
      <c r="A449" s="16">
        <v>3824</v>
      </c>
      <c r="B449" s="15" t="s">
        <v>813</v>
      </c>
      <c r="C449" s="14">
        <v>14828.825945000001</v>
      </c>
      <c r="D449" s="14">
        <v>30752.065519999898</v>
      </c>
      <c r="E449" s="14">
        <v>17313.113930750998</v>
      </c>
      <c r="F449" s="13">
        <v>31860.856929999998</v>
      </c>
      <c r="G449" s="12">
        <f t="shared" si="14"/>
        <v>1108.7914100000999</v>
      </c>
      <c r="H449" s="11">
        <f t="shared" si="15"/>
        <v>3.6055835315484314E-2</v>
      </c>
    </row>
    <row r="450" spans="1:8" ht="25.5" customHeight="1" x14ac:dyDescent="0.3">
      <c r="A450" s="16">
        <v>3825</v>
      </c>
      <c r="B450" s="15" t="s">
        <v>812</v>
      </c>
      <c r="C450" s="14">
        <v>14821.53</v>
      </c>
      <c r="D450" s="14">
        <v>817.95793000000003</v>
      </c>
      <c r="E450" s="14">
        <v>38282.81</v>
      </c>
      <c r="F450" s="13">
        <v>1949.5759399999999</v>
      </c>
      <c r="G450" s="12">
        <f t="shared" si="14"/>
        <v>1131.6180099999999</v>
      </c>
      <c r="H450" s="11">
        <f t="shared" si="15"/>
        <v>1.3834672524050227</v>
      </c>
    </row>
    <row r="451" spans="1:8" ht="16.5" customHeight="1" x14ac:dyDescent="0.3">
      <c r="A451" s="16">
        <v>3826</v>
      </c>
      <c r="B451" s="15" t="s">
        <v>811</v>
      </c>
      <c r="C451" s="14">
        <v>0.35148000000000001</v>
      </c>
      <c r="D451" s="14">
        <v>2.4522499999999998</v>
      </c>
      <c r="E451" s="14">
        <v>4.5</v>
      </c>
      <c r="F451" s="13">
        <v>10.16855</v>
      </c>
      <c r="G451" s="12">
        <f t="shared" si="14"/>
        <v>7.7163000000000004</v>
      </c>
      <c r="H451" s="11">
        <f t="shared" si="15"/>
        <v>3.1466204506065862</v>
      </c>
    </row>
    <row r="452" spans="1:8" ht="25.5" customHeight="1" x14ac:dyDescent="0.3">
      <c r="A452" s="16">
        <v>3827</v>
      </c>
      <c r="B452" s="15" t="s">
        <v>1346</v>
      </c>
      <c r="C452" s="14">
        <v>316.029</v>
      </c>
      <c r="D452" s="14">
        <v>1466.98884</v>
      </c>
      <c r="E452" s="14">
        <v>234.75749999999999</v>
      </c>
      <c r="F452" s="13">
        <v>1232.5210900000002</v>
      </c>
      <c r="G452" s="12">
        <f t="shared" si="14"/>
        <v>-234.4677499999998</v>
      </c>
      <c r="H452" s="11">
        <f t="shared" si="15"/>
        <v>-0.15982926632216221</v>
      </c>
    </row>
    <row r="453" spans="1:8" ht="16.5" customHeight="1" x14ac:dyDescent="0.3">
      <c r="A453" s="16">
        <v>3901</v>
      </c>
      <c r="B453" s="15" t="s">
        <v>810</v>
      </c>
      <c r="C453" s="14">
        <v>86638.950040000011</v>
      </c>
      <c r="D453" s="14">
        <v>116888.15053</v>
      </c>
      <c r="E453" s="14">
        <v>88471.241310259997</v>
      </c>
      <c r="F453" s="13">
        <v>114618.93792</v>
      </c>
      <c r="G453" s="12">
        <f t="shared" si="14"/>
        <v>-2269.2126100000023</v>
      </c>
      <c r="H453" s="11">
        <f t="shared" si="15"/>
        <v>-1.9413538495654411E-2</v>
      </c>
    </row>
    <row r="454" spans="1:8" ht="16.5" customHeight="1" x14ac:dyDescent="0.3">
      <c r="A454" s="16">
        <v>3902</v>
      </c>
      <c r="B454" s="15" t="s">
        <v>809</v>
      </c>
      <c r="C454" s="14">
        <v>33880.693299999999</v>
      </c>
      <c r="D454" s="14">
        <v>45746.147659999995</v>
      </c>
      <c r="E454" s="14">
        <v>36450.455969999995</v>
      </c>
      <c r="F454" s="13">
        <v>48009.297479999899</v>
      </c>
      <c r="G454" s="12">
        <f t="shared" si="14"/>
        <v>2263.1498199999041</v>
      </c>
      <c r="H454" s="11">
        <f t="shared" si="15"/>
        <v>4.9471921369649695E-2</v>
      </c>
    </row>
    <row r="455" spans="1:8" ht="16.5" customHeight="1" x14ac:dyDescent="0.3">
      <c r="A455" s="16">
        <v>3903</v>
      </c>
      <c r="B455" s="15" t="s">
        <v>808</v>
      </c>
      <c r="C455" s="14">
        <v>19519.930117</v>
      </c>
      <c r="D455" s="14">
        <v>30666.203079999901</v>
      </c>
      <c r="E455" s="14">
        <v>17598.611636000001</v>
      </c>
      <c r="F455" s="13">
        <v>26629.313170000001</v>
      </c>
      <c r="G455" s="12">
        <f t="shared" ref="G455:G518" si="16">F455-D455</f>
        <v>-4036.8899099998998</v>
      </c>
      <c r="H455" s="11">
        <f t="shared" ref="H455:H518" si="17">IF(D455&lt;&gt;0,G455/D455,"")</f>
        <v>-0.13163970444820758</v>
      </c>
    </row>
    <row r="456" spans="1:8" ht="16.5" customHeight="1" x14ac:dyDescent="0.3">
      <c r="A456" s="16">
        <v>3904</v>
      </c>
      <c r="B456" s="15" t="s">
        <v>807</v>
      </c>
      <c r="C456" s="14">
        <v>28974.800429999999</v>
      </c>
      <c r="D456" s="14">
        <v>31414.263660000001</v>
      </c>
      <c r="E456" s="14">
        <v>25533.724169000001</v>
      </c>
      <c r="F456" s="13">
        <v>25166.803660000001</v>
      </c>
      <c r="G456" s="12">
        <f t="shared" si="16"/>
        <v>-6247.4599999999991</v>
      </c>
      <c r="H456" s="11">
        <f t="shared" si="17"/>
        <v>-0.19887335471609138</v>
      </c>
    </row>
    <row r="457" spans="1:8" ht="25.5" customHeight="1" x14ac:dyDescent="0.3">
      <c r="A457" s="16">
        <v>3905</v>
      </c>
      <c r="B457" s="15" t="s">
        <v>806</v>
      </c>
      <c r="C457" s="14">
        <v>4506.665223</v>
      </c>
      <c r="D457" s="14">
        <v>10506.50417</v>
      </c>
      <c r="E457" s="14">
        <v>4116.4713266999997</v>
      </c>
      <c r="F457" s="13">
        <v>9389.6042200000011</v>
      </c>
      <c r="G457" s="12">
        <f t="shared" si="16"/>
        <v>-1116.8999499999991</v>
      </c>
      <c r="H457" s="11">
        <f t="shared" si="17"/>
        <v>-0.10630557337893286</v>
      </c>
    </row>
    <row r="458" spans="1:8" ht="16.5" customHeight="1" x14ac:dyDescent="0.3">
      <c r="A458" s="16">
        <v>3906</v>
      </c>
      <c r="B458" s="15" t="s">
        <v>805</v>
      </c>
      <c r="C458" s="14">
        <v>9217.5427119999986</v>
      </c>
      <c r="D458" s="14">
        <v>17478.540530000002</v>
      </c>
      <c r="E458" s="14">
        <v>7949.7511782299998</v>
      </c>
      <c r="F458" s="13">
        <v>14564.3904</v>
      </c>
      <c r="G458" s="12">
        <f t="shared" si="16"/>
        <v>-2914.1501300000018</v>
      </c>
      <c r="H458" s="11">
        <f t="shared" si="17"/>
        <v>-0.16672731484635012</v>
      </c>
    </row>
    <row r="459" spans="1:8" ht="25.5" customHeight="1" x14ac:dyDescent="0.3">
      <c r="A459" s="16">
        <v>3907</v>
      </c>
      <c r="B459" s="15" t="s">
        <v>804</v>
      </c>
      <c r="C459" s="14">
        <v>70680.115850999995</v>
      </c>
      <c r="D459" s="14">
        <v>101700.25422</v>
      </c>
      <c r="E459" s="14">
        <v>69306.044262779993</v>
      </c>
      <c r="F459" s="13">
        <v>98310.7800400001</v>
      </c>
      <c r="G459" s="12">
        <f t="shared" si="16"/>
        <v>-3389.4741799999028</v>
      </c>
      <c r="H459" s="11">
        <f t="shared" si="17"/>
        <v>-3.3328079718146282E-2</v>
      </c>
    </row>
    <row r="460" spans="1:8" ht="16.5" customHeight="1" x14ac:dyDescent="0.3">
      <c r="A460" s="16">
        <v>3908</v>
      </c>
      <c r="B460" s="15" t="s">
        <v>803</v>
      </c>
      <c r="C460" s="14">
        <v>1594.112488</v>
      </c>
      <c r="D460" s="14">
        <v>4629.3455899999999</v>
      </c>
      <c r="E460" s="14">
        <v>1581.914277505</v>
      </c>
      <c r="F460" s="13">
        <v>4931.46911</v>
      </c>
      <c r="G460" s="12">
        <f t="shared" si="16"/>
        <v>302.1235200000001</v>
      </c>
      <c r="H460" s="11">
        <f t="shared" si="17"/>
        <v>6.5262684352757533E-2</v>
      </c>
    </row>
    <row r="461" spans="1:8" ht="25.5" customHeight="1" x14ac:dyDescent="0.3">
      <c r="A461" s="16">
        <v>3909</v>
      </c>
      <c r="B461" s="15" t="s">
        <v>802</v>
      </c>
      <c r="C461" s="14">
        <v>54458.635163999999</v>
      </c>
      <c r="D461" s="14">
        <v>46567.670070000095</v>
      </c>
      <c r="E461" s="14">
        <v>58997.181162199995</v>
      </c>
      <c r="F461" s="13">
        <v>51783.921750000001</v>
      </c>
      <c r="G461" s="12">
        <f t="shared" si="16"/>
        <v>5216.2516799999066</v>
      </c>
      <c r="H461" s="11">
        <f t="shared" si="17"/>
        <v>0.11201444418754224</v>
      </c>
    </row>
    <row r="462" spans="1:8" ht="16.5" customHeight="1" x14ac:dyDescent="0.3">
      <c r="A462" s="16">
        <v>3910</v>
      </c>
      <c r="B462" s="15" t="s">
        <v>801</v>
      </c>
      <c r="C462" s="14">
        <v>666.716198499999</v>
      </c>
      <c r="D462" s="14">
        <v>3395.72496</v>
      </c>
      <c r="E462" s="14">
        <v>653.48140384999999</v>
      </c>
      <c r="F462" s="13">
        <v>3326.2005600000002</v>
      </c>
      <c r="G462" s="12">
        <f t="shared" si="16"/>
        <v>-69.524399999999787</v>
      </c>
      <c r="H462" s="11">
        <f t="shared" si="17"/>
        <v>-2.0474096347308349E-2</v>
      </c>
    </row>
    <row r="463" spans="1:8" ht="25.5" customHeight="1" x14ac:dyDescent="0.3">
      <c r="A463" s="16">
        <v>3911</v>
      </c>
      <c r="B463" s="15" t="s">
        <v>800</v>
      </c>
      <c r="C463" s="14">
        <v>926.92185840000002</v>
      </c>
      <c r="D463" s="14">
        <v>2983.4440600000003</v>
      </c>
      <c r="E463" s="14">
        <v>703.51599340000007</v>
      </c>
      <c r="F463" s="13">
        <v>2494.6255699999997</v>
      </c>
      <c r="G463" s="12">
        <f t="shared" si="16"/>
        <v>-488.81849000000057</v>
      </c>
      <c r="H463" s="11">
        <f t="shared" si="17"/>
        <v>-0.16384369211199507</v>
      </c>
    </row>
    <row r="464" spans="1:8" ht="16.5" customHeight="1" x14ac:dyDescent="0.3">
      <c r="A464" s="16">
        <v>3912</v>
      </c>
      <c r="B464" s="15" t="s">
        <v>799</v>
      </c>
      <c r="C464" s="14">
        <v>2257.04042802</v>
      </c>
      <c r="D464" s="14">
        <v>9084.9157799999903</v>
      </c>
      <c r="E464" s="14">
        <v>2695.7095092500003</v>
      </c>
      <c r="F464" s="13">
        <v>8613.9961700000003</v>
      </c>
      <c r="G464" s="12">
        <f t="shared" si="16"/>
        <v>-470.91960999998992</v>
      </c>
      <c r="H464" s="11">
        <f t="shared" si="17"/>
        <v>-5.183533027754611E-2</v>
      </c>
    </row>
    <row r="465" spans="1:8" ht="16.5" customHeight="1" x14ac:dyDescent="0.3">
      <c r="A465" s="16">
        <v>3913</v>
      </c>
      <c r="B465" s="15" t="s">
        <v>798</v>
      </c>
      <c r="C465" s="14">
        <v>513.48246117500003</v>
      </c>
      <c r="D465" s="14">
        <v>3942.9707899999999</v>
      </c>
      <c r="E465" s="14">
        <v>243.60763599999999</v>
      </c>
      <c r="F465" s="13">
        <v>2434.3683999999998</v>
      </c>
      <c r="G465" s="12">
        <f t="shared" si="16"/>
        <v>-1508.60239</v>
      </c>
      <c r="H465" s="11">
        <f t="shared" si="17"/>
        <v>-0.38260552013878857</v>
      </c>
    </row>
    <row r="466" spans="1:8" ht="16.5" customHeight="1" x14ac:dyDescent="0.3">
      <c r="A466" s="16">
        <v>3914</v>
      </c>
      <c r="B466" s="15" t="s">
        <v>797</v>
      </c>
      <c r="C466" s="14">
        <v>777.19587000000001</v>
      </c>
      <c r="D466" s="14">
        <v>2656.3248799999997</v>
      </c>
      <c r="E466" s="14">
        <v>603.52366799999993</v>
      </c>
      <c r="F466" s="13">
        <v>2695.6665600000001</v>
      </c>
      <c r="G466" s="12">
        <f t="shared" si="16"/>
        <v>39.341680000000451</v>
      </c>
      <c r="H466" s="11">
        <f t="shared" si="17"/>
        <v>1.4810567900113354E-2</v>
      </c>
    </row>
    <row r="467" spans="1:8" ht="16.5" customHeight="1" x14ac:dyDescent="0.3">
      <c r="A467" s="16">
        <v>3915</v>
      </c>
      <c r="B467" s="15" t="s">
        <v>796</v>
      </c>
      <c r="C467" s="14">
        <v>2967.0379190000003</v>
      </c>
      <c r="D467" s="14">
        <v>690.43168999999989</v>
      </c>
      <c r="E467" s="14">
        <v>4534.3092150000002</v>
      </c>
      <c r="F467" s="13">
        <v>1323.9445900000001</v>
      </c>
      <c r="G467" s="12">
        <f t="shared" si="16"/>
        <v>633.51290000000017</v>
      </c>
      <c r="H467" s="11">
        <f t="shared" si="17"/>
        <v>0.91756057720931128</v>
      </c>
    </row>
    <row r="468" spans="1:8" ht="25.5" customHeight="1" x14ac:dyDescent="0.3">
      <c r="A468" s="16">
        <v>3916</v>
      </c>
      <c r="B468" s="15" t="s">
        <v>795</v>
      </c>
      <c r="C468" s="14">
        <v>7409.6295268600097</v>
      </c>
      <c r="D468" s="14">
        <v>21158.426510000001</v>
      </c>
      <c r="E468" s="14">
        <v>6999.0667165200002</v>
      </c>
      <c r="F468" s="13">
        <v>18738.374359999998</v>
      </c>
      <c r="G468" s="12">
        <f t="shared" si="16"/>
        <v>-2420.0521500000032</v>
      </c>
      <c r="H468" s="11">
        <f t="shared" si="17"/>
        <v>-0.11437769953527623</v>
      </c>
    </row>
    <row r="469" spans="1:8" ht="16.5" customHeight="1" x14ac:dyDescent="0.3">
      <c r="A469" s="16">
        <v>3917</v>
      </c>
      <c r="B469" s="15" t="s">
        <v>794</v>
      </c>
      <c r="C469" s="14">
        <v>10417.201508456799</v>
      </c>
      <c r="D469" s="14">
        <v>50432.867290000002</v>
      </c>
      <c r="E469" s="14">
        <v>15880.0560409259</v>
      </c>
      <c r="F469" s="13">
        <v>65327.005499999701</v>
      </c>
      <c r="G469" s="12">
        <f t="shared" si="16"/>
        <v>14894.138209999699</v>
      </c>
      <c r="H469" s="11">
        <f t="shared" si="17"/>
        <v>0.29532602468059471</v>
      </c>
    </row>
    <row r="470" spans="1:8" ht="16.5" customHeight="1" x14ac:dyDescent="0.3">
      <c r="A470" s="16">
        <v>3918</v>
      </c>
      <c r="B470" s="15" t="s">
        <v>793</v>
      </c>
      <c r="C470" s="14">
        <v>8701.9024870000303</v>
      </c>
      <c r="D470" s="14">
        <v>18241.99973</v>
      </c>
      <c r="E470" s="14">
        <v>9622.3427019999999</v>
      </c>
      <c r="F470" s="13">
        <v>18917.275980000002</v>
      </c>
      <c r="G470" s="12">
        <f t="shared" si="16"/>
        <v>675.27625000000262</v>
      </c>
      <c r="H470" s="11">
        <f t="shared" si="17"/>
        <v>3.7017665825828987E-2</v>
      </c>
    </row>
    <row r="471" spans="1:8" ht="16.5" customHeight="1" x14ac:dyDescent="0.3">
      <c r="A471" s="16">
        <v>3919</v>
      </c>
      <c r="B471" s="15" t="s">
        <v>792</v>
      </c>
      <c r="C471" s="14">
        <v>7999.9704817899801</v>
      </c>
      <c r="D471" s="14">
        <v>30206.322530000001</v>
      </c>
      <c r="E471" s="14">
        <v>7691.7244606849299</v>
      </c>
      <c r="F471" s="13">
        <v>26721.39215</v>
      </c>
      <c r="G471" s="12">
        <f t="shared" si="16"/>
        <v>-3484.9303800000016</v>
      </c>
      <c r="H471" s="11">
        <f t="shared" si="17"/>
        <v>-0.11537089218784824</v>
      </c>
    </row>
    <row r="472" spans="1:8" ht="25.5" customHeight="1" x14ac:dyDescent="0.3">
      <c r="A472" s="16">
        <v>3920</v>
      </c>
      <c r="B472" s="15" t="s">
        <v>791</v>
      </c>
      <c r="C472" s="14">
        <v>37217.6654080601</v>
      </c>
      <c r="D472" s="14">
        <v>106635.12556999999</v>
      </c>
      <c r="E472" s="14">
        <v>38060.637071950194</v>
      </c>
      <c r="F472" s="13">
        <v>107247.83495999999</v>
      </c>
      <c r="G472" s="12">
        <f t="shared" si="16"/>
        <v>612.70939000000362</v>
      </c>
      <c r="H472" s="11">
        <f t="shared" si="17"/>
        <v>5.7458495662181617E-3</v>
      </c>
    </row>
    <row r="473" spans="1:8" ht="16.5" customHeight="1" x14ac:dyDescent="0.3">
      <c r="A473" s="16">
        <v>3921</v>
      </c>
      <c r="B473" s="15" t="s">
        <v>790</v>
      </c>
      <c r="C473" s="14">
        <v>13880.4846543</v>
      </c>
      <c r="D473" s="14">
        <v>50352.630090000006</v>
      </c>
      <c r="E473" s="14">
        <v>14776.213383999999</v>
      </c>
      <c r="F473" s="13">
        <v>50464.800499999998</v>
      </c>
      <c r="G473" s="12">
        <f t="shared" si="16"/>
        <v>112.17040999999153</v>
      </c>
      <c r="H473" s="11">
        <f t="shared" si="17"/>
        <v>2.2276971391464316E-3</v>
      </c>
    </row>
    <row r="474" spans="1:8" ht="16.5" customHeight="1" x14ac:dyDescent="0.3">
      <c r="A474" s="16">
        <v>3922</v>
      </c>
      <c r="B474" s="15" t="s">
        <v>789</v>
      </c>
      <c r="C474" s="14">
        <v>2174.8883239999896</v>
      </c>
      <c r="D474" s="14">
        <v>13634.290640000001</v>
      </c>
      <c r="E474" s="14">
        <v>1903.3850744000001</v>
      </c>
      <c r="F474" s="13">
        <v>11787.56302</v>
      </c>
      <c r="G474" s="12">
        <f t="shared" si="16"/>
        <v>-1846.7276200000015</v>
      </c>
      <c r="H474" s="11">
        <f t="shared" si="17"/>
        <v>-0.13544728279314436</v>
      </c>
    </row>
    <row r="475" spans="1:8" ht="25.5" customHeight="1" x14ac:dyDescent="0.3">
      <c r="A475" s="16">
        <v>3923</v>
      </c>
      <c r="B475" s="15" t="s">
        <v>788</v>
      </c>
      <c r="C475" s="14">
        <v>12168.2635808821</v>
      </c>
      <c r="D475" s="14">
        <v>53637.511900000201</v>
      </c>
      <c r="E475" s="14">
        <v>13058.420333264001</v>
      </c>
      <c r="F475" s="13">
        <v>52321.582640000204</v>
      </c>
      <c r="G475" s="12">
        <f t="shared" si="16"/>
        <v>-1315.9292599999972</v>
      </c>
      <c r="H475" s="11">
        <f t="shared" si="17"/>
        <v>-2.4533749112997022E-2</v>
      </c>
    </row>
    <row r="476" spans="1:8" ht="16.5" customHeight="1" x14ac:dyDescent="0.3">
      <c r="A476" s="16">
        <v>3924</v>
      </c>
      <c r="B476" s="15" t="s">
        <v>787</v>
      </c>
      <c r="C476" s="14">
        <v>5999.8314259661693</v>
      </c>
      <c r="D476" s="14">
        <v>24166.932120000103</v>
      </c>
      <c r="E476" s="14">
        <v>6830.3644466598398</v>
      </c>
      <c r="F476" s="13">
        <v>25620.510659999898</v>
      </c>
      <c r="G476" s="12">
        <f t="shared" si="16"/>
        <v>1453.5785399997949</v>
      </c>
      <c r="H476" s="11">
        <f t="shared" si="17"/>
        <v>6.0147416841413656E-2</v>
      </c>
    </row>
    <row r="477" spans="1:8" ht="16.5" customHeight="1" x14ac:dyDescent="0.3">
      <c r="A477" s="16">
        <v>3925</v>
      </c>
      <c r="B477" s="15" t="s">
        <v>786</v>
      </c>
      <c r="C477" s="14">
        <v>5562.9196148497304</v>
      </c>
      <c r="D477" s="14">
        <v>27719.867420000097</v>
      </c>
      <c r="E477" s="14">
        <v>4644.54535545001</v>
      </c>
      <c r="F477" s="13">
        <v>21320.376680000099</v>
      </c>
      <c r="G477" s="12">
        <f t="shared" si="16"/>
        <v>-6399.4907399999975</v>
      </c>
      <c r="H477" s="11">
        <f t="shared" si="17"/>
        <v>-0.23086296348526963</v>
      </c>
    </row>
    <row r="478" spans="1:8" ht="16.5" customHeight="1" x14ac:dyDescent="0.3">
      <c r="A478" s="16">
        <v>3926</v>
      </c>
      <c r="B478" s="15" t="s">
        <v>785</v>
      </c>
      <c r="C478" s="14">
        <v>3984.4998809849803</v>
      </c>
      <c r="D478" s="14">
        <v>39369.6999400001</v>
      </c>
      <c r="E478" s="14">
        <v>4052.78248991603</v>
      </c>
      <c r="F478" s="13">
        <v>37895.239130000096</v>
      </c>
      <c r="G478" s="12">
        <f t="shared" si="16"/>
        <v>-1474.4608100000041</v>
      </c>
      <c r="H478" s="11">
        <f t="shared" si="17"/>
        <v>-3.7451664916092836E-2</v>
      </c>
    </row>
    <row r="479" spans="1:8" ht="16.5" customHeight="1" x14ac:dyDescent="0.3">
      <c r="A479" s="16">
        <v>4001</v>
      </c>
      <c r="B479" s="15" t="s">
        <v>784</v>
      </c>
      <c r="C479" s="14">
        <v>3097.8049150000002</v>
      </c>
      <c r="D479" s="14">
        <v>5351.9391100000003</v>
      </c>
      <c r="E479" s="14">
        <v>1940.52225</v>
      </c>
      <c r="F479" s="13">
        <v>4352.8134099999997</v>
      </c>
      <c r="G479" s="12">
        <f t="shared" si="16"/>
        <v>-999.12570000000051</v>
      </c>
      <c r="H479" s="11">
        <f t="shared" si="17"/>
        <v>-0.18668480329552936</v>
      </c>
    </row>
    <row r="480" spans="1:8" ht="25.5" customHeight="1" x14ac:dyDescent="0.3">
      <c r="A480" s="16">
        <v>4002</v>
      </c>
      <c r="B480" s="15" t="s">
        <v>783</v>
      </c>
      <c r="C480" s="14">
        <v>4443.0969179999993</v>
      </c>
      <c r="D480" s="14">
        <v>9691.17371000001</v>
      </c>
      <c r="E480" s="14">
        <v>3731.9111790000002</v>
      </c>
      <c r="F480" s="13">
        <v>8142.9064600000002</v>
      </c>
      <c r="G480" s="12">
        <f t="shared" si="16"/>
        <v>-1548.2672500000099</v>
      </c>
      <c r="H480" s="11">
        <f t="shared" si="17"/>
        <v>-0.1597605508198045</v>
      </c>
    </row>
    <row r="481" spans="1:8" ht="16.5" customHeight="1" x14ac:dyDescent="0.3">
      <c r="A481" s="16">
        <v>4003</v>
      </c>
      <c r="B481" s="15" t="s">
        <v>782</v>
      </c>
      <c r="C481" s="14">
        <v>2.3805000000000001</v>
      </c>
      <c r="D481" s="14">
        <v>5.4430399999999999</v>
      </c>
      <c r="E481" s="14">
        <v>1.3382499999999999</v>
      </c>
      <c r="F481" s="13">
        <v>2.9141500000000002</v>
      </c>
      <c r="G481" s="12">
        <f t="shared" si="16"/>
        <v>-2.5288899999999996</v>
      </c>
      <c r="H481" s="11">
        <f t="shared" si="17"/>
        <v>-0.46460985037773006</v>
      </c>
    </row>
    <row r="482" spans="1:8" ht="16.5" customHeight="1" x14ac:dyDescent="0.3">
      <c r="A482" s="16">
        <v>4004</v>
      </c>
      <c r="B482" s="15" t="s">
        <v>781</v>
      </c>
      <c r="C482" s="14">
        <v>2018.32473</v>
      </c>
      <c r="D482" s="14">
        <v>601.60228000000006</v>
      </c>
      <c r="E482" s="14">
        <v>2518.4540040000002</v>
      </c>
      <c r="F482" s="13">
        <v>562.87457999999992</v>
      </c>
      <c r="G482" s="12">
        <f t="shared" si="16"/>
        <v>-38.727700000000141</v>
      </c>
      <c r="H482" s="11">
        <f t="shared" si="17"/>
        <v>-6.4374257358200404E-2</v>
      </c>
    </row>
    <row r="483" spans="1:8" ht="16.5" customHeight="1" x14ac:dyDescent="0.3">
      <c r="A483" s="16">
        <v>4005</v>
      </c>
      <c r="B483" s="15" t="s">
        <v>780</v>
      </c>
      <c r="C483" s="14">
        <v>2153.048882</v>
      </c>
      <c r="D483" s="14">
        <v>3226.5600399999998</v>
      </c>
      <c r="E483" s="14">
        <v>1601.0939099999998</v>
      </c>
      <c r="F483" s="13">
        <v>2737.0460800000001</v>
      </c>
      <c r="G483" s="12">
        <f t="shared" si="16"/>
        <v>-489.51395999999977</v>
      </c>
      <c r="H483" s="11">
        <f t="shared" si="17"/>
        <v>-0.15171388535512881</v>
      </c>
    </row>
    <row r="484" spans="1:8" ht="16.5" customHeight="1" x14ac:dyDescent="0.3">
      <c r="A484" s="16">
        <v>4006</v>
      </c>
      <c r="B484" s="15" t="s">
        <v>779</v>
      </c>
      <c r="C484" s="14">
        <v>6.0501560000000003</v>
      </c>
      <c r="D484" s="14">
        <v>54.20008</v>
      </c>
      <c r="E484" s="14">
        <v>4.601051</v>
      </c>
      <c r="F484" s="13">
        <v>40.271749999999997</v>
      </c>
      <c r="G484" s="12">
        <f t="shared" si="16"/>
        <v>-13.928330000000003</v>
      </c>
      <c r="H484" s="11">
        <f t="shared" si="17"/>
        <v>-0.25697987899648861</v>
      </c>
    </row>
    <row r="485" spans="1:8" ht="16.5" customHeight="1" x14ac:dyDescent="0.3">
      <c r="A485" s="16">
        <v>4007</v>
      </c>
      <c r="B485" s="15" t="s">
        <v>778</v>
      </c>
      <c r="C485" s="14">
        <v>154.26916</v>
      </c>
      <c r="D485" s="14">
        <v>454.79775999999998</v>
      </c>
      <c r="E485" s="14">
        <v>121.85076600000001</v>
      </c>
      <c r="F485" s="13">
        <v>441.35245000000003</v>
      </c>
      <c r="G485" s="12">
        <f t="shared" si="16"/>
        <v>-13.445309999999949</v>
      </c>
      <c r="H485" s="11">
        <f t="shared" si="17"/>
        <v>-2.9563272255342572E-2</v>
      </c>
    </row>
    <row r="486" spans="1:8" ht="25.5" customHeight="1" x14ac:dyDescent="0.3">
      <c r="A486" s="16">
        <v>4008</v>
      </c>
      <c r="B486" s="15" t="s">
        <v>777</v>
      </c>
      <c r="C486" s="14">
        <v>1006.599522225</v>
      </c>
      <c r="D486" s="14">
        <v>3298.4166299999997</v>
      </c>
      <c r="E486" s="14">
        <v>956.96070740000096</v>
      </c>
      <c r="F486" s="13">
        <v>3388.4889500000099</v>
      </c>
      <c r="G486" s="12">
        <f t="shared" si="16"/>
        <v>90.072320000010222</v>
      </c>
      <c r="H486" s="11">
        <f t="shared" si="17"/>
        <v>2.7307744928514451E-2</v>
      </c>
    </row>
    <row r="487" spans="1:8" ht="25.5" customHeight="1" x14ac:dyDescent="0.3">
      <c r="A487" s="16">
        <v>4009</v>
      </c>
      <c r="B487" s="15" t="s">
        <v>776</v>
      </c>
      <c r="C487" s="14">
        <v>1708.0358114600101</v>
      </c>
      <c r="D487" s="14">
        <v>11416.455169999999</v>
      </c>
      <c r="E487" s="14">
        <v>1516.6782977400001</v>
      </c>
      <c r="F487" s="13">
        <v>10333.80752</v>
      </c>
      <c r="G487" s="12">
        <f t="shared" si="16"/>
        <v>-1082.647649999999</v>
      </c>
      <c r="H487" s="11">
        <f t="shared" si="17"/>
        <v>-9.4832207885768724E-2</v>
      </c>
    </row>
    <row r="488" spans="1:8" ht="25.5" customHeight="1" x14ac:dyDescent="0.3">
      <c r="A488" s="16">
        <v>4010</v>
      </c>
      <c r="B488" s="15" t="s">
        <v>775</v>
      </c>
      <c r="C488" s="14">
        <v>2579.7544224199901</v>
      </c>
      <c r="D488" s="14">
        <v>24711.2726800001</v>
      </c>
      <c r="E488" s="14">
        <v>2143.2604719199999</v>
      </c>
      <c r="F488" s="13">
        <v>19249.425239999902</v>
      </c>
      <c r="G488" s="12">
        <f t="shared" si="16"/>
        <v>-5461.8474400001978</v>
      </c>
      <c r="H488" s="11">
        <f t="shared" si="17"/>
        <v>-0.22102655378088668</v>
      </c>
    </row>
    <row r="489" spans="1:8" ht="16.5" customHeight="1" x14ac:dyDescent="0.3">
      <c r="A489" s="16">
        <v>4011</v>
      </c>
      <c r="B489" s="15" t="s">
        <v>774</v>
      </c>
      <c r="C489" s="14">
        <v>47338.983094398696</v>
      </c>
      <c r="D489" s="14">
        <v>185707.05536000003</v>
      </c>
      <c r="E489" s="14">
        <v>44132.166976</v>
      </c>
      <c r="F489" s="13">
        <v>173895.50471000001</v>
      </c>
      <c r="G489" s="12">
        <f t="shared" si="16"/>
        <v>-11811.550650000019</v>
      </c>
      <c r="H489" s="11">
        <f t="shared" si="17"/>
        <v>-6.3603133586405153E-2</v>
      </c>
    </row>
    <row r="490" spans="1:8" ht="25.5" customHeight="1" x14ac:dyDescent="0.3">
      <c r="A490" s="16">
        <v>4012</v>
      </c>
      <c r="B490" s="15" t="s">
        <v>773</v>
      </c>
      <c r="C490" s="14">
        <v>1563.9870579999999</v>
      </c>
      <c r="D490" s="14">
        <v>3025.1518900000001</v>
      </c>
      <c r="E490" s="14">
        <v>1250.4197260000001</v>
      </c>
      <c r="F490" s="13">
        <v>2034.6103400000002</v>
      </c>
      <c r="G490" s="12">
        <f t="shared" si="16"/>
        <v>-990.54154999999992</v>
      </c>
      <c r="H490" s="11">
        <f t="shared" si="17"/>
        <v>-0.32743531102499446</v>
      </c>
    </row>
    <row r="491" spans="1:8" ht="16.5" customHeight="1" x14ac:dyDescent="0.3">
      <c r="A491" s="16">
        <v>4013</v>
      </c>
      <c r="B491" s="15" t="s">
        <v>772</v>
      </c>
      <c r="C491" s="14">
        <v>502.16029809865</v>
      </c>
      <c r="D491" s="14">
        <v>1348.79332</v>
      </c>
      <c r="E491" s="14">
        <v>1024.9332689999999</v>
      </c>
      <c r="F491" s="13">
        <v>2478.7221300000001</v>
      </c>
      <c r="G491" s="12">
        <f t="shared" si="16"/>
        <v>1129.9288100000001</v>
      </c>
      <c r="H491" s="11">
        <f t="shared" si="17"/>
        <v>0.83773310057615058</v>
      </c>
    </row>
    <row r="492" spans="1:8" ht="25.5" customHeight="1" x14ac:dyDescent="0.3">
      <c r="A492" s="16">
        <v>4014</v>
      </c>
      <c r="B492" s="15" t="s">
        <v>771</v>
      </c>
      <c r="C492" s="14">
        <v>86.790664000000106</v>
      </c>
      <c r="D492" s="14">
        <v>3080.6069400000001</v>
      </c>
      <c r="E492" s="14">
        <v>77.444125</v>
      </c>
      <c r="F492" s="13">
        <v>3854.9243300000003</v>
      </c>
      <c r="G492" s="12">
        <f t="shared" si="16"/>
        <v>774.31739000000016</v>
      </c>
      <c r="H492" s="11">
        <f t="shared" si="17"/>
        <v>0.25135221892345672</v>
      </c>
    </row>
    <row r="493" spans="1:8" ht="16.5" customHeight="1" x14ac:dyDescent="0.3">
      <c r="A493" s="16">
        <v>4015</v>
      </c>
      <c r="B493" s="15" t="s">
        <v>770</v>
      </c>
      <c r="C493" s="14">
        <v>1861.6805325985599</v>
      </c>
      <c r="D493" s="14">
        <v>9642.0527899999997</v>
      </c>
      <c r="E493" s="14">
        <v>2068.8339814000001</v>
      </c>
      <c r="F493" s="13">
        <v>10718.367609999999</v>
      </c>
      <c r="G493" s="12">
        <f t="shared" si="16"/>
        <v>1076.3148199999996</v>
      </c>
      <c r="H493" s="11">
        <f t="shared" si="17"/>
        <v>0.11162714449315929</v>
      </c>
    </row>
    <row r="494" spans="1:8" ht="16.5" customHeight="1" x14ac:dyDescent="0.3">
      <c r="A494" s="16">
        <v>4016</v>
      </c>
      <c r="B494" s="15" t="s">
        <v>769</v>
      </c>
      <c r="C494" s="14">
        <v>4539.8326839380697</v>
      </c>
      <c r="D494" s="14">
        <v>60220.764139999003</v>
      </c>
      <c r="E494" s="14">
        <v>4428.3249171429097</v>
      </c>
      <c r="F494" s="13">
        <v>60299.839550000601</v>
      </c>
      <c r="G494" s="12">
        <f t="shared" si="16"/>
        <v>79.075410001598357</v>
      </c>
      <c r="H494" s="11">
        <f t="shared" si="17"/>
        <v>1.3130921058684471E-3</v>
      </c>
    </row>
    <row r="495" spans="1:8" ht="16.5" customHeight="1" x14ac:dyDescent="0.3">
      <c r="A495" s="16">
        <v>4017</v>
      </c>
      <c r="B495" s="15" t="s">
        <v>768</v>
      </c>
      <c r="C495" s="14">
        <v>1.607254</v>
      </c>
      <c r="D495" s="14">
        <v>46.933720000000001</v>
      </c>
      <c r="E495" s="14">
        <v>8.5801391999999996</v>
      </c>
      <c r="F495" s="13">
        <v>49.95082</v>
      </c>
      <c r="G495" s="12">
        <f t="shared" si="16"/>
        <v>3.0170999999999992</v>
      </c>
      <c r="H495" s="11">
        <f t="shared" si="17"/>
        <v>6.4284271521626649E-2</v>
      </c>
    </row>
    <row r="496" spans="1:8" ht="25.5" customHeight="1" x14ac:dyDescent="0.3">
      <c r="A496" s="16">
        <v>4101</v>
      </c>
      <c r="B496" s="15" t="s">
        <v>767</v>
      </c>
      <c r="C496" s="14">
        <v>1724.7149999999999</v>
      </c>
      <c r="D496" s="14">
        <v>1742.7445600000001</v>
      </c>
      <c r="E496" s="14">
        <v>975.59900000000005</v>
      </c>
      <c r="F496" s="13">
        <v>989.29075999999998</v>
      </c>
      <c r="G496" s="12">
        <f t="shared" si="16"/>
        <v>-753.45380000000011</v>
      </c>
      <c r="H496" s="11">
        <f t="shared" si="17"/>
        <v>-0.43233748496107777</v>
      </c>
    </row>
    <row r="497" spans="1:8" ht="16.5" customHeight="1" x14ac:dyDescent="0.3">
      <c r="A497" s="16">
        <v>4102</v>
      </c>
      <c r="B497" s="15" t="s">
        <v>766</v>
      </c>
      <c r="C497" s="14">
        <v>0</v>
      </c>
      <c r="D497" s="14">
        <v>0</v>
      </c>
      <c r="E497" s="14">
        <v>0</v>
      </c>
      <c r="F497" s="13">
        <v>0</v>
      </c>
      <c r="G497" s="12">
        <f t="shared" si="16"/>
        <v>0</v>
      </c>
      <c r="H497" s="11" t="str">
        <f t="shared" si="17"/>
        <v/>
      </c>
    </row>
    <row r="498" spans="1:8" ht="16.5" customHeight="1" x14ac:dyDescent="0.3">
      <c r="A498" s="16">
        <v>4103</v>
      </c>
      <c r="B498" s="15" t="s">
        <v>765</v>
      </c>
      <c r="C498" s="14">
        <v>0</v>
      </c>
      <c r="D498" s="14">
        <v>0</v>
      </c>
      <c r="E498" s="14">
        <v>0</v>
      </c>
      <c r="F498" s="13">
        <v>0</v>
      </c>
      <c r="G498" s="12">
        <f t="shared" si="16"/>
        <v>0</v>
      </c>
      <c r="H498" s="11" t="str">
        <f t="shared" si="17"/>
        <v/>
      </c>
    </row>
    <row r="499" spans="1:8" ht="25.5" customHeight="1" x14ac:dyDescent="0.3">
      <c r="A499" s="16">
        <v>4104</v>
      </c>
      <c r="B499" s="15" t="s">
        <v>764</v>
      </c>
      <c r="C499" s="14">
        <v>376.21679999999998</v>
      </c>
      <c r="D499" s="14">
        <v>850.44021999999995</v>
      </c>
      <c r="E499" s="14">
        <v>365.464</v>
      </c>
      <c r="F499" s="13">
        <v>684.40535</v>
      </c>
      <c r="G499" s="12">
        <f t="shared" si="16"/>
        <v>-166.03486999999996</v>
      </c>
      <c r="H499" s="11">
        <f t="shared" si="17"/>
        <v>-0.19523402832476569</v>
      </c>
    </row>
    <row r="500" spans="1:8" ht="16.5" customHeight="1" x14ac:dyDescent="0.3">
      <c r="A500" s="16">
        <v>4105</v>
      </c>
      <c r="B500" s="15" t="s">
        <v>763</v>
      </c>
      <c r="C500" s="14">
        <v>0</v>
      </c>
      <c r="D500" s="14">
        <v>0</v>
      </c>
      <c r="E500" s="14">
        <v>0</v>
      </c>
      <c r="F500" s="13">
        <v>0</v>
      </c>
      <c r="G500" s="12">
        <f t="shared" si="16"/>
        <v>0</v>
      </c>
      <c r="H500" s="11" t="str">
        <f t="shared" si="17"/>
        <v/>
      </c>
    </row>
    <row r="501" spans="1:8" ht="16.5" customHeight="1" x14ac:dyDescent="0.3">
      <c r="A501" s="16">
        <v>4106</v>
      </c>
      <c r="B501" s="15" t="s">
        <v>762</v>
      </c>
      <c r="C501" s="14">
        <v>19.684999999999999</v>
      </c>
      <c r="D501" s="14">
        <v>56.501829999999998</v>
      </c>
      <c r="E501" s="14">
        <v>0</v>
      </c>
      <c r="F501" s="13">
        <v>0</v>
      </c>
      <c r="G501" s="12">
        <f t="shared" si="16"/>
        <v>-56.501829999999998</v>
      </c>
      <c r="H501" s="11">
        <f t="shared" si="17"/>
        <v>-1</v>
      </c>
    </row>
    <row r="502" spans="1:8" ht="25.5" customHeight="1" x14ac:dyDescent="0.3">
      <c r="A502" s="16">
        <v>4107</v>
      </c>
      <c r="B502" s="15" t="s">
        <v>761</v>
      </c>
      <c r="C502" s="14">
        <v>352.6212185</v>
      </c>
      <c r="D502" s="14">
        <v>2316.6131700000001</v>
      </c>
      <c r="E502" s="14">
        <v>267.96587</v>
      </c>
      <c r="F502" s="13">
        <v>1941.2126799999999</v>
      </c>
      <c r="G502" s="12">
        <f t="shared" si="16"/>
        <v>-375.40049000000022</v>
      </c>
      <c r="H502" s="11">
        <f t="shared" si="17"/>
        <v>-0.16204711898447863</v>
      </c>
    </row>
    <row r="503" spans="1:8" ht="25.5" customHeight="1" x14ac:dyDescent="0.3">
      <c r="A503" s="16">
        <v>4112</v>
      </c>
      <c r="B503" s="15" t="s">
        <v>760</v>
      </c>
      <c r="C503" s="14">
        <v>2.9000000000000001E-2</v>
      </c>
      <c r="D503" s="14">
        <v>1.5329999999999999</v>
      </c>
      <c r="E503" s="14">
        <v>0.36699999999999999</v>
      </c>
      <c r="F503" s="13">
        <v>28.55545</v>
      </c>
      <c r="G503" s="12">
        <f t="shared" si="16"/>
        <v>27.022449999999999</v>
      </c>
      <c r="H503" s="11">
        <f t="shared" si="17"/>
        <v>17.62716894977169</v>
      </c>
    </row>
    <row r="504" spans="1:8" ht="16.5" customHeight="1" x14ac:dyDescent="0.3">
      <c r="A504" s="16">
        <v>4113</v>
      </c>
      <c r="B504" s="15" t="s">
        <v>759</v>
      </c>
      <c r="C504" s="14">
        <v>45.176000000000002</v>
      </c>
      <c r="D504" s="14">
        <v>122.81353</v>
      </c>
      <c r="E504" s="14">
        <v>24.878799999999998</v>
      </c>
      <c r="F504" s="13">
        <v>72.040689999999998</v>
      </c>
      <c r="G504" s="12">
        <f t="shared" si="16"/>
        <v>-50.772840000000002</v>
      </c>
      <c r="H504" s="11">
        <f t="shared" si="17"/>
        <v>-0.41341405950956706</v>
      </c>
    </row>
    <row r="505" spans="1:8" ht="16.5" customHeight="1" x14ac:dyDescent="0.3">
      <c r="A505" s="16">
        <v>4114</v>
      </c>
      <c r="B505" s="15" t="s">
        <v>758</v>
      </c>
      <c r="C505" s="14">
        <v>1.73712</v>
      </c>
      <c r="D505" s="14">
        <v>26.735709999999997</v>
      </c>
      <c r="E505" s="14">
        <v>0.98066999999999993</v>
      </c>
      <c r="F505" s="13">
        <v>46.652279999999998</v>
      </c>
      <c r="G505" s="12">
        <f t="shared" si="16"/>
        <v>19.91657</v>
      </c>
      <c r="H505" s="11">
        <f t="shared" si="17"/>
        <v>0.74494262542494671</v>
      </c>
    </row>
    <row r="506" spans="1:8" ht="25.5" customHeight="1" x14ac:dyDescent="0.3">
      <c r="A506" s="16">
        <v>4115</v>
      </c>
      <c r="B506" s="15" t="s">
        <v>757</v>
      </c>
      <c r="C506" s="14">
        <v>17.172121999999998</v>
      </c>
      <c r="D506" s="14">
        <v>41.184160000000006</v>
      </c>
      <c r="E506" s="14">
        <v>11.729629999999998</v>
      </c>
      <c r="F506" s="13">
        <v>29.78716</v>
      </c>
      <c r="G506" s="12">
        <f t="shared" si="16"/>
        <v>-11.397000000000006</v>
      </c>
      <c r="H506" s="11">
        <f t="shared" si="17"/>
        <v>-0.2767326078764264</v>
      </c>
    </row>
    <row r="507" spans="1:8" ht="16.5" customHeight="1" x14ac:dyDescent="0.3">
      <c r="A507" s="16">
        <v>4201</v>
      </c>
      <c r="B507" s="15" t="s">
        <v>756</v>
      </c>
      <c r="C507" s="14">
        <v>59.13723375</v>
      </c>
      <c r="D507" s="14">
        <v>927.70634999999993</v>
      </c>
      <c r="E507" s="14">
        <v>43.709495000000004</v>
      </c>
      <c r="F507" s="13">
        <v>693.80903000000001</v>
      </c>
      <c r="G507" s="12">
        <f t="shared" si="16"/>
        <v>-233.89731999999992</v>
      </c>
      <c r="H507" s="11">
        <f t="shared" si="17"/>
        <v>-0.25212430636052013</v>
      </c>
    </row>
    <row r="508" spans="1:8" ht="16.5" customHeight="1" x14ac:dyDescent="0.3">
      <c r="A508" s="16">
        <v>4202</v>
      </c>
      <c r="B508" s="15" t="s">
        <v>755</v>
      </c>
      <c r="C508" s="14">
        <v>5722.7782585067598</v>
      </c>
      <c r="D508" s="14">
        <v>44025.327859999699</v>
      </c>
      <c r="E508" s="14">
        <v>5922.0078624285097</v>
      </c>
      <c r="F508" s="13">
        <v>43633.596490000004</v>
      </c>
      <c r="G508" s="12">
        <f t="shared" si="16"/>
        <v>-391.73136999969574</v>
      </c>
      <c r="H508" s="11">
        <f t="shared" si="17"/>
        <v>-8.8978637761744639E-3</v>
      </c>
    </row>
    <row r="509" spans="1:8" ht="16.5" customHeight="1" x14ac:dyDescent="0.3">
      <c r="A509" s="16">
        <v>4203</v>
      </c>
      <c r="B509" s="15" t="s">
        <v>754</v>
      </c>
      <c r="C509" s="14">
        <v>434.936317008819</v>
      </c>
      <c r="D509" s="14">
        <v>3413.7555400000001</v>
      </c>
      <c r="E509" s="14">
        <v>332.42925240000096</v>
      </c>
      <c r="F509" s="13">
        <v>3358.9871500000199</v>
      </c>
      <c r="G509" s="12">
        <f t="shared" si="16"/>
        <v>-54.768389999980172</v>
      </c>
      <c r="H509" s="11">
        <f t="shared" si="17"/>
        <v>-1.6043442290533835E-2</v>
      </c>
    </row>
    <row r="510" spans="1:8" ht="16.5" customHeight="1" x14ac:dyDescent="0.3">
      <c r="A510" s="16">
        <v>4204</v>
      </c>
      <c r="B510" s="15" t="s">
        <v>753</v>
      </c>
      <c r="C510" s="14">
        <v>0</v>
      </c>
      <c r="D510" s="14">
        <v>0</v>
      </c>
      <c r="E510" s="14">
        <v>0</v>
      </c>
      <c r="F510" s="13">
        <v>0</v>
      </c>
      <c r="G510" s="12">
        <f t="shared" si="16"/>
        <v>0</v>
      </c>
      <c r="H510" s="11" t="str">
        <f t="shared" si="17"/>
        <v/>
      </c>
    </row>
    <row r="511" spans="1:8" ht="16.5" customHeight="1" x14ac:dyDescent="0.3">
      <c r="A511" s="16">
        <v>4205</v>
      </c>
      <c r="B511" s="15" t="s">
        <v>752</v>
      </c>
      <c r="C511" s="14">
        <v>53.924840239999995</v>
      </c>
      <c r="D511" s="14">
        <v>399.30172999999996</v>
      </c>
      <c r="E511" s="14">
        <v>108.6069978</v>
      </c>
      <c r="F511" s="13">
        <v>601.66028000000006</v>
      </c>
      <c r="G511" s="12">
        <f t="shared" si="16"/>
        <v>202.35855000000009</v>
      </c>
      <c r="H511" s="11">
        <f t="shared" si="17"/>
        <v>0.5067810500094756</v>
      </c>
    </row>
    <row r="512" spans="1:8" ht="16.5" customHeight="1" x14ac:dyDescent="0.3">
      <c r="A512" s="16">
        <v>4206</v>
      </c>
      <c r="B512" s="15" t="s">
        <v>751</v>
      </c>
      <c r="C512" s="14">
        <v>0</v>
      </c>
      <c r="D512" s="14">
        <v>0</v>
      </c>
      <c r="E512" s="14">
        <v>0</v>
      </c>
      <c r="F512" s="13">
        <v>0</v>
      </c>
      <c r="G512" s="12">
        <f t="shared" si="16"/>
        <v>0</v>
      </c>
      <c r="H512" s="11" t="str">
        <f t="shared" si="17"/>
        <v/>
      </c>
    </row>
    <row r="513" spans="1:8" ht="16.5" customHeight="1" x14ac:dyDescent="0.3">
      <c r="A513" s="16">
        <v>4301</v>
      </c>
      <c r="B513" s="15" t="s">
        <v>750</v>
      </c>
      <c r="C513" s="14">
        <v>0</v>
      </c>
      <c r="D513" s="14">
        <v>0</v>
      </c>
      <c r="E513" s="14">
        <v>0</v>
      </c>
      <c r="F513" s="13">
        <v>0</v>
      </c>
      <c r="G513" s="12">
        <f t="shared" si="16"/>
        <v>0</v>
      </c>
      <c r="H513" s="11" t="str">
        <f t="shared" si="17"/>
        <v/>
      </c>
    </row>
    <row r="514" spans="1:8" ht="16.5" customHeight="1" x14ac:dyDescent="0.3">
      <c r="A514" s="16">
        <v>4302</v>
      </c>
      <c r="B514" s="15" t="s">
        <v>749</v>
      </c>
      <c r="C514" s="14">
        <v>2.6837550000000001</v>
      </c>
      <c r="D514" s="14">
        <v>13.63368</v>
      </c>
      <c r="E514" s="14">
        <v>2.5797650000000001</v>
      </c>
      <c r="F514" s="13">
        <v>21.77224</v>
      </c>
      <c r="G514" s="12">
        <f t="shared" si="16"/>
        <v>8.13856</v>
      </c>
      <c r="H514" s="11">
        <f t="shared" si="17"/>
        <v>0.59694521215108465</v>
      </c>
    </row>
    <row r="515" spans="1:8" ht="16.5" customHeight="1" x14ac:dyDescent="0.3">
      <c r="A515" s="16">
        <v>4303</v>
      </c>
      <c r="B515" s="15" t="s">
        <v>748</v>
      </c>
      <c r="C515" s="14">
        <v>5.3648930000000004</v>
      </c>
      <c r="D515" s="14">
        <v>77.193780000000004</v>
      </c>
      <c r="E515" s="14">
        <v>6.9357530000000001</v>
      </c>
      <c r="F515" s="13">
        <v>163.79391000000001</v>
      </c>
      <c r="G515" s="12">
        <f t="shared" si="16"/>
        <v>86.600130000000007</v>
      </c>
      <c r="H515" s="11">
        <f t="shared" si="17"/>
        <v>1.121853729665784</v>
      </c>
    </row>
    <row r="516" spans="1:8" ht="16.5" customHeight="1" x14ac:dyDescent="0.3">
      <c r="A516" s="16">
        <v>4304</v>
      </c>
      <c r="B516" s="15" t="s">
        <v>747</v>
      </c>
      <c r="C516" s="14">
        <v>33.153641999999806</v>
      </c>
      <c r="D516" s="14">
        <v>271.55831999999998</v>
      </c>
      <c r="E516" s="14">
        <v>4.0014229999999902</v>
      </c>
      <c r="F516" s="13">
        <v>35.946080000000102</v>
      </c>
      <c r="G516" s="12">
        <f t="shared" si="16"/>
        <v>-235.61223999999987</v>
      </c>
      <c r="H516" s="11">
        <f t="shared" si="17"/>
        <v>-0.86763034916403925</v>
      </c>
    </row>
    <row r="517" spans="1:8" ht="16.5" customHeight="1" x14ac:dyDescent="0.3">
      <c r="A517" s="16">
        <v>4401</v>
      </c>
      <c r="B517" s="15" t="s">
        <v>746</v>
      </c>
      <c r="C517" s="14">
        <v>53.2804</v>
      </c>
      <c r="D517" s="14">
        <v>59.373110000000004</v>
      </c>
      <c r="E517" s="14">
        <v>111.84128</v>
      </c>
      <c r="F517" s="13">
        <v>38.492809999999999</v>
      </c>
      <c r="G517" s="12">
        <f t="shared" si="16"/>
        <v>-20.880300000000005</v>
      </c>
      <c r="H517" s="11">
        <f t="shared" si="17"/>
        <v>-0.35167940503706147</v>
      </c>
    </row>
    <row r="518" spans="1:8" ht="16.5" customHeight="1" x14ac:dyDescent="0.3">
      <c r="A518" s="16">
        <v>4402</v>
      </c>
      <c r="B518" s="15" t="s">
        <v>745</v>
      </c>
      <c r="C518" s="14">
        <v>282.22669400000001</v>
      </c>
      <c r="D518" s="14">
        <v>517.91516999999999</v>
      </c>
      <c r="E518" s="14">
        <v>325.12594999999999</v>
      </c>
      <c r="F518" s="13">
        <v>575.16327000000001</v>
      </c>
      <c r="G518" s="12">
        <f t="shared" si="16"/>
        <v>57.248100000000022</v>
      </c>
      <c r="H518" s="11">
        <f t="shared" si="17"/>
        <v>0.11053566938384914</v>
      </c>
    </row>
    <row r="519" spans="1:8" ht="16.5" customHeight="1" x14ac:dyDescent="0.3">
      <c r="A519" s="16">
        <v>4403</v>
      </c>
      <c r="B519" s="15" t="s">
        <v>744</v>
      </c>
      <c r="C519" s="14">
        <v>2503.596</v>
      </c>
      <c r="D519" s="14">
        <v>1192.2444599999999</v>
      </c>
      <c r="E519" s="14">
        <v>2638.4029999999998</v>
      </c>
      <c r="F519" s="13">
        <v>1441.87538</v>
      </c>
      <c r="G519" s="12">
        <f t="shared" ref="G519:G582" si="18">F519-D519</f>
        <v>249.63092000000006</v>
      </c>
      <c r="H519" s="11">
        <f t="shared" ref="H519:H582" si="19">IF(D519&lt;&gt;0,G519/D519,"")</f>
        <v>0.20937897249696599</v>
      </c>
    </row>
    <row r="520" spans="1:8" ht="25.5" customHeight="1" x14ac:dyDescent="0.3">
      <c r="A520" s="16">
        <v>4404</v>
      </c>
      <c r="B520" s="15" t="s">
        <v>743</v>
      </c>
      <c r="C520" s="14">
        <v>1.3125E-2</v>
      </c>
      <c r="D520" s="14">
        <v>0.31611</v>
      </c>
      <c r="E520" s="14">
        <v>23.7</v>
      </c>
      <c r="F520" s="13">
        <v>4.8537499999999998</v>
      </c>
      <c r="G520" s="12">
        <f t="shared" si="18"/>
        <v>4.5376399999999997</v>
      </c>
      <c r="H520" s="11">
        <f t="shared" si="19"/>
        <v>14.354623390591881</v>
      </c>
    </row>
    <row r="521" spans="1:8" ht="16.5" customHeight="1" x14ac:dyDescent="0.3">
      <c r="A521" s="16">
        <v>4405</v>
      </c>
      <c r="B521" s="15" t="s">
        <v>742</v>
      </c>
      <c r="C521" s="14">
        <v>95.481039999999993</v>
      </c>
      <c r="D521" s="14">
        <v>59.076010000000004</v>
      </c>
      <c r="E521" s="14">
        <v>132.34700000000001</v>
      </c>
      <c r="F521" s="13">
        <v>83.297200000000004</v>
      </c>
      <c r="G521" s="12">
        <f t="shared" si="18"/>
        <v>24.22119</v>
      </c>
      <c r="H521" s="11">
        <f t="shared" si="19"/>
        <v>0.41000043841823436</v>
      </c>
    </row>
    <row r="522" spans="1:8" ht="16.5" customHeight="1" x14ac:dyDescent="0.3">
      <c r="A522" s="16">
        <v>4406</v>
      </c>
      <c r="B522" s="15" t="s">
        <v>741</v>
      </c>
      <c r="C522" s="14">
        <v>0</v>
      </c>
      <c r="D522" s="14">
        <v>0</v>
      </c>
      <c r="E522" s="14">
        <v>0</v>
      </c>
      <c r="F522" s="13">
        <v>0</v>
      </c>
      <c r="G522" s="12">
        <f t="shared" si="18"/>
        <v>0</v>
      </c>
      <c r="H522" s="11" t="str">
        <f t="shared" si="19"/>
        <v/>
      </c>
    </row>
    <row r="523" spans="1:8" ht="16.5" customHeight="1" x14ac:dyDescent="0.3">
      <c r="A523" s="16">
        <v>4407</v>
      </c>
      <c r="B523" s="15" t="s">
        <v>740</v>
      </c>
      <c r="C523" s="14">
        <v>1930.590582</v>
      </c>
      <c r="D523" s="14">
        <v>1335.22586</v>
      </c>
      <c r="E523" s="14">
        <v>6060.5504999999894</v>
      </c>
      <c r="F523" s="13">
        <v>3445.6179500000003</v>
      </c>
      <c r="G523" s="12">
        <f t="shared" si="18"/>
        <v>2110.3920900000003</v>
      </c>
      <c r="H523" s="11">
        <f t="shared" si="19"/>
        <v>1.5805506418217516</v>
      </c>
    </row>
    <row r="524" spans="1:8" ht="25.5" customHeight="1" x14ac:dyDescent="0.3">
      <c r="A524" s="16">
        <v>4408</v>
      </c>
      <c r="B524" s="15" t="s">
        <v>739</v>
      </c>
      <c r="C524" s="14">
        <v>945.27052200000003</v>
      </c>
      <c r="D524" s="14">
        <v>5147.9823099999994</v>
      </c>
      <c r="E524" s="14">
        <v>1026.832735</v>
      </c>
      <c r="F524" s="13">
        <v>4311.2663300000004</v>
      </c>
      <c r="G524" s="12">
        <f t="shared" si="18"/>
        <v>-836.71597999999904</v>
      </c>
      <c r="H524" s="11">
        <f t="shared" si="19"/>
        <v>-0.16253280015641683</v>
      </c>
    </row>
    <row r="525" spans="1:8" ht="25.5" customHeight="1" x14ac:dyDescent="0.3">
      <c r="A525" s="16">
        <v>4409</v>
      </c>
      <c r="B525" s="15" t="s">
        <v>738</v>
      </c>
      <c r="C525" s="14">
        <v>105.62508</v>
      </c>
      <c r="D525" s="14">
        <v>155.02510000000001</v>
      </c>
      <c r="E525" s="14">
        <v>201.45826</v>
      </c>
      <c r="F525" s="13">
        <v>269.36451</v>
      </c>
      <c r="G525" s="12">
        <f t="shared" si="18"/>
        <v>114.33940999999999</v>
      </c>
      <c r="H525" s="11">
        <f t="shared" si="19"/>
        <v>0.73755417671073897</v>
      </c>
    </row>
    <row r="526" spans="1:8" ht="16.5" customHeight="1" x14ac:dyDescent="0.3">
      <c r="A526" s="16">
        <v>4410</v>
      </c>
      <c r="B526" s="15" t="s">
        <v>737</v>
      </c>
      <c r="C526" s="14">
        <v>11394.879021999999</v>
      </c>
      <c r="D526" s="14">
        <v>8528.1535000000003</v>
      </c>
      <c r="E526" s="14">
        <v>11313.251323</v>
      </c>
      <c r="F526" s="13">
        <v>7580.69758000001</v>
      </c>
      <c r="G526" s="12">
        <f t="shared" si="18"/>
        <v>-947.45591999999033</v>
      </c>
      <c r="H526" s="11">
        <f t="shared" si="19"/>
        <v>-0.11109742806575776</v>
      </c>
    </row>
    <row r="527" spans="1:8" ht="16.5" customHeight="1" x14ac:dyDescent="0.3">
      <c r="A527" s="16">
        <v>4411</v>
      </c>
      <c r="B527" s="15" t="s">
        <v>736</v>
      </c>
      <c r="C527" s="14">
        <v>53550.055204000098</v>
      </c>
      <c r="D527" s="14">
        <v>37766.478159999897</v>
      </c>
      <c r="E527" s="14">
        <v>49565.133348999902</v>
      </c>
      <c r="F527" s="13">
        <v>32398.370360000001</v>
      </c>
      <c r="G527" s="12">
        <f t="shared" si="18"/>
        <v>-5368.1077999998961</v>
      </c>
      <c r="H527" s="11">
        <f t="shared" si="19"/>
        <v>-0.1421394861670075</v>
      </c>
    </row>
    <row r="528" spans="1:8" ht="16.5" customHeight="1" x14ac:dyDescent="0.3">
      <c r="A528" s="16">
        <v>4412</v>
      </c>
      <c r="B528" s="15" t="s">
        <v>735</v>
      </c>
      <c r="C528" s="14">
        <v>3497.8797100000002</v>
      </c>
      <c r="D528" s="14">
        <v>4893.5230700000002</v>
      </c>
      <c r="E528" s="14">
        <v>4474.5501629999999</v>
      </c>
      <c r="F528" s="13">
        <v>6532.9813799999893</v>
      </c>
      <c r="G528" s="12">
        <f t="shared" si="18"/>
        <v>1639.4583099999891</v>
      </c>
      <c r="H528" s="11">
        <f t="shared" si="19"/>
        <v>0.33502617368880394</v>
      </c>
    </row>
    <row r="529" spans="1:8" ht="16.5" customHeight="1" x14ac:dyDescent="0.3">
      <c r="A529" s="16">
        <v>4413</v>
      </c>
      <c r="B529" s="15" t="s">
        <v>734</v>
      </c>
      <c r="C529" s="14">
        <v>140.89282999999998</v>
      </c>
      <c r="D529" s="14">
        <v>142.05104999999998</v>
      </c>
      <c r="E529" s="14">
        <v>14.09562</v>
      </c>
      <c r="F529" s="13">
        <v>42.879179999999998</v>
      </c>
      <c r="G529" s="12">
        <f t="shared" si="18"/>
        <v>-99.171869999999984</v>
      </c>
      <c r="H529" s="11">
        <f t="shared" si="19"/>
        <v>-0.69814246357207499</v>
      </c>
    </row>
    <row r="530" spans="1:8" ht="16.5" customHeight="1" x14ac:dyDescent="0.3">
      <c r="A530" s="16">
        <v>4414</v>
      </c>
      <c r="B530" s="15" t="s">
        <v>733</v>
      </c>
      <c r="C530" s="14">
        <v>44.587724999999999</v>
      </c>
      <c r="D530" s="14">
        <v>133.74063000000001</v>
      </c>
      <c r="E530" s="14">
        <v>83.424752799999894</v>
      </c>
      <c r="F530" s="13">
        <v>270.63090999999997</v>
      </c>
      <c r="G530" s="12">
        <f t="shared" si="18"/>
        <v>136.89027999999996</v>
      </c>
      <c r="H530" s="11">
        <f t="shared" si="19"/>
        <v>1.0235504348977567</v>
      </c>
    </row>
    <row r="531" spans="1:8" ht="25.5" customHeight="1" x14ac:dyDescent="0.3">
      <c r="A531" s="16">
        <v>4415</v>
      </c>
      <c r="B531" s="15" t="s">
        <v>732</v>
      </c>
      <c r="C531" s="14">
        <v>2023.1023149999999</v>
      </c>
      <c r="D531" s="14">
        <v>1442.17319</v>
      </c>
      <c r="E531" s="14">
        <v>2167.332688</v>
      </c>
      <c r="F531" s="13">
        <v>1356.90057</v>
      </c>
      <c r="G531" s="12">
        <f t="shared" si="18"/>
        <v>-85.272619999999961</v>
      </c>
      <c r="H531" s="11">
        <f t="shared" si="19"/>
        <v>-5.9127863831666405E-2</v>
      </c>
    </row>
    <row r="532" spans="1:8" ht="16.5" customHeight="1" x14ac:dyDescent="0.3">
      <c r="A532" s="16">
        <v>4416</v>
      </c>
      <c r="B532" s="15" t="s">
        <v>731</v>
      </c>
      <c r="C532" s="14">
        <v>12.24363</v>
      </c>
      <c r="D532" s="14">
        <v>76.377259999999993</v>
      </c>
      <c r="E532" s="14">
        <v>35.288449999999997</v>
      </c>
      <c r="F532" s="13">
        <v>50.39772</v>
      </c>
      <c r="G532" s="12">
        <f t="shared" si="18"/>
        <v>-25.979539999999993</v>
      </c>
      <c r="H532" s="11">
        <f t="shared" si="19"/>
        <v>-0.34014757795710393</v>
      </c>
    </row>
    <row r="533" spans="1:8" ht="25.5" customHeight="1" x14ac:dyDescent="0.3">
      <c r="A533" s="16">
        <v>4417</v>
      </c>
      <c r="B533" s="15" t="s">
        <v>730</v>
      </c>
      <c r="C533" s="14">
        <v>9.0035720000000001</v>
      </c>
      <c r="D533" s="14">
        <v>34.015169999999998</v>
      </c>
      <c r="E533" s="14">
        <v>5.1826378000000002</v>
      </c>
      <c r="F533" s="13">
        <v>33.61354</v>
      </c>
      <c r="G533" s="12">
        <f t="shared" si="18"/>
        <v>-0.40162999999999727</v>
      </c>
      <c r="H533" s="11">
        <f t="shared" si="19"/>
        <v>-1.1807378884186006E-2</v>
      </c>
    </row>
    <row r="534" spans="1:8" ht="16.5" customHeight="1" x14ac:dyDescent="0.3">
      <c r="A534" s="16">
        <v>4418</v>
      </c>
      <c r="B534" s="15" t="s">
        <v>729</v>
      </c>
      <c r="C534" s="14">
        <v>1915.2463360000099</v>
      </c>
      <c r="D534" s="14">
        <v>4823.07402000001</v>
      </c>
      <c r="E534" s="14">
        <v>1686.2509250000001</v>
      </c>
      <c r="F534" s="13">
        <v>4064.3517099999999</v>
      </c>
      <c r="G534" s="12">
        <f t="shared" si="18"/>
        <v>-758.72231000001011</v>
      </c>
      <c r="H534" s="11">
        <f t="shared" si="19"/>
        <v>-0.15731094046116434</v>
      </c>
    </row>
    <row r="535" spans="1:8" ht="16.5" customHeight="1" x14ac:dyDescent="0.3">
      <c r="A535" s="16">
        <v>4419</v>
      </c>
      <c r="B535" s="15" t="s">
        <v>728</v>
      </c>
      <c r="C535" s="14">
        <v>508.13739779982404</v>
      </c>
      <c r="D535" s="14">
        <v>1784.52997</v>
      </c>
      <c r="E535" s="14">
        <v>599.90716390000102</v>
      </c>
      <c r="F535" s="13">
        <v>2134.2393700000002</v>
      </c>
      <c r="G535" s="12">
        <f t="shared" si="18"/>
        <v>349.70940000000019</v>
      </c>
      <c r="H535" s="11">
        <f t="shared" si="19"/>
        <v>0.19596723276101671</v>
      </c>
    </row>
    <row r="536" spans="1:8" ht="25.5" customHeight="1" x14ac:dyDescent="0.3">
      <c r="A536" s="16">
        <v>4420</v>
      </c>
      <c r="B536" s="15" t="s">
        <v>727</v>
      </c>
      <c r="C536" s="14">
        <v>55.918267399820202</v>
      </c>
      <c r="D536" s="14">
        <v>482.41520000000003</v>
      </c>
      <c r="E536" s="14">
        <v>79.788958900000196</v>
      </c>
      <c r="F536" s="13">
        <v>1645.48873</v>
      </c>
      <c r="G536" s="12">
        <f t="shared" si="18"/>
        <v>1163.0735300000001</v>
      </c>
      <c r="H536" s="11">
        <f t="shared" si="19"/>
        <v>2.4109388137023875</v>
      </c>
    </row>
    <row r="537" spans="1:8" ht="16.5" customHeight="1" x14ac:dyDescent="0.3">
      <c r="A537" s="16">
        <v>4421</v>
      </c>
      <c r="B537" s="15" t="s">
        <v>726</v>
      </c>
      <c r="C537" s="14">
        <v>602.67043769900806</v>
      </c>
      <c r="D537" s="14">
        <v>3159.0015000000099</v>
      </c>
      <c r="E537" s="14">
        <v>579.69757939999795</v>
      </c>
      <c r="F537" s="13">
        <v>2169.2170899999996</v>
      </c>
      <c r="G537" s="12">
        <f t="shared" si="18"/>
        <v>-989.78441000001021</v>
      </c>
      <c r="H537" s="11">
        <f t="shared" si="19"/>
        <v>-0.31332191833400747</v>
      </c>
    </row>
    <row r="538" spans="1:8" ht="16.5" customHeight="1" x14ac:dyDescent="0.3">
      <c r="A538" s="16">
        <v>4501</v>
      </c>
      <c r="B538" s="15" t="s">
        <v>725</v>
      </c>
      <c r="C538" s="14">
        <v>0.2392</v>
      </c>
      <c r="D538" s="14">
        <v>9.93398</v>
      </c>
      <c r="E538" s="14">
        <v>1.8287899999999999</v>
      </c>
      <c r="F538" s="13">
        <v>6.78233</v>
      </c>
      <c r="G538" s="12">
        <f t="shared" si="18"/>
        <v>-3.1516500000000001</v>
      </c>
      <c r="H538" s="11">
        <f t="shared" si="19"/>
        <v>-0.3172595475328116</v>
      </c>
    </row>
    <row r="539" spans="1:8" ht="16.5" customHeight="1" x14ac:dyDescent="0.3">
      <c r="A539" s="16">
        <v>4502</v>
      </c>
      <c r="B539" s="15" t="s">
        <v>724</v>
      </c>
      <c r="C539" s="14">
        <v>1.1000000000000001E-3</v>
      </c>
      <c r="D539" s="14">
        <v>7.6670000000000002E-2</v>
      </c>
      <c r="E539" s="14">
        <v>0.114</v>
      </c>
      <c r="F539" s="13">
        <v>0.62163999999999997</v>
      </c>
      <c r="G539" s="12">
        <f t="shared" si="18"/>
        <v>0.54496999999999995</v>
      </c>
      <c r="H539" s="11">
        <f t="shared" si="19"/>
        <v>7.1079953045519755</v>
      </c>
    </row>
    <row r="540" spans="1:8" ht="16.5" customHeight="1" x14ac:dyDescent="0.3">
      <c r="A540" s="16">
        <v>4503</v>
      </c>
      <c r="B540" s="15" t="s">
        <v>723</v>
      </c>
      <c r="C540" s="14">
        <v>8.058503</v>
      </c>
      <c r="D540" s="14">
        <v>109.73622999999999</v>
      </c>
      <c r="E540" s="14">
        <v>2.3488319999999998</v>
      </c>
      <c r="F540" s="13">
        <v>56.094180000000001</v>
      </c>
      <c r="G540" s="12">
        <f t="shared" si="18"/>
        <v>-53.64204999999999</v>
      </c>
      <c r="H540" s="11">
        <f t="shared" si="19"/>
        <v>-0.48882716309827662</v>
      </c>
    </row>
    <row r="541" spans="1:8" ht="16.5" customHeight="1" x14ac:dyDescent="0.3">
      <c r="A541" s="16">
        <v>4504</v>
      </c>
      <c r="B541" s="15" t="s">
        <v>722</v>
      </c>
      <c r="C541" s="14">
        <v>217.932693</v>
      </c>
      <c r="D541" s="14">
        <v>1789.4148400000001</v>
      </c>
      <c r="E541" s="14">
        <v>192.30020579999999</v>
      </c>
      <c r="F541" s="13">
        <v>1752.9520600000001</v>
      </c>
      <c r="G541" s="12">
        <f t="shared" si="18"/>
        <v>-36.462780000000066</v>
      </c>
      <c r="H541" s="11">
        <f t="shared" si="19"/>
        <v>-2.0376929477124522E-2</v>
      </c>
    </row>
    <row r="542" spans="1:8" ht="16.5" customHeight="1" x14ac:dyDescent="0.3">
      <c r="A542" s="16">
        <v>4601</v>
      </c>
      <c r="B542" s="15" t="s">
        <v>721</v>
      </c>
      <c r="C542" s="14">
        <v>43.308469279370001</v>
      </c>
      <c r="D542" s="14">
        <v>222.33276999999998</v>
      </c>
      <c r="E542" s="14">
        <v>56.148090000000202</v>
      </c>
      <c r="F542" s="13">
        <v>153.86634000000001</v>
      </c>
      <c r="G542" s="12">
        <f t="shared" si="18"/>
        <v>-68.466429999999974</v>
      </c>
      <c r="H542" s="11">
        <f t="shared" si="19"/>
        <v>-0.30794574277107228</v>
      </c>
    </row>
    <row r="543" spans="1:8" ht="16.5" customHeight="1" x14ac:dyDescent="0.3">
      <c r="A543" s="16">
        <v>4602</v>
      </c>
      <c r="B543" s="15" t="s">
        <v>720</v>
      </c>
      <c r="C543" s="14">
        <v>124.57207564999899</v>
      </c>
      <c r="D543" s="14">
        <v>990.17974999999899</v>
      </c>
      <c r="E543" s="14">
        <v>169.76825360000001</v>
      </c>
      <c r="F543" s="13">
        <v>1051.2418600000001</v>
      </c>
      <c r="G543" s="12">
        <f t="shared" si="18"/>
        <v>61.062110000001098</v>
      </c>
      <c r="H543" s="11">
        <f t="shared" si="19"/>
        <v>6.1667702253051689E-2</v>
      </c>
    </row>
    <row r="544" spans="1:8" ht="16.5" customHeight="1" x14ac:dyDescent="0.3">
      <c r="A544" s="16">
        <v>4701</v>
      </c>
      <c r="B544" s="15" t="s">
        <v>719</v>
      </c>
      <c r="C544" s="14">
        <v>55.08</v>
      </c>
      <c r="D544" s="14">
        <v>33.776019999999995</v>
      </c>
      <c r="E544" s="14">
        <v>29.58</v>
      </c>
      <c r="F544" s="13">
        <v>16.01417</v>
      </c>
      <c r="G544" s="12">
        <f t="shared" si="18"/>
        <v>-17.761849999999995</v>
      </c>
      <c r="H544" s="11">
        <f t="shared" si="19"/>
        <v>-0.52587160950283651</v>
      </c>
    </row>
    <row r="545" spans="1:8" ht="16.5" customHeight="1" x14ac:dyDescent="0.3">
      <c r="A545" s="16">
        <v>4702</v>
      </c>
      <c r="B545" s="15" t="s">
        <v>718</v>
      </c>
      <c r="C545" s="14">
        <v>0</v>
      </c>
      <c r="D545" s="14">
        <v>0</v>
      </c>
      <c r="E545" s="14">
        <v>0.02</v>
      </c>
      <c r="F545" s="13">
        <v>0.12890000000000001</v>
      </c>
      <c r="G545" s="12">
        <f t="shared" si="18"/>
        <v>0.12890000000000001</v>
      </c>
      <c r="H545" s="11" t="str">
        <f t="shared" si="19"/>
        <v/>
      </c>
    </row>
    <row r="546" spans="1:8" ht="16.5" customHeight="1" x14ac:dyDescent="0.3">
      <c r="A546" s="16">
        <v>4703</v>
      </c>
      <c r="B546" s="15" t="s">
        <v>717</v>
      </c>
      <c r="C546" s="14">
        <v>16110.701800000001</v>
      </c>
      <c r="D546" s="14">
        <v>14106.56185</v>
      </c>
      <c r="E546" s="14">
        <v>22057.099874000003</v>
      </c>
      <c r="F546" s="13">
        <v>16797.804629999999</v>
      </c>
      <c r="G546" s="12">
        <f t="shared" si="18"/>
        <v>2691.2427799999987</v>
      </c>
      <c r="H546" s="11">
        <f t="shared" si="19"/>
        <v>0.19077949741524003</v>
      </c>
    </row>
    <row r="547" spans="1:8" ht="16.5" customHeight="1" x14ac:dyDescent="0.3">
      <c r="A547" s="16">
        <v>4704</v>
      </c>
      <c r="B547" s="15" t="s">
        <v>716</v>
      </c>
      <c r="C547" s="14">
        <v>122.333</v>
      </c>
      <c r="D547" s="14">
        <v>163.09469000000001</v>
      </c>
      <c r="E547" s="14">
        <v>36.803839999999994</v>
      </c>
      <c r="F547" s="13">
        <v>78.266999999999996</v>
      </c>
      <c r="G547" s="12">
        <f t="shared" si="18"/>
        <v>-84.827690000000018</v>
      </c>
      <c r="H547" s="11">
        <f t="shared" si="19"/>
        <v>-0.5201131318254445</v>
      </c>
    </row>
    <row r="548" spans="1:8" ht="25.5" customHeight="1" x14ac:dyDescent="0.3">
      <c r="A548" s="16">
        <v>4705</v>
      </c>
      <c r="B548" s="15" t="s">
        <v>715</v>
      </c>
      <c r="C548" s="14">
        <v>160.98964000000001</v>
      </c>
      <c r="D548" s="14">
        <v>111.86367999999999</v>
      </c>
      <c r="E548" s="14">
        <v>158.57626000000002</v>
      </c>
      <c r="F548" s="13">
        <v>91.348289999999992</v>
      </c>
      <c r="G548" s="12">
        <f t="shared" si="18"/>
        <v>-20.515389999999996</v>
      </c>
      <c r="H548" s="11">
        <f t="shared" si="19"/>
        <v>-0.18339634455079609</v>
      </c>
    </row>
    <row r="549" spans="1:8" ht="16.5" customHeight="1" x14ac:dyDescent="0.3">
      <c r="A549" s="16">
        <v>4706</v>
      </c>
      <c r="B549" s="15" t="s">
        <v>714</v>
      </c>
      <c r="C549" s="14">
        <v>1008.549</v>
      </c>
      <c r="D549" s="14">
        <v>1328.9095199999999</v>
      </c>
      <c r="E549" s="14">
        <v>748.68700000000001</v>
      </c>
      <c r="F549" s="13">
        <v>1326.0898200000001</v>
      </c>
      <c r="G549" s="12">
        <f t="shared" si="18"/>
        <v>-2.8196999999997843</v>
      </c>
      <c r="H549" s="11">
        <f t="shared" si="19"/>
        <v>-2.1218148847332997E-3</v>
      </c>
    </row>
    <row r="550" spans="1:8" ht="16.5" customHeight="1" x14ac:dyDescent="0.3">
      <c r="A550" s="16">
        <v>4707</v>
      </c>
      <c r="B550" s="15" t="s">
        <v>713</v>
      </c>
      <c r="C550" s="14">
        <v>206.111547</v>
      </c>
      <c r="D550" s="14">
        <v>44.169309999999996</v>
      </c>
      <c r="E550" s="14">
        <v>180.959667</v>
      </c>
      <c r="F550" s="13">
        <v>43.107030000000002</v>
      </c>
      <c r="G550" s="12">
        <f t="shared" si="18"/>
        <v>-1.0622799999999941</v>
      </c>
      <c r="H550" s="11">
        <f t="shared" si="19"/>
        <v>-2.4050183260729999E-2</v>
      </c>
    </row>
    <row r="551" spans="1:8" ht="16.5" customHeight="1" x14ac:dyDescent="0.3">
      <c r="A551" s="16">
        <v>4801</v>
      </c>
      <c r="B551" s="15" t="s">
        <v>712</v>
      </c>
      <c r="C551" s="14">
        <v>2772.415</v>
      </c>
      <c r="D551" s="14">
        <v>1965.2439299999999</v>
      </c>
      <c r="E551" s="14">
        <v>2494.4736000000003</v>
      </c>
      <c r="F551" s="13">
        <v>1700.2051100000001</v>
      </c>
      <c r="G551" s="12">
        <f t="shared" si="18"/>
        <v>-265.03881999999976</v>
      </c>
      <c r="H551" s="11">
        <f t="shared" si="19"/>
        <v>-0.13486306506490509</v>
      </c>
    </row>
    <row r="552" spans="1:8" ht="16.5" customHeight="1" x14ac:dyDescent="0.3">
      <c r="A552" s="16">
        <v>4802</v>
      </c>
      <c r="B552" s="15" t="s">
        <v>711</v>
      </c>
      <c r="C552" s="14">
        <v>36700.620077980697</v>
      </c>
      <c r="D552" s="14">
        <v>42584.112779999894</v>
      </c>
      <c r="E552" s="14">
        <v>35059.0045949001</v>
      </c>
      <c r="F552" s="13">
        <v>36865.583409999999</v>
      </c>
      <c r="G552" s="12">
        <f t="shared" si="18"/>
        <v>-5718.5293699998947</v>
      </c>
      <c r="H552" s="11">
        <f t="shared" si="19"/>
        <v>-0.13428785987730302</v>
      </c>
    </row>
    <row r="553" spans="1:8" ht="25.5" customHeight="1" x14ac:dyDescent="0.3">
      <c r="A553" s="16">
        <v>4803</v>
      </c>
      <c r="B553" s="15" t="s">
        <v>710</v>
      </c>
      <c r="C553" s="14">
        <v>8090.2424419999998</v>
      </c>
      <c r="D553" s="14">
        <v>10894.2791</v>
      </c>
      <c r="E553" s="14">
        <v>8524.4722860000002</v>
      </c>
      <c r="F553" s="13">
        <v>11037.61119</v>
      </c>
      <c r="G553" s="12">
        <f t="shared" si="18"/>
        <v>143.33208999999988</v>
      </c>
      <c r="H553" s="11">
        <f t="shared" si="19"/>
        <v>1.3156638331397245E-2</v>
      </c>
    </row>
    <row r="554" spans="1:8" ht="16.5" customHeight="1" x14ac:dyDescent="0.3">
      <c r="A554" s="16">
        <v>4804</v>
      </c>
      <c r="B554" s="15" t="s">
        <v>709</v>
      </c>
      <c r="C554" s="14">
        <v>13716.984980000001</v>
      </c>
      <c r="D554" s="14">
        <v>16653.183870000001</v>
      </c>
      <c r="E554" s="14">
        <v>13071.547218</v>
      </c>
      <c r="F554" s="13">
        <v>15762.680179999999</v>
      </c>
      <c r="G554" s="12">
        <f t="shared" si="18"/>
        <v>-890.50369000000137</v>
      </c>
      <c r="H554" s="11">
        <f t="shared" si="19"/>
        <v>-5.3473479723250145E-2</v>
      </c>
    </row>
    <row r="555" spans="1:8" ht="25.5" customHeight="1" x14ac:dyDescent="0.3">
      <c r="A555" s="16">
        <v>4805</v>
      </c>
      <c r="B555" s="15" t="s">
        <v>708</v>
      </c>
      <c r="C555" s="14">
        <v>39148.167990000002</v>
      </c>
      <c r="D555" s="14">
        <v>22818.517309999999</v>
      </c>
      <c r="E555" s="14">
        <v>41517.251999</v>
      </c>
      <c r="F555" s="13">
        <v>23404.744240000098</v>
      </c>
      <c r="G555" s="12">
        <f t="shared" si="18"/>
        <v>586.22693000009895</v>
      </c>
      <c r="H555" s="11">
        <f t="shared" si="19"/>
        <v>2.5690842311791685E-2</v>
      </c>
    </row>
    <row r="556" spans="1:8" ht="16.5" customHeight="1" x14ac:dyDescent="0.3">
      <c r="A556" s="16">
        <v>4806</v>
      </c>
      <c r="B556" s="15" t="s">
        <v>707</v>
      </c>
      <c r="C556" s="14">
        <v>1619.2047039991</v>
      </c>
      <c r="D556" s="14">
        <v>3446.6411899999998</v>
      </c>
      <c r="E556" s="14">
        <v>1867.1015830000001</v>
      </c>
      <c r="F556" s="13">
        <v>3948.2139900000002</v>
      </c>
      <c r="G556" s="12">
        <f t="shared" si="18"/>
        <v>501.57280000000037</v>
      </c>
      <c r="H556" s="11">
        <f t="shared" si="19"/>
        <v>0.1455250988862001</v>
      </c>
    </row>
    <row r="557" spans="1:8" ht="25.5" customHeight="1" x14ac:dyDescent="0.3">
      <c r="A557" s="16">
        <v>4807</v>
      </c>
      <c r="B557" s="15" t="s">
        <v>706</v>
      </c>
      <c r="C557" s="14">
        <v>1115.0995</v>
      </c>
      <c r="D557" s="14">
        <v>1001.6566800000001</v>
      </c>
      <c r="E557" s="14">
        <v>971.45600000000002</v>
      </c>
      <c r="F557" s="13">
        <v>909.22590000000002</v>
      </c>
      <c r="G557" s="12">
        <f t="shared" si="18"/>
        <v>-92.430780000000027</v>
      </c>
      <c r="H557" s="11">
        <f t="shared" si="19"/>
        <v>-9.2277905040277899E-2</v>
      </c>
    </row>
    <row r="558" spans="1:8" ht="16.5" customHeight="1" x14ac:dyDescent="0.3">
      <c r="A558" s="16">
        <v>4808</v>
      </c>
      <c r="B558" s="15" t="s">
        <v>705</v>
      </c>
      <c r="C558" s="14">
        <v>246.99863699999997</v>
      </c>
      <c r="D558" s="14">
        <v>386.08060999999998</v>
      </c>
      <c r="E558" s="14">
        <v>187.19689199999999</v>
      </c>
      <c r="F558" s="13">
        <v>280.93077</v>
      </c>
      <c r="G558" s="12">
        <f t="shared" si="18"/>
        <v>-105.14983999999998</v>
      </c>
      <c r="H558" s="11">
        <f t="shared" si="19"/>
        <v>-0.27235203549849341</v>
      </c>
    </row>
    <row r="559" spans="1:8" ht="16.5" customHeight="1" x14ac:dyDescent="0.3">
      <c r="A559" s="16">
        <v>4809</v>
      </c>
      <c r="B559" s="15" t="s">
        <v>704</v>
      </c>
      <c r="C559" s="14">
        <v>181.36598999999998</v>
      </c>
      <c r="D559" s="14">
        <v>411.16927000000004</v>
      </c>
      <c r="E559" s="14">
        <v>245.44505600000002</v>
      </c>
      <c r="F559" s="13">
        <v>549.86947999999995</v>
      </c>
      <c r="G559" s="12">
        <f t="shared" si="18"/>
        <v>138.70020999999991</v>
      </c>
      <c r="H559" s="11">
        <f t="shared" si="19"/>
        <v>0.3373311677694199</v>
      </c>
    </row>
    <row r="560" spans="1:8" ht="16.5" customHeight="1" x14ac:dyDescent="0.3">
      <c r="A560" s="16">
        <v>4810</v>
      </c>
      <c r="B560" s="15" t="s">
        <v>703</v>
      </c>
      <c r="C560" s="14">
        <v>41495.908930999998</v>
      </c>
      <c r="D560" s="14">
        <v>49501.627180000003</v>
      </c>
      <c r="E560" s="14">
        <v>31033.897149</v>
      </c>
      <c r="F560" s="13">
        <v>35440.950790000003</v>
      </c>
      <c r="G560" s="12">
        <f t="shared" si="18"/>
        <v>-14060.676390000001</v>
      </c>
      <c r="H560" s="11">
        <f t="shared" si="19"/>
        <v>-0.28404473127462959</v>
      </c>
    </row>
    <row r="561" spans="1:8" ht="25.5" customHeight="1" x14ac:dyDescent="0.3">
      <c r="A561" s="16">
        <v>4811</v>
      </c>
      <c r="B561" s="15" t="s">
        <v>702</v>
      </c>
      <c r="C561" s="14">
        <v>19493.6860949</v>
      </c>
      <c r="D561" s="14">
        <v>50839.573880000004</v>
      </c>
      <c r="E561" s="14">
        <v>19014.780565000001</v>
      </c>
      <c r="F561" s="13">
        <v>47469.605490000002</v>
      </c>
      <c r="G561" s="12">
        <f t="shared" si="18"/>
        <v>-3369.9683900000018</v>
      </c>
      <c r="H561" s="11">
        <f t="shared" si="19"/>
        <v>-6.6286322500545738E-2</v>
      </c>
    </row>
    <row r="562" spans="1:8" ht="25.5" customHeight="1" x14ac:dyDescent="0.3">
      <c r="A562" s="16">
        <v>4812</v>
      </c>
      <c r="B562" s="15" t="s">
        <v>701</v>
      </c>
      <c r="C562" s="14">
        <v>102.1369108</v>
      </c>
      <c r="D562" s="14">
        <v>608.58593000000008</v>
      </c>
      <c r="E562" s="14">
        <v>94.186669199999997</v>
      </c>
      <c r="F562" s="13">
        <v>539.49748</v>
      </c>
      <c r="G562" s="12">
        <f t="shared" si="18"/>
        <v>-69.08845000000008</v>
      </c>
      <c r="H562" s="11">
        <f t="shared" si="19"/>
        <v>-0.11352291696917816</v>
      </c>
    </row>
    <row r="563" spans="1:8" ht="16.5" customHeight="1" x14ac:dyDescent="0.3">
      <c r="A563" s="16">
        <v>4813</v>
      </c>
      <c r="B563" s="15" t="s">
        <v>700</v>
      </c>
      <c r="C563" s="14">
        <v>1719.4277809999999</v>
      </c>
      <c r="D563" s="14">
        <v>8686.8047699999988</v>
      </c>
      <c r="E563" s="14">
        <v>1332.729484</v>
      </c>
      <c r="F563" s="13">
        <v>7677.0393600000007</v>
      </c>
      <c r="G563" s="12">
        <f t="shared" si="18"/>
        <v>-1009.7654099999982</v>
      </c>
      <c r="H563" s="11">
        <f t="shared" si="19"/>
        <v>-0.11624129202111656</v>
      </c>
    </row>
    <row r="564" spans="1:8" ht="16.5" customHeight="1" x14ac:dyDescent="0.3">
      <c r="A564" s="16">
        <v>4814</v>
      </c>
      <c r="B564" s="15" t="s">
        <v>699</v>
      </c>
      <c r="C564" s="14">
        <v>861.95473699999991</v>
      </c>
      <c r="D564" s="14">
        <v>2998.1597000000002</v>
      </c>
      <c r="E564" s="14">
        <v>613.60353599999996</v>
      </c>
      <c r="F564" s="13">
        <v>2223.3822200000004</v>
      </c>
      <c r="G564" s="12">
        <f t="shared" si="18"/>
        <v>-774.77747999999974</v>
      </c>
      <c r="H564" s="11">
        <f t="shared" si="19"/>
        <v>-0.25841768202007376</v>
      </c>
    </row>
    <row r="565" spans="1:8" ht="16.5" customHeight="1" x14ac:dyDescent="0.3">
      <c r="A565" s="16">
        <v>4815</v>
      </c>
      <c r="B565" s="15" t="s">
        <v>698</v>
      </c>
      <c r="C565" s="14">
        <v>0</v>
      </c>
      <c r="D565" s="14">
        <v>0</v>
      </c>
      <c r="E565" s="14">
        <v>0</v>
      </c>
      <c r="F565" s="13">
        <v>0</v>
      </c>
      <c r="G565" s="12">
        <f t="shared" si="18"/>
        <v>0</v>
      </c>
      <c r="H565" s="11" t="str">
        <f t="shared" si="19"/>
        <v/>
      </c>
    </row>
    <row r="566" spans="1:8" ht="25.5" customHeight="1" x14ac:dyDescent="0.3">
      <c r="A566" s="16">
        <v>4816</v>
      </c>
      <c r="B566" s="15" t="s">
        <v>697</v>
      </c>
      <c r="C566" s="14">
        <v>12.388603999999999</v>
      </c>
      <c r="D566" s="14">
        <v>89.863939999999999</v>
      </c>
      <c r="E566" s="14">
        <v>20.165277999999997</v>
      </c>
      <c r="F566" s="13">
        <v>101.20197999999999</v>
      </c>
      <c r="G566" s="12">
        <f t="shared" si="18"/>
        <v>11.338039999999992</v>
      </c>
      <c r="H566" s="11">
        <f t="shared" si="19"/>
        <v>0.12616896165469701</v>
      </c>
    </row>
    <row r="567" spans="1:8" ht="16.5" customHeight="1" x14ac:dyDescent="0.3">
      <c r="A567" s="16">
        <v>4817</v>
      </c>
      <c r="B567" s="15" t="s">
        <v>696</v>
      </c>
      <c r="C567" s="14">
        <v>61.707780371380004</v>
      </c>
      <c r="D567" s="14">
        <v>172.51143999999999</v>
      </c>
      <c r="E567" s="14">
        <v>50.047966000000002</v>
      </c>
      <c r="F567" s="13">
        <v>135.90343999999999</v>
      </c>
      <c r="G567" s="12">
        <f t="shared" si="18"/>
        <v>-36.608000000000004</v>
      </c>
      <c r="H567" s="11">
        <f t="shared" si="19"/>
        <v>-0.21220621658482478</v>
      </c>
    </row>
    <row r="568" spans="1:8" ht="25.5" customHeight="1" x14ac:dyDescent="0.3">
      <c r="A568" s="16">
        <v>4818</v>
      </c>
      <c r="B568" s="15" t="s">
        <v>695</v>
      </c>
      <c r="C568" s="14">
        <v>6261.2360228799998</v>
      </c>
      <c r="D568" s="14">
        <v>14590.701010000001</v>
      </c>
      <c r="E568" s="14">
        <v>6021.7931509999798</v>
      </c>
      <c r="F568" s="13">
        <v>14131.131150000001</v>
      </c>
      <c r="G568" s="12">
        <f t="shared" si="18"/>
        <v>-459.56985999999961</v>
      </c>
      <c r="H568" s="11">
        <f t="shared" si="19"/>
        <v>-3.1497448935799942E-2</v>
      </c>
    </row>
    <row r="569" spans="1:8" ht="25.5" customHeight="1" x14ac:dyDescent="0.3">
      <c r="A569" s="16">
        <v>4819</v>
      </c>
      <c r="B569" s="15" t="s">
        <v>694</v>
      </c>
      <c r="C569" s="14">
        <v>5313.8271578998001</v>
      </c>
      <c r="D569" s="14">
        <v>16710.718109999998</v>
      </c>
      <c r="E569" s="14">
        <v>5534.4026934999793</v>
      </c>
      <c r="F569" s="13">
        <v>17183.78945</v>
      </c>
      <c r="G569" s="12">
        <f t="shared" si="18"/>
        <v>473.07134000000224</v>
      </c>
      <c r="H569" s="11">
        <f t="shared" si="19"/>
        <v>2.8309456056045117E-2</v>
      </c>
    </row>
    <row r="570" spans="1:8" ht="16.5" customHeight="1" x14ac:dyDescent="0.3">
      <c r="A570" s="16">
        <v>4820</v>
      </c>
      <c r="B570" s="15" t="s">
        <v>693</v>
      </c>
      <c r="C570" s="14">
        <v>774.35494025698097</v>
      </c>
      <c r="D570" s="14">
        <v>2843.9426400000002</v>
      </c>
      <c r="E570" s="14">
        <v>580.19443404999902</v>
      </c>
      <c r="F570" s="13">
        <v>2324.21225</v>
      </c>
      <c r="G570" s="12">
        <f t="shared" si="18"/>
        <v>-519.73039000000017</v>
      </c>
      <c r="H570" s="11">
        <f t="shared" si="19"/>
        <v>-0.18274995518193718</v>
      </c>
    </row>
    <row r="571" spans="1:8" ht="16.5" customHeight="1" x14ac:dyDescent="0.3">
      <c r="A571" s="16">
        <v>4821</v>
      </c>
      <c r="B571" s="15" t="s">
        <v>692</v>
      </c>
      <c r="C571" s="14">
        <v>225.94328679900897</v>
      </c>
      <c r="D571" s="14">
        <v>1234.6382699999999</v>
      </c>
      <c r="E571" s="14">
        <v>140.00955045999999</v>
      </c>
      <c r="F571" s="13">
        <v>887.38037999999892</v>
      </c>
      <c r="G571" s="12">
        <f t="shared" si="18"/>
        <v>-347.257890000001</v>
      </c>
      <c r="H571" s="11">
        <f t="shared" si="19"/>
        <v>-0.28126285928266342</v>
      </c>
    </row>
    <row r="572" spans="1:8" ht="25.5" customHeight="1" x14ac:dyDescent="0.3">
      <c r="A572" s="16">
        <v>4822</v>
      </c>
      <c r="B572" s="15" t="s">
        <v>691</v>
      </c>
      <c r="C572" s="14">
        <v>135.9133176</v>
      </c>
      <c r="D572" s="14">
        <v>238.83918</v>
      </c>
      <c r="E572" s="14">
        <v>88.353059200000004</v>
      </c>
      <c r="F572" s="13">
        <v>164.41042999999999</v>
      </c>
      <c r="G572" s="12">
        <f t="shared" si="18"/>
        <v>-74.428750000000008</v>
      </c>
      <c r="H572" s="11">
        <f t="shared" si="19"/>
        <v>-0.31162705381922684</v>
      </c>
    </row>
    <row r="573" spans="1:8" ht="16.5" customHeight="1" x14ac:dyDescent="0.3">
      <c r="A573" s="16">
        <v>4823</v>
      </c>
      <c r="B573" s="15" t="s">
        <v>690</v>
      </c>
      <c r="C573" s="14">
        <v>3721.56095253991</v>
      </c>
      <c r="D573" s="14">
        <v>10436.11721</v>
      </c>
      <c r="E573" s="14">
        <v>3481.5530544172102</v>
      </c>
      <c r="F573" s="13">
        <v>9809.2449099999903</v>
      </c>
      <c r="G573" s="12">
        <f t="shared" si="18"/>
        <v>-626.87230000001</v>
      </c>
      <c r="H573" s="11">
        <f t="shared" si="19"/>
        <v>-6.0067579482466354E-2</v>
      </c>
    </row>
    <row r="574" spans="1:8" ht="16.5" customHeight="1" x14ac:dyDescent="0.3">
      <c r="A574" s="16">
        <v>4901</v>
      </c>
      <c r="B574" s="15" t="s">
        <v>689</v>
      </c>
      <c r="C574" s="14">
        <v>164.499942</v>
      </c>
      <c r="D574" s="14">
        <v>2015.81321</v>
      </c>
      <c r="E574" s="14">
        <v>146.22059710000002</v>
      </c>
      <c r="F574" s="13">
        <v>1690.69706</v>
      </c>
      <c r="G574" s="12">
        <f t="shared" si="18"/>
        <v>-325.11615000000006</v>
      </c>
      <c r="H574" s="11">
        <f t="shared" si="19"/>
        <v>-0.16128287501399996</v>
      </c>
    </row>
    <row r="575" spans="1:8" ht="16.5" customHeight="1" x14ac:dyDescent="0.3">
      <c r="A575" s="16">
        <v>4902</v>
      </c>
      <c r="B575" s="15" t="s">
        <v>688</v>
      </c>
      <c r="C575" s="14">
        <v>4.7083699999999995</v>
      </c>
      <c r="D575" s="14">
        <v>22.718319999999999</v>
      </c>
      <c r="E575" s="14">
        <v>3.9632869999999998</v>
      </c>
      <c r="F575" s="13">
        <v>16.858400000000003</v>
      </c>
      <c r="G575" s="12">
        <f t="shared" si="18"/>
        <v>-5.8599199999999954</v>
      </c>
      <c r="H575" s="11">
        <f t="shared" si="19"/>
        <v>-0.2579380869712195</v>
      </c>
    </row>
    <row r="576" spans="1:8" ht="25.5" customHeight="1" x14ac:dyDescent="0.3">
      <c r="A576" s="16">
        <v>4903</v>
      </c>
      <c r="B576" s="15" t="s">
        <v>687</v>
      </c>
      <c r="C576" s="14">
        <v>64.113793000000001</v>
      </c>
      <c r="D576" s="14">
        <v>279.25011999999998</v>
      </c>
      <c r="E576" s="14">
        <v>71.038051999999993</v>
      </c>
      <c r="F576" s="13">
        <v>282.53932000000003</v>
      </c>
      <c r="G576" s="12">
        <f t="shared" si="18"/>
        <v>3.2892000000000507</v>
      </c>
      <c r="H576" s="11">
        <f t="shared" si="19"/>
        <v>1.1778687865917662E-2</v>
      </c>
    </row>
    <row r="577" spans="1:8" ht="16.5" customHeight="1" x14ac:dyDescent="0.3">
      <c r="A577" s="16">
        <v>4904</v>
      </c>
      <c r="B577" s="15" t="s">
        <v>686</v>
      </c>
      <c r="C577" s="14">
        <v>0</v>
      </c>
      <c r="D577" s="14">
        <v>0</v>
      </c>
      <c r="E577" s="14">
        <v>4.0000000000000001E-3</v>
      </c>
      <c r="F577" s="13">
        <v>0.19294</v>
      </c>
      <c r="G577" s="12">
        <f t="shared" si="18"/>
        <v>0.19294</v>
      </c>
      <c r="H577" s="11" t="str">
        <f t="shared" si="19"/>
        <v/>
      </c>
    </row>
    <row r="578" spans="1:8" ht="25.5" customHeight="1" x14ac:dyDescent="0.3">
      <c r="A578" s="16">
        <v>4905</v>
      </c>
      <c r="B578" s="15" t="s">
        <v>685</v>
      </c>
      <c r="C578" s="14">
        <v>1.1085619999999998</v>
      </c>
      <c r="D578" s="14">
        <v>11.408059999999999</v>
      </c>
      <c r="E578" s="14">
        <v>0.959233</v>
      </c>
      <c r="F578" s="13">
        <v>11.596959999999999</v>
      </c>
      <c r="G578" s="12">
        <f t="shared" si="18"/>
        <v>0.18890000000000029</v>
      </c>
      <c r="H578" s="11">
        <f t="shared" si="19"/>
        <v>1.6558468311001197E-2</v>
      </c>
    </row>
    <row r="579" spans="1:8" ht="16.5" customHeight="1" x14ac:dyDescent="0.3">
      <c r="A579" s="16">
        <v>4906</v>
      </c>
      <c r="B579" s="15" t="s">
        <v>684</v>
      </c>
      <c r="C579" s="14">
        <v>3.406E-2</v>
      </c>
      <c r="D579" s="14">
        <v>0.46829999999999999</v>
      </c>
      <c r="E579" s="14">
        <v>0.13497399999999998</v>
      </c>
      <c r="F579" s="13">
        <v>0.96316000000000002</v>
      </c>
      <c r="G579" s="12">
        <f t="shared" si="18"/>
        <v>0.49486000000000002</v>
      </c>
      <c r="H579" s="11">
        <f t="shared" si="19"/>
        <v>1.0567157804825966</v>
      </c>
    </row>
    <row r="580" spans="1:8" ht="25.5" customHeight="1" x14ac:dyDescent="0.3">
      <c r="A580" s="16">
        <v>4907</v>
      </c>
      <c r="B580" s="15" t="s">
        <v>683</v>
      </c>
      <c r="C580" s="14">
        <v>7.1173280000000005</v>
      </c>
      <c r="D580" s="14">
        <v>1592.7528400000001</v>
      </c>
      <c r="E580" s="14">
        <v>1.4225999999999999</v>
      </c>
      <c r="F580" s="13">
        <v>361.75614000000002</v>
      </c>
      <c r="G580" s="12">
        <f t="shared" si="18"/>
        <v>-1230.9967000000001</v>
      </c>
      <c r="H580" s="11">
        <f t="shared" si="19"/>
        <v>-0.77287364937299374</v>
      </c>
    </row>
    <row r="581" spans="1:8" ht="16.5" customHeight="1" x14ac:dyDescent="0.3">
      <c r="A581" s="16">
        <v>4908</v>
      </c>
      <c r="B581" s="15" t="s">
        <v>682</v>
      </c>
      <c r="C581" s="14">
        <v>10.223272000000001</v>
      </c>
      <c r="D581" s="14">
        <v>76.271699999999996</v>
      </c>
      <c r="E581" s="14">
        <v>10.777421</v>
      </c>
      <c r="F581" s="13">
        <v>118.95434</v>
      </c>
      <c r="G581" s="12">
        <f t="shared" si="18"/>
        <v>42.682640000000006</v>
      </c>
      <c r="H581" s="11">
        <f t="shared" si="19"/>
        <v>0.55961306749423456</v>
      </c>
    </row>
    <row r="582" spans="1:8" ht="16.5" customHeight="1" x14ac:dyDescent="0.3">
      <c r="A582" s="16">
        <v>4909</v>
      </c>
      <c r="B582" s="15" t="s">
        <v>681</v>
      </c>
      <c r="C582" s="14">
        <v>5.2051030000000003</v>
      </c>
      <c r="D582" s="14">
        <v>25.16836</v>
      </c>
      <c r="E582" s="14">
        <v>9.1865669999999984</v>
      </c>
      <c r="F582" s="13">
        <v>34.387879999999996</v>
      </c>
      <c r="G582" s="12">
        <f t="shared" si="18"/>
        <v>9.2195199999999957</v>
      </c>
      <c r="H582" s="11">
        <f t="shared" si="19"/>
        <v>0.36631389570079242</v>
      </c>
    </row>
    <row r="583" spans="1:8" ht="16.5" customHeight="1" x14ac:dyDescent="0.3">
      <c r="A583" s="16">
        <v>4910</v>
      </c>
      <c r="B583" s="15" t="s">
        <v>680</v>
      </c>
      <c r="C583" s="14">
        <v>4.0047784999999996</v>
      </c>
      <c r="D583" s="14">
        <v>28.58811</v>
      </c>
      <c r="E583" s="14">
        <v>4.1567250000000007</v>
      </c>
      <c r="F583" s="13">
        <v>23.933240000000001</v>
      </c>
      <c r="G583" s="12">
        <f t="shared" ref="G583:G646" si="20">F583-D583</f>
        <v>-4.654869999999999</v>
      </c>
      <c r="H583" s="11">
        <f t="shared" ref="H583:H646" si="21">IF(D583&lt;&gt;0,G583/D583,"")</f>
        <v>-0.16282538439931843</v>
      </c>
    </row>
    <row r="584" spans="1:8" ht="16.5" customHeight="1" x14ac:dyDescent="0.3">
      <c r="A584" s="16">
        <v>4911</v>
      </c>
      <c r="B584" s="15" t="s">
        <v>679</v>
      </c>
      <c r="C584" s="14">
        <v>447.52632564599702</v>
      </c>
      <c r="D584" s="14">
        <v>2574.1093599999999</v>
      </c>
      <c r="E584" s="14">
        <v>268.179123699988</v>
      </c>
      <c r="F584" s="13">
        <v>2336.52879999999</v>
      </c>
      <c r="G584" s="12">
        <f t="shared" si="20"/>
        <v>-237.58056000000988</v>
      </c>
      <c r="H584" s="11">
        <f t="shared" si="21"/>
        <v>-9.2296218525855442E-2</v>
      </c>
    </row>
    <row r="585" spans="1:8" ht="16.5" customHeight="1" x14ac:dyDescent="0.3">
      <c r="A585" s="16">
        <v>5001</v>
      </c>
      <c r="B585" s="15" t="s">
        <v>678</v>
      </c>
      <c r="C585" s="14">
        <v>0</v>
      </c>
      <c r="D585" s="14">
        <v>0</v>
      </c>
      <c r="E585" s="14">
        <v>0</v>
      </c>
      <c r="F585" s="13">
        <v>0</v>
      </c>
      <c r="G585" s="12">
        <f t="shared" si="20"/>
        <v>0</v>
      </c>
      <c r="H585" s="11" t="str">
        <f t="shared" si="21"/>
        <v/>
      </c>
    </row>
    <row r="586" spans="1:8" ht="16.5" customHeight="1" x14ac:dyDescent="0.3">
      <c r="A586" s="16">
        <v>5002</v>
      </c>
      <c r="B586" s="15" t="s">
        <v>677</v>
      </c>
      <c r="C586" s="14">
        <v>0</v>
      </c>
      <c r="D586" s="14">
        <v>0</v>
      </c>
      <c r="E586" s="14">
        <v>0</v>
      </c>
      <c r="F586" s="13">
        <v>0</v>
      </c>
      <c r="G586" s="12">
        <f t="shared" si="20"/>
        <v>0</v>
      </c>
      <c r="H586" s="11" t="str">
        <f t="shared" si="21"/>
        <v/>
      </c>
    </row>
    <row r="587" spans="1:8" ht="16.5" customHeight="1" x14ac:dyDescent="0.3">
      <c r="A587" s="16">
        <v>5003</v>
      </c>
      <c r="B587" s="15" t="s">
        <v>676</v>
      </c>
      <c r="C587" s="14">
        <v>0</v>
      </c>
      <c r="D587" s="14">
        <v>0</v>
      </c>
      <c r="E587" s="14">
        <v>0.1</v>
      </c>
      <c r="F587" s="13">
        <v>1.5298499999999999</v>
      </c>
      <c r="G587" s="12">
        <f t="shared" si="20"/>
        <v>1.5298499999999999</v>
      </c>
      <c r="H587" s="11" t="str">
        <f t="shared" si="21"/>
        <v/>
      </c>
    </row>
    <row r="588" spans="1:8" ht="16.5" customHeight="1" x14ac:dyDescent="0.3">
      <c r="A588" s="16">
        <v>5004</v>
      </c>
      <c r="B588" s="15" t="s">
        <v>675</v>
      </c>
      <c r="C588" s="14">
        <v>1.5E-3</v>
      </c>
      <c r="D588" s="14">
        <v>0.56629999999999991</v>
      </c>
      <c r="E588" s="14">
        <v>1.44E-2</v>
      </c>
      <c r="F588" s="13">
        <v>2.7709200000000003</v>
      </c>
      <c r="G588" s="12">
        <f t="shared" si="20"/>
        <v>2.2046200000000002</v>
      </c>
      <c r="H588" s="11">
        <f t="shared" si="21"/>
        <v>3.8930248984637128</v>
      </c>
    </row>
    <row r="589" spans="1:8" ht="16.5" customHeight="1" x14ac:dyDescent="0.3">
      <c r="A589" s="16">
        <v>5005</v>
      </c>
      <c r="B589" s="15" t="s">
        <v>674</v>
      </c>
      <c r="C589" s="14">
        <v>2.0899999999999998E-3</v>
      </c>
      <c r="D589" s="14">
        <v>5.1700000000000001E-3</v>
      </c>
      <c r="E589" s="14">
        <v>0.94699999999999995</v>
      </c>
      <c r="F589" s="13">
        <v>2.02372</v>
      </c>
      <c r="G589" s="12">
        <f t="shared" si="20"/>
        <v>2.0185499999999998</v>
      </c>
      <c r="H589" s="11">
        <f t="shared" si="21"/>
        <v>390.43520309477753</v>
      </c>
    </row>
    <row r="590" spans="1:8" ht="25.5" customHeight="1" x14ac:dyDescent="0.3">
      <c r="A590" s="16">
        <v>5006</v>
      </c>
      <c r="B590" s="15" t="s">
        <v>673</v>
      </c>
      <c r="C590" s="14">
        <v>1.0070000000000001E-2</v>
      </c>
      <c r="D590" s="14">
        <v>0.52622000000000002</v>
      </c>
      <c r="E590" s="14">
        <v>6.4899999999999999E-2</v>
      </c>
      <c r="F590" s="13">
        <v>5.5525799999999998</v>
      </c>
      <c r="G590" s="12">
        <f t="shared" si="20"/>
        <v>5.0263599999999995</v>
      </c>
      <c r="H590" s="11">
        <f t="shared" si="21"/>
        <v>9.5518224316825648</v>
      </c>
    </row>
    <row r="591" spans="1:8" ht="16.5" customHeight="1" x14ac:dyDescent="0.3">
      <c r="A591" s="16">
        <v>5007</v>
      </c>
      <c r="B591" s="15" t="s">
        <v>672</v>
      </c>
      <c r="C591" s="14">
        <v>0.35317200000000004</v>
      </c>
      <c r="D591" s="14">
        <v>37.340330000000002</v>
      </c>
      <c r="E591" s="14">
        <v>0.53972799999999999</v>
      </c>
      <c r="F591" s="13">
        <v>51.240089999999995</v>
      </c>
      <c r="G591" s="12">
        <f t="shared" si="20"/>
        <v>13.899759999999993</v>
      </c>
      <c r="H591" s="11">
        <f t="shared" si="21"/>
        <v>0.37224523725419656</v>
      </c>
    </row>
    <row r="592" spans="1:8" ht="16.5" customHeight="1" x14ac:dyDescent="0.3">
      <c r="A592" s="16">
        <v>5101</v>
      </c>
      <c r="B592" s="15" t="s">
        <v>671</v>
      </c>
      <c r="C592" s="14">
        <v>61.843000000000004</v>
      </c>
      <c r="D592" s="14">
        <v>69.763570000000001</v>
      </c>
      <c r="E592" s="14">
        <v>81.509</v>
      </c>
      <c r="F592" s="13">
        <v>84.227519999999998</v>
      </c>
      <c r="G592" s="12">
        <f t="shared" si="20"/>
        <v>14.463949999999997</v>
      </c>
      <c r="H592" s="11">
        <f t="shared" si="21"/>
        <v>0.20732812268638198</v>
      </c>
    </row>
    <row r="593" spans="1:8" ht="16.5" customHeight="1" x14ac:dyDescent="0.3">
      <c r="A593" s="16">
        <v>5102</v>
      </c>
      <c r="B593" s="15" t="s">
        <v>670</v>
      </c>
      <c r="C593" s="14">
        <v>2.3E-3</v>
      </c>
      <c r="D593" s="14">
        <v>0.11595999999999999</v>
      </c>
      <c r="E593" s="14">
        <v>0.17332</v>
      </c>
      <c r="F593" s="13">
        <v>6.9237099999999998</v>
      </c>
      <c r="G593" s="12">
        <f t="shared" si="20"/>
        <v>6.8077499999999995</v>
      </c>
      <c r="H593" s="11">
        <f t="shared" si="21"/>
        <v>58.7077440496723</v>
      </c>
    </row>
    <row r="594" spans="1:8" ht="16.5" customHeight="1" x14ac:dyDescent="0.3">
      <c r="A594" s="16">
        <v>5103</v>
      </c>
      <c r="B594" s="15" t="s">
        <v>669</v>
      </c>
      <c r="C594" s="14">
        <v>9.6999999999999993</v>
      </c>
      <c r="D594" s="14">
        <v>9.0082199999999997</v>
      </c>
      <c r="E594" s="14">
        <v>22.82</v>
      </c>
      <c r="F594" s="13">
        <v>19.85859</v>
      </c>
      <c r="G594" s="12">
        <f t="shared" si="20"/>
        <v>10.85037</v>
      </c>
      <c r="H594" s="11">
        <f t="shared" si="21"/>
        <v>1.2044965598087081</v>
      </c>
    </row>
    <row r="595" spans="1:8" ht="16.5" customHeight="1" x14ac:dyDescent="0.3">
      <c r="A595" s="16">
        <v>5104</v>
      </c>
      <c r="B595" s="15" t="s">
        <v>668</v>
      </c>
      <c r="C595" s="14">
        <v>58.13</v>
      </c>
      <c r="D595" s="14">
        <v>225.67760999999999</v>
      </c>
      <c r="E595" s="14">
        <v>3.2879999999999998</v>
      </c>
      <c r="F595" s="13">
        <v>11.3118</v>
      </c>
      <c r="G595" s="12">
        <f t="shared" si="20"/>
        <v>-214.36580999999998</v>
      </c>
      <c r="H595" s="11">
        <f t="shared" si="21"/>
        <v>-0.94987628591068474</v>
      </c>
    </row>
    <row r="596" spans="1:8" ht="16.5" customHeight="1" x14ac:dyDescent="0.3">
      <c r="A596" s="16">
        <v>5105</v>
      </c>
      <c r="B596" s="15" t="s">
        <v>667</v>
      </c>
      <c r="C596" s="14">
        <v>20.311709999999998</v>
      </c>
      <c r="D596" s="14">
        <v>105.26548</v>
      </c>
      <c r="E596" s="14">
        <v>39.191040000000001</v>
      </c>
      <c r="F596" s="13">
        <v>235.84933999999998</v>
      </c>
      <c r="G596" s="12">
        <f t="shared" si="20"/>
        <v>130.58385999999999</v>
      </c>
      <c r="H596" s="11">
        <f t="shared" si="21"/>
        <v>1.2405193041441505</v>
      </c>
    </row>
    <row r="597" spans="1:8" ht="16.5" customHeight="1" x14ac:dyDescent="0.3">
      <c r="A597" s="16">
        <v>5106</v>
      </c>
      <c r="B597" s="15" t="s">
        <v>666</v>
      </c>
      <c r="C597" s="14">
        <v>8.0230100000000011</v>
      </c>
      <c r="D597" s="14">
        <v>102.13392999999999</v>
      </c>
      <c r="E597" s="14">
        <v>24.273299999999999</v>
      </c>
      <c r="F597" s="13">
        <v>63.67257</v>
      </c>
      <c r="G597" s="12">
        <f t="shared" si="20"/>
        <v>-38.461359999999992</v>
      </c>
      <c r="H597" s="11">
        <f t="shared" si="21"/>
        <v>-0.37657769558069482</v>
      </c>
    </row>
    <row r="598" spans="1:8" ht="16.5" customHeight="1" x14ac:dyDescent="0.3">
      <c r="A598" s="16">
        <v>5107</v>
      </c>
      <c r="B598" s="15" t="s">
        <v>665</v>
      </c>
      <c r="C598" s="14">
        <v>1.26335</v>
      </c>
      <c r="D598" s="14">
        <v>24.224700000000002</v>
      </c>
      <c r="E598" s="14">
        <v>1.6131300000000002</v>
      </c>
      <c r="F598" s="13">
        <v>33.329500000000003</v>
      </c>
      <c r="G598" s="12">
        <f t="shared" si="20"/>
        <v>9.1048000000000009</v>
      </c>
      <c r="H598" s="11">
        <f t="shared" si="21"/>
        <v>0.37584779171671889</v>
      </c>
    </row>
    <row r="599" spans="1:8" ht="25.5" customHeight="1" x14ac:dyDescent="0.3">
      <c r="A599" s="16">
        <v>5108</v>
      </c>
      <c r="B599" s="15" t="s">
        <v>664</v>
      </c>
      <c r="C599" s="14">
        <v>9.0309200000000001</v>
      </c>
      <c r="D599" s="14">
        <v>43.1678</v>
      </c>
      <c r="E599" s="14">
        <v>4.3349099999999998</v>
      </c>
      <c r="F599" s="13">
        <v>20.94717</v>
      </c>
      <c r="G599" s="12">
        <f t="shared" si="20"/>
        <v>-22.22063</v>
      </c>
      <c r="H599" s="11">
        <f t="shared" si="21"/>
        <v>-0.51475011466880405</v>
      </c>
    </row>
    <row r="600" spans="1:8" ht="25.5" customHeight="1" x14ac:dyDescent="0.3">
      <c r="A600" s="16">
        <v>5109</v>
      </c>
      <c r="B600" s="15" t="s">
        <v>663</v>
      </c>
      <c r="C600" s="14">
        <v>8.9758639999999996</v>
      </c>
      <c r="D600" s="14">
        <v>64.392330000000001</v>
      </c>
      <c r="E600" s="14">
        <v>7.5874700000000006</v>
      </c>
      <c r="F600" s="13">
        <v>49.281330000000004</v>
      </c>
      <c r="G600" s="12">
        <f t="shared" si="20"/>
        <v>-15.110999999999997</v>
      </c>
      <c r="H600" s="11">
        <f t="shared" si="21"/>
        <v>-0.23467080629012799</v>
      </c>
    </row>
    <row r="601" spans="1:8" ht="16.5" customHeight="1" x14ac:dyDescent="0.3">
      <c r="A601" s="16">
        <v>5110</v>
      </c>
      <c r="B601" s="15" t="s">
        <v>662</v>
      </c>
      <c r="C601" s="14">
        <v>0</v>
      </c>
      <c r="D601" s="14">
        <v>0</v>
      </c>
      <c r="E601" s="14">
        <v>0</v>
      </c>
      <c r="F601" s="13">
        <v>0</v>
      </c>
      <c r="G601" s="12">
        <f t="shared" si="20"/>
        <v>0</v>
      </c>
      <c r="H601" s="11" t="str">
        <f t="shared" si="21"/>
        <v/>
      </c>
    </row>
    <row r="602" spans="1:8" ht="16.5" customHeight="1" x14ac:dyDescent="0.3">
      <c r="A602" s="16">
        <v>5111</v>
      </c>
      <c r="B602" s="15" t="s">
        <v>661</v>
      </c>
      <c r="C602" s="14">
        <v>0.67542800000000003</v>
      </c>
      <c r="D602" s="14">
        <v>40.619790000000002</v>
      </c>
      <c r="E602" s="14">
        <v>0.58026900000000003</v>
      </c>
      <c r="F602" s="13">
        <v>18.107939999999999</v>
      </c>
      <c r="G602" s="12">
        <f t="shared" si="20"/>
        <v>-22.511850000000003</v>
      </c>
      <c r="H602" s="11">
        <f t="shared" si="21"/>
        <v>-0.55420892131643229</v>
      </c>
    </row>
    <row r="603" spans="1:8" ht="25.5" customHeight="1" x14ac:dyDescent="0.3">
      <c r="A603" s="16">
        <v>5112</v>
      </c>
      <c r="B603" s="15" t="s">
        <v>660</v>
      </c>
      <c r="C603" s="14">
        <v>2.98773</v>
      </c>
      <c r="D603" s="14">
        <v>41.493970000000004</v>
      </c>
      <c r="E603" s="14">
        <v>0.26038</v>
      </c>
      <c r="F603" s="13">
        <v>7.6041600000000003</v>
      </c>
      <c r="G603" s="12">
        <f t="shared" si="20"/>
        <v>-33.889810000000004</v>
      </c>
      <c r="H603" s="11">
        <f t="shared" si="21"/>
        <v>-0.81674060110420865</v>
      </c>
    </row>
    <row r="604" spans="1:8" ht="16.5" customHeight="1" x14ac:dyDescent="0.3">
      <c r="A604" s="16">
        <v>5113</v>
      </c>
      <c r="B604" s="15" t="s">
        <v>659</v>
      </c>
      <c r="C604" s="14">
        <v>0</v>
      </c>
      <c r="D604" s="14">
        <v>0</v>
      </c>
      <c r="E604" s="14">
        <v>0</v>
      </c>
      <c r="F604" s="13">
        <v>0</v>
      </c>
      <c r="G604" s="12">
        <f t="shared" si="20"/>
        <v>0</v>
      </c>
      <c r="H604" s="11" t="str">
        <f t="shared" si="21"/>
        <v/>
      </c>
    </row>
    <row r="605" spans="1:8" ht="16.5" customHeight="1" x14ac:dyDescent="0.3">
      <c r="A605" s="16">
        <v>5201</v>
      </c>
      <c r="B605" s="15" t="s">
        <v>658</v>
      </c>
      <c r="C605" s="14">
        <v>122.459344</v>
      </c>
      <c r="D605" s="14">
        <v>267.52621000000005</v>
      </c>
      <c r="E605" s="14">
        <v>143.53</v>
      </c>
      <c r="F605" s="13">
        <v>353.33834000000002</v>
      </c>
      <c r="G605" s="12">
        <f t="shared" si="20"/>
        <v>85.812129999999968</v>
      </c>
      <c r="H605" s="11">
        <f t="shared" si="21"/>
        <v>0.32076158070642857</v>
      </c>
    </row>
    <row r="606" spans="1:8" ht="16.5" customHeight="1" x14ac:dyDescent="0.3">
      <c r="A606" s="16">
        <v>5202</v>
      </c>
      <c r="B606" s="15" t="s">
        <v>657</v>
      </c>
      <c r="C606" s="14">
        <v>90.162399999999991</v>
      </c>
      <c r="D606" s="14">
        <v>101.09941000000001</v>
      </c>
      <c r="E606" s="14">
        <v>520.74796000000003</v>
      </c>
      <c r="F606" s="13">
        <v>893.46981000000005</v>
      </c>
      <c r="G606" s="12">
        <f t="shared" si="20"/>
        <v>792.37040000000002</v>
      </c>
      <c r="H606" s="11">
        <f t="shared" si="21"/>
        <v>7.8375373308311094</v>
      </c>
    </row>
    <row r="607" spans="1:8" ht="16.5" customHeight="1" x14ac:dyDescent="0.3">
      <c r="A607" s="16">
        <v>5203</v>
      </c>
      <c r="B607" s="15" t="s">
        <v>656</v>
      </c>
      <c r="C607" s="14">
        <v>0</v>
      </c>
      <c r="D607" s="14">
        <v>0</v>
      </c>
      <c r="E607" s="14">
        <v>25.514599999999998</v>
      </c>
      <c r="F607" s="13">
        <v>65.90016</v>
      </c>
      <c r="G607" s="12">
        <f t="shared" si="20"/>
        <v>65.90016</v>
      </c>
      <c r="H607" s="11" t="str">
        <f t="shared" si="21"/>
        <v/>
      </c>
    </row>
    <row r="608" spans="1:8" ht="16.5" customHeight="1" x14ac:dyDescent="0.3">
      <c r="A608" s="16">
        <v>5204</v>
      </c>
      <c r="B608" s="15" t="s">
        <v>655</v>
      </c>
      <c r="C608" s="14">
        <v>12.681998999999999</v>
      </c>
      <c r="D608" s="14">
        <v>117.45591</v>
      </c>
      <c r="E608" s="14">
        <v>3.0535540000000001</v>
      </c>
      <c r="F608" s="13">
        <v>69.321770000000001</v>
      </c>
      <c r="G608" s="12">
        <f t="shared" si="20"/>
        <v>-48.134140000000002</v>
      </c>
      <c r="H608" s="11">
        <f t="shared" si="21"/>
        <v>-0.40980602849188263</v>
      </c>
    </row>
    <row r="609" spans="1:8" ht="25.5" customHeight="1" x14ac:dyDescent="0.3">
      <c r="A609" s="16">
        <v>5205</v>
      </c>
      <c r="B609" s="15" t="s">
        <v>654</v>
      </c>
      <c r="C609" s="14">
        <v>1488.8745240000001</v>
      </c>
      <c r="D609" s="14">
        <v>4862.4488200000005</v>
      </c>
      <c r="E609" s="14">
        <v>1592.3182899999999</v>
      </c>
      <c r="F609" s="13">
        <v>4906.2764900000002</v>
      </c>
      <c r="G609" s="12">
        <f t="shared" si="20"/>
        <v>43.827669999999671</v>
      </c>
      <c r="H609" s="11">
        <f t="shared" si="21"/>
        <v>9.0134974418095096E-3</v>
      </c>
    </row>
    <row r="610" spans="1:8" ht="25.5" customHeight="1" x14ac:dyDescent="0.3">
      <c r="A610" s="16">
        <v>5206</v>
      </c>
      <c r="B610" s="15" t="s">
        <v>653</v>
      </c>
      <c r="C610" s="14">
        <v>1940.45937</v>
      </c>
      <c r="D610" s="14">
        <v>4225.4742100000003</v>
      </c>
      <c r="E610" s="14">
        <v>1889.3081200000001</v>
      </c>
      <c r="F610" s="13">
        <v>4034.2060699999997</v>
      </c>
      <c r="G610" s="12">
        <f t="shared" si="20"/>
        <v>-191.26814000000059</v>
      </c>
      <c r="H610" s="11">
        <f t="shared" si="21"/>
        <v>-4.5265485125277942E-2</v>
      </c>
    </row>
    <row r="611" spans="1:8" ht="16.5" customHeight="1" x14ac:dyDescent="0.3">
      <c r="A611" s="16">
        <v>5207</v>
      </c>
      <c r="B611" s="15" t="s">
        <v>652</v>
      </c>
      <c r="C611" s="14">
        <v>2.1056970000000002</v>
      </c>
      <c r="D611" s="14">
        <v>101.31317</v>
      </c>
      <c r="E611" s="14">
        <v>3.2393550000000002</v>
      </c>
      <c r="F611" s="13">
        <v>102.18727</v>
      </c>
      <c r="G611" s="12">
        <f t="shared" si="20"/>
        <v>0.87409999999999854</v>
      </c>
      <c r="H611" s="11">
        <f t="shared" si="21"/>
        <v>8.6277035848350073E-3</v>
      </c>
    </row>
    <row r="612" spans="1:8" ht="25.5" customHeight="1" x14ac:dyDescent="0.3">
      <c r="A612" s="16">
        <v>5208</v>
      </c>
      <c r="B612" s="15" t="s">
        <v>651</v>
      </c>
      <c r="C612" s="14">
        <v>1712.611989</v>
      </c>
      <c r="D612" s="14">
        <v>8602.1505399999987</v>
      </c>
      <c r="E612" s="14">
        <v>1602.91068</v>
      </c>
      <c r="F612" s="13">
        <v>7953.6298699999998</v>
      </c>
      <c r="G612" s="12">
        <f t="shared" si="20"/>
        <v>-648.52066999999897</v>
      </c>
      <c r="H612" s="11">
        <f t="shared" si="21"/>
        <v>-7.539052786676749E-2</v>
      </c>
    </row>
    <row r="613" spans="1:8" ht="25.5" customHeight="1" x14ac:dyDescent="0.3">
      <c r="A613" s="16">
        <v>5209</v>
      </c>
      <c r="B613" s="15" t="s">
        <v>650</v>
      </c>
      <c r="C613" s="14">
        <v>428.146793</v>
      </c>
      <c r="D613" s="14">
        <v>1812.5971299999999</v>
      </c>
      <c r="E613" s="14">
        <v>263.22801299999998</v>
      </c>
      <c r="F613" s="13">
        <v>1232.01044</v>
      </c>
      <c r="G613" s="12">
        <f t="shared" si="20"/>
        <v>-580.58668999999986</v>
      </c>
      <c r="H613" s="11">
        <f t="shared" si="21"/>
        <v>-0.32030652613909849</v>
      </c>
    </row>
    <row r="614" spans="1:8" ht="25.5" customHeight="1" x14ac:dyDescent="0.3">
      <c r="A614" s="16">
        <v>5210</v>
      </c>
      <c r="B614" s="15" t="s">
        <v>649</v>
      </c>
      <c r="C614" s="14">
        <v>20.152733999999999</v>
      </c>
      <c r="D614" s="14">
        <v>198.54376999999999</v>
      </c>
      <c r="E614" s="14">
        <v>43.473841999999998</v>
      </c>
      <c r="F614" s="13">
        <v>371.67427000000004</v>
      </c>
      <c r="G614" s="12">
        <f t="shared" si="20"/>
        <v>173.13050000000004</v>
      </c>
      <c r="H614" s="11">
        <f t="shared" si="21"/>
        <v>0.87200167499589665</v>
      </c>
    </row>
    <row r="615" spans="1:8" ht="25.5" customHeight="1" x14ac:dyDescent="0.3">
      <c r="A615" s="16">
        <v>5211</v>
      </c>
      <c r="B615" s="15" t="s">
        <v>648</v>
      </c>
      <c r="C615" s="14">
        <v>800.62110400000006</v>
      </c>
      <c r="D615" s="14">
        <v>4795.3266399999993</v>
      </c>
      <c r="E615" s="14">
        <v>572.30560800000001</v>
      </c>
      <c r="F615" s="13">
        <v>3150.5462400000001</v>
      </c>
      <c r="G615" s="12">
        <f t="shared" si="20"/>
        <v>-1644.7803999999992</v>
      </c>
      <c r="H615" s="11">
        <f t="shared" si="21"/>
        <v>-0.34299653047200962</v>
      </c>
    </row>
    <row r="616" spans="1:8" ht="16.5" customHeight="1" x14ac:dyDescent="0.3">
      <c r="A616" s="16">
        <v>5212</v>
      </c>
      <c r="B616" s="15" t="s">
        <v>647</v>
      </c>
      <c r="C616" s="14">
        <v>27.414518000000001</v>
      </c>
      <c r="D616" s="14">
        <v>163.83019000000002</v>
      </c>
      <c r="E616" s="14">
        <v>6.4212100000000003</v>
      </c>
      <c r="F616" s="13">
        <v>125.20963</v>
      </c>
      <c r="G616" s="12">
        <f t="shared" si="20"/>
        <v>-38.620560000000012</v>
      </c>
      <c r="H616" s="11">
        <f t="shared" si="21"/>
        <v>-0.23573530617281227</v>
      </c>
    </row>
    <row r="617" spans="1:8" ht="16.5" customHeight="1" x14ac:dyDescent="0.3">
      <c r="A617" s="16">
        <v>5301</v>
      </c>
      <c r="B617" s="15" t="s">
        <v>646</v>
      </c>
      <c r="C617" s="14">
        <v>0.35625999999999997</v>
      </c>
      <c r="D617" s="14">
        <v>3.73014</v>
      </c>
      <c r="E617" s="14">
        <v>0.26716800000000002</v>
      </c>
      <c r="F617" s="13">
        <v>2.8957299999999999</v>
      </c>
      <c r="G617" s="12">
        <f t="shared" si="20"/>
        <v>-0.8344100000000001</v>
      </c>
      <c r="H617" s="11">
        <f t="shared" si="21"/>
        <v>-0.22369401684655271</v>
      </c>
    </row>
    <row r="618" spans="1:8" ht="25.5" customHeight="1" x14ac:dyDescent="0.3">
      <c r="A618" s="16">
        <v>5302</v>
      </c>
      <c r="B618" s="15" t="s">
        <v>645</v>
      </c>
      <c r="C618" s="14">
        <v>0</v>
      </c>
      <c r="D618" s="14">
        <v>0</v>
      </c>
      <c r="E618" s="14">
        <v>0</v>
      </c>
      <c r="F618" s="13">
        <v>0</v>
      </c>
      <c r="G618" s="12">
        <f t="shared" si="20"/>
        <v>0</v>
      </c>
      <c r="H618" s="11" t="str">
        <f t="shared" si="21"/>
        <v/>
      </c>
    </row>
    <row r="619" spans="1:8" ht="25.5" customHeight="1" x14ac:dyDescent="0.3">
      <c r="A619" s="16">
        <v>5303</v>
      </c>
      <c r="B619" s="15" t="s">
        <v>644</v>
      </c>
      <c r="C619" s="14">
        <v>0</v>
      </c>
      <c r="D619" s="14">
        <v>0</v>
      </c>
      <c r="E619" s="14">
        <v>0</v>
      </c>
      <c r="F619" s="13">
        <v>0</v>
      </c>
      <c r="G619" s="12">
        <f t="shared" si="20"/>
        <v>0</v>
      </c>
      <c r="H619" s="11" t="str">
        <f t="shared" si="21"/>
        <v/>
      </c>
    </row>
    <row r="620" spans="1:8" ht="25.5" customHeight="1" x14ac:dyDescent="0.3">
      <c r="A620" s="16">
        <v>5304</v>
      </c>
      <c r="B620" s="15" t="s">
        <v>643</v>
      </c>
      <c r="C620" s="14">
        <v>0</v>
      </c>
      <c r="D620" s="14">
        <v>0</v>
      </c>
      <c r="E620" s="14">
        <v>0</v>
      </c>
      <c r="F620" s="13">
        <v>0</v>
      </c>
      <c r="G620" s="12">
        <f t="shared" si="20"/>
        <v>0</v>
      </c>
      <c r="H620" s="11" t="str">
        <f t="shared" si="21"/>
        <v/>
      </c>
    </row>
    <row r="621" spans="1:8" ht="25.5" customHeight="1" x14ac:dyDescent="0.3">
      <c r="A621" s="16">
        <v>5305</v>
      </c>
      <c r="B621" s="15" t="s">
        <v>642</v>
      </c>
      <c r="C621" s="14">
        <v>0.33717720000000001</v>
      </c>
      <c r="D621" s="14">
        <v>2.3588800000000001</v>
      </c>
      <c r="E621" s="14">
        <v>2.1638580000000003</v>
      </c>
      <c r="F621" s="13">
        <v>11.898540000000001</v>
      </c>
      <c r="G621" s="12">
        <f t="shared" si="20"/>
        <v>9.5396600000000014</v>
      </c>
      <c r="H621" s="11">
        <f t="shared" si="21"/>
        <v>4.0441480702706372</v>
      </c>
    </row>
    <row r="622" spans="1:8" ht="16.5" customHeight="1" x14ac:dyDescent="0.3">
      <c r="A622" s="16">
        <v>5306</v>
      </c>
      <c r="B622" s="15" t="s">
        <v>641</v>
      </c>
      <c r="C622" s="14">
        <v>0.65515999999999996</v>
      </c>
      <c r="D622" s="14">
        <v>12.31377</v>
      </c>
      <c r="E622" s="14">
        <v>4.3262700000000001</v>
      </c>
      <c r="F622" s="13">
        <v>84.77131</v>
      </c>
      <c r="G622" s="12">
        <f t="shared" si="20"/>
        <v>72.457539999999995</v>
      </c>
      <c r="H622" s="11">
        <f t="shared" si="21"/>
        <v>5.884269399217299</v>
      </c>
    </row>
    <row r="623" spans="1:8" ht="25.5" customHeight="1" x14ac:dyDescent="0.3">
      <c r="A623" s="16">
        <v>5307</v>
      </c>
      <c r="B623" s="15" t="s">
        <v>640</v>
      </c>
      <c r="C623" s="14">
        <v>894.29200000000003</v>
      </c>
      <c r="D623" s="14">
        <v>1160.4251499999998</v>
      </c>
      <c r="E623" s="14">
        <v>723.87792000000002</v>
      </c>
      <c r="F623" s="13">
        <v>982.01244999999994</v>
      </c>
      <c r="G623" s="12">
        <f t="shared" si="20"/>
        <v>-178.41269999999986</v>
      </c>
      <c r="H623" s="11">
        <f t="shared" si="21"/>
        <v>-0.15374770186599274</v>
      </c>
    </row>
    <row r="624" spans="1:8" ht="25.5" customHeight="1" x14ac:dyDescent="0.3">
      <c r="A624" s="16">
        <v>5308</v>
      </c>
      <c r="B624" s="15" t="s">
        <v>639</v>
      </c>
      <c r="C624" s="14">
        <v>36.13579</v>
      </c>
      <c r="D624" s="14">
        <v>116.58074999999999</v>
      </c>
      <c r="E624" s="14">
        <v>38.994669999999999</v>
      </c>
      <c r="F624" s="13">
        <v>117.88918</v>
      </c>
      <c r="G624" s="12">
        <f t="shared" si="20"/>
        <v>1.3084300000000013</v>
      </c>
      <c r="H624" s="11">
        <f t="shared" si="21"/>
        <v>1.1223379503048327E-2</v>
      </c>
    </row>
    <row r="625" spans="1:8" ht="16.5" customHeight="1" x14ac:dyDescent="0.3">
      <c r="A625" s="16">
        <v>5309</v>
      </c>
      <c r="B625" s="15" t="s">
        <v>638</v>
      </c>
      <c r="C625" s="14">
        <v>73.553138000000004</v>
      </c>
      <c r="D625" s="14">
        <v>982.10963000000004</v>
      </c>
      <c r="E625" s="14">
        <v>42.349599999999995</v>
      </c>
      <c r="F625" s="13">
        <v>936.17224999999996</v>
      </c>
      <c r="G625" s="12">
        <f t="shared" si="20"/>
        <v>-45.937380000000076</v>
      </c>
      <c r="H625" s="11">
        <f t="shared" si="21"/>
        <v>-4.677418752120379E-2</v>
      </c>
    </row>
    <row r="626" spans="1:8" ht="25.5" customHeight="1" x14ac:dyDescent="0.3">
      <c r="A626" s="16">
        <v>5310</v>
      </c>
      <c r="B626" s="15" t="s">
        <v>637</v>
      </c>
      <c r="C626" s="14">
        <v>57.788959000000006</v>
      </c>
      <c r="D626" s="14">
        <v>226.81254999999999</v>
      </c>
      <c r="E626" s="14">
        <v>160.07746</v>
      </c>
      <c r="F626" s="13">
        <v>411.12058000000002</v>
      </c>
      <c r="G626" s="12">
        <f t="shared" si="20"/>
        <v>184.30803000000003</v>
      </c>
      <c r="H626" s="11">
        <f t="shared" si="21"/>
        <v>0.81260066958375998</v>
      </c>
    </row>
    <row r="627" spans="1:8" ht="25.5" customHeight="1" x14ac:dyDescent="0.3">
      <c r="A627" s="16">
        <v>5311</v>
      </c>
      <c r="B627" s="15" t="s">
        <v>636</v>
      </c>
      <c r="C627" s="14">
        <v>0.36504500000000001</v>
      </c>
      <c r="D627" s="14">
        <v>18.626740000000002</v>
      </c>
      <c r="E627" s="14">
        <v>13.441877</v>
      </c>
      <c r="F627" s="13">
        <v>112.35603999999999</v>
      </c>
      <c r="G627" s="12">
        <f t="shared" si="20"/>
        <v>93.729299999999995</v>
      </c>
      <c r="H627" s="11">
        <f t="shared" si="21"/>
        <v>5.0319755362452039</v>
      </c>
    </row>
    <row r="628" spans="1:8" ht="16.5" customHeight="1" x14ac:dyDescent="0.3">
      <c r="A628" s="16">
        <v>5401</v>
      </c>
      <c r="B628" s="15" t="s">
        <v>635</v>
      </c>
      <c r="C628" s="14">
        <v>360.91342309999999</v>
      </c>
      <c r="D628" s="14">
        <v>2177.4359100000001</v>
      </c>
      <c r="E628" s="14">
        <v>357.02746620000005</v>
      </c>
      <c r="F628" s="13">
        <v>2156.7812599999997</v>
      </c>
      <c r="G628" s="12">
        <f t="shared" si="20"/>
        <v>-20.654650000000402</v>
      </c>
      <c r="H628" s="11">
        <f t="shared" si="21"/>
        <v>-9.4857671379179193E-3</v>
      </c>
    </row>
    <row r="629" spans="1:8" ht="16.5" customHeight="1" x14ac:dyDescent="0.3">
      <c r="A629" s="16">
        <v>5402</v>
      </c>
      <c r="B629" s="15" t="s">
        <v>634</v>
      </c>
      <c r="C629" s="14">
        <v>5158.0347505</v>
      </c>
      <c r="D629" s="14">
        <v>11994.61706</v>
      </c>
      <c r="E629" s="14">
        <v>4069.8212590000003</v>
      </c>
      <c r="F629" s="13">
        <v>9799.3511499999895</v>
      </c>
      <c r="G629" s="12">
        <f t="shared" si="20"/>
        <v>-2195.265910000011</v>
      </c>
      <c r="H629" s="11">
        <f t="shared" si="21"/>
        <v>-0.18302092505486048</v>
      </c>
    </row>
    <row r="630" spans="1:8" ht="16.5" customHeight="1" x14ac:dyDescent="0.3">
      <c r="A630" s="16">
        <v>5403</v>
      </c>
      <c r="B630" s="15" t="s">
        <v>633</v>
      </c>
      <c r="C630" s="14">
        <v>456.36664000000002</v>
      </c>
      <c r="D630" s="14">
        <v>3515.5211099999997</v>
      </c>
      <c r="E630" s="14">
        <v>401.24094500000001</v>
      </c>
      <c r="F630" s="13">
        <v>3234.17625</v>
      </c>
      <c r="G630" s="12">
        <f t="shared" si="20"/>
        <v>-281.3448599999997</v>
      </c>
      <c r="H630" s="11">
        <f t="shared" si="21"/>
        <v>-8.0029347341907933E-2</v>
      </c>
    </row>
    <row r="631" spans="1:8" ht="16.5" customHeight="1" x14ac:dyDescent="0.3">
      <c r="A631" s="16">
        <v>5404</v>
      </c>
      <c r="B631" s="15" t="s">
        <v>632</v>
      </c>
      <c r="C631" s="14">
        <v>468.72826199999997</v>
      </c>
      <c r="D631" s="14">
        <v>1235.3688</v>
      </c>
      <c r="E631" s="14">
        <v>561.50268099999994</v>
      </c>
      <c r="F631" s="13">
        <v>1171.3422800000001</v>
      </c>
      <c r="G631" s="12">
        <f t="shared" si="20"/>
        <v>-64.026519999999891</v>
      </c>
      <c r="H631" s="11">
        <f t="shared" si="21"/>
        <v>-5.1827859016675741E-2</v>
      </c>
    </row>
    <row r="632" spans="1:8" ht="16.5" customHeight="1" x14ac:dyDescent="0.3">
      <c r="A632" s="16">
        <v>5405</v>
      </c>
      <c r="B632" s="15" t="s">
        <v>631</v>
      </c>
      <c r="C632" s="14">
        <v>82.93</v>
      </c>
      <c r="D632" s="14">
        <v>749.74351999999999</v>
      </c>
      <c r="E632" s="14">
        <v>0</v>
      </c>
      <c r="F632" s="13">
        <v>0</v>
      </c>
      <c r="G632" s="12">
        <f t="shared" si="20"/>
        <v>-749.74351999999999</v>
      </c>
      <c r="H632" s="11">
        <f t="shared" si="21"/>
        <v>-1</v>
      </c>
    </row>
    <row r="633" spans="1:8" ht="25.5" customHeight="1" x14ac:dyDescent="0.3">
      <c r="A633" s="16">
        <v>5406</v>
      </c>
      <c r="B633" s="15" t="s">
        <v>630</v>
      </c>
      <c r="C633" s="14">
        <v>9.4908719999999995</v>
      </c>
      <c r="D633" s="14">
        <v>27.083169999999999</v>
      </c>
      <c r="E633" s="14">
        <v>15.916009000000001</v>
      </c>
      <c r="F633" s="13">
        <v>88.643190000000004</v>
      </c>
      <c r="G633" s="12">
        <f t="shared" si="20"/>
        <v>61.560020000000009</v>
      </c>
      <c r="H633" s="11">
        <f t="shared" si="21"/>
        <v>2.2729990617789575</v>
      </c>
    </row>
    <row r="634" spans="1:8" ht="16.5" customHeight="1" x14ac:dyDescent="0.3">
      <c r="A634" s="16">
        <v>5407</v>
      </c>
      <c r="B634" s="15" t="s">
        <v>629</v>
      </c>
      <c r="C634" s="14">
        <v>7181.3246308996395</v>
      </c>
      <c r="D634" s="14">
        <v>35855.896610000105</v>
      </c>
      <c r="E634" s="14">
        <v>6353.3414650000104</v>
      </c>
      <c r="F634" s="13">
        <v>29561.24554</v>
      </c>
      <c r="G634" s="12">
        <f t="shared" si="20"/>
        <v>-6294.6510700001054</v>
      </c>
      <c r="H634" s="11">
        <f t="shared" si="21"/>
        <v>-0.17555413935024974</v>
      </c>
    </row>
    <row r="635" spans="1:8" ht="16.5" customHeight="1" x14ac:dyDescent="0.3">
      <c r="A635" s="16">
        <v>5408</v>
      </c>
      <c r="B635" s="15" t="s">
        <v>628</v>
      </c>
      <c r="C635" s="14">
        <v>2.3266550000000001</v>
      </c>
      <c r="D635" s="14">
        <v>40.498660000000001</v>
      </c>
      <c r="E635" s="14">
        <v>1.6387660000000002</v>
      </c>
      <c r="F635" s="13">
        <v>29.950419999999998</v>
      </c>
      <c r="G635" s="12">
        <f t="shared" si="20"/>
        <v>-10.548240000000003</v>
      </c>
      <c r="H635" s="11">
        <f t="shared" si="21"/>
        <v>-0.26045898802577672</v>
      </c>
    </row>
    <row r="636" spans="1:8" ht="16.5" customHeight="1" x14ac:dyDescent="0.3">
      <c r="A636" s="16">
        <v>5501</v>
      </c>
      <c r="B636" s="15" t="s">
        <v>627</v>
      </c>
      <c r="C636" s="14">
        <v>64.279160000000005</v>
      </c>
      <c r="D636" s="14">
        <v>176.05751999999998</v>
      </c>
      <c r="E636" s="14">
        <v>0</v>
      </c>
      <c r="F636" s="13">
        <v>0</v>
      </c>
      <c r="G636" s="12">
        <f t="shared" si="20"/>
        <v>-176.05751999999998</v>
      </c>
      <c r="H636" s="11">
        <f t="shared" si="21"/>
        <v>-1</v>
      </c>
    </row>
    <row r="637" spans="1:8" ht="16.5" customHeight="1" x14ac:dyDescent="0.3">
      <c r="A637" s="16">
        <v>5502</v>
      </c>
      <c r="B637" s="15" t="s">
        <v>626</v>
      </c>
      <c r="C637" s="14">
        <v>1800.28</v>
      </c>
      <c r="D637" s="14">
        <v>12000.965630000001</v>
      </c>
      <c r="E637" s="14">
        <v>1465.6289999999999</v>
      </c>
      <c r="F637" s="13">
        <v>9848.2015199999987</v>
      </c>
      <c r="G637" s="12">
        <f t="shared" si="20"/>
        <v>-2152.7641100000019</v>
      </c>
      <c r="H637" s="11">
        <f t="shared" si="21"/>
        <v>-0.17938257440039029</v>
      </c>
    </row>
    <row r="638" spans="1:8" ht="16.5" customHeight="1" x14ac:dyDescent="0.3">
      <c r="A638" s="16">
        <v>5503</v>
      </c>
      <c r="B638" s="15" t="s">
        <v>625</v>
      </c>
      <c r="C638" s="14">
        <v>4423.2380999999996</v>
      </c>
      <c r="D638" s="14">
        <v>7613.2549400000007</v>
      </c>
      <c r="E638" s="14">
        <v>4435.2344139999996</v>
      </c>
      <c r="F638" s="13">
        <v>7234.2980799999896</v>
      </c>
      <c r="G638" s="12">
        <f t="shared" si="20"/>
        <v>-378.95686000001115</v>
      </c>
      <c r="H638" s="11">
        <f t="shared" si="21"/>
        <v>-4.9775931974768615E-2</v>
      </c>
    </row>
    <row r="639" spans="1:8" ht="16.5" customHeight="1" x14ac:dyDescent="0.3">
      <c r="A639" s="16">
        <v>5504</v>
      </c>
      <c r="B639" s="15" t="s">
        <v>624</v>
      </c>
      <c r="C639" s="14">
        <v>138.93898999999999</v>
      </c>
      <c r="D639" s="14">
        <v>281.61430999999999</v>
      </c>
      <c r="E639" s="14">
        <v>266.5575</v>
      </c>
      <c r="F639" s="13">
        <v>590.74032</v>
      </c>
      <c r="G639" s="12">
        <f t="shared" si="20"/>
        <v>309.12601000000001</v>
      </c>
      <c r="H639" s="11">
        <f t="shared" si="21"/>
        <v>1.0976928338620293</v>
      </c>
    </row>
    <row r="640" spans="1:8" ht="16.5" customHeight="1" x14ac:dyDescent="0.3">
      <c r="A640" s="16">
        <v>5505</v>
      </c>
      <c r="B640" s="15" t="s">
        <v>623</v>
      </c>
      <c r="C640" s="14">
        <v>2374.8467759999999</v>
      </c>
      <c r="D640" s="14">
        <v>2184.2681899999998</v>
      </c>
      <c r="E640" s="14">
        <v>2722.8240030000002</v>
      </c>
      <c r="F640" s="13">
        <v>2520.0234700000001</v>
      </c>
      <c r="G640" s="12">
        <f t="shared" si="20"/>
        <v>335.75528000000031</v>
      </c>
      <c r="H640" s="11">
        <f t="shared" si="21"/>
        <v>0.15371522670025256</v>
      </c>
    </row>
    <row r="641" spans="1:8" ht="16.5" customHeight="1" x14ac:dyDescent="0.3">
      <c r="A641" s="16">
        <v>5506</v>
      </c>
      <c r="B641" s="15" t="s">
        <v>622</v>
      </c>
      <c r="C641" s="14">
        <v>41.806899999999999</v>
      </c>
      <c r="D641" s="14">
        <v>126.34094999999999</v>
      </c>
      <c r="E641" s="14">
        <v>42.758499999999998</v>
      </c>
      <c r="F641" s="13">
        <v>151.15287000000001</v>
      </c>
      <c r="G641" s="12">
        <f t="shared" si="20"/>
        <v>24.811920000000015</v>
      </c>
      <c r="H641" s="11">
        <f t="shared" si="21"/>
        <v>0.19638858184935301</v>
      </c>
    </row>
    <row r="642" spans="1:8" ht="16.5" customHeight="1" x14ac:dyDescent="0.3">
      <c r="A642" s="16">
        <v>5507</v>
      </c>
      <c r="B642" s="15" t="s">
        <v>621</v>
      </c>
      <c r="C642" s="14">
        <v>0</v>
      </c>
      <c r="D642" s="14">
        <v>0</v>
      </c>
      <c r="E642" s="14">
        <v>0</v>
      </c>
      <c r="F642" s="13">
        <v>0</v>
      </c>
      <c r="G642" s="12">
        <f t="shared" si="20"/>
        <v>0</v>
      </c>
      <c r="H642" s="11" t="str">
        <f t="shared" si="21"/>
        <v/>
      </c>
    </row>
    <row r="643" spans="1:8" ht="25.5" customHeight="1" x14ac:dyDescent="0.3">
      <c r="A643" s="16">
        <v>5508</v>
      </c>
      <c r="B643" s="15" t="s">
        <v>620</v>
      </c>
      <c r="C643" s="14">
        <v>384.54696200000001</v>
      </c>
      <c r="D643" s="14">
        <v>1334.83915</v>
      </c>
      <c r="E643" s="14">
        <v>417.89342900000003</v>
      </c>
      <c r="F643" s="13">
        <v>1501.26459</v>
      </c>
      <c r="G643" s="12">
        <f t="shared" si="20"/>
        <v>166.42543999999998</v>
      </c>
      <c r="H643" s="11">
        <f t="shared" si="21"/>
        <v>0.12467827303387077</v>
      </c>
    </row>
    <row r="644" spans="1:8" ht="25.5" customHeight="1" x14ac:dyDescent="0.3">
      <c r="A644" s="16">
        <v>5509</v>
      </c>
      <c r="B644" s="15" t="s">
        <v>619</v>
      </c>
      <c r="C644" s="14">
        <v>1607.5875919999999</v>
      </c>
      <c r="D644" s="14">
        <v>4905.8153499999999</v>
      </c>
      <c r="E644" s="14">
        <v>1116.6017939999999</v>
      </c>
      <c r="F644" s="13">
        <v>3042.0290199999999</v>
      </c>
      <c r="G644" s="12">
        <f t="shared" si="20"/>
        <v>-1863.7863299999999</v>
      </c>
      <c r="H644" s="11">
        <f t="shared" si="21"/>
        <v>-0.37991367326941888</v>
      </c>
    </row>
    <row r="645" spans="1:8" ht="25.5" customHeight="1" x14ac:dyDescent="0.3">
      <c r="A645" s="16">
        <v>5510</v>
      </c>
      <c r="B645" s="15" t="s">
        <v>618</v>
      </c>
      <c r="C645" s="14">
        <v>141.13373999999999</v>
      </c>
      <c r="D645" s="14">
        <v>529.96862999999996</v>
      </c>
      <c r="E645" s="14">
        <v>87.941797999999991</v>
      </c>
      <c r="F645" s="13">
        <v>384.74935999999997</v>
      </c>
      <c r="G645" s="12">
        <f t="shared" si="20"/>
        <v>-145.21926999999999</v>
      </c>
      <c r="H645" s="11">
        <f t="shared" si="21"/>
        <v>-0.27401484121805475</v>
      </c>
    </row>
    <row r="646" spans="1:8" ht="25.5" customHeight="1" x14ac:dyDescent="0.3">
      <c r="A646" s="16">
        <v>5511</v>
      </c>
      <c r="B646" s="15" t="s">
        <v>617</v>
      </c>
      <c r="C646" s="14">
        <v>242.60723999999999</v>
      </c>
      <c r="D646" s="14">
        <v>1026.3372899999999</v>
      </c>
      <c r="E646" s="14">
        <v>243.51219</v>
      </c>
      <c r="F646" s="13">
        <v>986.35791000000006</v>
      </c>
      <c r="G646" s="12">
        <f t="shared" si="20"/>
        <v>-39.979379999999878</v>
      </c>
      <c r="H646" s="11">
        <f t="shared" si="21"/>
        <v>-3.8953451647459753E-2</v>
      </c>
    </row>
    <row r="647" spans="1:8" ht="25.5" customHeight="1" x14ac:dyDescent="0.3">
      <c r="A647" s="16">
        <v>5512</v>
      </c>
      <c r="B647" s="15" t="s">
        <v>616</v>
      </c>
      <c r="C647" s="14">
        <v>5.526338</v>
      </c>
      <c r="D647" s="14">
        <v>88.425049999999999</v>
      </c>
      <c r="E647" s="14">
        <v>30.822707999999999</v>
      </c>
      <c r="F647" s="13">
        <v>267.00718000000001</v>
      </c>
      <c r="G647" s="12">
        <f t="shared" ref="G647:G710" si="22">F647-D647</f>
        <v>178.58213000000001</v>
      </c>
      <c r="H647" s="11">
        <f t="shared" ref="H647:H710" si="23">IF(D647&lt;&gt;0,G647/D647,"")</f>
        <v>2.019587549003365</v>
      </c>
    </row>
    <row r="648" spans="1:8" ht="25.5" customHeight="1" x14ac:dyDescent="0.3">
      <c r="A648" s="16">
        <v>5513</v>
      </c>
      <c r="B648" s="15" t="s">
        <v>615</v>
      </c>
      <c r="C648" s="14">
        <v>1495.345892</v>
      </c>
      <c r="D648" s="14">
        <v>5831.1789800000006</v>
      </c>
      <c r="E648" s="14">
        <v>1998.7864769999999</v>
      </c>
      <c r="F648" s="13">
        <v>7626.6513099999993</v>
      </c>
      <c r="G648" s="12">
        <f t="shared" si="22"/>
        <v>1795.4723299999987</v>
      </c>
      <c r="H648" s="11">
        <f t="shared" si="23"/>
        <v>0.30790897280947438</v>
      </c>
    </row>
    <row r="649" spans="1:8" ht="25.5" customHeight="1" x14ac:dyDescent="0.3">
      <c r="A649" s="16">
        <v>5514</v>
      </c>
      <c r="B649" s="15" t="s">
        <v>614</v>
      </c>
      <c r="C649" s="14">
        <v>405.57987800000001</v>
      </c>
      <c r="D649" s="14">
        <v>2880.7130999999999</v>
      </c>
      <c r="E649" s="14">
        <v>356.72350300000005</v>
      </c>
      <c r="F649" s="13">
        <v>1948.9511599999998</v>
      </c>
      <c r="G649" s="12">
        <f t="shared" si="22"/>
        <v>-931.7619400000001</v>
      </c>
      <c r="H649" s="11">
        <f t="shared" si="23"/>
        <v>-0.32344836422620499</v>
      </c>
    </row>
    <row r="650" spans="1:8" ht="16.5" customHeight="1" x14ac:dyDescent="0.3">
      <c r="A650" s="16">
        <v>5515</v>
      </c>
      <c r="B650" s="15" t="s">
        <v>613</v>
      </c>
      <c r="C650" s="14">
        <v>179.58981800000001</v>
      </c>
      <c r="D650" s="14">
        <v>844.88234</v>
      </c>
      <c r="E650" s="14">
        <v>334.24530599999997</v>
      </c>
      <c r="F650" s="13">
        <v>1717.9725900000001</v>
      </c>
      <c r="G650" s="12">
        <f t="shared" si="22"/>
        <v>873.09025000000008</v>
      </c>
      <c r="H650" s="11">
        <f t="shared" si="23"/>
        <v>1.0333867908755201</v>
      </c>
    </row>
    <row r="651" spans="1:8" ht="16.5" customHeight="1" x14ac:dyDescent="0.3">
      <c r="A651" s="16">
        <v>5516</v>
      </c>
      <c r="B651" s="15" t="s">
        <v>612</v>
      </c>
      <c r="C651" s="14">
        <v>83.150982999999997</v>
      </c>
      <c r="D651" s="14">
        <v>556.39048000000003</v>
      </c>
      <c r="E651" s="14">
        <v>766.17089800000008</v>
      </c>
      <c r="F651" s="13">
        <v>4579.9519</v>
      </c>
      <c r="G651" s="12">
        <f t="shared" si="22"/>
        <v>4023.56142</v>
      </c>
      <c r="H651" s="11">
        <f t="shared" si="23"/>
        <v>7.2315425310655925</v>
      </c>
    </row>
    <row r="652" spans="1:8" ht="16.5" customHeight="1" x14ac:dyDescent="0.3">
      <c r="A652" s="16">
        <v>5601</v>
      </c>
      <c r="B652" s="15" t="s">
        <v>611</v>
      </c>
      <c r="C652" s="14">
        <v>1308.8953803999998</v>
      </c>
      <c r="D652" s="14">
        <v>13391.576050000001</v>
      </c>
      <c r="E652" s="14">
        <v>1426.3480056000001</v>
      </c>
      <c r="F652" s="13">
        <v>12709.529550000001</v>
      </c>
      <c r="G652" s="12">
        <f t="shared" si="22"/>
        <v>-682.04650000000038</v>
      </c>
      <c r="H652" s="11">
        <f t="shared" si="23"/>
        <v>-5.0931010469077706E-2</v>
      </c>
    </row>
    <row r="653" spans="1:8" ht="16.5" customHeight="1" x14ac:dyDescent="0.3">
      <c r="A653" s="16">
        <v>5602</v>
      </c>
      <c r="B653" s="15" t="s">
        <v>610</v>
      </c>
      <c r="C653" s="14">
        <v>1070.1483097999999</v>
      </c>
      <c r="D653" s="14">
        <v>3321.8856800000003</v>
      </c>
      <c r="E653" s="14">
        <v>624.5882769000001</v>
      </c>
      <c r="F653" s="13">
        <v>2153.5427599999998</v>
      </c>
      <c r="G653" s="12">
        <f t="shared" si="22"/>
        <v>-1168.3429200000005</v>
      </c>
      <c r="H653" s="11">
        <f t="shared" si="23"/>
        <v>-0.35171075483849895</v>
      </c>
    </row>
    <row r="654" spans="1:8" ht="16.5" customHeight="1" x14ac:dyDescent="0.3">
      <c r="A654" s="16">
        <v>5603</v>
      </c>
      <c r="B654" s="15" t="s">
        <v>609</v>
      </c>
      <c r="C654" s="14">
        <v>6221.7663682000093</v>
      </c>
      <c r="D654" s="14">
        <v>19488.120870000002</v>
      </c>
      <c r="E654" s="14">
        <v>5919.1928945</v>
      </c>
      <c r="F654" s="13">
        <v>19856.72579</v>
      </c>
      <c r="G654" s="12">
        <f t="shared" si="22"/>
        <v>368.60491999999795</v>
      </c>
      <c r="H654" s="11">
        <f t="shared" si="23"/>
        <v>1.8914338763540206E-2</v>
      </c>
    </row>
    <row r="655" spans="1:8" ht="16.5" customHeight="1" x14ac:dyDescent="0.3">
      <c r="A655" s="16">
        <v>5604</v>
      </c>
      <c r="B655" s="15" t="s">
        <v>608</v>
      </c>
      <c r="C655" s="14">
        <v>107.94349000000001</v>
      </c>
      <c r="D655" s="14">
        <v>541.09127000000001</v>
      </c>
      <c r="E655" s="14">
        <v>118.42833400000001</v>
      </c>
      <c r="F655" s="13">
        <v>490.92827</v>
      </c>
      <c r="G655" s="12">
        <f t="shared" si="22"/>
        <v>-50.163000000000011</v>
      </c>
      <c r="H655" s="11">
        <f t="shared" si="23"/>
        <v>-9.2707095422182681E-2</v>
      </c>
    </row>
    <row r="656" spans="1:8" ht="25.5" customHeight="1" x14ac:dyDescent="0.3">
      <c r="A656" s="16">
        <v>5605</v>
      </c>
      <c r="B656" s="15" t="s">
        <v>607</v>
      </c>
      <c r="C656" s="14">
        <v>2.7515569999999996</v>
      </c>
      <c r="D656" s="14">
        <v>67.336570000000009</v>
      </c>
      <c r="E656" s="14">
        <v>0.79940099999999992</v>
      </c>
      <c r="F656" s="13">
        <v>19.185689999999997</v>
      </c>
      <c r="G656" s="12">
        <f t="shared" si="22"/>
        <v>-48.150880000000015</v>
      </c>
      <c r="H656" s="11">
        <f t="shared" si="23"/>
        <v>-0.71507770591819586</v>
      </c>
    </row>
    <row r="657" spans="1:8" ht="25.5" customHeight="1" x14ac:dyDescent="0.3">
      <c r="A657" s="16">
        <v>5606</v>
      </c>
      <c r="B657" s="15" t="s">
        <v>606</v>
      </c>
      <c r="C657" s="14">
        <v>29.844721399999997</v>
      </c>
      <c r="D657" s="14">
        <v>224.48916</v>
      </c>
      <c r="E657" s="14">
        <v>15.271752000000001</v>
      </c>
      <c r="F657" s="13">
        <v>138.85316</v>
      </c>
      <c r="G657" s="12">
        <f t="shared" si="22"/>
        <v>-85.635999999999996</v>
      </c>
      <c r="H657" s="11">
        <f t="shared" si="23"/>
        <v>-0.38147053514744317</v>
      </c>
    </row>
    <row r="658" spans="1:8" ht="16.5" customHeight="1" x14ac:dyDescent="0.3">
      <c r="A658" s="16">
        <v>5607</v>
      </c>
      <c r="B658" s="15" t="s">
        <v>605</v>
      </c>
      <c r="C658" s="14">
        <v>643.55771530000004</v>
      </c>
      <c r="D658" s="14">
        <v>2426.9227900000001</v>
      </c>
      <c r="E658" s="14">
        <v>588.76606319999996</v>
      </c>
      <c r="F658" s="13">
        <v>1868.0401200000001</v>
      </c>
      <c r="G658" s="12">
        <f t="shared" si="22"/>
        <v>-558.88266999999996</v>
      </c>
      <c r="H658" s="11">
        <f t="shared" si="23"/>
        <v>-0.23028448713030542</v>
      </c>
    </row>
    <row r="659" spans="1:8" ht="16.5" customHeight="1" x14ac:dyDescent="0.3">
      <c r="A659" s="16">
        <v>5608</v>
      </c>
      <c r="B659" s="15" t="s">
        <v>604</v>
      </c>
      <c r="C659" s="14">
        <v>76.751104999999995</v>
      </c>
      <c r="D659" s="14">
        <v>302.90219000000002</v>
      </c>
      <c r="E659" s="14">
        <v>54.738182000000002</v>
      </c>
      <c r="F659" s="13">
        <v>171.63128</v>
      </c>
      <c r="G659" s="12">
        <f t="shared" si="22"/>
        <v>-131.27091000000001</v>
      </c>
      <c r="H659" s="11">
        <f t="shared" si="23"/>
        <v>-0.43337722318877919</v>
      </c>
    </row>
    <row r="660" spans="1:8" ht="16.5" customHeight="1" x14ac:dyDescent="0.3">
      <c r="A660" s="16">
        <v>5609</v>
      </c>
      <c r="B660" s="15" t="s">
        <v>603</v>
      </c>
      <c r="C660" s="14">
        <v>78.708478999999798</v>
      </c>
      <c r="D660" s="14">
        <v>394.22696000000002</v>
      </c>
      <c r="E660" s="14">
        <v>59.125420799999901</v>
      </c>
      <c r="F660" s="13">
        <v>329.25082000000003</v>
      </c>
      <c r="G660" s="12">
        <f t="shared" si="22"/>
        <v>-64.976139999999987</v>
      </c>
      <c r="H660" s="11">
        <f t="shared" si="23"/>
        <v>-0.16481911840834018</v>
      </c>
    </row>
    <row r="661" spans="1:8" ht="16.5" customHeight="1" x14ac:dyDescent="0.3">
      <c r="A661" s="16">
        <v>5701</v>
      </c>
      <c r="B661" s="15" t="s">
        <v>602</v>
      </c>
      <c r="C661" s="14">
        <v>6.6804000000000002E-2</v>
      </c>
      <c r="D661" s="14">
        <v>2.1677900000000001</v>
      </c>
      <c r="E661" s="14">
        <v>0.36099999999999999</v>
      </c>
      <c r="F661" s="13">
        <v>26.92333</v>
      </c>
      <c r="G661" s="12">
        <f t="shared" si="22"/>
        <v>24.75554</v>
      </c>
      <c r="H661" s="11">
        <f t="shared" si="23"/>
        <v>11.419713164097997</v>
      </c>
    </row>
    <row r="662" spans="1:8" ht="25.5" customHeight="1" x14ac:dyDescent="0.3">
      <c r="A662" s="16">
        <v>5702</v>
      </c>
      <c r="B662" s="15" t="s">
        <v>601</v>
      </c>
      <c r="C662" s="14">
        <v>1019.1953628351399</v>
      </c>
      <c r="D662" s="14">
        <v>3408.5089400000002</v>
      </c>
      <c r="E662" s="14">
        <v>1157.3778694999901</v>
      </c>
      <c r="F662" s="13">
        <v>3862.3434600000001</v>
      </c>
      <c r="G662" s="12">
        <f t="shared" si="22"/>
        <v>453.83451999999988</v>
      </c>
      <c r="H662" s="11">
        <f t="shared" si="23"/>
        <v>0.13314752227113122</v>
      </c>
    </row>
    <row r="663" spans="1:8" ht="16.5" customHeight="1" x14ac:dyDescent="0.3">
      <c r="A663" s="16">
        <v>5703</v>
      </c>
      <c r="B663" s="15" t="s">
        <v>600</v>
      </c>
      <c r="C663" s="14">
        <v>1399.790532</v>
      </c>
      <c r="D663" s="14">
        <v>5635.3010899999999</v>
      </c>
      <c r="E663" s="14">
        <v>1450.57218790002</v>
      </c>
      <c r="F663" s="13">
        <v>5780.6885599999996</v>
      </c>
      <c r="G663" s="12">
        <f t="shared" si="22"/>
        <v>145.38746999999967</v>
      </c>
      <c r="H663" s="11">
        <f t="shared" si="23"/>
        <v>2.5799414738991288E-2</v>
      </c>
    </row>
    <row r="664" spans="1:8" ht="25.5" customHeight="1" x14ac:dyDescent="0.3">
      <c r="A664" s="16">
        <v>5704</v>
      </c>
      <c r="B664" s="15" t="s">
        <v>599</v>
      </c>
      <c r="C664" s="14">
        <v>380.583189</v>
      </c>
      <c r="D664" s="14">
        <v>910.92845</v>
      </c>
      <c r="E664" s="14">
        <v>352.19869400000005</v>
      </c>
      <c r="F664" s="13">
        <v>851.89463999999998</v>
      </c>
      <c r="G664" s="12">
        <f t="shared" si="22"/>
        <v>-59.033810000000017</v>
      </c>
      <c r="H664" s="11">
        <f t="shared" si="23"/>
        <v>-6.4806198554892003E-2</v>
      </c>
    </row>
    <row r="665" spans="1:8" ht="16.5" customHeight="1" x14ac:dyDescent="0.3">
      <c r="A665" s="16">
        <v>5705</v>
      </c>
      <c r="B665" s="15" t="s">
        <v>598</v>
      </c>
      <c r="C665" s="14">
        <v>312.97776043000005</v>
      </c>
      <c r="D665" s="14">
        <v>1313.9864700000001</v>
      </c>
      <c r="E665" s="14">
        <v>482.30287599999298</v>
      </c>
      <c r="F665" s="13">
        <v>1932.3015500000001</v>
      </c>
      <c r="G665" s="12">
        <f t="shared" si="22"/>
        <v>618.31508000000008</v>
      </c>
      <c r="H665" s="11">
        <f t="shared" si="23"/>
        <v>0.47056426692125686</v>
      </c>
    </row>
    <row r="666" spans="1:8" ht="16.5" customHeight="1" x14ac:dyDescent="0.3">
      <c r="A666" s="16">
        <v>5801</v>
      </c>
      <c r="B666" s="15" t="s">
        <v>597</v>
      </c>
      <c r="C666" s="14">
        <v>251.32981000000001</v>
      </c>
      <c r="D666" s="14">
        <v>1787.0558000000001</v>
      </c>
      <c r="E666" s="14">
        <v>324.76815299999998</v>
      </c>
      <c r="F666" s="13">
        <v>2157.0392299999999</v>
      </c>
      <c r="G666" s="12">
        <f t="shared" si="22"/>
        <v>369.98342999999977</v>
      </c>
      <c r="H666" s="11">
        <f t="shared" si="23"/>
        <v>0.20703518603056478</v>
      </c>
    </row>
    <row r="667" spans="1:8" ht="25.5" customHeight="1" x14ac:dyDescent="0.3">
      <c r="A667" s="16">
        <v>5802</v>
      </c>
      <c r="B667" s="15" t="s">
        <v>596</v>
      </c>
      <c r="C667" s="14">
        <v>143.85345000000001</v>
      </c>
      <c r="D667" s="14">
        <v>694.38806999999997</v>
      </c>
      <c r="E667" s="14">
        <v>63.466500000000003</v>
      </c>
      <c r="F667" s="13">
        <v>327.07605999999998</v>
      </c>
      <c r="G667" s="12">
        <f t="shared" si="22"/>
        <v>-367.31200999999999</v>
      </c>
      <c r="H667" s="11">
        <f t="shared" si="23"/>
        <v>-0.52897223594293608</v>
      </c>
    </row>
    <row r="668" spans="1:8" ht="16.5" customHeight="1" x14ac:dyDescent="0.3">
      <c r="A668" s="16">
        <v>5803</v>
      </c>
      <c r="B668" s="15" t="s">
        <v>595</v>
      </c>
      <c r="C668" s="14">
        <v>8.2257900000000017</v>
      </c>
      <c r="D668" s="14">
        <v>55.914589999999997</v>
      </c>
      <c r="E668" s="14">
        <v>47.915557</v>
      </c>
      <c r="F668" s="13">
        <v>321.40717999999998</v>
      </c>
      <c r="G668" s="12">
        <f t="shared" si="22"/>
        <v>265.49259000000001</v>
      </c>
      <c r="H668" s="11">
        <f t="shared" si="23"/>
        <v>4.7481809309520111</v>
      </c>
    </row>
    <row r="669" spans="1:8" ht="16.5" customHeight="1" x14ac:dyDescent="0.3">
      <c r="A669" s="16">
        <v>5804</v>
      </c>
      <c r="B669" s="15" t="s">
        <v>594</v>
      </c>
      <c r="C669" s="14">
        <v>870.38360899999896</v>
      </c>
      <c r="D669" s="14">
        <v>4476.0137300000006</v>
      </c>
      <c r="E669" s="14">
        <v>674.15857499999993</v>
      </c>
      <c r="F669" s="13">
        <v>3632.4854700000001</v>
      </c>
      <c r="G669" s="12">
        <f t="shared" si="22"/>
        <v>-843.5282600000005</v>
      </c>
      <c r="H669" s="11">
        <f t="shared" si="23"/>
        <v>-0.18845524408165754</v>
      </c>
    </row>
    <row r="670" spans="1:8" ht="16.5" customHeight="1" x14ac:dyDescent="0.3">
      <c r="A670" s="16">
        <v>5805</v>
      </c>
      <c r="B670" s="15" t="s">
        <v>593</v>
      </c>
      <c r="C670" s="14">
        <v>4.1799999999999997E-3</v>
      </c>
      <c r="D670" s="14">
        <v>0.10665999999999999</v>
      </c>
      <c r="E670" s="14">
        <v>0.31895000000000001</v>
      </c>
      <c r="F670" s="13">
        <v>3.6881599999999999</v>
      </c>
      <c r="G670" s="12">
        <f t="shared" si="22"/>
        <v>3.5814999999999997</v>
      </c>
      <c r="H670" s="11">
        <f t="shared" si="23"/>
        <v>33.578661166322895</v>
      </c>
    </row>
    <row r="671" spans="1:8" ht="16.5" customHeight="1" x14ac:dyDescent="0.3">
      <c r="A671" s="16">
        <v>5806</v>
      </c>
      <c r="B671" s="15" t="s">
        <v>592</v>
      </c>
      <c r="C671" s="14">
        <v>785.89481700000101</v>
      </c>
      <c r="D671" s="14">
        <v>5835.5816799999802</v>
      </c>
      <c r="E671" s="14">
        <v>1029.0768277</v>
      </c>
      <c r="F671" s="13">
        <v>7208.9550599999993</v>
      </c>
      <c r="G671" s="12">
        <f t="shared" si="22"/>
        <v>1373.3733800000191</v>
      </c>
      <c r="H671" s="11">
        <f t="shared" si="23"/>
        <v>0.235344727451407</v>
      </c>
    </row>
    <row r="672" spans="1:8" ht="16.5" customHeight="1" x14ac:dyDescent="0.3">
      <c r="A672" s="16">
        <v>5807</v>
      </c>
      <c r="B672" s="15" t="s">
        <v>591</v>
      </c>
      <c r="C672" s="14">
        <v>15.016095799999999</v>
      </c>
      <c r="D672" s="14">
        <v>213.70159000000001</v>
      </c>
      <c r="E672" s="14">
        <v>21.162347</v>
      </c>
      <c r="F672" s="13">
        <v>300.93695000000002</v>
      </c>
      <c r="G672" s="12">
        <f t="shared" si="22"/>
        <v>87.235360000000014</v>
      </c>
      <c r="H672" s="11">
        <f t="shared" si="23"/>
        <v>0.40821109473261297</v>
      </c>
    </row>
    <row r="673" spans="1:8" ht="25.5" customHeight="1" x14ac:dyDescent="0.3">
      <c r="A673" s="16">
        <v>5808</v>
      </c>
      <c r="B673" s="15" t="s">
        <v>590</v>
      </c>
      <c r="C673" s="14">
        <v>80.005044800000007</v>
      </c>
      <c r="D673" s="14">
        <v>638.49838999999997</v>
      </c>
      <c r="E673" s="14">
        <v>82.356925000000004</v>
      </c>
      <c r="F673" s="13">
        <v>749.26304000000096</v>
      </c>
      <c r="G673" s="12">
        <f t="shared" si="22"/>
        <v>110.76465000000098</v>
      </c>
      <c r="H673" s="11">
        <f t="shared" si="23"/>
        <v>0.17347678825000795</v>
      </c>
    </row>
    <row r="674" spans="1:8" ht="16.5" customHeight="1" x14ac:dyDescent="0.3">
      <c r="A674" s="16">
        <v>5809</v>
      </c>
      <c r="B674" s="15" t="s">
        <v>589</v>
      </c>
      <c r="C674" s="14">
        <v>8.6099999999999996E-2</v>
      </c>
      <c r="D674" s="14">
        <v>4.06487</v>
      </c>
      <c r="E674" s="14">
        <v>0.19141999999999998</v>
      </c>
      <c r="F674" s="13">
        <v>7.6226000000000003</v>
      </c>
      <c r="G674" s="12">
        <f t="shared" si="22"/>
        <v>3.5577300000000003</v>
      </c>
      <c r="H674" s="11">
        <f t="shared" si="23"/>
        <v>0.87523832250477884</v>
      </c>
    </row>
    <row r="675" spans="1:8" ht="16.5" customHeight="1" x14ac:dyDescent="0.3">
      <c r="A675" s="16">
        <v>5810</v>
      </c>
      <c r="B675" s="15" t="s">
        <v>588</v>
      </c>
      <c r="C675" s="14">
        <v>11.015349000000001</v>
      </c>
      <c r="D675" s="14">
        <v>228.02307999999999</v>
      </c>
      <c r="E675" s="14">
        <v>6.1509970000000003</v>
      </c>
      <c r="F675" s="13">
        <v>221.41579000000002</v>
      </c>
      <c r="G675" s="12">
        <f t="shared" si="22"/>
        <v>-6.6072899999999777</v>
      </c>
      <c r="H675" s="11">
        <f t="shared" si="23"/>
        <v>-2.8976408879311594E-2</v>
      </c>
    </row>
    <row r="676" spans="1:8" ht="16.5" customHeight="1" x14ac:dyDescent="0.3">
      <c r="A676" s="16">
        <v>5811</v>
      </c>
      <c r="B676" s="15" t="s">
        <v>587</v>
      </c>
      <c r="C676" s="14">
        <v>303.71007199999997</v>
      </c>
      <c r="D676" s="14">
        <v>1507.62634</v>
      </c>
      <c r="E676" s="14">
        <v>353.95193</v>
      </c>
      <c r="F676" s="13">
        <v>1655.6036799999999</v>
      </c>
      <c r="G676" s="12">
        <f t="shared" si="22"/>
        <v>147.97733999999991</v>
      </c>
      <c r="H676" s="11">
        <f t="shared" si="23"/>
        <v>9.8152530288108331E-2</v>
      </c>
    </row>
    <row r="677" spans="1:8" ht="16.5" customHeight="1" x14ac:dyDescent="0.3">
      <c r="A677" s="16">
        <v>5901</v>
      </c>
      <c r="B677" s="15" t="s">
        <v>586</v>
      </c>
      <c r="C677" s="14">
        <v>111.462318</v>
      </c>
      <c r="D677" s="14">
        <v>668.08202000000006</v>
      </c>
      <c r="E677" s="14">
        <v>101.05947999999999</v>
      </c>
      <c r="F677" s="13">
        <v>612.39857999999992</v>
      </c>
      <c r="G677" s="12">
        <f t="shared" si="22"/>
        <v>-55.683440000000132</v>
      </c>
      <c r="H677" s="11">
        <f t="shared" si="23"/>
        <v>-8.3348209251313379E-2</v>
      </c>
    </row>
    <row r="678" spans="1:8" ht="16.5" customHeight="1" x14ac:dyDescent="0.3">
      <c r="A678" s="16">
        <v>5902</v>
      </c>
      <c r="B678" s="15" t="s">
        <v>585</v>
      </c>
      <c r="C678" s="14">
        <v>452.21429999999998</v>
      </c>
      <c r="D678" s="14">
        <v>2594.0909500000002</v>
      </c>
      <c r="E678" s="14">
        <v>437.82195000000002</v>
      </c>
      <c r="F678" s="13">
        <v>2241.6434100000001</v>
      </c>
      <c r="G678" s="12">
        <f t="shared" si="22"/>
        <v>-352.44754000000012</v>
      </c>
      <c r="H678" s="11">
        <f t="shared" si="23"/>
        <v>-0.13586552930998819</v>
      </c>
    </row>
    <row r="679" spans="1:8" ht="16.5" customHeight="1" x14ac:dyDescent="0.3">
      <c r="A679" s="16">
        <v>5903</v>
      </c>
      <c r="B679" s="15" t="s">
        <v>584</v>
      </c>
      <c r="C679" s="14">
        <v>4653.6045519999898</v>
      </c>
      <c r="D679" s="14">
        <v>24863.863550000002</v>
      </c>
      <c r="E679" s="14">
        <v>4308.467885</v>
      </c>
      <c r="F679" s="13">
        <v>25303.956129999999</v>
      </c>
      <c r="G679" s="12">
        <f t="shared" si="22"/>
        <v>440.09257999999681</v>
      </c>
      <c r="H679" s="11">
        <f t="shared" si="23"/>
        <v>1.7700088287365009E-2</v>
      </c>
    </row>
    <row r="680" spans="1:8" ht="16.5" customHeight="1" x14ac:dyDescent="0.3">
      <c r="A680" s="16">
        <v>5904</v>
      </c>
      <c r="B680" s="15" t="s">
        <v>583</v>
      </c>
      <c r="C680" s="14">
        <v>22.037991999999999</v>
      </c>
      <c r="D680" s="14">
        <v>54.173029999999997</v>
      </c>
      <c r="E680" s="14">
        <v>20.482267</v>
      </c>
      <c r="F680" s="13">
        <v>55.91872</v>
      </c>
      <c r="G680" s="12">
        <f t="shared" si="22"/>
        <v>1.7456900000000033</v>
      </c>
      <c r="H680" s="11">
        <f t="shared" si="23"/>
        <v>3.2224337460910038E-2</v>
      </c>
    </row>
    <row r="681" spans="1:8" ht="16.5" customHeight="1" x14ac:dyDescent="0.3">
      <c r="A681" s="16">
        <v>5905</v>
      </c>
      <c r="B681" s="15" t="s">
        <v>582</v>
      </c>
      <c r="C681" s="14">
        <v>0.31327999999999995</v>
      </c>
      <c r="D681" s="14">
        <v>105.38499</v>
      </c>
      <c r="E681" s="14">
        <v>0.70813300000000001</v>
      </c>
      <c r="F681" s="13">
        <v>110.03429</v>
      </c>
      <c r="G681" s="12">
        <f t="shared" si="22"/>
        <v>4.6492999999999967</v>
      </c>
      <c r="H681" s="11">
        <f t="shared" si="23"/>
        <v>4.4117288429784893E-2</v>
      </c>
    </row>
    <row r="682" spans="1:8" ht="16.5" customHeight="1" x14ac:dyDescent="0.3">
      <c r="A682" s="16">
        <v>5906</v>
      </c>
      <c r="B682" s="15" t="s">
        <v>581</v>
      </c>
      <c r="C682" s="14">
        <v>270.9459746</v>
      </c>
      <c r="D682" s="14">
        <v>3006.2765800000002</v>
      </c>
      <c r="E682" s="14">
        <v>189.90958470000001</v>
      </c>
      <c r="F682" s="13">
        <v>2613.2174399999999</v>
      </c>
      <c r="G682" s="12">
        <f t="shared" si="22"/>
        <v>-393.0591400000003</v>
      </c>
      <c r="H682" s="11">
        <f t="shared" si="23"/>
        <v>-0.13074616707422185</v>
      </c>
    </row>
    <row r="683" spans="1:8" ht="16.5" customHeight="1" x14ac:dyDescent="0.3">
      <c r="A683" s="16">
        <v>5907</v>
      </c>
      <c r="B683" s="15" t="s">
        <v>580</v>
      </c>
      <c r="C683" s="14">
        <v>36.993293799999996</v>
      </c>
      <c r="D683" s="14">
        <v>325.92536000000001</v>
      </c>
      <c r="E683" s="14">
        <v>88.760684999999995</v>
      </c>
      <c r="F683" s="13">
        <v>471.07175999999998</v>
      </c>
      <c r="G683" s="12">
        <f t="shared" si="22"/>
        <v>145.14639999999997</v>
      </c>
      <c r="H683" s="11">
        <f t="shared" si="23"/>
        <v>0.44533631872033513</v>
      </c>
    </row>
    <row r="684" spans="1:8" ht="16.5" customHeight="1" x14ac:dyDescent="0.3">
      <c r="A684" s="16">
        <v>5908</v>
      </c>
      <c r="B684" s="15" t="s">
        <v>579</v>
      </c>
      <c r="C684" s="14">
        <v>0.426149</v>
      </c>
      <c r="D684" s="14">
        <v>15.260389999999999</v>
      </c>
      <c r="E684" s="14">
        <v>0.609514</v>
      </c>
      <c r="F684" s="13">
        <v>23.669650000000001</v>
      </c>
      <c r="G684" s="12">
        <f t="shared" si="22"/>
        <v>8.4092600000000015</v>
      </c>
      <c r="H684" s="11">
        <f t="shared" si="23"/>
        <v>0.55105144757113034</v>
      </c>
    </row>
    <row r="685" spans="1:8" ht="16.5" customHeight="1" x14ac:dyDescent="0.3">
      <c r="A685" s="16">
        <v>5909</v>
      </c>
      <c r="B685" s="15" t="s">
        <v>578</v>
      </c>
      <c r="C685" s="14">
        <v>150.48401500000003</v>
      </c>
      <c r="D685" s="14">
        <v>570.03791999999999</v>
      </c>
      <c r="E685" s="14">
        <v>83.453159999999997</v>
      </c>
      <c r="F685" s="13">
        <v>306.56455999999997</v>
      </c>
      <c r="G685" s="12">
        <f t="shared" si="22"/>
        <v>-263.47336000000001</v>
      </c>
      <c r="H685" s="11">
        <f t="shared" si="23"/>
        <v>-0.46220321623515859</v>
      </c>
    </row>
    <row r="686" spans="1:8" ht="16.5" customHeight="1" x14ac:dyDescent="0.3">
      <c r="A686" s="16">
        <v>5910</v>
      </c>
      <c r="B686" s="15" t="s">
        <v>577</v>
      </c>
      <c r="C686" s="14">
        <v>51.070445699999993</v>
      </c>
      <c r="D686" s="14">
        <v>1250.1960100000001</v>
      </c>
      <c r="E686" s="14">
        <v>58.4458202</v>
      </c>
      <c r="F686" s="13">
        <v>1188.16166</v>
      </c>
      <c r="G686" s="12">
        <f t="shared" si="22"/>
        <v>-62.034350000000131</v>
      </c>
      <c r="H686" s="11">
        <f t="shared" si="23"/>
        <v>-4.9619699234202584E-2</v>
      </c>
    </row>
    <row r="687" spans="1:8" ht="16.5" customHeight="1" x14ac:dyDescent="0.3">
      <c r="A687" s="16">
        <v>5911</v>
      </c>
      <c r="B687" s="15" t="s">
        <v>576</v>
      </c>
      <c r="C687" s="14">
        <v>275.75051118536999</v>
      </c>
      <c r="D687" s="14">
        <v>5273.39353999999</v>
      </c>
      <c r="E687" s="14">
        <v>205.39248909599999</v>
      </c>
      <c r="F687" s="13">
        <v>4750.7818699999798</v>
      </c>
      <c r="G687" s="12">
        <f t="shared" si="22"/>
        <v>-522.61167000001024</v>
      </c>
      <c r="H687" s="11">
        <f t="shared" si="23"/>
        <v>-9.9103483560608913E-2</v>
      </c>
    </row>
    <row r="688" spans="1:8" ht="16.5" customHeight="1" x14ac:dyDescent="0.3">
      <c r="A688" s="16">
        <v>6001</v>
      </c>
      <c r="B688" s="15" t="s">
        <v>575</v>
      </c>
      <c r="C688" s="14">
        <v>1882.9765630000002</v>
      </c>
      <c r="D688" s="14">
        <v>8350.7897599999997</v>
      </c>
      <c r="E688" s="14">
        <v>1685.9688905</v>
      </c>
      <c r="F688" s="13">
        <v>7608.1031199999998</v>
      </c>
      <c r="G688" s="12">
        <f t="shared" si="22"/>
        <v>-742.6866399999999</v>
      </c>
      <c r="H688" s="11">
        <f t="shared" si="23"/>
        <v>-8.8936096027401351E-2</v>
      </c>
    </row>
    <row r="689" spans="1:8" ht="25.5" customHeight="1" x14ac:dyDescent="0.3">
      <c r="A689" s="16">
        <v>6002</v>
      </c>
      <c r="B689" s="15" t="s">
        <v>574</v>
      </c>
      <c r="C689" s="14">
        <v>111.814526</v>
      </c>
      <c r="D689" s="14">
        <v>905.0878100000001</v>
      </c>
      <c r="E689" s="14">
        <v>93.179503999999994</v>
      </c>
      <c r="F689" s="13">
        <v>718.68489999999997</v>
      </c>
      <c r="G689" s="12">
        <f t="shared" si="22"/>
        <v>-186.40291000000013</v>
      </c>
      <c r="H689" s="11">
        <f t="shared" si="23"/>
        <v>-0.20595008345101909</v>
      </c>
    </row>
    <row r="690" spans="1:8" ht="25.5" customHeight="1" x14ac:dyDescent="0.3">
      <c r="A690" s="16">
        <v>6003</v>
      </c>
      <c r="B690" s="15" t="s">
        <v>573</v>
      </c>
      <c r="C690" s="14">
        <v>12.019832000000001</v>
      </c>
      <c r="D690" s="14">
        <v>155.65548999999999</v>
      </c>
      <c r="E690" s="14">
        <v>40.964092999999998</v>
      </c>
      <c r="F690" s="13">
        <v>316.05296999999996</v>
      </c>
      <c r="G690" s="12">
        <f t="shared" si="22"/>
        <v>160.39747999999997</v>
      </c>
      <c r="H690" s="11">
        <f t="shared" si="23"/>
        <v>1.0304646498494849</v>
      </c>
    </row>
    <row r="691" spans="1:8" ht="25.5" customHeight="1" x14ac:dyDescent="0.3">
      <c r="A691" s="16">
        <v>6004</v>
      </c>
      <c r="B691" s="15" t="s">
        <v>572</v>
      </c>
      <c r="C691" s="14">
        <v>2701.9542069999998</v>
      </c>
      <c r="D691" s="14">
        <v>12262.78292</v>
      </c>
      <c r="E691" s="14">
        <v>2245.641944</v>
      </c>
      <c r="F691" s="13">
        <v>11854.183070000001</v>
      </c>
      <c r="G691" s="12">
        <f t="shared" si="22"/>
        <v>-408.5998499999987</v>
      </c>
      <c r="H691" s="11">
        <f t="shared" si="23"/>
        <v>-3.3320319919680902E-2</v>
      </c>
    </row>
    <row r="692" spans="1:8" ht="16.5" customHeight="1" x14ac:dyDescent="0.3">
      <c r="A692" s="16">
        <v>6005</v>
      </c>
      <c r="B692" s="15" t="s">
        <v>571</v>
      </c>
      <c r="C692" s="14">
        <v>1853.2508945</v>
      </c>
      <c r="D692" s="14">
        <v>9344.5353800000103</v>
      </c>
      <c r="E692" s="14">
        <v>2270.2115129999997</v>
      </c>
      <c r="F692" s="13">
        <v>10443.13078</v>
      </c>
      <c r="G692" s="12">
        <f t="shared" si="22"/>
        <v>1098.5953999999892</v>
      </c>
      <c r="H692" s="11">
        <f t="shared" si="23"/>
        <v>0.11756554556487624</v>
      </c>
    </row>
    <row r="693" spans="1:8" ht="16.5" customHeight="1" x14ac:dyDescent="0.3">
      <c r="A693" s="16">
        <v>6006</v>
      </c>
      <c r="B693" s="15" t="s">
        <v>570</v>
      </c>
      <c r="C693" s="14">
        <v>6329.6072809999905</v>
      </c>
      <c r="D693" s="14">
        <v>27497.09707</v>
      </c>
      <c r="E693" s="14">
        <v>8271.0249629999798</v>
      </c>
      <c r="F693" s="13">
        <v>35034.667200000004</v>
      </c>
      <c r="G693" s="12">
        <f t="shared" si="22"/>
        <v>7537.5701300000037</v>
      </c>
      <c r="H693" s="11">
        <f t="shared" si="23"/>
        <v>0.27412239593188459</v>
      </c>
    </row>
    <row r="694" spans="1:8" ht="25.5" customHeight="1" x14ac:dyDescent="0.3">
      <c r="A694" s="16">
        <v>6101</v>
      </c>
      <c r="B694" s="15" t="s">
        <v>569</v>
      </c>
      <c r="C694" s="14">
        <v>67.191787618459898</v>
      </c>
      <c r="D694" s="14">
        <v>1588.48945</v>
      </c>
      <c r="E694" s="14">
        <v>70.597948799999998</v>
      </c>
      <c r="F694" s="13">
        <v>1555.7118799999998</v>
      </c>
      <c r="G694" s="12">
        <f t="shared" si="22"/>
        <v>-32.777570000000196</v>
      </c>
      <c r="H694" s="11">
        <f t="shared" si="23"/>
        <v>-2.0634427254143987E-2</v>
      </c>
    </row>
    <row r="695" spans="1:8" ht="16.5" customHeight="1" x14ac:dyDescent="0.3">
      <c r="A695" s="16">
        <v>6102</v>
      </c>
      <c r="B695" s="15" t="s">
        <v>568</v>
      </c>
      <c r="C695" s="14">
        <v>99.308150999999995</v>
      </c>
      <c r="D695" s="14">
        <v>1670.2263</v>
      </c>
      <c r="E695" s="14">
        <v>136.743818</v>
      </c>
      <c r="F695" s="13">
        <v>2478.6607899999999</v>
      </c>
      <c r="G695" s="12">
        <f t="shared" si="22"/>
        <v>808.43448999999987</v>
      </c>
      <c r="H695" s="11">
        <f t="shared" si="23"/>
        <v>0.48402691898696593</v>
      </c>
    </row>
    <row r="696" spans="1:8" ht="25.5" customHeight="1" x14ac:dyDescent="0.3">
      <c r="A696" s="16">
        <v>6103</v>
      </c>
      <c r="B696" s="15" t="s">
        <v>567</v>
      </c>
      <c r="C696" s="14">
        <v>562.34877620218106</v>
      </c>
      <c r="D696" s="14">
        <v>10411.126380000002</v>
      </c>
      <c r="E696" s="14">
        <v>643.12023320541209</v>
      </c>
      <c r="F696" s="13">
        <v>10192.16959</v>
      </c>
      <c r="G696" s="12">
        <f t="shared" si="22"/>
        <v>-218.956790000002</v>
      </c>
      <c r="H696" s="11">
        <f t="shared" si="23"/>
        <v>-2.1031037565793335E-2</v>
      </c>
    </row>
    <row r="697" spans="1:8" ht="16.5" customHeight="1" x14ac:dyDescent="0.3">
      <c r="A697" s="16">
        <v>6104</v>
      </c>
      <c r="B697" s="15" t="s">
        <v>566</v>
      </c>
      <c r="C697" s="14">
        <v>987.43029469429905</v>
      </c>
      <c r="D697" s="14">
        <v>15148.25995</v>
      </c>
      <c r="E697" s="14">
        <v>1141.45126905647</v>
      </c>
      <c r="F697" s="13">
        <v>17476.10916</v>
      </c>
      <c r="G697" s="12">
        <f t="shared" si="22"/>
        <v>2327.8492100000003</v>
      </c>
      <c r="H697" s="11">
        <f t="shared" si="23"/>
        <v>0.15367106305830197</v>
      </c>
    </row>
    <row r="698" spans="1:8" ht="16.5" customHeight="1" x14ac:dyDescent="0.3">
      <c r="A698" s="16">
        <v>6105</v>
      </c>
      <c r="B698" s="15" t="s">
        <v>565</v>
      </c>
      <c r="C698" s="14">
        <v>142.91926900000001</v>
      </c>
      <c r="D698" s="14">
        <v>3240.72298</v>
      </c>
      <c r="E698" s="14">
        <v>150.74093009999999</v>
      </c>
      <c r="F698" s="13">
        <v>3228.9602599999998</v>
      </c>
      <c r="G698" s="12">
        <f t="shared" si="22"/>
        <v>-11.762720000000172</v>
      </c>
      <c r="H698" s="11">
        <f t="shared" si="23"/>
        <v>-3.6296592064774917E-3</v>
      </c>
    </row>
    <row r="699" spans="1:8" ht="16.5" customHeight="1" x14ac:dyDescent="0.3">
      <c r="A699" s="16">
        <v>6106</v>
      </c>
      <c r="B699" s="15" t="s">
        <v>564</v>
      </c>
      <c r="C699" s="14">
        <v>112.065502</v>
      </c>
      <c r="D699" s="14">
        <v>2749.0202000000004</v>
      </c>
      <c r="E699" s="14">
        <v>150.53710512000001</v>
      </c>
      <c r="F699" s="13">
        <v>3114.8809800000104</v>
      </c>
      <c r="G699" s="12">
        <f t="shared" si="22"/>
        <v>365.86078000000998</v>
      </c>
      <c r="H699" s="11">
        <f t="shared" si="23"/>
        <v>0.13308770157455008</v>
      </c>
    </row>
    <row r="700" spans="1:8" ht="16.5" customHeight="1" x14ac:dyDescent="0.3">
      <c r="A700" s="16">
        <v>6107</v>
      </c>
      <c r="B700" s="15" t="s">
        <v>563</v>
      </c>
      <c r="C700" s="14">
        <v>354.41489000000098</v>
      </c>
      <c r="D700" s="14">
        <v>5502.7245999999905</v>
      </c>
      <c r="E700" s="14">
        <v>343.76303890000099</v>
      </c>
      <c r="F700" s="13">
        <v>5108.8010300000005</v>
      </c>
      <c r="G700" s="12">
        <f t="shared" si="22"/>
        <v>-393.92356999998992</v>
      </c>
      <c r="H700" s="11">
        <f t="shared" si="23"/>
        <v>-7.1587004372341403E-2</v>
      </c>
    </row>
    <row r="701" spans="1:8" ht="16.5" customHeight="1" x14ac:dyDescent="0.3">
      <c r="A701" s="16">
        <v>6108</v>
      </c>
      <c r="B701" s="15" t="s">
        <v>562</v>
      </c>
      <c r="C701" s="14">
        <v>711.85855200000196</v>
      </c>
      <c r="D701" s="14">
        <v>8713.2378599999611</v>
      </c>
      <c r="E701" s="14">
        <v>797.89925650000998</v>
      </c>
      <c r="F701" s="13">
        <v>9961.9387699999807</v>
      </c>
      <c r="G701" s="12">
        <f t="shared" si="22"/>
        <v>1248.7009100000196</v>
      </c>
      <c r="H701" s="11">
        <f t="shared" si="23"/>
        <v>0.14331077953609603</v>
      </c>
    </row>
    <row r="702" spans="1:8" ht="16.5" customHeight="1" x14ac:dyDescent="0.3">
      <c r="A702" s="16">
        <v>6109</v>
      </c>
      <c r="B702" s="15" t="s">
        <v>561</v>
      </c>
      <c r="C702" s="14">
        <v>2373.5039007913001</v>
      </c>
      <c r="D702" s="14">
        <v>35117.792159999903</v>
      </c>
      <c r="E702" s="14">
        <v>2764.6206393216403</v>
      </c>
      <c r="F702" s="13">
        <v>39413.2584200001</v>
      </c>
      <c r="G702" s="12">
        <f t="shared" si="22"/>
        <v>4295.4662600001975</v>
      </c>
      <c r="H702" s="11">
        <f t="shared" si="23"/>
        <v>0.12231595427268482</v>
      </c>
    </row>
    <row r="703" spans="1:8" ht="16.5" customHeight="1" x14ac:dyDescent="0.3">
      <c r="A703" s="16">
        <v>6110</v>
      </c>
      <c r="B703" s="15" t="s">
        <v>560</v>
      </c>
      <c r="C703" s="14">
        <v>1341.02652209656</v>
      </c>
      <c r="D703" s="14">
        <v>23175.019589999898</v>
      </c>
      <c r="E703" s="14">
        <v>1244.5598643000001</v>
      </c>
      <c r="F703" s="13">
        <v>21956.242760000197</v>
      </c>
      <c r="G703" s="12">
        <f t="shared" si="22"/>
        <v>-1218.7768299997006</v>
      </c>
      <c r="H703" s="11">
        <f t="shared" si="23"/>
        <v>-5.2590110021982765E-2</v>
      </c>
    </row>
    <row r="704" spans="1:8" ht="16.5" customHeight="1" x14ac:dyDescent="0.3">
      <c r="A704" s="16">
        <v>6111</v>
      </c>
      <c r="B704" s="15" t="s">
        <v>559</v>
      </c>
      <c r="C704" s="14">
        <v>308.846317</v>
      </c>
      <c r="D704" s="14">
        <v>3871.3956799999901</v>
      </c>
      <c r="E704" s="14">
        <v>281.93490930000002</v>
      </c>
      <c r="F704" s="13">
        <v>3710.1752900000001</v>
      </c>
      <c r="G704" s="12">
        <f t="shared" si="22"/>
        <v>-161.22038999998995</v>
      </c>
      <c r="H704" s="11">
        <f t="shared" si="23"/>
        <v>-4.1643996978368888E-2</v>
      </c>
    </row>
    <row r="705" spans="1:8" ht="16.5" customHeight="1" x14ac:dyDescent="0.3">
      <c r="A705" s="16">
        <v>6112</v>
      </c>
      <c r="B705" s="15" t="s">
        <v>558</v>
      </c>
      <c r="C705" s="14">
        <v>276.52952328481899</v>
      </c>
      <c r="D705" s="14">
        <v>3984.4626200000002</v>
      </c>
      <c r="E705" s="14">
        <v>267.60667000000001</v>
      </c>
      <c r="F705" s="13">
        <v>4237.1907300000003</v>
      </c>
      <c r="G705" s="12">
        <f t="shared" si="22"/>
        <v>252.72811000000002</v>
      </c>
      <c r="H705" s="11">
        <f t="shared" si="23"/>
        <v>6.3428405309020067E-2</v>
      </c>
    </row>
    <row r="706" spans="1:8" ht="16.5" customHeight="1" x14ac:dyDescent="0.3">
      <c r="A706" s="16">
        <v>6113</v>
      </c>
      <c r="B706" s="15" t="s">
        <v>557</v>
      </c>
      <c r="C706" s="14">
        <v>5.3682610000000004</v>
      </c>
      <c r="D706" s="14">
        <v>99.379850000000005</v>
      </c>
      <c r="E706" s="14">
        <v>7.1081189999999896</v>
      </c>
      <c r="F706" s="13">
        <v>170.47092999999998</v>
      </c>
      <c r="G706" s="12">
        <f t="shared" si="22"/>
        <v>71.091079999999977</v>
      </c>
      <c r="H706" s="11">
        <f t="shared" si="23"/>
        <v>0.71534702457288846</v>
      </c>
    </row>
    <row r="707" spans="1:8" ht="16.5" customHeight="1" x14ac:dyDescent="0.3">
      <c r="A707" s="16">
        <v>6114</v>
      </c>
      <c r="B707" s="15" t="s">
        <v>556</v>
      </c>
      <c r="C707" s="14">
        <v>75.829767268589805</v>
      </c>
      <c r="D707" s="14">
        <v>2049.6723000000002</v>
      </c>
      <c r="E707" s="14">
        <v>77.125905700000104</v>
      </c>
      <c r="F707" s="13">
        <v>2073.21243</v>
      </c>
      <c r="G707" s="12">
        <f t="shared" si="22"/>
        <v>23.540129999999863</v>
      </c>
      <c r="H707" s="11">
        <f t="shared" si="23"/>
        <v>1.1484826135377768E-2</v>
      </c>
    </row>
    <row r="708" spans="1:8" ht="16.5" customHeight="1" x14ac:dyDescent="0.3">
      <c r="A708" s="16">
        <v>6115</v>
      </c>
      <c r="B708" s="15" t="s">
        <v>555</v>
      </c>
      <c r="C708" s="14">
        <v>537.36628114810094</v>
      </c>
      <c r="D708" s="14">
        <v>11134.2561099999</v>
      </c>
      <c r="E708" s="14">
        <v>521.74428600975602</v>
      </c>
      <c r="F708" s="13">
        <v>9682.0088699999505</v>
      </c>
      <c r="G708" s="12">
        <f t="shared" si="22"/>
        <v>-1452.2472399999497</v>
      </c>
      <c r="H708" s="11">
        <f t="shared" si="23"/>
        <v>-0.13043055823870056</v>
      </c>
    </row>
    <row r="709" spans="1:8" ht="16.5" customHeight="1" x14ac:dyDescent="0.3">
      <c r="A709" s="16">
        <v>6116</v>
      </c>
      <c r="B709" s="15" t="s">
        <v>554</v>
      </c>
      <c r="C709" s="14">
        <v>695.88377859981995</v>
      </c>
      <c r="D709" s="14">
        <v>4741.1999400000004</v>
      </c>
      <c r="E709" s="14">
        <v>1746.6400662000101</v>
      </c>
      <c r="F709" s="13">
        <v>9018.5096499999891</v>
      </c>
      <c r="G709" s="12">
        <f t="shared" si="22"/>
        <v>4277.3097099999886</v>
      </c>
      <c r="H709" s="11">
        <f t="shared" si="23"/>
        <v>0.90215763185046949</v>
      </c>
    </row>
    <row r="710" spans="1:8" ht="16.5" customHeight="1" x14ac:dyDescent="0.3">
      <c r="A710" s="16">
        <v>6117</v>
      </c>
      <c r="B710" s="15" t="s">
        <v>553</v>
      </c>
      <c r="C710" s="14">
        <v>111.59689675340999</v>
      </c>
      <c r="D710" s="14">
        <v>1598.4824199999998</v>
      </c>
      <c r="E710" s="14">
        <v>120.4916360293</v>
      </c>
      <c r="F710" s="13">
        <v>1605.63526</v>
      </c>
      <c r="G710" s="12">
        <f t="shared" si="22"/>
        <v>7.1528400000001966</v>
      </c>
      <c r="H710" s="11">
        <f t="shared" si="23"/>
        <v>4.4747692627111896E-3</v>
      </c>
    </row>
    <row r="711" spans="1:8" ht="25.5" customHeight="1" x14ac:dyDescent="0.3">
      <c r="A711" s="16">
        <v>6201</v>
      </c>
      <c r="B711" s="15" t="s">
        <v>552</v>
      </c>
      <c r="C711" s="14">
        <v>525.342002091003</v>
      </c>
      <c r="D711" s="14">
        <v>10835.437679999999</v>
      </c>
      <c r="E711" s="14">
        <v>418.91693392273203</v>
      </c>
      <c r="F711" s="13">
        <v>9203.9973700000301</v>
      </c>
      <c r="G711" s="12">
        <f t="shared" ref="G711:G774" si="24">F711-D711</f>
        <v>-1631.440309999969</v>
      </c>
      <c r="H711" s="11">
        <f t="shared" ref="H711:H774" si="25">IF(D711&lt;&gt;0,G711/D711,"")</f>
        <v>-0.15056524324912818</v>
      </c>
    </row>
    <row r="712" spans="1:8" ht="16.5" customHeight="1" x14ac:dyDescent="0.3">
      <c r="A712" s="16">
        <v>6202</v>
      </c>
      <c r="B712" s="15" t="s">
        <v>551</v>
      </c>
      <c r="C712" s="14">
        <v>665.73831282299898</v>
      </c>
      <c r="D712" s="14">
        <v>11520.5193</v>
      </c>
      <c r="E712" s="14">
        <v>557.72648939999999</v>
      </c>
      <c r="F712" s="13">
        <v>10128.32532</v>
      </c>
      <c r="G712" s="12">
        <f t="shared" si="24"/>
        <v>-1392.19398</v>
      </c>
      <c r="H712" s="11">
        <f t="shared" si="25"/>
        <v>-0.12084472442140694</v>
      </c>
    </row>
    <row r="713" spans="1:8" ht="16.5" customHeight="1" x14ac:dyDescent="0.3">
      <c r="A713" s="16">
        <v>6203</v>
      </c>
      <c r="B713" s="15" t="s">
        <v>550</v>
      </c>
      <c r="C713" s="14">
        <v>1287.5790581599999</v>
      </c>
      <c r="D713" s="14">
        <v>22074.62023</v>
      </c>
      <c r="E713" s="14">
        <v>1312.1762403738999</v>
      </c>
      <c r="F713" s="13">
        <v>22489.526650000098</v>
      </c>
      <c r="G713" s="12">
        <f t="shared" si="24"/>
        <v>414.90642000009757</v>
      </c>
      <c r="H713" s="11">
        <f t="shared" si="25"/>
        <v>1.8795631167245568E-2</v>
      </c>
    </row>
    <row r="714" spans="1:8" ht="16.5" customHeight="1" x14ac:dyDescent="0.3">
      <c r="A714" s="16">
        <v>6204</v>
      </c>
      <c r="B714" s="15" t="s">
        <v>549</v>
      </c>
      <c r="C714" s="14">
        <v>2312.3010609868402</v>
      </c>
      <c r="D714" s="14">
        <v>36638.256849999801</v>
      </c>
      <c r="E714" s="14">
        <v>2569.0976180499697</v>
      </c>
      <c r="F714" s="13">
        <v>42041.822240000205</v>
      </c>
      <c r="G714" s="12">
        <f t="shared" si="24"/>
        <v>5403.5653900004036</v>
      </c>
      <c r="H714" s="11">
        <f t="shared" si="25"/>
        <v>0.14748423791347576</v>
      </c>
    </row>
    <row r="715" spans="1:8" ht="16.5" customHeight="1" x14ac:dyDescent="0.3">
      <c r="A715" s="16">
        <v>6205</v>
      </c>
      <c r="B715" s="15" t="s">
        <v>548</v>
      </c>
      <c r="C715" s="14">
        <v>184.256968999999</v>
      </c>
      <c r="D715" s="14">
        <v>4478.0040199999903</v>
      </c>
      <c r="E715" s="14">
        <v>206.62229440000002</v>
      </c>
      <c r="F715" s="13">
        <v>4615.9765599999992</v>
      </c>
      <c r="G715" s="12">
        <f t="shared" si="24"/>
        <v>137.97254000000885</v>
      </c>
      <c r="H715" s="11">
        <f t="shared" si="25"/>
        <v>3.0811169303061312E-2</v>
      </c>
    </row>
    <row r="716" spans="1:8" ht="16.5" customHeight="1" x14ac:dyDescent="0.3">
      <c r="A716" s="16">
        <v>6206</v>
      </c>
      <c r="B716" s="15" t="s">
        <v>547</v>
      </c>
      <c r="C716" s="14">
        <v>316.97362477300004</v>
      </c>
      <c r="D716" s="14">
        <v>6725.6565999999802</v>
      </c>
      <c r="E716" s="14">
        <v>343.03072039999898</v>
      </c>
      <c r="F716" s="13">
        <v>7705.0855099999999</v>
      </c>
      <c r="G716" s="12">
        <f t="shared" si="24"/>
        <v>979.42891000001964</v>
      </c>
      <c r="H716" s="11">
        <f t="shared" si="25"/>
        <v>0.1456257683450598</v>
      </c>
    </row>
    <row r="717" spans="1:8" ht="16.5" customHeight="1" x14ac:dyDescent="0.3">
      <c r="A717" s="16">
        <v>6207</v>
      </c>
      <c r="B717" s="15" t="s">
        <v>546</v>
      </c>
      <c r="C717" s="14">
        <v>7.6776549999999997</v>
      </c>
      <c r="D717" s="14">
        <v>143.11111</v>
      </c>
      <c r="E717" s="14">
        <v>15.8194588</v>
      </c>
      <c r="F717" s="13">
        <v>234.81709000000001</v>
      </c>
      <c r="G717" s="12">
        <f t="shared" si="24"/>
        <v>91.705980000000011</v>
      </c>
      <c r="H717" s="11">
        <f t="shared" si="25"/>
        <v>0.64080266025467914</v>
      </c>
    </row>
    <row r="718" spans="1:8" ht="16.5" customHeight="1" x14ac:dyDescent="0.3">
      <c r="A718" s="16">
        <v>6208</v>
      </c>
      <c r="B718" s="15" t="s">
        <v>545</v>
      </c>
      <c r="C718" s="14">
        <v>138.91014344999999</v>
      </c>
      <c r="D718" s="14">
        <v>1904.72587000001</v>
      </c>
      <c r="E718" s="14">
        <v>107.08425969999999</v>
      </c>
      <c r="F718" s="13">
        <v>1536.7050099999999</v>
      </c>
      <c r="G718" s="12">
        <f t="shared" si="24"/>
        <v>-368.02086000001009</v>
      </c>
      <c r="H718" s="11">
        <f t="shared" si="25"/>
        <v>-0.19321460678223903</v>
      </c>
    </row>
    <row r="719" spans="1:8" ht="16.5" customHeight="1" x14ac:dyDescent="0.3">
      <c r="A719" s="16">
        <v>6209</v>
      </c>
      <c r="B719" s="15" t="s">
        <v>544</v>
      </c>
      <c r="C719" s="14">
        <v>17.009807000000002</v>
      </c>
      <c r="D719" s="14">
        <v>478.91512999999998</v>
      </c>
      <c r="E719" s="14">
        <v>18.390935000000002</v>
      </c>
      <c r="F719" s="13">
        <v>475.793370000001</v>
      </c>
      <c r="G719" s="12">
        <f t="shared" si="24"/>
        <v>-3.1217599999989716</v>
      </c>
      <c r="H719" s="11">
        <f t="shared" si="25"/>
        <v>-6.5183991994551766E-3</v>
      </c>
    </row>
    <row r="720" spans="1:8" ht="25.5" customHeight="1" x14ac:dyDescent="0.3">
      <c r="A720" s="16">
        <v>6210</v>
      </c>
      <c r="B720" s="15" t="s">
        <v>543</v>
      </c>
      <c r="C720" s="14">
        <v>220.92524499999999</v>
      </c>
      <c r="D720" s="14">
        <v>2561.96441000001</v>
      </c>
      <c r="E720" s="14">
        <v>226.41101500000002</v>
      </c>
      <c r="F720" s="13">
        <v>2672.5876699999999</v>
      </c>
      <c r="G720" s="12">
        <f t="shared" si="24"/>
        <v>110.62325999998984</v>
      </c>
      <c r="H720" s="11">
        <f t="shared" si="25"/>
        <v>4.3179077573520783E-2</v>
      </c>
    </row>
    <row r="721" spans="1:8" ht="16.5" customHeight="1" x14ac:dyDescent="0.3">
      <c r="A721" s="16">
        <v>6211</v>
      </c>
      <c r="B721" s="15" t="s">
        <v>542</v>
      </c>
      <c r="C721" s="14">
        <v>315.815802798471</v>
      </c>
      <c r="D721" s="14">
        <v>4751.5033399999802</v>
      </c>
      <c r="E721" s="14">
        <v>302.15653227000001</v>
      </c>
      <c r="F721" s="13">
        <v>4385.04828</v>
      </c>
      <c r="G721" s="12">
        <f t="shared" si="24"/>
        <v>-366.45505999998022</v>
      </c>
      <c r="H721" s="11">
        <f t="shared" si="25"/>
        <v>-7.7124024498735122E-2</v>
      </c>
    </row>
    <row r="722" spans="1:8" ht="16.5" customHeight="1" x14ac:dyDescent="0.3">
      <c r="A722" s="16">
        <v>6212</v>
      </c>
      <c r="B722" s="15" t="s">
        <v>541</v>
      </c>
      <c r="C722" s="14">
        <v>303.19756828541904</v>
      </c>
      <c r="D722" s="14">
        <v>6496.64617000002</v>
      </c>
      <c r="E722" s="14">
        <v>165.81105856000099</v>
      </c>
      <c r="F722" s="13">
        <v>4857.0199500000199</v>
      </c>
      <c r="G722" s="12">
        <f t="shared" si="24"/>
        <v>-1639.6262200000001</v>
      </c>
      <c r="H722" s="11">
        <f t="shared" si="25"/>
        <v>-0.25238040938283007</v>
      </c>
    </row>
    <row r="723" spans="1:8" ht="16.5" customHeight="1" x14ac:dyDescent="0.3">
      <c r="A723" s="16">
        <v>6213</v>
      </c>
      <c r="B723" s="15" t="s">
        <v>540</v>
      </c>
      <c r="C723" s="14">
        <v>10.926425</v>
      </c>
      <c r="D723" s="14">
        <v>85.225449999999995</v>
      </c>
      <c r="E723" s="14">
        <v>10.482342000000001</v>
      </c>
      <c r="F723" s="13">
        <v>73.871710000000007</v>
      </c>
      <c r="G723" s="12">
        <f t="shared" si="24"/>
        <v>-11.353739999999988</v>
      </c>
      <c r="H723" s="11">
        <f t="shared" si="25"/>
        <v>-0.13322006513312618</v>
      </c>
    </row>
    <row r="724" spans="1:8" ht="16.5" customHeight="1" x14ac:dyDescent="0.3">
      <c r="A724" s="16">
        <v>6214</v>
      </c>
      <c r="B724" s="15" t="s">
        <v>539</v>
      </c>
      <c r="C724" s="14">
        <v>19.369703000000001</v>
      </c>
      <c r="D724" s="14">
        <v>323.58434999999997</v>
      </c>
      <c r="E724" s="14">
        <v>11.141729</v>
      </c>
      <c r="F724" s="13">
        <v>243.38434000000001</v>
      </c>
      <c r="G724" s="12">
        <f t="shared" si="24"/>
        <v>-80.200009999999963</v>
      </c>
      <c r="H724" s="11">
        <f t="shared" si="25"/>
        <v>-0.24784885301158716</v>
      </c>
    </row>
    <row r="725" spans="1:8" ht="16.5" customHeight="1" x14ac:dyDescent="0.3">
      <c r="A725" s="16">
        <v>6215</v>
      </c>
      <c r="B725" s="15" t="s">
        <v>538</v>
      </c>
      <c r="C725" s="14">
        <v>0.43564800000000004</v>
      </c>
      <c r="D725" s="14">
        <v>13.990120000000001</v>
      </c>
      <c r="E725" s="14">
        <v>0.90842999999999996</v>
      </c>
      <c r="F725" s="13">
        <v>21.50103</v>
      </c>
      <c r="G725" s="12">
        <f t="shared" si="24"/>
        <v>7.5109099999999991</v>
      </c>
      <c r="H725" s="11">
        <f t="shared" si="25"/>
        <v>0.53687244998613293</v>
      </c>
    </row>
    <row r="726" spans="1:8" ht="16.5" customHeight="1" x14ac:dyDescent="0.3">
      <c r="A726" s="16">
        <v>6216</v>
      </c>
      <c r="B726" s="15" t="s">
        <v>537</v>
      </c>
      <c r="C726" s="14">
        <v>4.6565197000000103</v>
      </c>
      <c r="D726" s="14">
        <v>203.40242000000001</v>
      </c>
      <c r="E726" s="14">
        <v>3.1405028000000001</v>
      </c>
      <c r="F726" s="13">
        <v>180.74827999999999</v>
      </c>
      <c r="G726" s="12">
        <f t="shared" si="24"/>
        <v>-22.654140000000012</v>
      </c>
      <c r="H726" s="11">
        <f t="shared" si="25"/>
        <v>-0.11137596101363992</v>
      </c>
    </row>
    <row r="727" spans="1:8" ht="16.5" customHeight="1" x14ac:dyDescent="0.3">
      <c r="A727" s="16">
        <v>6217</v>
      </c>
      <c r="B727" s="15" t="s">
        <v>536</v>
      </c>
      <c r="C727" s="14">
        <v>21.594630000000002</v>
      </c>
      <c r="D727" s="14">
        <v>434.84734999999995</v>
      </c>
      <c r="E727" s="14">
        <v>48.969296000000099</v>
      </c>
      <c r="F727" s="13">
        <v>687.02432000000101</v>
      </c>
      <c r="G727" s="12">
        <f t="shared" si="24"/>
        <v>252.17697000000106</v>
      </c>
      <c r="H727" s="11">
        <f t="shared" si="25"/>
        <v>0.57992067791145807</v>
      </c>
    </row>
    <row r="728" spans="1:8" ht="16.5" customHeight="1" x14ac:dyDescent="0.3">
      <c r="A728" s="16">
        <v>6301</v>
      </c>
      <c r="B728" s="15" t="s">
        <v>535</v>
      </c>
      <c r="C728" s="14">
        <v>884.93981014000997</v>
      </c>
      <c r="D728" s="14">
        <v>3752.9993399999998</v>
      </c>
      <c r="E728" s="14">
        <v>719.74217840000404</v>
      </c>
      <c r="F728" s="13">
        <v>3264.9449899999804</v>
      </c>
      <c r="G728" s="12">
        <f t="shared" si="24"/>
        <v>-488.05435000001944</v>
      </c>
      <c r="H728" s="11">
        <f t="shared" si="25"/>
        <v>-0.13004381450278099</v>
      </c>
    </row>
    <row r="729" spans="1:8" ht="16.5" customHeight="1" x14ac:dyDescent="0.3">
      <c r="A729" s="16">
        <v>6302</v>
      </c>
      <c r="B729" s="15" t="s">
        <v>534</v>
      </c>
      <c r="C729" s="14">
        <v>2988.1007704993399</v>
      </c>
      <c r="D729" s="14">
        <v>18011.082679999898</v>
      </c>
      <c r="E729" s="14">
        <v>3161.0273461000397</v>
      </c>
      <c r="F729" s="13">
        <v>16935.153060000099</v>
      </c>
      <c r="G729" s="12">
        <f t="shared" si="24"/>
        <v>-1075.9296199997989</v>
      </c>
      <c r="H729" s="11">
        <f t="shared" si="25"/>
        <v>-5.9737087387564253E-2</v>
      </c>
    </row>
    <row r="730" spans="1:8" ht="16.5" customHeight="1" x14ac:dyDescent="0.3">
      <c r="A730" s="16">
        <v>6303</v>
      </c>
      <c r="B730" s="15" t="s">
        <v>533</v>
      </c>
      <c r="C730" s="14">
        <v>365.63835560000297</v>
      </c>
      <c r="D730" s="14">
        <v>2176.2239799999998</v>
      </c>
      <c r="E730" s="14">
        <v>422.16519760000398</v>
      </c>
      <c r="F730" s="13">
        <v>2774.3576699999999</v>
      </c>
      <c r="G730" s="12">
        <f t="shared" si="24"/>
        <v>598.13369000000012</v>
      </c>
      <c r="H730" s="11">
        <f t="shared" si="25"/>
        <v>0.2748493241031193</v>
      </c>
    </row>
    <row r="731" spans="1:8" ht="16.5" customHeight="1" x14ac:dyDescent="0.3">
      <c r="A731" s="16">
        <v>6304</v>
      </c>
      <c r="B731" s="15" t="s">
        <v>532</v>
      </c>
      <c r="C731" s="14">
        <v>746.88711600998499</v>
      </c>
      <c r="D731" s="14">
        <v>3412.1375600000097</v>
      </c>
      <c r="E731" s="14">
        <v>696.26556009998501</v>
      </c>
      <c r="F731" s="13">
        <v>3206.08374</v>
      </c>
      <c r="G731" s="12">
        <f t="shared" si="24"/>
        <v>-206.05382000000964</v>
      </c>
      <c r="H731" s="11">
        <f t="shared" si="25"/>
        <v>-6.038848562717649E-2</v>
      </c>
    </row>
    <row r="732" spans="1:8" ht="16.5" customHeight="1" x14ac:dyDescent="0.3">
      <c r="A732" s="16">
        <v>6305</v>
      </c>
      <c r="B732" s="15" t="s">
        <v>531</v>
      </c>
      <c r="C732" s="14">
        <v>1833.823063</v>
      </c>
      <c r="D732" s="14">
        <v>4946.2202600000001</v>
      </c>
      <c r="E732" s="14">
        <v>1969.4192520000001</v>
      </c>
      <c r="F732" s="13">
        <v>4886.4989699999996</v>
      </c>
      <c r="G732" s="12">
        <f t="shared" si="24"/>
        <v>-59.721290000000408</v>
      </c>
      <c r="H732" s="11">
        <f t="shared" si="25"/>
        <v>-1.2074126678701608E-2</v>
      </c>
    </row>
    <row r="733" spans="1:8" ht="16.5" customHeight="1" x14ac:dyDescent="0.3">
      <c r="A733" s="16">
        <v>6306</v>
      </c>
      <c r="B733" s="15" t="s">
        <v>530</v>
      </c>
      <c r="C733" s="14">
        <v>1000.78158508848</v>
      </c>
      <c r="D733" s="14">
        <v>4287.0561199999902</v>
      </c>
      <c r="E733" s="14">
        <v>835.84458200000302</v>
      </c>
      <c r="F733" s="13">
        <v>3612.2592699999896</v>
      </c>
      <c r="G733" s="12">
        <f t="shared" si="24"/>
        <v>-674.79685000000063</v>
      </c>
      <c r="H733" s="11">
        <f t="shared" si="25"/>
        <v>-0.1574033161945177</v>
      </c>
    </row>
    <row r="734" spans="1:8" ht="16.5" customHeight="1" x14ac:dyDescent="0.3">
      <c r="A734" s="16">
        <v>6307</v>
      </c>
      <c r="B734" s="15" t="s">
        <v>529</v>
      </c>
      <c r="C734" s="14">
        <v>1702.3618822981</v>
      </c>
      <c r="D734" s="14">
        <v>11737.550929999999</v>
      </c>
      <c r="E734" s="14">
        <v>1612.6551707999899</v>
      </c>
      <c r="F734" s="13">
        <v>12286.291039999998</v>
      </c>
      <c r="G734" s="12">
        <f t="shared" si="24"/>
        <v>548.74010999999882</v>
      </c>
      <c r="H734" s="11">
        <f t="shared" si="25"/>
        <v>4.6750818230528339E-2</v>
      </c>
    </row>
    <row r="735" spans="1:8" ht="16.5" customHeight="1" x14ac:dyDescent="0.3">
      <c r="A735" s="16">
        <v>6308</v>
      </c>
      <c r="B735" s="15" t="s">
        <v>528</v>
      </c>
      <c r="C735" s="14">
        <v>11.130441999999999</v>
      </c>
      <c r="D735" s="14">
        <v>104.78232000000001</v>
      </c>
      <c r="E735" s="14">
        <v>5.6281279999999994</v>
      </c>
      <c r="F735" s="13">
        <v>52.451800000000006</v>
      </c>
      <c r="G735" s="12">
        <f t="shared" si="24"/>
        <v>-52.330520000000007</v>
      </c>
      <c r="H735" s="11">
        <f t="shared" si="25"/>
        <v>-0.49942127641380724</v>
      </c>
    </row>
    <row r="736" spans="1:8" ht="16.5" customHeight="1" x14ac:dyDescent="0.3">
      <c r="A736" s="16">
        <v>6309</v>
      </c>
      <c r="B736" s="15" t="s">
        <v>527</v>
      </c>
      <c r="C736" s="14">
        <v>36325.293299999998</v>
      </c>
      <c r="D736" s="14">
        <v>58467.138740000002</v>
      </c>
      <c r="E736" s="14">
        <v>35125.928039999999</v>
      </c>
      <c r="F736" s="13">
        <v>55273.429980000299</v>
      </c>
      <c r="G736" s="12">
        <f t="shared" si="24"/>
        <v>-3193.708759999703</v>
      </c>
      <c r="H736" s="11">
        <f t="shared" si="25"/>
        <v>-5.4623996125446501E-2</v>
      </c>
    </row>
    <row r="737" spans="1:8" ht="25.5" customHeight="1" x14ac:dyDescent="0.3">
      <c r="A737" s="16">
        <v>6310</v>
      </c>
      <c r="B737" s="15" t="s">
        <v>526</v>
      </c>
      <c r="C737" s="14">
        <v>94.852012999999999</v>
      </c>
      <c r="D737" s="14">
        <v>178.12206</v>
      </c>
      <c r="E737" s="14">
        <v>394.93797120000005</v>
      </c>
      <c r="F737" s="13">
        <v>339.27214000000004</v>
      </c>
      <c r="G737" s="12">
        <f t="shared" si="24"/>
        <v>161.15008000000003</v>
      </c>
      <c r="H737" s="11">
        <f t="shared" si="25"/>
        <v>0.90471713610318694</v>
      </c>
    </row>
    <row r="738" spans="1:8" ht="16.5" customHeight="1" x14ac:dyDescent="0.3">
      <c r="A738" s="16">
        <v>6401</v>
      </c>
      <c r="B738" s="15" t="s">
        <v>525</v>
      </c>
      <c r="C738" s="14">
        <v>111.4505095</v>
      </c>
      <c r="D738" s="14">
        <v>1213.4769799999999</v>
      </c>
      <c r="E738" s="14">
        <v>73.467955300000099</v>
      </c>
      <c r="F738" s="13">
        <v>628.21877000000006</v>
      </c>
      <c r="G738" s="12">
        <f t="shared" si="24"/>
        <v>-585.25820999999985</v>
      </c>
      <c r="H738" s="11">
        <f t="shared" si="25"/>
        <v>-0.48229856820192823</v>
      </c>
    </row>
    <row r="739" spans="1:8" ht="16.5" customHeight="1" x14ac:dyDescent="0.3">
      <c r="A739" s="16">
        <v>6402</v>
      </c>
      <c r="B739" s="15" t="s">
        <v>524</v>
      </c>
      <c r="C739" s="14">
        <v>2010.1363349590399</v>
      </c>
      <c r="D739" s="14">
        <v>30927.1043200001</v>
      </c>
      <c r="E739" s="14">
        <v>1956.40479249999</v>
      </c>
      <c r="F739" s="13">
        <v>29657.607469999999</v>
      </c>
      <c r="G739" s="12">
        <f t="shared" si="24"/>
        <v>-1269.4968500001014</v>
      </c>
      <c r="H739" s="11">
        <f t="shared" si="25"/>
        <v>-4.1048034658037372E-2</v>
      </c>
    </row>
    <row r="740" spans="1:8" ht="16.5" customHeight="1" x14ac:dyDescent="0.3">
      <c r="A740" s="16">
        <v>6403</v>
      </c>
      <c r="B740" s="15" t="s">
        <v>523</v>
      </c>
      <c r="C740" s="14">
        <v>2565.8610606566899</v>
      </c>
      <c r="D740" s="14">
        <v>47773.876339999799</v>
      </c>
      <c r="E740" s="14">
        <v>1730.79651616666</v>
      </c>
      <c r="F740" s="13">
        <v>37419.148440000303</v>
      </c>
      <c r="G740" s="12">
        <f t="shared" si="24"/>
        <v>-10354.727899999496</v>
      </c>
      <c r="H740" s="11">
        <f t="shared" si="25"/>
        <v>-0.21674456195068595</v>
      </c>
    </row>
    <row r="741" spans="1:8" ht="16.5" customHeight="1" x14ac:dyDescent="0.3">
      <c r="A741" s="16">
        <v>6404</v>
      </c>
      <c r="B741" s="15" t="s">
        <v>522</v>
      </c>
      <c r="C741" s="14">
        <v>3338.3520019400103</v>
      </c>
      <c r="D741" s="14">
        <v>56447.8016400001</v>
      </c>
      <c r="E741" s="14">
        <v>3122.4620737333198</v>
      </c>
      <c r="F741" s="13">
        <v>54170.3186099999</v>
      </c>
      <c r="G741" s="12">
        <f t="shared" si="24"/>
        <v>-2277.4830300001995</v>
      </c>
      <c r="H741" s="11">
        <f t="shared" si="25"/>
        <v>-4.0346709062737476E-2</v>
      </c>
    </row>
    <row r="742" spans="1:8" ht="16.5" customHeight="1" x14ac:dyDescent="0.3">
      <c r="A742" s="16">
        <v>6405</v>
      </c>
      <c r="B742" s="15" t="s">
        <v>521</v>
      </c>
      <c r="C742" s="14">
        <v>584.50085598000101</v>
      </c>
      <c r="D742" s="14">
        <v>6710.4950599999993</v>
      </c>
      <c r="E742" s="14">
        <v>367.3338564</v>
      </c>
      <c r="F742" s="13">
        <v>4422.5739299999996</v>
      </c>
      <c r="G742" s="12">
        <f t="shared" si="24"/>
        <v>-2287.9211299999997</v>
      </c>
      <c r="H742" s="11">
        <f t="shared" si="25"/>
        <v>-0.34094669760475166</v>
      </c>
    </row>
    <row r="743" spans="1:8" ht="16.5" customHeight="1" x14ac:dyDescent="0.3">
      <c r="A743" s="16">
        <v>6406</v>
      </c>
      <c r="B743" s="15" t="s">
        <v>520</v>
      </c>
      <c r="C743" s="14">
        <v>1035.69091099721</v>
      </c>
      <c r="D743" s="14">
        <v>8845.632529999999</v>
      </c>
      <c r="E743" s="14">
        <v>608.91607174044998</v>
      </c>
      <c r="F743" s="13">
        <v>6550.5264200000001</v>
      </c>
      <c r="G743" s="12">
        <f t="shared" si="24"/>
        <v>-2295.1061099999988</v>
      </c>
      <c r="H743" s="11">
        <f t="shared" si="25"/>
        <v>-0.2594620681128384</v>
      </c>
    </row>
    <row r="744" spans="1:8" ht="16.5" customHeight="1" x14ac:dyDescent="0.3">
      <c r="A744" s="16">
        <v>6501</v>
      </c>
      <c r="B744" s="15" t="s">
        <v>519</v>
      </c>
      <c r="C744" s="14">
        <v>0</v>
      </c>
      <c r="D744" s="14">
        <v>0</v>
      </c>
      <c r="E744" s="14">
        <v>0.26947000000000004</v>
      </c>
      <c r="F744" s="13">
        <v>27.996860000000002</v>
      </c>
      <c r="G744" s="12">
        <f t="shared" si="24"/>
        <v>27.996860000000002</v>
      </c>
      <c r="H744" s="11" t="str">
        <f t="shared" si="25"/>
        <v/>
      </c>
    </row>
    <row r="745" spans="1:8" ht="16.5" customHeight="1" x14ac:dyDescent="0.3">
      <c r="A745" s="16">
        <v>6502</v>
      </c>
      <c r="B745" s="15" t="s">
        <v>518</v>
      </c>
      <c r="C745" s="14">
        <v>0</v>
      </c>
      <c r="D745" s="14">
        <v>0</v>
      </c>
      <c r="E745" s="14">
        <v>0</v>
      </c>
      <c r="F745" s="13">
        <v>0</v>
      </c>
      <c r="G745" s="12">
        <f t="shared" si="24"/>
        <v>0</v>
      </c>
      <c r="H745" s="11" t="str">
        <f t="shared" si="25"/>
        <v/>
      </c>
    </row>
    <row r="746" spans="1:8" ht="16.5" customHeight="1" x14ac:dyDescent="0.3">
      <c r="A746" s="16">
        <v>6503</v>
      </c>
      <c r="B746" s="15" t="s">
        <v>517</v>
      </c>
      <c r="C746" s="14">
        <v>0</v>
      </c>
      <c r="D746" s="14">
        <v>0</v>
      </c>
      <c r="E746" s="14">
        <v>0</v>
      </c>
      <c r="F746" s="13">
        <v>0</v>
      </c>
      <c r="G746" s="12">
        <f t="shared" si="24"/>
        <v>0</v>
      </c>
      <c r="H746" s="11" t="str">
        <f t="shared" si="25"/>
        <v/>
      </c>
    </row>
    <row r="747" spans="1:8" ht="16.5" customHeight="1" x14ac:dyDescent="0.3">
      <c r="A747" s="16">
        <v>6504</v>
      </c>
      <c r="B747" s="15" t="s">
        <v>516</v>
      </c>
      <c r="C747" s="14">
        <v>11.889218999999999</v>
      </c>
      <c r="D747" s="14">
        <v>168.61327</v>
      </c>
      <c r="E747" s="14">
        <v>29.085245</v>
      </c>
      <c r="F747" s="13">
        <v>314.91576000000003</v>
      </c>
      <c r="G747" s="12">
        <f t="shared" si="24"/>
        <v>146.30249000000003</v>
      </c>
      <c r="H747" s="11">
        <f t="shared" si="25"/>
        <v>0.86768075845987702</v>
      </c>
    </row>
    <row r="748" spans="1:8" ht="16.5" customHeight="1" x14ac:dyDescent="0.3">
      <c r="A748" s="16">
        <v>6505</v>
      </c>
      <c r="B748" s="15" t="s">
        <v>515</v>
      </c>
      <c r="C748" s="14">
        <v>273.04619636172998</v>
      </c>
      <c r="D748" s="14">
        <v>4632.3215599999903</v>
      </c>
      <c r="E748" s="14">
        <v>273.38699509999901</v>
      </c>
      <c r="F748" s="13">
        <v>4529.7574299999997</v>
      </c>
      <c r="G748" s="12">
        <f t="shared" si="24"/>
        <v>-102.56412999999066</v>
      </c>
      <c r="H748" s="11">
        <f t="shared" si="25"/>
        <v>-2.2140978054207203E-2</v>
      </c>
    </row>
    <row r="749" spans="1:8" ht="16.5" customHeight="1" x14ac:dyDescent="0.3">
      <c r="A749" s="16">
        <v>6506</v>
      </c>
      <c r="B749" s="15" t="s">
        <v>514</v>
      </c>
      <c r="C749" s="14">
        <v>181.6120883234</v>
      </c>
      <c r="D749" s="14">
        <v>2195.2318599999999</v>
      </c>
      <c r="E749" s="14">
        <v>242.21317631000002</v>
      </c>
      <c r="F749" s="13">
        <v>2571.8521299999998</v>
      </c>
      <c r="G749" s="12">
        <f t="shared" si="24"/>
        <v>376.62026999999989</v>
      </c>
      <c r="H749" s="11">
        <f t="shared" si="25"/>
        <v>0.17156286625686998</v>
      </c>
    </row>
    <row r="750" spans="1:8" ht="16.5" customHeight="1" x14ac:dyDescent="0.3">
      <c r="A750" s="16">
        <v>6507</v>
      </c>
      <c r="B750" s="15" t="s">
        <v>513</v>
      </c>
      <c r="C750" s="14">
        <v>14.541039399999999</v>
      </c>
      <c r="D750" s="14">
        <v>117.04264000000001</v>
      </c>
      <c r="E750" s="14">
        <v>10.7713462</v>
      </c>
      <c r="F750" s="13">
        <v>55.730370000000001</v>
      </c>
      <c r="G750" s="12">
        <f t="shared" si="24"/>
        <v>-61.312270000000005</v>
      </c>
      <c r="H750" s="11">
        <f t="shared" si="25"/>
        <v>-0.5238455831139831</v>
      </c>
    </row>
    <row r="751" spans="1:8" ht="16.5" customHeight="1" x14ac:dyDescent="0.3">
      <c r="A751" s="16">
        <v>6601</v>
      </c>
      <c r="B751" s="15" t="s">
        <v>512</v>
      </c>
      <c r="C751" s="14">
        <v>574.56660250000198</v>
      </c>
      <c r="D751" s="14">
        <v>2550.75513</v>
      </c>
      <c r="E751" s="14">
        <v>546.97376300000201</v>
      </c>
      <c r="F751" s="13">
        <v>2564.2212599999898</v>
      </c>
      <c r="G751" s="12">
        <f t="shared" si="24"/>
        <v>13.466129999989789</v>
      </c>
      <c r="H751" s="11">
        <f t="shared" si="25"/>
        <v>5.2792719464176043E-3</v>
      </c>
    </row>
    <row r="752" spans="1:8" ht="16.5" customHeight="1" x14ac:dyDescent="0.3">
      <c r="A752" s="16">
        <v>6602</v>
      </c>
      <c r="B752" s="15" t="s">
        <v>511</v>
      </c>
      <c r="C752" s="14">
        <v>13.286076</v>
      </c>
      <c r="D752" s="14">
        <v>157.42506</v>
      </c>
      <c r="E752" s="14">
        <v>10.299224000000001</v>
      </c>
      <c r="F752" s="13">
        <v>117.12014000000001</v>
      </c>
      <c r="G752" s="12">
        <f t="shared" si="24"/>
        <v>-40.304919999999996</v>
      </c>
      <c r="H752" s="11">
        <f t="shared" si="25"/>
        <v>-0.2560260736124223</v>
      </c>
    </row>
    <row r="753" spans="1:8" ht="16.5" customHeight="1" x14ac:dyDescent="0.3">
      <c r="A753" s="16">
        <v>6603</v>
      </c>
      <c r="B753" s="15" t="s">
        <v>510</v>
      </c>
      <c r="C753" s="14">
        <v>69.510439000000005</v>
      </c>
      <c r="D753" s="14">
        <v>108.71666999999999</v>
      </c>
      <c r="E753" s="14">
        <v>244.471262999999</v>
      </c>
      <c r="F753" s="13">
        <v>252.06260999999998</v>
      </c>
      <c r="G753" s="12">
        <f t="shared" si="24"/>
        <v>143.34593999999998</v>
      </c>
      <c r="H753" s="11">
        <f t="shared" si="25"/>
        <v>1.3185276922113232</v>
      </c>
    </row>
    <row r="754" spans="1:8" ht="16.5" customHeight="1" x14ac:dyDescent="0.3">
      <c r="A754" s="16">
        <v>6701</v>
      </c>
      <c r="B754" s="15" t="s">
        <v>509</v>
      </c>
      <c r="C754" s="14">
        <v>1.3600699999999999</v>
      </c>
      <c r="D754" s="14">
        <v>32.158319999999996</v>
      </c>
      <c r="E754" s="14">
        <v>1.8023958</v>
      </c>
      <c r="F754" s="13">
        <v>37.757860000000001</v>
      </c>
      <c r="G754" s="12">
        <f t="shared" si="24"/>
        <v>5.5995400000000046</v>
      </c>
      <c r="H754" s="11">
        <f t="shared" si="25"/>
        <v>0.17412414578871052</v>
      </c>
    </row>
    <row r="755" spans="1:8" ht="16.5" customHeight="1" x14ac:dyDescent="0.3">
      <c r="A755" s="16">
        <v>6702</v>
      </c>
      <c r="B755" s="15" t="s">
        <v>508</v>
      </c>
      <c r="C755" s="14">
        <v>549.47290369999803</v>
      </c>
      <c r="D755" s="14">
        <v>2877.2399300000002</v>
      </c>
      <c r="E755" s="14">
        <v>648.96944539999902</v>
      </c>
      <c r="F755" s="13">
        <v>3233.85698000001</v>
      </c>
      <c r="G755" s="12">
        <f t="shared" si="24"/>
        <v>356.61705000000984</v>
      </c>
      <c r="H755" s="11">
        <f t="shared" si="25"/>
        <v>0.12394414740379674</v>
      </c>
    </row>
    <row r="756" spans="1:8" ht="16.5" customHeight="1" x14ac:dyDescent="0.3">
      <c r="A756" s="16">
        <v>6703</v>
      </c>
      <c r="B756" s="15" t="s">
        <v>507</v>
      </c>
      <c r="C756" s="14">
        <v>0.14427000000000001</v>
      </c>
      <c r="D756" s="14">
        <v>2.4426999999999999</v>
      </c>
      <c r="E756" s="14">
        <v>2.47E-2</v>
      </c>
      <c r="F756" s="13">
        <v>19.710720000000002</v>
      </c>
      <c r="G756" s="12">
        <f t="shared" si="24"/>
        <v>17.268020000000003</v>
      </c>
      <c r="H756" s="11">
        <f t="shared" si="25"/>
        <v>7.0692348630613679</v>
      </c>
    </row>
    <row r="757" spans="1:8" ht="16.5" customHeight="1" x14ac:dyDescent="0.3">
      <c r="A757" s="16">
        <v>6704</v>
      </c>
      <c r="B757" s="15" t="s">
        <v>506</v>
      </c>
      <c r="C757" s="14">
        <v>24.518314</v>
      </c>
      <c r="D757" s="14">
        <v>261.79748000000001</v>
      </c>
      <c r="E757" s="14">
        <v>27.32114</v>
      </c>
      <c r="F757" s="13">
        <v>390.71853000000004</v>
      </c>
      <c r="G757" s="12">
        <f t="shared" si="24"/>
        <v>128.92105000000004</v>
      </c>
      <c r="H757" s="11">
        <f t="shared" si="25"/>
        <v>0.49244572560438715</v>
      </c>
    </row>
    <row r="758" spans="1:8" ht="16.5" customHeight="1" x14ac:dyDescent="0.3">
      <c r="A758" s="16">
        <v>6801</v>
      </c>
      <c r="B758" s="15" t="s">
        <v>505</v>
      </c>
      <c r="C758" s="14">
        <v>8.5000000000000006E-2</v>
      </c>
      <c r="D758" s="14">
        <v>0.21190000000000001</v>
      </c>
      <c r="E758" s="14">
        <v>4.16</v>
      </c>
      <c r="F758" s="13">
        <v>8.7445799999999991</v>
      </c>
      <c r="G758" s="12">
        <f t="shared" si="24"/>
        <v>8.5326799999999992</v>
      </c>
      <c r="H758" s="11">
        <f t="shared" si="25"/>
        <v>40.267484662576685</v>
      </c>
    </row>
    <row r="759" spans="1:8" ht="16.5" customHeight="1" x14ac:dyDescent="0.3">
      <c r="A759" s="16">
        <v>6802</v>
      </c>
      <c r="B759" s="15" t="s">
        <v>504</v>
      </c>
      <c r="C759" s="14">
        <v>5904.3237443375701</v>
      </c>
      <c r="D759" s="14">
        <v>4065.8059900000003</v>
      </c>
      <c r="E759" s="14">
        <v>5814.2832763999995</v>
      </c>
      <c r="F759" s="13">
        <v>5337.11408999999</v>
      </c>
      <c r="G759" s="12">
        <f t="shared" si="24"/>
        <v>1271.3080999999897</v>
      </c>
      <c r="H759" s="11">
        <f t="shared" si="25"/>
        <v>0.31268292267924708</v>
      </c>
    </row>
    <row r="760" spans="1:8" ht="16.5" customHeight="1" x14ac:dyDescent="0.3">
      <c r="A760" s="16">
        <v>6803</v>
      </c>
      <c r="B760" s="15" t="s">
        <v>503</v>
      </c>
      <c r="C760" s="14">
        <v>92.861818</v>
      </c>
      <c r="D760" s="14">
        <v>54.771000000000001</v>
      </c>
      <c r="E760" s="14">
        <v>202.50960599999999</v>
      </c>
      <c r="F760" s="13">
        <v>125.91601</v>
      </c>
      <c r="G760" s="12">
        <f t="shared" si="24"/>
        <v>71.145009999999999</v>
      </c>
      <c r="H760" s="11">
        <f t="shared" si="25"/>
        <v>1.2989540085081521</v>
      </c>
    </row>
    <row r="761" spans="1:8" ht="16.5" customHeight="1" x14ac:dyDescent="0.3">
      <c r="A761" s="16">
        <v>6804</v>
      </c>
      <c r="B761" s="15" t="s">
        <v>502</v>
      </c>
      <c r="C761" s="14">
        <v>1691.5338654</v>
      </c>
      <c r="D761" s="14">
        <v>7947.0315199999804</v>
      </c>
      <c r="E761" s="14">
        <v>1247.54888071</v>
      </c>
      <c r="F761" s="13">
        <v>6371.5625399999999</v>
      </c>
      <c r="G761" s="12">
        <f t="shared" si="24"/>
        <v>-1575.4689799999805</v>
      </c>
      <c r="H761" s="11">
        <f t="shared" si="25"/>
        <v>-0.19824622263483666</v>
      </c>
    </row>
    <row r="762" spans="1:8" ht="16.5" customHeight="1" x14ac:dyDescent="0.3">
      <c r="A762" s="16">
        <v>6805</v>
      </c>
      <c r="B762" s="15" t="s">
        <v>501</v>
      </c>
      <c r="C762" s="14">
        <v>1460.8664848499998</v>
      </c>
      <c r="D762" s="14">
        <v>7720.8667300000006</v>
      </c>
      <c r="E762" s="14">
        <v>1355.2577394300001</v>
      </c>
      <c r="F762" s="13">
        <v>6920.7510599999996</v>
      </c>
      <c r="G762" s="12">
        <f t="shared" si="24"/>
        <v>-800.11567000000105</v>
      </c>
      <c r="H762" s="11">
        <f t="shared" si="25"/>
        <v>-0.1036302915178023</v>
      </c>
    </row>
    <row r="763" spans="1:8" ht="25.5" customHeight="1" x14ac:dyDescent="0.3">
      <c r="A763" s="16">
        <v>6806</v>
      </c>
      <c r="B763" s="15" t="s">
        <v>500</v>
      </c>
      <c r="C763" s="14">
        <v>7091.1318889999802</v>
      </c>
      <c r="D763" s="14">
        <v>8533.7071300000007</v>
      </c>
      <c r="E763" s="14">
        <v>4892.2358180000001</v>
      </c>
      <c r="F763" s="13">
        <v>6198.3143</v>
      </c>
      <c r="G763" s="12">
        <f t="shared" si="24"/>
        <v>-2335.3928300000007</v>
      </c>
      <c r="H763" s="11">
        <f t="shared" si="25"/>
        <v>-0.27366685948126751</v>
      </c>
    </row>
    <row r="764" spans="1:8" ht="16.5" customHeight="1" x14ac:dyDescent="0.3">
      <c r="A764" s="16">
        <v>6807</v>
      </c>
      <c r="B764" s="15" t="s">
        <v>499</v>
      </c>
      <c r="C764" s="14">
        <v>2529.6593160000002</v>
      </c>
      <c r="D764" s="14">
        <v>2132.81106</v>
      </c>
      <c r="E764" s="14">
        <v>2546.1677589999999</v>
      </c>
      <c r="F764" s="13">
        <v>1968.6936000000001</v>
      </c>
      <c r="G764" s="12">
        <f t="shared" si="24"/>
        <v>-164.11745999999994</v>
      </c>
      <c r="H764" s="11">
        <f t="shared" si="25"/>
        <v>-7.6948897667475494E-2</v>
      </c>
    </row>
    <row r="765" spans="1:8" ht="16.5" customHeight="1" x14ac:dyDescent="0.3">
      <c r="A765" s="16">
        <v>6808</v>
      </c>
      <c r="B765" s="15" t="s">
        <v>498</v>
      </c>
      <c r="C765" s="14">
        <v>538.07173999999998</v>
      </c>
      <c r="D765" s="14">
        <v>423.81703999999996</v>
      </c>
      <c r="E765" s="14">
        <v>838.00721999999996</v>
      </c>
      <c r="F765" s="13">
        <v>575.88227000000006</v>
      </c>
      <c r="G765" s="12">
        <f t="shared" si="24"/>
        <v>152.0652300000001</v>
      </c>
      <c r="H765" s="11">
        <f t="shared" si="25"/>
        <v>0.3587992356324326</v>
      </c>
    </row>
    <row r="766" spans="1:8" ht="16.5" customHeight="1" x14ac:dyDescent="0.3">
      <c r="A766" s="16">
        <v>6809</v>
      </c>
      <c r="B766" s="15" t="s">
        <v>497</v>
      </c>
      <c r="C766" s="14">
        <v>23133.893902</v>
      </c>
      <c r="D766" s="14">
        <v>7513.5385400000005</v>
      </c>
      <c r="E766" s="14">
        <v>17848.110543000003</v>
      </c>
      <c r="F766" s="13">
        <v>4776.2387800000006</v>
      </c>
      <c r="G766" s="12">
        <f t="shared" si="24"/>
        <v>-2737.2997599999999</v>
      </c>
      <c r="H766" s="11">
        <f t="shared" si="25"/>
        <v>-0.36431566104670565</v>
      </c>
    </row>
    <row r="767" spans="1:8" ht="16.5" customHeight="1" x14ac:dyDescent="0.3">
      <c r="A767" s="16">
        <v>6810</v>
      </c>
      <c r="B767" s="15" t="s">
        <v>496</v>
      </c>
      <c r="C767" s="14">
        <v>7636.7693247000097</v>
      </c>
      <c r="D767" s="14">
        <v>4260.1839199999995</v>
      </c>
      <c r="E767" s="14">
        <v>8636.502444500029</v>
      </c>
      <c r="F767" s="13">
        <v>3535.8576200000002</v>
      </c>
      <c r="G767" s="12">
        <f t="shared" si="24"/>
        <v>-724.32629999999926</v>
      </c>
      <c r="H767" s="11">
        <f t="shared" si="25"/>
        <v>-0.17002230739371443</v>
      </c>
    </row>
    <row r="768" spans="1:8" ht="16.5" customHeight="1" x14ac:dyDescent="0.3">
      <c r="A768" s="16">
        <v>6811</v>
      </c>
      <c r="B768" s="15" t="s">
        <v>495</v>
      </c>
      <c r="C768" s="14">
        <v>320.27952500000004</v>
      </c>
      <c r="D768" s="14">
        <v>424.95940999999999</v>
      </c>
      <c r="E768" s="14">
        <v>249.374111</v>
      </c>
      <c r="F768" s="13">
        <v>216.14357000000001</v>
      </c>
      <c r="G768" s="12">
        <f t="shared" si="24"/>
        <v>-208.81583999999998</v>
      </c>
      <c r="H768" s="11">
        <f t="shared" si="25"/>
        <v>-0.49137831775510038</v>
      </c>
    </row>
    <row r="769" spans="1:8" ht="16.5" customHeight="1" x14ac:dyDescent="0.3">
      <c r="A769" s="16">
        <v>6812</v>
      </c>
      <c r="B769" s="15" t="s">
        <v>494</v>
      </c>
      <c r="C769" s="14">
        <v>392.72286855999999</v>
      </c>
      <c r="D769" s="14">
        <v>725.774020000002</v>
      </c>
      <c r="E769" s="14">
        <v>438.21620126000101</v>
      </c>
      <c r="F769" s="13">
        <v>693.73734999999908</v>
      </c>
      <c r="G769" s="12">
        <f t="shared" si="24"/>
        <v>-32.036670000002914</v>
      </c>
      <c r="H769" s="11">
        <f t="shared" si="25"/>
        <v>-4.4141384394005764E-2</v>
      </c>
    </row>
    <row r="770" spans="1:8" ht="16.5" customHeight="1" x14ac:dyDescent="0.3">
      <c r="A770" s="16">
        <v>6813</v>
      </c>
      <c r="B770" s="15" t="s">
        <v>493</v>
      </c>
      <c r="C770" s="14">
        <v>205.1324257</v>
      </c>
      <c r="D770" s="14">
        <v>968.85851000000105</v>
      </c>
      <c r="E770" s="14">
        <v>188.62667535</v>
      </c>
      <c r="F770" s="13">
        <v>714.94161999999994</v>
      </c>
      <c r="G770" s="12">
        <f t="shared" si="24"/>
        <v>-253.9168900000011</v>
      </c>
      <c r="H770" s="11">
        <f t="shared" si="25"/>
        <v>-0.26207840193301374</v>
      </c>
    </row>
    <row r="771" spans="1:8" ht="16.5" customHeight="1" x14ac:dyDescent="0.3">
      <c r="A771" s="16">
        <v>6814</v>
      </c>
      <c r="B771" s="15" t="s">
        <v>492</v>
      </c>
      <c r="C771" s="14">
        <v>46.135829000000001</v>
      </c>
      <c r="D771" s="14">
        <v>300.56482</v>
      </c>
      <c r="E771" s="14">
        <v>29.084999119999999</v>
      </c>
      <c r="F771" s="13">
        <v>291.62313</v>
      </c>
      <c r="G771" s="12">
        <f t="shared" si="24"/>
        <v>-8.9416899999999941</v>
      </c>
      <c r="H771" s="11">
        <f t="shared" si="25"/>
        <v>-2.9749622726971153E-2</v>
      </c>
    </row>
    <row r="772" spans="1:8" ht="16.5" customHeight="1" x14ac:dyDescent="0.3">
      <c r="A772" s="16">
        <v>6815</v>
      </c>
      <c r="B772" s="15" t="s">
        <v>491</v>
      </c>
      <c r="C772" s="14">
        <v>5247.4762684000007</v>
      </c>
      <c r="D772" s="14">
        <v>9642.2704000000103</v>
      </c>
      <c r="E772" s="14">
        <v>4389.0421096999698</v>
      </c>
      <c r="F772" s="13">
        <v>11805.54034</v>
      </c>
      <c r="G772" s="12">
        <f t="shared" si="24"/>
        <v>2163.2699399999892</v>
      </c>
      <c r="H772" s="11">
        <f t="shared" si="25"/>
        <v>0.22435275617244532</v>
      </c>
    </row>
    <row r="773" spans="1:8" ht="16.5" customHeight="1" x14ac:dyDescent="0.3">
      <c r="A773" s="16">
        <v>6901</v>
      </c>
      <c r="B773" s="15" t="s">
        <v>490</v>
      </c>
      <c r="C773" s="14">
        <v>13.758059999999999</v>
      </c>
      <c r="D773" s="14">
        <v>99.577169999999995</v>
      </c>
      <c r="E773" s="14">
        <v>10.56033</v>
      </c>
      <c r="F773" s="13">
        <v>46.117440000000002</v>
      </c>
      <c r="G773" s="12">
        <f t="shared" si="24"/>
        <v>-53.459729999999993</v>
      </c>
      <c r="H773" s="11">
        <f t="shared" si="25"/>
        <v>-0.53686733615747462</v>
      </c>
    </row>
    <row r="774" spans="1:8" ht="16.5" customHeight="1" x14ac:dyDescent="0.3">
      <c r="A774" s="16">
        <v>6902</v>
      </c>
      <c r="B774" s="15" t="s">
        <v>489</v>
      </c>
      <c r="C774" s="14">
        <v>1792.769356</v>
      </c>
      <c r="D774" s="14">
        <v>2595.7075299999997</v>
      </c>
      <c r="E774" s="14">
        <v>2126.3436400000001</v>
      </c>
      <c r="F774" s="13">
        <v>3724.4430200000002</v>
      </c>
      <c r="G774" s="12">
        <f t="shared" si="24"/>
        <v>1128.7354900000005</v>
      </c>
      <c r="H774" s="11">
        <f t="shared" si="25"/>
        <v>0.43484694517952899</v>
      </c>
    </row>
    <row r="775" spans="1:8" ht="16.5" customHeight="1" x14ac:dyDescent="0.3">
      <c r="A775" s="16">
        <v>6903</v>
      </c>
      <c r="B775" s="15" t="s">
        <v>488</v>
      </c>
      <c r="C775" s="14">
        <v>860.079069</v>
      </c>
      <c r="D775" s="14">
        <v>3514.1804700000002</v>
      </c>
      <c r="E775" s="14">
        <v>893.09530659999996</v>
      </c>
      <c r="F775" s="13">
        <v>3403.8645099999999</v>
      </c>
      <c r="G775" s="12">
        <f t="shared" ref="G775:G838" si="26">F775-D775</f>
        <v>-110.31596000000036</v>
      </c>
      <c r="H775" s="11">
        <f t="shared" ref="H775:H838" si="27">IF(D775&lt;&gt;0,G775/D775,"")</f>
        <v>-3.1391660428868172E-2</v>
      </c>
    </row>
    <row r="776" spans="1:8" ht="16.5" customHeight="1" x14ac:dyDescent="0.3">
      <c r="A776" s="16">
        <v>6904</v>
      </c>
      <c r="B776" s="15" t="s">
        <v>487</v>
      </c>
      <c r="C776" s="14">
        <v>3851.2802839999999</v>
      </c>
      <c r="D776" s="14">
        <v>671.19266000000005</v>
      </c>
      <c r="E776" s="14">
        <v>4222.6416200000003</v>
      </c>
      <c r="F776" s="13">
        <v>765.41187999999897</v>
      </c>
      <c r="G776" s="12">
        <f t="shared" si="26"/>
        <v>94.219219999998927</v>
      </c>
      <c r="H776" s="11">
        <f t="shared" si="27"/>
        <v>0.14037581996203433</v>
      </c>
    </row>
    <row r="777" spans="1:8" ht="16.5" customHeight="1" x14ac:dyDescent="0.3">
      <c r="A777" s="16">
        <v>6905</v>
      </c>
      <c r="B777" s="15" t="s">
        <v>486</v>
      </c>
      <c r="C777" s="14">
        <v>848.52343000000008</v>
      </c>
      <c r="D777" s="14">
        <v>448.96537000000001</v>
      </c>
      <c r="E777" s="14">
        <v>700.32475799999997</v>
      </c>
      <c r="F777" s="13">
        <v>352.68122999999997</v>
      </c>
      <c r="G777" s="12">
        <f t="shared" si="26"/>
        <v>-96.284140000000036</v>
      </c>
      <c r="H777" s="11">
        <f t="shared" si="27"/>
        <v>-0.21445783223770695</v>
      </c>
    </row>
    <row r="778" spans="1:8" ht="16.5" customHeight="1" x14ac:dyDescent="0.3">
      <c r="A778" s="16">
        <v>6906</v>
      </c>
      <c r="B778" s="15" t="s">
        <v>485</v>
      </c>
      <c r="C778" s="14">
        <v>11.877683000000001</v>
      </c>
      <c r="D778" s="14">
        <v>19.155159999999999</v>
      </c>
      <c r="E778" s="14">
        <v>0.44328099999999998</v>
      </c>
      <c r="F778" s="13">
        <v>4.1253799999999998</v>
      </c>
      <c r="G778" s="12">
        <f t="shared" si="26"/>
        <v>-15.029779999999999</v>
      </c>
      <c r="H778" s="11">
        <f t="shared" si="27"/>
        <v>-0.78463348779127917</v>
      </c>
    </row>
    <row r="779" spans="1:8" ht="16.5" customHeight="1" x14ac:dyDescent="0.3">
      <c r="A779" s="16">
        <v>6907</v>
      </c>
      <c r="B779" s="15" t="s">
        <v>484</v>
      </c>
      <c r="C779" s="14">
        <v>40423.725596400094</v>
      </c>
      <c r="D779" s="14">
        <v>28895.23446</v>
      </c>
      <c r="E779" s="14">
        <v>31637.142377</v>
      </c>
      <c r="F779" s="13">
        <v>22469.702300000001</v>
      </c>
      <c r="G779" s="12">
        <f t="shared" si="26"/>
        <v>-6425.5321599999988</v>
      </c>
      <c r="H779" s="11">
        <f t="shared" si="27"/>
        <v>-0.22237342177980718</v>
      </c>
    </row>
    <row r="780" spans="1:8" ht="16.5" customHeight="1" x14ac:dyDescent="0.3">
      <c r="A780" s="16">
        <v>6908</v>
      </c>
      <c r="B780" s="15" t="s">
        <v>483</v>
      </c>
      <c r="C780" s="14">
        <v>0</v>
      </c>
      <c r="D780" s="14">
        <v>0</v>
      </c>
      <c r="E780" s="14">
        <v>0</v>
      </c>
      <c r="F780" s="13">
        <v>0</v>
      </c>
      <c r="G780" s="12">
        <f t="shared" si="26"/>
        <v>0</v>
      </c>
      <c r="H780" s="11" t="str">
        <f t="shared" si="27"/>
        <v/>
      </c>
    </row>
    <row r="781" spans="1:8" ht="25.5" customHeight="1" x14ac:dyDescent="0.3">
      <c r="A781" s="16">
        <v>6909</v>
      </c>
      <c r="B781" s="15" t="s">
        <v>482</v>
      </c>
      <c r="C781" s="14">
        <v>299.22589720000002</v>
      </c>
      <c r="D781" s="14">
        <v>814.04299000000105</v>
      </c>
      <c r="E781" s="14">
        <v>278.28177570000003</v>
      </c>
      <c r="F781" s="13">
        <v>943.56702000000007</v>
      </c>
      <c r="G781" s="12">
        <f t="shared" si="26"/>
        <v>129.52402999999902</v>
      </c>
      <c r="H781" s="11">
        <f t="shared" si="27"/>
        <v>0.15911202674934755</v>
      </c>
    </row>
    <row r="782" spans="1:8" ht="16.5" customHeight="1" x14ac:dyDescent="0.3">
      <c r="A782" s="16">
        <v>6910</v>
      </c>
      <c r="B782" s="15" t="s">
        <v>481</v>
      </c>
      <c r="C782" s="14">
        <v>3350.5846970000002</v>
      </c>
      <c r="D782" s="14">
        <v>7739.0670899999895</v>
      </c>
      <c r="E782" s="14">
        <v>2356.6463450000001</v>
      </c>
      <c r="F782" s="13">
        <v>5328.8039899999903</v>
      </c>
      <c r="G782" s="12">
        <f t="shared" si="26"/>
        <v>-2410.2630999999992</v>
      </c>
      <c r="H782" s="11">
        <f t="shared" si="27"/>
        <v>-0.3114410395943476</v>
      </c>
    </row>
    <row r="783" spans="1:8" ht="16.5" customHeight="1" x14ac:dyDescent="0.3">
      <c r="A783" s="16">
        <v>6911</v>
      </c>
      <c r="B783" s="15" t="s">
        <v>480</v>
      </c>
      <c r="C783" s="14">
        <v>2795.1538441591902</v>
      </c>
      <c r="D783" s="14">
        <v>8142.0169399999904</v>
      </c>
      <c r="E783" s="14">
        <v>2036.0166958999998</v>
      </c>
      <c r="F783" s="13">
        <v>5965.8888299999999</v>
      </c>
      <c r="G783" s="12">
        <f t="shared" si="26"/>
        <v>-2176.1281099999906</v>
      </c>
      <c r="H783" s="11">
        <f t="shared" si="27"/>
        <v>-0.26727138079376106</v>
      </c>
    </row>
    <row r="784" spans="1:8" ht="25.5" customHeight="1" x14ac:dyDescent="0.3">
      <c r="A784" s="16">
        <v>6912</v>
      </c>
      <c r="B784" s="15" t="s">
        <v>479</v>
      </c>
      <c r="C784" s="14">
        <v>1072.6996496699999</v>
      </c>
      <c r="D784" s="14">
        <v>2774.6906099999997</v>
      </c>
      <c r="E784" s="14">
        <v>1285.5277442000001</v>
      </c>
      <c r="F784" s="13">
        <v>3586.5687399999902</v>
      </c>
      <c r="G784" s="12">
        <f t="shared" si="26"/>
        <v>811.87812999999051</v>
      </c>
      <c r="H784" s="11">
        <f t="shared" si="27"/>
        <v>0.29260131817002494</v>
      </c>
    </row>
    <row r="785" spans="1:8" ht="16.5" customHeight="1" x14ac:dyDescent="0.3">
      <c r="A785" s="16">
        <v>6913</v>
      </c>
      <c r="B785" s="15" t="s">
        <v>478</v>
      </c>
      <c r="C785" s="14">
        <v>175.52169643000099</v>
      </c>
      <c r="D785" s="14">
        <v>651.88591000000099</v>
      </c>
      <c r="E785" s="14">
        <v>234.850665200002</v>
      </c>
      <c r="F785" s="13">
        <v>831.14928000000305</v>
      </c>
      <c r="G785" s="12">
        <f t="shared" si="26"/>
        <v>179.26337000000206</v>
      </c>
      <c r="H785" s="11">
        <f t="shared" si="27"/>
        <v>0.27499193838995811</v>
      </c>
    </row>
    <row r="786" spans="1:8" ht="16.5" customHeight="1" x14ac:dyDescent="0.3">
      <c r="A786" s="16">
        <v>6914</v>
      </c>
      <c r="B786" s="15" t="s">
        <v>477</v>
      </c>
      <c r="C786" s="14">
        <v>2135.7089953</v>
      </c>
      <c r="D786" s="14">
        <v>2611.2835299999997</v>
      </c>
      <c r="E786" s="14">
        <v>1871.9505426000001</v>
      </c>
      <c r="F786" s="13">
        <v>2144.9681</v>
      </c>
      <c r="G786" s="12">
        <f t="shared" si="26"/>
        <v>-466.31542999999965</v>
      </c>
      <c r="H786" s="11">
        <f t="shared" si="27"/>
        <v>-0.17857709614551112</v>
      </c>
    </row>
    <row r="787" spans="1:8" ht="16.5" customHeight="1" x14ac:dyDescent="0.3">
      <c r="A787" s="16">
        <v>7001</v>
      </c>
      <c r="B787" s="15" t="s">
        <v>476</v>
      </c>
      <c r="C787" s="14">
        <v>143.08000000000001</v>
      </c>
      <c r="D787" s="14">
        <v>11.193479999999999</v>
      </c>
      <c r="E787" s="14">
        <v>962.95431999999994</v>
      </c>
      <c r="F787" s="13">
        <v>73.528899999999993</v>
      </c>
      <c r="G787" s="12">
        <f t="shared" si="26"/>
        <v>62.335419999999992</v>
      </c>
      <c r="H787" s="11">
        <f t="shared" si="27"/>
        <v>5.5689043979173585</v>
      </c>
    </row>
    <row r="788" spans="1:8" ht="16.5" customHeight="1" x14ac:dyDescent="0.3">
      <c r="A788" s="16">
        <v>7002</v>
      </c>
      <c r="B788" s="15" t="s">
        <v>475</v>
      </c>
      <c r="C788" s="14">
        <v>163.84058400000001</v>
      </c>
      <c r="D788" s="14">
        <v>326.64044999999999</v>
      </c>
      <c r="E788" s="14">
        <v>129.06242800000001</v>
      </c>
      <c r="F788" s="13">
        <v>273.98465999999996</v>
      </c>
      <c r="G788" s="12">
        <f t="shared" si="26"/>
        <v>-52.655790000000025</v>
      </c>
      <c r="H788" s="11">
        <f t="shared" si="27"/>
        <v>-0.16120413133156053</v>
      </c>
    </row>
    <row r="789" spans="1:8" ht="16.5" customHeight="1" x14ac:dyDescent="0.3">
      <c r="A789" s="16">
        <v>7003</v>
      </c>
      <c r="B789" s="15" t="s">
        <v>474</v>
      </c>
      <c r="C789" s="14">
        <v>272.57840999999996</v>
      </c>
      <c r="D789" s="14">
        <v>273.40805999999998</v>
      </c>
      <c r="E789" s="14">
        <v>406.413161</v>
      </c>
      <c r="F789" s="13">
        <v>394.07850999999999</v>
      </c>
      <c r="G789" s="12">
        <f t="shared" si="26"/>
        <v>120.67045000000002</v>
      </c>
      <c r="H789" s="11">
        <f t="shared" si="27"/>
        <v>0.44135659351081319</v>
      </c>
    </row>
    <row r="790" spans="1:8" ht="16.5" customHeight="1" x14ac:dyDescent="0.3">
      <c r="A790" s="16">
        <v>7004</v>
      </c>
      <c r="B790" s="15" t="s">
        <v>473</v>
      </c>
      <c r="C790" s="14">
        <v>90.265230000000003</v>
      </c>
      <c r="D790" s="14">
        <v>94.709240000000008</v>
      </c>
      <c r="E790" s="14">
        <v>100.79341000000001</v>
      </c>
      <c r="F790" s="13">
        <v>100.99753</v>
      </c>
      <c r="G790" s="12">
        <f t="shared" si="26"/>
        <v>6.2882899999999893</v>
      </c>
      <c r="H790" s="11">
        <f t="shared" si="27"/>
        <v>6.6395739211928942E-2</v>
      </c>
    </row>
    <row r="791" spans="1:8" ht="16.5" customHeight="1" x14ac:dyDescent="0.3">
      <c r="A791" s="16">
        <v>7005</v>
      </c>
      <c r="B791" s="15" t="s">
        <v>472</v>
      </c>
      <c r="C791" s="14">
        <v>66884.004807699996</v>
      </c>
      <c r="D791" s="14">
        <v>31895.472899999902</v>
      </c>
      <c r="E791" s="14">
        <v>60537.004098999801</v>
      </c>
      <c r="F791" s="13">
        <v>27835.7736</v>
      </c>
      <c r="G791" s="12">
        <f t="shared" si="26"/>
        <v>-4059.699299999902</v>
      </c>
      <c r="H791" s="11">
        <f t="shared" si="27"/>
        <v>-0.12728136412111057</v>
      </c>
    </row>
    <row r="792" spans="1:8" ht="16.5" customHeight="1" x14ac:dyDescent="0.3">
      <c r="A792" s="16">
        <v>7006</v>
      </c>
      <c r="B792" s="15" t="s">
        <v>471</v>
      </c>
      <c r="C792" s="14">
        <v>208.5457658</v>
      </c>
      <c r="D792" s="14">
        <v>401.50887</v>
      </c>
      <c r="E792" s="14">
        <v>289.01427200000001</v>
      </c>
      <c r="F792" s="13">
        <v>576.31349</v>
      </c>
      <c r="G792" s="12">
        <f t="shared" si="26"/>
        <v>174.80462</v>
      </c>
      <c r="H792" s="11">
        <f t="shared" si="27"/>
        <v>0.43536926095804557</v>
      </c>
    </row>
    <row r="793" spans="1:8" ht="16.5" customHeight="1" x14ac:dyDescent="0.3">
      <c r="A793" s="16">
        <v>7007</v>
      </c>
      <c r="B793" s="15" t="s">
        <v>470</v>
      </c>
      <c r="C793" s="14">
        <v>2490.5400675999899</v>
      </c>
      <c r="D793" s="14">
        <v>9572.85429999999</v>
      </c>
      <c r="E793" s="14">
        <v>2685.3739961799997</v>
      </c>
      <c r="F793" s="13">
        <v>12794.98977</v>
      </c>
      <c r="G793" s="12">
        <f t="shared" si="26"/>
        <v>3222.1354700000102</v>
      </c>
      <c r="H793" s="11">
        <f t="shared" si="27"/>
        <v>0.33659088178120644</v>
      </c>
    </row>
    <row r="794" spans="1:8" ht="16.5" customHeight="1" x14ac:dyDescent="0.3">
      <c r="A794" s="16">
        <v>7008</v>
      </c>
      <c r="B794" s="15" t="s">
        <v>469</v>
      </c>
      <c r="C794" s="14">
        <v>781.46881000000008</v>
      </c>
      <c r="D794" s="14">
        <v>1491.7505000000001</v>
      </c>
      <c r="E794" s="14">
        <v>735.46571999999992</v>
      </c>
      <c r="F794" s="13">
        <v>1595.6698600000002</v>
      </c>
      <c r="G794" s="12">
        <f t="shared" si="26"/>
        <v>103.9193600000001</v>
      </c>
      <c r="H794" s="11">
        <f t="shared" si="27"/>
        <v>6.9662694934575248E-2</v>
      </c>
    </row>
    <row r="795" spans="1:8" ht="16.5" customHeight="1" x14ac:dyDescent="0.3">
      <c r="A795" s="16">
        <v>7009</v>
      </c>
      <c r="B795" s="15" t="s">
        <v>468</v>
      </c>
      <c r="C795" s="14">
        <v>5093.0113677999998</v>
      </c>
      <c r="D795" s="14">
        <v>6820.6586999999899</v>
      </c>
      <c r="E795" s="14">
        <v>5429.5453197999805</v>
      </c>
      <c r="F795" s="13">
        <v>6726.4896699999899</v>
      </c>
      <c r="G795" s="12">
        <f t="shared" si="26"/>
        <v>-94.169030000000021</v>
      </c>
      <c r="H795" s="11">
        <f t="shared" si="27"/>
        <v>-1.3806442184242434E-2</v>
      </c>
    </row>
    <row r="796" spans="1:8" ht="25.5" customHeight="1" x14ac:dyDescent="0.3">
      <c r="A796" s="16">
        <v>7010</v>
      </c>
      <c r="B796" s="15" t="s">
        <v>467</v>
      </c>
      <c r="C796" s="14">
        <v>5352.8720005999894</v>
      </c>
      <c r="D796" s="14">
        <v>7847.6532699999998</v>
      </c>
      <c r="E796" s="14">
        <v>9991.7491649499916</v>
      </c>
      <c r="F796" s="13">
        <v>9683.2676799999899</v>
      </c>
      <c r="G796" s="12">
        <f t="shared" si="26"/>
        <v>1835.6144099999901</v>
      </c>
      <c r="H796" s="11">
        <f t="shared" si="27"/>
        <v>0.23390615599916664</v>
      </c>
    </row>
    <row r="797" spans="1:8" ht="16.5" customHeight="1" x14ac:dyDescent="0.3">
      <c r="A797" s="16">
        <v>7011</v>
      </c>
      <c r="B797" s="15" t="s">
        <v>466</v>
      </c>
      <c r="C797" s="14">
        <v>110.89538400000001</v>
      </c>
      <c r="D797" s="14">
        <v>254.08487</v>
      </c>
      <c r="E797" s="14">
        <v>66.604615999999993</v>
      </c>
      <c r="F797" s="13">
        <v>124.62531</v>
      </c>
      <c r="G797" s="12">
        <f t="shared" si="26"/>
        <v>-129.45956000000001</v>
      </c>
      <c r="H797" s="11">
        <f t="shared" si="27"/>
        <v>-0.5095130615215302</v>
      </c>
    </row>
    <row r="798" spans="1:8" ht="16.5" customHeight="1" x14ac:dyDescent="0.3">
      <c r="A798" s="16">
        <v>7012</v>
      </c>
      <c r="B798" s="15" t="s">
        <v>465</v>
      </c>
      <c r="C798" s="14">
        <v>0</v>
      </c>
      <c r="D798" s="14">
        <v>0</v>
      </c>
      <c r="E798" s="14">
        <v>0</v>
      </c>
      <c r="F798" s="13">
        <v>0</v>
      </c>
      <c r="G798" s="12">
        <f t="shared" si="26"/>
        <v>0</v>
      </c>
      <c r="H798" s="11" t="str">
        <f t="shared" si="27"/>
        <v/>
      </c>
    </row>
    <row r="799" spans="1:8" ht="25.5" customHeight="1" x14ac:dyDescent="0.3">
      <c r="A799" s="16">
        <v>7013</v>
      </c>
      <c r="B799" s="15" t="s">
        <v>464</v>
      </c>
      <c r="C799" s="14">
        <v>7120.0901551482802</v>
      </c>
      <c r="D799" s="14">
        <v>18272.823069999999</v>
      </c>
      <c r="E799" s="14">
        <v>7402.0182105799595</v>
      </c>
      <c r="F799" s="13">
        <v>18450.586059999998</v>
      </c>
      <c r="G799" s="12">
        <f t="shared" si="26"/>
        <v>177.76298999999926</v>
      </c>
      <c r="H799" s="11">
        <f t="shared" si="27"/>
        <v>9.7282718340247834E-3</v>
      </c>
    </row>
    <row r="800" spans="1:8" ht="16.5" customHeight="1" x14ac:dyDescent="0.3">
      <c r="A800" s="16">
        <v>7014</v>
      </c>
      <c r="B800" s="15" t="s">
        <v>463</v>
      </c>
      <c r="C800" s="14">
        <v>23.116623999999998</v>
      </c>
      <c r="D800" s="14">
        <v>212.34102999999999</v>
      </c>
      <c r="E800" s="14">
        <v>12.201226</v>
      </c>
      <c r="F800" s="13">
        <v>95.333400000000196</v>
      </c>
      <c r="G800" s="12">
        <f t="shared" si="26"/>
        <v>-117.00762999999979</v>
      </c>
      <c r="H800" s="11">
        <f t="shared" si="27"/>
        <v>-0.55103636824216118</v>
      </c>
    </row>
    <row r="801" spans="1:8" ht="16.5" customHeight="1" x14ac:dyDescent="0.3">
      <c r="A801" s="16">
        <v>7015</v>
      </c>
      <c r="B801" s="15" t="s">
        <v>462</v>
      </c>
      <c r="C801" s="14">
        <v>1.32186564</v>
      </c>
      <c r="D801" s="14">
        <v>10.515040000000001</v>
      </c>
      <c r="E801" s="14">
        <v>0.22152549600000002</v>
      </c>
      <c r="F801" s="13">
        <v>9.7461399999999987</v>
      </c>
      <c r="G801" s="12">
        <f t="shared" si="26"/>
        <v>-0.76890000000000214</v>
      </c>
      <c r="H801" s="11">
        <f t="shared" si="27"/>
        <v>-7.3123830246960744E-2</v>
      </c>
    </row>
    <row r="802" spans="1:8" ht="16.5" customHeight="1" x14ac:dyDescent="0.3">
      <c r="A802" s="16">
        <v>7016</v>
      </c>
      <c r="B802" s="15" t="s">
        <v>461</v>
      </c>
      <c r="C802" s="14">
        <v>208.174904</v>
      </c>
      <c r="D802" s="14">
        <v>254.62901000000002</v>
      </c>
      <c r="E802" s="14">
        <v>98.882897</v>
      </c>
      <c r="F802" s="13">
        <v>152.23080999999999</v>
      </c>
      <c r="G802" s="12">
        <f t="shared" si="26"/>
        <v>-102.39820000000003</v>
      </c>
      <c r="H802" s="11">
        <f t="shared" si="27"/>
        <v>-0.4021466367873795</v>
      </c>
    </row>
    <row r="803" spans="1:8" ht="25.5" customHeight="1" x14ac:dyDescent="0.3">
      <c r="A803" s="16">
        <v>7017</v>
      </c>
      <c r="B803" s="15" t="s">
        <v>460</v>
      </c>
      <c r="C803" s="14">
        <v>74.993202000000011</v>
      </c>
      <c r="D803" s="14">
        <v>1025.6787899999999</v>
      </c>
      <c r="E803" s="14">
        <v>62.2421424999999</v>
      </c>
      <c r="F803" s="13">
        <v>901.88874999999803</v>
      </c>
      <c r="G803" s="12">
        <f t="shared" si="26"/>
        <v>-123.79004000000191</v>
      </c>
      <c r="H803" s="11">
        <f t="shared" si="27"/>
        <v>-0.12069084513291137</v>
      </c>
    </row>
    <row r="804" spans="1:8" ht="16.5" customHeight="1" x14ac:dyDescent="0.3">
      <c r="A804" s="16">
        <v>7018</v>
      </c>
      <c r="B804" s="15" t="s">
        <v>459</v>
      </c>
      <c r="C804" s="14">
        <v>279.45966499999997</v>
      </c>
      <c r="D804" s="14">
        <v>1034.3095699999999</v>
      </c>
      <c r="E804" s="14">
        <v>269.79175699999996</v>
      </c>
      <c r="F804" s="13">
        <v>799.27094</v>
      </c>
      <c r="G804" s="12">
        <f t="shared" si="26"/>
        <v>-235.0386299999999</v>
      </c>
      <c r="H804" s="11">
        <f t="shared" si="27"/>
        <v>-0.2272420528797775</v>
      </c>
    </row>
    <row r="805" spans="1:8" ht="16.5" customHeight="1" x14ac:dyDescent="0.3">
      <c r="A805" s="16">
        <v>7019</v>
      </c>
      <c r="B805" s="15" t="s">
        <v>458</v>
      </c>
      <c r="C805" s="14">
        <v>9109.3452388000205</v>
      </c>
      <c r="D805" s="14">
        <v>17393.794089999999</v>
      </c>
      <c r="E805" s="14">
        <v>10294.622124849999</v>
      </c>
      <c r="F805" s="13">
        <v>18335.971410000002</v>
      </c>
      <c r="G805" s="12">
        <f t="shared" si="26"/>
        <v>942.17732000000251</v>
      </c>
      <c r="H805" s="11">
        <f t="shared" si="27"/>
        <v>5.4167441279627256E-2</v>
      </c>
    </row>
    <row r="806" spans="1:8" ht="16.5" customHeight="1" x14ac:dyDescent="0.3">
      <c r="A806" s="16">
        <v>7020</v>
      </c>
      <c r="B806" s="15" t="s">
        <v>457</v>
      </c>
      <c r="C806" s="14">
        <v>2327.5057361969398</v>
      </c>
      <c r="D806" s="14">
        <v>5773.7266799999998</v>
      </c>
      <c r="E806" s="14">
        <v>1905.8380692799999</v>
      </c>
      <c r="F806" s="13">
        <v>4780.6172699999906</v>
      </c>
      <c r="G806" s="12">
        <f t="shared" si="26"/>
        <v>-993.10941000000912</v>
      </c>
      <c r="H806" s="11">
        <f t="shared" si="27"/>
        <v>-0.17200492247755814</v>
      </c>
    </row>
    <row r="807" spans="1:8" ht="16.5" customHeight="1" x14ac:dyDescent="0.3">
      <c r="A807" s="16">
        <v>7101</v>
      </c>
      <c r="B807" s="15" t="s">
        <v>456</v>
      </c>
      <c r="C807" s="14">
        <v>1.7610000000000001E-2</v>
      </c>
      <c r="D807" s="14">
        <v>44.61844</v>
      </c>
      <c r="E807" s="14">
        <v>4.0086959999999998E-2</v>
      </c>
      <c r="F807" s="13">
        <v>42.276980000000002</v>
      </c>
      <c r="G807" s="12">
        <f t="shared" si="26"/>
        <v>-2.3414599999999979</v>
      </c>
      <c r="H807" s="11">
        <f t="shared" si="27"/>
        <v>-5.247740620245795E-2</v>
      </c>
    </row>
    <row r="808" spans="1:8" ht="16.5" customHeight="1" x14ac:dyDescent="0.3">
      <c r="A808" s="16">
        <v>7102</v>
      </c>
      <c r="B808" s="15" t="s">
        <v>455</v>
      </c>
      <c r="C808" s="14">
        <v>1.4E-5</v>
      </c>
      <c r="D808" s="14">
        <v>50.099849999999996</v>
      </c>
      <c r="E808" s="14">
        <v>1.09152E-4</v>
      </c>
      <c r="F808" s="13">
        <v>389.32547</v>
      </c>
      <c r="G808" s="12">
        <f t="shared" si="26"/>
        <v>339.22561999999999</v>
      </c>
      <c r="H808" s="11">
        <f t="shared" si="27"/>
        <v>6.7709907315091762</v>
      </c>
    </row>
    <row r="809" spans="1:8" ht="16.5" customHeight="1" x14ac:dyDescent="0.3">
      <c r="A809" s="16">
        <v>7103</v>
      </c>
      <c r="B809" s="15" t="s">
        <v>454</v>
      </c>
      <c r="C809" s="14">
        <v>2.0170780000000003E-3</v>
      </c>
      <c r="D809" s="14">
        <v>28.236129999999999</v>
      </c>
      <c r="E809" s="14">
        <v>1.6136991999999999E-2</v>
      </c>
      <c r="F809" s="13">
        <v>24.63747</v>
      </c>
      <c r="G809" s="12">
        <f t="shared" si="26"/>
        <v>-3.5986599999999989</v>
      </c>
      <c r="H809" s="11">
        <f t="shared" si="27"/>
        <v>-0.12744876865207799</v>
      </c>
    </row>
    <row r="810" spans="1:8" ht="25.5" customHeight="1" x14ac:dyDescent="0.3">
      <c r="A810" s="16">
        <v>7104</v>
      </c>
      <c r="B810" s="15" t="s">
        <v>453</v>
      </c>
      <c r="C810" s="14">
        <v>1.0758798999999999E-2</v>
      </c>
      <c r="D810" s="14">
        <v>10.938549999999999</v>
      </c>
      <c r="E810" s="14">
        <v>7.598942E-3</v>
      </c>
      <c r="F810" s="13">
        <v>214.74875</v>
      </c>
      <c r="G810" s="12">
        <f t="shared" si="26"/>
        <v>203.81020000000001</v>
      </c>
      <c r="H810" s="11">
        <f t="shared" si="27"/>
        <v>18.632286729045443</v>
      </c>
    </row>
    <row r="811" spans="1:8" ht="25.5" customHeight="1" x14ac:dyDescent="0.3">
      <c r="A811" s="16">
        <v>7105</v>
      </c>
      <c r="B811" s="15" t="s">
        <v>452</v>
      </c>
      <c r="C811" s="14">
        <v>0.99939200000000006</v>
      </c>
      <c r="D811" s="14">
        <v>301.92052000000001</v>
      </c>
      <c r="E811" s="14">
        <v>0.80047199999999996</v>
      </c>
      <c r="F811" s="13">
        <v>288.89109000000002</v>
      </c>
      <c r="G811" s="12">
        <f t="shared" si="26"/>
        <v>-13.029429999999991</v>
      </c>
      <c r="H811" s="11">
        <f t="shared" si="27"/>
        <v>-4.3155165472025518E-2</v>
      </c>
    </row>
    <row r="812" spans="1:8" ht="16.5" customHeight="1" x14ac:dyDescent="0.3">
      <c r="A812" s="16">
        <v>7106</v>
      </c>
      <c r="B812" s="15" t="s">
        <v>451</v>
      </c>
      <c r="C812" s="14">
        <v>4.8853491262699995</v>
      </c>
      <c r="D812" s="14">
        <v>512.84969999999998</v>
      </c>
      <c r="E812" s="14">
        <v>2.2619418500000004</v>
      </c>
      <c r="F812" s="13">
        <v>371.80284</v>
      </c>
      <c r="G812" s="12">
        <f t="shared" si="26"/>
        <v>-141.04685999999998</v>
      </c>
      <c r="H812" s="11">
        <f t="shared" si="27"/>
        <v>-0.27502572391092356</v>
      </c>
    </row>
    <row r="813" spans="1:8" ht="16.5" customHeight="1" x14ac:dyDescent="0.3">
      <c r="A813" s="16">
        <v>7107</v>
      </c>
      <c r="B813" s="15" t="s">
        <v>450</v>
      </c>
      <c r="C813" s="14">
        <v>0</v>
      </c>
      <c r="D813" s="14">
        <v>0</v>
      </c>
      <c r="E813" s="14">
        <v>1.9870000000000002E-2</v>
      </c>
      <c r="F813" s="13">
        <v>5.2955200000000007</v>
      </c>
      <c r="G813" s="12">
        <f t="shared" si="26"/>
        <v>5.2955200000000007</v>
      </c>
      <c r="H813" s="11" t="str">
        <f t="shared" si="27"/>
        <v/>
      </c>
    </row>
    <row r="814" spans="1:8" ht="16.5" customHeight="1" x14ac:dyDescent="0.3">
      <c r="A814" s="16">
        <v>7108</v>
      </c>
      <c r="B814" s="15" t="s">
        <v>449</v>
      </c>
      <c r="C814" s="14">
        <v>8.6538023600000007E-3</v>
      </c>
      <c r="D814" s="14">
        <v>126.78525999999999</v>
      </c>
      <c r="E814" s="14">
        <v>2.3138908E-2</v>
      </c>
      <c r="F814" s="13">
        <v>886.91306000000009</v>
      </c>
      <c r="G814" s="12">
        <f t="shared" si="26"/>
        <v>760.12780000000009</v>
      </c>
      <c r="H814" s="11">
        <f t="shared" si="27"/>
        <v>5.9953956792769141</v>
      </c>
    </row>
    <row r="815" spans="1:8" ht="16.5" customHeight="1" x14ac:dyDescent="0.3">
      <c r="A815" s="16">
        <v>7109</v>
      </c>
      <c r="B815" s="15" t="s">
        <v>448</v>
      </c>
      <c r="C815" s="14">
        <v>0</v>
      </c>
      <c r="D815" s="14">
        <v>0</v>
      </c>
      <c r="E815" s="14">
        <v>0</v>
      </c>
      <c r="F815" s="13">
        <v>0</v>
      </c>
      <c r="G815" s="12">
        <f t="shared" si="26"/>
        <v>0</v>
      </c>
      <c r="H815" s="11" t="str">
        <f t="shared" si="27"/>
        <v/>
      </c>
    </row>
    <row r="816" spans="1:8" ht="16.5" customHeight="1" x14ac:dyDescent="0.3">
      <c r="A816" s="16">
        <v>7110</v>
      </c>
      <c r="B816" s="15" t="s">
        <v>447</v>
      </c>
      <c r="C816" s="14">
        <v>4.6359739099999997E-3</v>
      </c>
      <c r="D816" s="14">
        <v>205.20105999999998</v>
      </c>
      <c r="E816" s="14">
        <v>5.9456499999999994E-3</v>
      </c>
      <c r="F816" s="13">
        <v>94.932000000000002</v>
      </c>
      <c r="G816" s="12">
        <f t="shared" si="26"/>
        <v>-110.26905999999998</v>
      </c>
      <c r="H816" s="11">
        <f t="shared" si="27"/>
        <v>-0.53737081085253646</v>
      </c>
    </row>
    <row r="817" spans="1:8" ht="25.5" customHeight="1" x14ac:dyDescent="0.3">
      <c r="A817" s="16">
        <v>7111</v>
      </c>
      <c r="B817" s="15" t="s">
        <v>446</v>
      </c>
      <c r="C817" s="14">
        <v>1.0000000000000001E-5</v>
      </c>
      <c r="D817" s="14">
        <v>0.32479000000000002</v>
      </c>
      <c r="E817" s="14">
        <v>0</v>
      </c>
      <c r="F817" s="13">
        <v>0</v>
      </c>
      <c r="G817" s="12">
        <f t="shared" si="26"/>
        <v>-0.32479000000000002</v>
      </c>
      <c r="H817" s="11">
        <f t="shared" si="27"/>
        <v>-1</v>
      </c>
    </row>
    <row r="818" spans="1:8" ht="16.5" customHeight="1" x14ac:dyDescent="0.3">
      <c r="A818" s="16">
        <v>7112</v>
      </c>
      <c r="B818" s="15" t="s">
        <v>445</v>
      </c>
      <c r="C818" s="14">
        <v>0</v>
      </c>
      <c r="D818" s="14">
        <v>0</v>
      </c>
      <c r="E818" s="14">
        <v>0</v>
      </c>
      <c r="F818" s="13">
        <v>0</v>
      </c>
      <c r="G818" s="12">
        <f t="shared" si="26"/>
        <v>0</v>
      </c>
      <c r="H818" s="11" t="str">
        <f t="shared" si="27"/>
        <v/>
      </c>
    </row>
    <row r="819" spans="1:8" ht="16.5" customHeight="1" x14ac:dyDescent="0.3">
      <c r="A819" s="16">
        <v>7113</v>
      </c>
      <c r="B819" s="15" t="s">
        <v>444</v>
      </c>
      <c r="C819" s="14">
        <v>1.8163119810000001</v>
      </c>
      <c r="D819" s="14">
        <v>6362.4456900000005</v>
      </c>
      <c r="E819" s="14">
        <v>0.82231713500000003</v>
      </c>
      <c r="F819" s="13">
        <v>7591.5887400000001</v>
      </c>
      <c r="G819" s="12">
        <f t="shared" si="26"/>
        <v>1229.1430499999997</v>
      </c>
      <c r="H819" s="11">
        <f t="shared" si="27"/>
        <v>0.19318719717040125</v>
      </c>
    </row>
    <row r="820" spans="1:8" ht="16.5" customHeight="1" x14ac:dyDescent="0.3">
      <c r="A820" s="16">
        <v>7114</v>
      </c>
      <c r="B820" s="15" t="s">
        <v>443</v>
      </c>
      <c r="C820" s="14">
        <v>0.44328309999999999</v>
      </c>
      <c r="D820" s="14">
        <v>34.018480000000004</v>
      </c>
      <c r="E820" s="14">
        <v>1.8207158300000001</v>
      </c>
      <c r="F820" s="13">
        <v>93.74327000000001</v>
      </c>
      <c r="G820" s="12">
        <f t="shared" si="26"/>
        <v>59.724790000000006</v>
      </c>
      <c r="H820" s="11">
        <f t="shared" si="27"/>
        <v>1.7556572192525945</v>
      </c>
    </row>
    <row r="821" spans="1:8" ht="16.5" customHeight="1" x14ac:dyDescent="0.3">
      <c r="A821" s="16">
        <v>7115</v>
      </c>
      <c r="B821" s="15" t="s">
        <v>442</v>
      </c>
      <c r="C821" s="14">
        <v>0.39042489999999996</v>
      </c>
      <c r="D821" s="14">
        <v>3093.41948</v>
      </c>
      <c r="E821" s="14">
        <v>0.1623715</v>
      </c>
      <c r="F821" s="13">
        <v>2718.33023</v>
      </c>
      <c r="G821" s="12">
        <f t="shared" si="26"/>
        <v>-375.08924999999999</v>
      </c>
      <c r="H821" s="11">
        <f t="shared" si="27"/>
        <v>-0.12125392382930232</v>
      </c>
    </row>
    <row r="822" spans="1:8" ht="25.5" customHeight="1" x14ac:dyDescent="0.3">
      <c r="A822" s="16">
        <v>7116</v>
      </c>
      <c r="B822" s="15" t="s">
        <v>441</v>
      </c>
      <c r="C822" s="14">
        <v>8.7355950000000002E-2</v>
      </c>
      <c r="D822" s="14">
        <v>43.455059999999996</v>
      </c>
      <c r="E822" s="14">
        <v>0.13721041</v>
      </c>
      <c r="F822" s="13">
        <v>213.83036999999999</v>
      </c>
      <c r="G822" s="12">
        <f t="shared" si="26"/>
        <v>170.37530999999998</v>
      </c>
      <c r="H822" s="11">
        <f t="shared" si="27"/>
        <v>3.9207243069046505</v>
      </c>
    </row>
    <row r="823" spans="1:8" ht="16.5" customHeight="1" x14ac:dyDescent="0.3">
      <c r="A823" s="16">
        <v>7117</v>
      </c>
      <c r="B823" s="15" t="s">
        <v>440</v>
      </c>
      <c r="C823" s="14">
        <v>281.68242746999999</v>
      </c>
      <c r="D823" s="14">
        <v>3026.0299</v>
      </c>
      <c r="E823" s="14">
        <v>205.36089501999999</v>
      </c>
      <c r="F823" s="13">
        <v>3101.2866600000002</v>
      </c>
      <c r="G823" s="12">
        <f t="shared" si="26"/>
        <v>75.256760000000213</v>
      </c>
      <c r="H823" s="11">
        <f t="shared" si="27"/>
        <v>2.48698005264258E-2</v>
      </c>
    </row>
    <row r="824" spans="1:8" ht="16.5" customHeight="1" x14ac:dyDescent="0.3">
      <c r="A824" s="16">
        <v>7118</v>
      </c>
      <c r="B824" s="15" t="s">
        <v>439</v>
      </c>
      <c r="C824" s="14">
        <v>0</v>
      </c>
      <c r="D824" s="14">
        <v>0</v>
      </c>
      <c r="E824" s="14">
        <v>0</v>
      </c>
      <c r="F824" s="13">
        <v>0</v>
      </c>
      <c r="G824" s="12">
        <f t="shared" si="26"/>
        <v>0</v>
      </c>
      <c r="H824" s="11" t="str">
        <f t="shared" si="27"/>
        <v/>
      </c>
    </row>
    <row r="825" spans="1:8" ht="25.5" customHeight="1" x14ac:dyDescent="0.3">
      <c r="A825" s="16">
        <v>7201</v>
      </c>
      <c r="B825" s="15" t="s">
        <v>438</v>
      </c>
      <c r="C825" s="14">
        <v>14.816090000000001</v>
      </c>
      <c r="D825" s="14">
        <v>35.456480000000006</v>
      </c>
      <c r="E825" s="14">
        <v>28.933810000000001</v>
      </c>
      <c r="F825" s="13">
        <v>54.57817</v>
      </c>
      <c r="G825" s="12">
        <f t="shared" si="26"/>
        <v>19.121689999999994</v>
      </c>
      <c r="H825" s="11">
        <f t="shared" si="27"/>
        <v>0.53930029151229875</v>
      </c>
    </row>
    <row r="826" spans="1:8" ht="16.5" customHeight="1" x14ac:dyDescent="0.3">
      <c r="A826" s="16">
        <v>7202</v>
      </c>
      <c r="B826" s="15" t="s">
        <v>437</v>
      </c>
      <c r="C826" s="14">
        <v>36456.447001999994</v>
      </c>
      <c r="D826" s="14">
        <v>59296.532180000097</v>
      </c>
      <c r="E826" s="14">
        <v>14331.30294</v>
      </c>
      <c r="F826" s="13">
        <v>27442.918969999999</v>
      </c>
      <c r="G826" s="12">
        <f t="shared" si="26"/>
        <v>-31853.613210000098</v>
      </c>
      <c r="H826" s="11">
        <f t="shared" si="27"/>
        <v>-0.5371918397066715</v>
      </c>
    </row>
    <row r="827" spans="1:8" ht="25.5" customHeight="1" x14ac:dyDescent="0.3">
      <c r="A827" s="16">
        <v>7203</v>
      </c>
      <c r="B827" s="15" t="s">
        <v>436</v>
      </c>
      <c r="C827" s="14">
        <v>0</v>
      </c>
      <c r="D827" s="14">
        <v>0</v>
      </c>
      <c r="E827" s="14">
        <v>0</v>
      </c>
      <c r="F827" s="13">
        <v>0</v>
      </c>
      <c r="G827" s="12">
        <f t="shared" si="26"/>
        <v>0</v>
      </c>
      <c r="H827" s="11" t="str">
        <f t="shared" si="27"/>
        <v/>
      </c>
    </row>
    <row r="828" spans="1:8" ht="16.5" customHeight="1" x14ac:dyDescent="0.3">
      <c r="A828" s="16">
        <v>7204</v>
      </c>
      <c r="B828" s="15" t="s">
        <v>435</v>
      </c>
      <c r="C828" s="14">
        <v>278.27828000000005</v>
      </c>
      <c r="D828" s="14">
        <v>102.15305000000001</v>
      </c>
      <c r="E828" s="14">
        <v>94.620259000000004</v>
      </c>
      <c r="F828" s="13">
        <v>34.146250000000002</v>
      </c>
      <c r="G828" s="12">
        <f t="shared" si="26"/>
        <v>-68.006799999999998</v>
      </c>
      <c r="H828" s="11">
        <f t="shared" si="27"/>
        <v>-0.66573440538486117</v>
      </c>
    </row>
    <row r="829" spans="1:8" ht="25.5" customHeight="1" x14ac:dyDescent="0.3">
      <c r="A829" s="16">
        <v>7205</v>
      </c>
      <c r="B829" s="15" t="s">
        <v>434</v>
      </c>
      <c r="C829" s="14">
        <v>519.06503899999996</v>
      </c>
      <c r="D829" s="14">
        <v>835.63692000000003</v>
      </c>
      <c r="E829" s="14">
        <v>256.921898</v>
      </c>
      <c r="F829" s="13">
        <v>545.92115999999999</v>
      </c>
      <c r="G829" s="12">
        <f t="shared" si="26"/>
        <v>-289.71576000000005</v>
      </c>
      <c r="H829" s="11">
        <f t="shared" si="27"/>
        <v>-0.34670052634821358</v>
      </c>
    </row>
    <row r="830" spans="1:8" ht="16.5" customHeight="1" x14ac:dyDescent="0.3">
      <c r="A830" s="16">
        <v>7206</v>
      </c>
      <c r="B830" s="15" t="s">
        <v>433</v>
      </c>
      <c r="C830" s="14">
        <v>1.6</v>
      </c>
      <c r="D830" s="14">
        <v>2.1299600000000001</v>
      </c>
      <c r="E830" s="14">
        <v>77.559960000000004</v>
      </c>
      <c r="F830" s="13">
        <v>129.46769</v>
      </c>
      <c r="G830" s="12">
        <f t="shared" si="26"/>
        <v>127.33773000000001</v>
      </c>
      <c r="H830" s="11">
        <f t="shared" si="27"/>
        <v>59.784094536986615</v>
      </c>
    </row>
    <row r="831" spans="1:8" ht="16.5" customHeight="1" x14ac:dyDescent="0.3">
      <c r="A831" s="16">
        <v>7207</v>
      </c>
      <c r="B831" s="15" t="s">
        <v>432</v>
      </c>
      <c r="C831" s="14">
        <v>5.44</v>
      </c>
      <c r="D831" s="14">
        <v>5.4141700000000004</v>
      </c>
      <c r="E831" s="14">
        <v>3302.8150000000001</v>
      </c>
      <c r="F831" s="13">
        <v>2687.4746299999997</v>
      </c>
      <c r="G831" s="12">
        <f t="shared" si="26"/>
        <v>2682.0604599999997</v>
      </c>
      <c r="H831" s="11">
        <f t="shared" si="27"/>
        <v>495.37795451565052</v>
      </c>
    </row>
    <row r="832" spans="1:8" ht="38.25" customHeight="1" x14ac:dyDescent="0.3">
      <c r="A832" s="16">
        <v>7208</v>
      </c>
      <c r="B832" s="15" t="s">
        <v>431</v>
      </c>
      <c r="C832" s="14">
        <v>105432.344</v>
      </c>
      <c r="D832" s="14">
        <v>85043.96085999989</v>
      </c>
      <c r="E832" s="14">
        <v>133629.03548999998</v>
      </c>
      <c r="F832" s="13">
        <v>98790.812070000102</v>
      </c>
      <c r="G832" s="12">
        <f t="shared" si="26"/>
        <v>13746.851210000212</v>
      </c>
      <c r="H832" s="11">
        <f t="shared" si="27"/>
        <v>0.16164406115362381</v>
      </c>
    </row>
    <row r="833" spans="1:8" ht="38.25" customHeight="1" x14ac:dyDescent="0.3">
      <c r="A833" s="16">
        <v>7209</v>
      </c>
      <c r="B833" s="15" t="s">
        <v>430</v>
      </c>
      <c r="C833" s="14">
        <v>22668.34605</v>
      </c>
      <c r="D833" s="14">
        <v>17936.17123</v>
      </c>
      <c r="E833" s="14">
        <v>37613.972799999996</v>
      </c>
      <c r="F833" s="13">
        <v>27589.840800000002</v>
      </c>
      <c r="G833" s="12">
        <f t="shared" si="26"/>
        <v>9653.6695700000018</v>
      </c>
      <c r="H833" s="11">
        <f t="shared" si="27"/>
        <v>0.53822353980727478</v>
      </c>
    </row>
    <row r="834" spans="1:8" ht="25.5" customHeight="1" x14ac:dyDescent="0.3">
      <c r="A834" s="16">
        <v>7210</v>
      </c>
      <c r="B834" s="15" t="s">
        <v>429</v>
      </c>
      <c r="C834" s="14">
        <v>128971.666037</v>
      </c>
      <c r="D834" s="14">
        <v>147372.94381</v>
      </c>
      <c r="E834" s="14">
        <v>148488.472928</v>
      </c>
      <c r="F834" s="13">
        <v>152393.68393</v>
      </c>
      <c r="G834" s="12">
        <f t="shared" si="26"/>
        <v>5020.7401200000022</v>
      </c>
      <c r="H834" s="11">
        <f t="shared" si="27"/>
        <v>3.4068262397424671E-2</v>
      </c>
    </row>
    <row r="835" spans="1:8" ht="38.25" customHeight="1" x14ac:dyDescent="0.3">
      <c r="A835" s="16">
        <v>7211</v>
      </c>
      <c r="B835" s="15" t="s">
        <v>428</v>
      </c>
      <c r="C835" s="14">
        <v>4392.7393099999999</v>
      </c>
      <c r="D835" s="14">
        <v>4293.1955800000005</v>
      </c>
      <c r="E835" s="14">
        <v>2979.7324700000004</v>
      </c>
      <c r="F835" s="13">
        <v>2824.2937999999999</v>
      </c>
      <c r="G835" s="12">
        <f t="shared" si="26"/>
        <v>-1468.9017800000006</v>
      </c>
      <c r="H835" s="11">
        <f t="shared" si="27"/>
        <v>-0.34214648567210171</v>
      </c>
    </row>
    <row r="836" spans="1:8" ht="25.5" customHeight="1" x14ac:dyDescent="0.3">
      <c r="A836" s="16">
        <v>7212</v>
      </c>
      <c r="B836" s="15" t="s">
        <v>427</v>
      </c>
      <c r="C836" s="14">
        <v>3504.6016099999997</v>
      </c>
      <c r="D836" s="14">
        <v>4550.53964</v>
      </c>
      <c r="E836" s="14">
        <v>3732.3177190000001</v>
      </c>
      <c r="F836" s="13">
        <v>4285.4106500000007</v>
      </c>
      <c r="G836" s="12">
        <f t="shared" si="26"/>
        <v>-265.12898999999925</v>
      </c>
      <c r="H836" s="11">
        <f t="shared" si="27"/>
        <v>-5.8263197549027229E-2</v>
      </c>
    </row>
    <row r="837" spans="1:8" ht="25.5" customHeight="1" x14ac:dyDescent="0.3">
      <c r="A837" s="16">
        <v>7213</v>
      </c>
      <c r="B837" s="15" t="s">
        <v>426</v>
      </c>
      <c r="C837" s="14">
        <v>594.32633999999996</v>
      </c>
      <c r="D837" s="14">
        <v>435.83264000000003</v>
      </c>
      <c r="E837" s="14">
        <v>11513.047</v>
      </c>
      <c r="F837" s="13">
        <v>7213.3744500000003</v>
      </c>
      <c r="G837" s="12">
        <f t="shared" si="26"/>
        <v>6777.5418100000006</v>
      </c>
      <c r="H837" s="11">
        <f t="shared" si="27"/>
        <v>15.550789885768996</v>
      </c>
    </row>
    <row r="838" spans="1:8" ht="25.5" customHeight="1" x14ac:dyDescent="0.3">
      <c r="A838" s="16">
        <v>7214</v>
      </c>
      <c r="B838" s="15" t="s">
        <v>425</v>
      </c>
      <c r="C838" s="14">
        <v>7407.8509439999998</v>
      </c>
      <c r="D838" s="14">
        <v>6990.2860000000001</v>
      </c>
      <c r="E838" s="14">
        <v>14196.62127</v>
      </c>
      <c r="F838" s="13">
        <v>13800.198900000001</v>
      </c>
      <c r="G838" s="12">
        <f t="shared" si="26"/>
        <v>6809.9129000000012</v>
      </c>
      <c r="H838" s="11">
        <f t="shared" si="27"/>
        <v>0.97419660654800122</v>
      </c>
    </row>
    <row r="839" spans="1:8" ht="16.5" customHeight="1" x14ac:dyDescent="0.3">
      <c r="A839" s="16">
        <v>7215</v>
      </c>
      <c r="B839" s="15" t="s">
        <v>424</v>
      </c>
      <c r="C839" s="14">
        <v>1535.381151</v>
      </c>
      <c r="D839" s="14">
        <v>1921.64141</v>
      </c>
      <c r="E839" s="14">
        <v>1704.0840600000001</v>
      </c>
      <c r="F839" s="13">
        <v>1945.9888700000001</v>
      </c>
      <c r="G839" s="12">
        <f t="shared" ref="G839:G902" si="28">F839-D839</f>
        <v>24.347460000000183</v>
      </c>
      <c r="H839" s="11">
        <f t="shared" ref="H839:H902" si="29">IF(D839&lt;&gt;0,G839/D839,"")</f>
        <v>1.2670137036649404E-2</v>
      </c>
    </row>
    <row r="840" spans="1:8" ht="16.5" customHeight="1" x14ac:dyDescent="0.3">
      <c r="A840" s="16">
        <v>7216</v>
      </c>
      <c r="B840" s="15" t="s">
        <v>423</v>
      </c>
      <c r="C840" s="14">
        <v>19577.244684000001</v>
      </c>
      <c r="D840" s="14">
        <v>16798.445399999997</v>
      </c>
      <c r="E840" s="14">
        <v>30982.514609999998</v>
      </c>
      <c r="F840" s="13">
        <v>24653.2598</v>
      </c>
      <c r="G840" s="12">
        <f t="shared" si="28"/>
        <v>7854.8144000000029</v>
      </c>
      <c r="H840" s="11">
        <f t="shared" si="29"/>
        <v>0.46759174512660584</v>
      </c>
    </row>
    <row r="841" spans="1:8" ht="16.5" customHeight="1" x14ac:dyDescent="0.3">
      <c r="A841" s="16">
        <v>7217</v>
      </c>
      <c r="B841" s="15" t="s">
        <v>422</v>
      </c>
      <c r="C841" s="14">
        <v>1901.6898662000001</v>
      </c>
      <c r="D841" s="14">
        <v>3263.75972</v>
      </c>
      <c r="E841" s="14">
        <v>1634.835873</v>
      </c>
      <c r="F841" s="13">
        <v>2407.2594599999998</v>
      </c>
      <c r="G841" s="12">
        <f t="shared" si="28"/>
        <v>-856.50026000000025</v>
      </c>
      <c r="H841" s="11">
        <f t="shared" si="29"/>
        <v>-0.26242748654303516</v>
      </c>
    </row>
    <row r="842" spans="1:8" ht="25.5" customHeight="1" x14ac:dyDescent="0.3">
      <c r="A842" s="16">
        <v>7218</v>
      </c>
      <c r="B842" s="15" t="s">
        <v>421</v>
      </c>
      <c r="C842" s="14">
        <v>2854.03</v>
      </c>
      <c r="D842" s="14">
        <v>14209.524529999999</v>
      </c>
      <c r="E842" s="14">
        <v>1784.3630000000001</v>
      </c>
      <c r="F842" s="13">
        <v>8030.9651900000008</v>
      </c>
      <c r="G842" s="12">
        <f t="shared" si="28"/>
        <v>-6178.559339999998</v>
      </c>
      <c r="H842" s="11">
        <f t="shared" si="29"/>
        <v>-0.43481816206836854</v>
      </c>
    </row>
    <row r="843" spans="1:8" ht="25.5" customHeight="1" x14ac:dyDescent="0.3">
      <c r="A843" s="16">
        <v>7219</v>
      </c>
      <c r="B843" s="15" t="s">
        <v>420</v>
      </c>
      <c r="C843" s="14">
        <v>10775.978710000001</v>
      </c>
      <c r="D843" s="14">
        <v>22338.981649999998</v>
      </c>
      <c r="E843" s="14">
        <v>8980.8678080000009</v>
      </c>
      <c r="F843" s="13">
        <v>20054.69471</v>
      </c>
      <c r="G843" s="12">
        <f t="shared" si="28"/>
        <v>-2284.2869399999981</v>
      </c>
      <c r="H843" s="11">
        <f t="shared" si="29"/>
        <v>-0.10225564333188833</v>
      </c>
    </row>
    <row r="844" spans="1:8" ht="25.5" customHeight="1" x14ac:dyDescent="0.3">
      <c r="A844" s="16">
        <v>7220</v>
      </c>
      <c r="B844" s="15" t="s">
        <v>419</v>
      </c>
      <c r="C844" s="14">
        <v>501.734803</v>
      </c>
      <c r="D844" s="14">
        <v>1350.3744199999999</v>
      </c>
      <c r="E844" s="14">
        <v>616.19820700000002</v>
      </c>
      <c r="F844" s="13">
        <v>1712.9306000000001</v>
      </c>
      <c r="G844" s="12">
        <f t="shared" si="28"/>
        <v>362.55618000000027</v>
      </c>
      <c r="H844" s="11">
        <f t="shared" si="29"/>
        <v>0.26848566933014051</v>
      </c>
    </row>
    <row r="845" spans="1:8" ht="25.5" customHeight="1" x14ac:dyDescent="0.3">
      <c r="A845" s="16">
        <v>7221</v>
      </c>
      <c r="B845" s="15" t="s">
        <v>418</v>
      </c>
      <c r="C845" s="14">
        <v>115.14753</v>
      </c>
      <c r="D845" s="14">
        <v>635.41054000000008</v>
      </c>
      <c r="E845" s="14">
        <v>111.0502</v>
      </c>
      <c r="F845" s="13">
        <v>593.29183</v>
      </c>
      <c r="G845" s="12">
        <f t="shared" si="28"/>
        <v>-42.118710000000078</v>
      </c>
      <c r="H845" s="11">
        <f t="shared" si="29"/>
        <v>-6.6285822076542947E-2</v>
      </c>
    </row>
    <row r="846" spans="1:8" ht="25.5" customHeight="1" x14ac:dyDescent="0.3">
      <c r="A846" s="16">
        <v>7222</v>
      </c>
      <c r="B846" s="15" t="s">
        <v>417</v>
      </c>
      <c r="C846" s="14">
        <v>1186.925101</v>
      </c>
      <c r="D846" s="14">
        <v>3498.1288799999998</v>
      </c>
      <c r="E846" s="14">
        <v>3019.0403480000004</v>
      </c>
      <c r="F846" s="13">
        <v>11780.07214</v>
      </c>
      <c r="G846" s="12">
        <f t="shared" si="28"/>
        <v>8281.94326</v>
      </c>
      <c r="H846" s="11">
        <f t="shared" si="29"/>
        <v>2.3675352007042121</v>
      </c>
    </row>
    <row r="847" spans="1:8" ht="16.5" customHeight="1" x14ac:dyDescent="0.3">
      <c r="A847" s="16">
        <v>7223</v>
      </c>
      <c r="B847" s="15" t="s">
        <v>416</v>
      </c>
      <c r="C847" s="14">
        <v>133.41387499999999</v>
      </c>
      <c r="D847" s="14">
        <v>736.61222999999995</v>
      </c>
      <c r="E847" s="14">
        <v>289.33719300000001</v>
      </c>
      <c r="F847" s="13">
        <v>1173.4181999999998</v>
      </c>
      <c r="G847" s="12">
        <f t="shared" si="28"/>
        <v>436.80596999999989</v>
      </c>
      <c r="H847" s="11">
        <f t="shared" si="29"/>
        <v>0.59299310031819574</v>
      </c>
    </row>
    <row r="848" spans="1:8" ht="25.5" customHeight="1" x14ac:dyDescent="0.3">
      <c r="A848" s="16">
        <v>7224</v>
      </c>
      <c r="B848" s="15" t="s">
        <v>415</v>
      </c>
      <c r="C848" s="14">
        <v>3672.5308585000002</v>
      </c>
      <c r="D848" s="14">
        <v>12233.471230000001</v>
      </c>
      <c r="E848" s="14">
        <v>3985.1647200000002</v>
      </c>
      <c r="F848" s="13">
        <v>17863.678760000003</v>
      </c>
      <c r="G848" s="12">
        <f t="shared" si="28"/>
        <v>5630.2075300000015</v>
      </c>
      <c r="H848" s="11">
        <f t="shared" si="29"/>
        <v>0.46022976015124051</v>
      </c>
    </row>
    <row r="849" spans="1:8" ht="25.5" customHeight="1" x14ac:dyDescent="0.3">
      <c r="A849" s="16">
        <v>7225</v>
      </c>
      <c r="B849" s="15" t="s">
        <v>414</v>
      </c>
      <c r="C849" s="14">
        <v>12259.242</v>
      </c>
      <c r="D849" s="14">
        <v>24962.89445</v>
      </c>
      <c r="E849" s="14">
        <v>13721.89538</v>
      </c>
      <c r="F849" s="13">
        <v>28682.692879999999</v>
      </c>
      <c r="G849" s="12">
        <f t="shared" si="28"/>
        <v>3719.7984299999989</v>
      </c>
      <c r="H849" s="11">
        <f t="shared" si="29"/>
        <v>0.14901310572981247</v>
      </c>
    </row>
    <row r="850" spans="1:8" ht="25.5" customHeight="1" x14ac:dyDescent="0.3">
      <c r="A850" s="16">
        <v>7226</v>
      </c>
      <c r="B850" s="15" t="s">
        <v>413</v>
      </c>
      <c r="C850" s="14">
        <v>553.05200000000002</v>
      </c>
      <c r="D850" s="14">
        <v>1636.3496599999999</v>
      </c>
      <c r="E850" s="14">
        <v>734.1114</v>
      </c>
      <c r="F850" s="13">
        <v>2163.7975699999997</v>
      </c>
      <c r="G850" s="12">
        <f t="shared" si="28"/>
        <v>527.44790999999987</v>
      </c>
      <c r="H850" s="11">
        <f t="shared" si="29"/>
        <v>0.32233203140702821</v>
      </c>
    </row>
    <row r="851" spans="1:8" ht="25.5" customHeight="1" x14ac:dyDescent="0.3">
      <c r="A851" s="16">
        <v>7227</v>
      </c>
      <c r="B851" s="15" t="s">
        <v>412</v>
      </c>
      <c r="C851" s="14">
        <v>94.947999999999993</v>
      </c>
      <c r="D851" s="14">
        <v>125.48889</v>
      </c>
      <c r="E851" s="14">
        <v>69.367999999999995</v>
      </c>
      <c r="F851" s="13">
        <v>71.906850000000006</v>
      </c>
      <c r="G851" s="12">
        <f t="shared" si="28"/>
        <v>-53.582039999999992</v>
      </c>
      <c r="H851" s="11">
        <f t="shared" si="29"/>
        <v>-0.42698632524361313</v>
      </c>
    </row>
    <row r="852" spans="1:8" ht="38.25" customHeight="1" x14ac:dyDescent="0.3">
      <c r="A852" s="16">
        <v>7228</v>
      </c>
      <c r="B852" s="15" t="s">
        <v>411</v>
      </c>
      <c r="C852" s="14">
        <v>3872.7275140000002</v>
      </c>
      <c r="D852" s="14">
        <v>6057.6495700000005</v>
      </c>
      <c r="E852" s="14">
        <v>5217.8232889999999</v>
      </c>
      <c r="F852" s="13">
        <v>7962.4004699999996</v>
      </c>
      <c r="G852" s="12">
        <f t="shared" si="28"/>
        <v>1904.7508999999991</v>
      </c>
      <c r="H852" s="11">
        <f t="shared" si="29"/>
        <v>0.31443728759635048</v>
      </c>
    </row>
    <row r="853" spans="1:8" ht="16.5" customHeight="1" x14ac:dyDescent="0.3">
      <c r="A853" s="16">
        <v>7229</v>
      </c>
      <c r="B853" s="15" t="s">
        <v>410</v>
      </c>
      <c r="C853" s="14">
        <v>1984.2239650000001</v>
      </c>
      <c r="D853" s="14">
        <v>2718.51361</v>
      </c>
      <c r="E853" s="14">
        <v>1397.470716</v>
      </c>
      <c r="F853" s="13">
        <v>2005.19956</v>
      </c>
      <c r="G853" s="12">
        <f t="shared" si="28"/>
        <v>-713.31404999999995</v>
      </c>
      <c r="H853" s="11">
        <f t="shared" si="29"/>
        <v>-0.26239120060907106</v>
      </c>
    </row>
    <row r="854" spans="1:8" ht="25.5" customHeight="1" x14ac:dyDescent="0.3">
      <c r="A854" s="16">
        <v>7301</v>
      </c>
      <c r="B854" s="15" t="s">
        <v>409</v>
      </c>
      <c r="C854" s="14">
        <v>253.85437999999999</v>
      </c>
      <c r="D854" s="14">
        <v>302.07168000000001</v>
      </c>
      <c r="E854" s="14">
        <v>81.981560000000002</v>
      </c>
      <c r="F854" s="13">
        <v>158.13617000000002</v>
      </c>
      <c r="G854" s="12">
        <f t="shared" si="28"/>
        <v>-143.93550999999999</v>
      </c>
      <c r="H854" s="11">
        <f t="shared" si="29"/>
        <v>-0.47649455255123546</v>
      </c>
    </row>
    <row r="855" spans="1:8" ht="25.5" customHeight="1" x14ac:dyDescent="0.3">
      <c r="A855" s="16">
        <v>7302</v>
      </c>
      <c r="B855" s="15" t="s">
        <v>408</v>
      </c>
      <c r="C855" s="14">
        <v>14154.966083000001</v>
      </c>
      <c r="D855" s="14">
        <v>23654.857120000001</v>
      </c>
      <c r="E855" s="14">
        <v>13698.364877</v>
      </c>
      <c r="F855" s="13">
        <v>17435.114799999999</v>
      </c>
      <c r="G855" s="12">
        <f t="shared" si="28"/>
        <v>-6219.7423200000012</v>
      </c>
      <c r="H855" s="11">
        <f t="shared" si="29"/>
        <v>-0.26293721785963597</v>
      </c>
    </row>
    <row r="856" spans="1:8" ht="16.5" customHeight="1" x14ac:dyDescent="0.3">
      <c r="A856" s="16">
        <v>7303</v>
      </c>
      <c r="B856" s="15" t="s">
        <v>407</v>
      </c>
      <c r="C856" s="14">
        <v>412.22846000000004</v>
      </c>
      <c r="D856" s="14">
        <v>648.50981999999999</v>
      </c>
      <c r="E856" s="14">
        <v>168.28952999999998</v>
      </c>
      <c r="F856" s="13">
        <v>271.74311</v>
      </c>
      <c r="G856" s="12">
        <f t="shared" si="28"/>
        <v>-376.76670999999999</v>
      </c>
      <c r="H856" s="11">
        <f t="shared" si="29"/>
        <v>-0.58097302212015844</v>
      </c>
    </row>
    <row r="857" spans="1:8" ht="25.5" customHeight="1" x14ac:dyDescent="0.3">
      <c r="A857" s="16">
        <v>7304</v>
      </c>
      <c r="B857" s="15" t="s">
        <v>406</v>
      </c>
      <c r="C857" s="14">
        <v>6272.6784522799999</v>
      </c>
      <c r="D857" s="14">
        <v>15465.274170000001</v>
      </c>
      <c r="E857" s="14">
        <v>6781.6655281600006</v>
      </c>
      <c r="F857" s="13">
        <v>11690.3145</v>
      </c>
      <c r="G857" s="12">
        <f t="shared" si="28"/>
        <v>-3774.9596700000002</v>
      </c>
      <c r="H857" s="11">
        <f t="shared" si="29"/>
        <v>-0.24409264449528992</v>
      </c>
    </row>
    <row r="858" spans="1:8" ht="25.5" customHeight="1" x14ac:dyDescent="0.3">
      <c r="A858" s="16">
        <v>7305</v>
      </c>
      <c r="B858" s="15" t="s">
        <v>405</v>
      </c>
      <c r="C858" s="14">
        <v>578.39744700000006</v>
      </c>
      <c r="D858" s="14">
        <v>1027.4467999999999</v>
      </c>
      <c r="E858" s="14">
        <v>986.34524999999996</v>
      </c>
      <c r="F858" s="13">
        <v>1924.0944500000001</v>
      </c>
      <c r="G858" s="12">
        <f t="shared" si="28"/>
        <v>896.64765000000011</v>
      </c>
      <c r="H858" s="11">
        <f t="shared" si="29"/>
        <v>0.87269496581234196</v>
      </c>
    </row>
    <row r="859" spans="1:8" ht="16.5" customHeight="1" x14ac:dyDescent="0.3">
      <c r="A859" s="16">
        <v>7306</v>
      </c>
      <c r="B859" s="15" t="s">
        <v>404</v>
      </c>
      <c r="C859" s="14">
        <v>14146.661594200001</v>
      </c>
      <c r="D859" s="14">
        <v>20027.609680000001</v>
      </c>
      <c r="E859" s="14">
        <v>20012.595621599998</v>
      </c>
      <c r="F859" s="13">
        <v>21513.82963</v>
      </c>
      <c r="G859" s="12">
        <f t="shared" si="28"/>
        <v>1486.2199499999988</v>
      </c>
      <c r="H859" s="11">
        <f t="shared" si="29"/>
        <v>7.4208553778845096E-2</v>
      </c>
    </row>
    <row r="860" spans="1:8" ht="16.5" customHeight="1" x14ac:dyDescent="0.3">
      <c r="A860" s="16">
        <v>7307</v>
      </c>
      <c r="B860" s="15" t="s">
        <v>403</v>
      </c>
      <c r="C860" s="14">
        <v>3298.6157765999301</v>
      </c>
      <c r="D860" s="14">
        <v>17677.254359999999</v>
      </c>
      <c r="E860" s="14">
        <v>3530.6376108899799</v>
      </c>
      <c r="F860" s="13">
        <v>22325.513549999901</v>
      </c>
      <c r="G860" s="12">
        <f t="shared" si="28"/>
        <v>4648.2591899999024</v>
      </c>
      <c r="H860" s="11">
        <f t="shared" si="29"/>
        <v>0.26295142307382074</v>
      </c>
    </row>
    <row r="861" spans="1:8" ht="16.5" customHeight="1" x14ac:dyDescent="0.3">
      <c r="A861" s="16">
        <v>7308</v>
      </c>
      <c r="B861" s="15" t="s">
        <v>402</v>
      </c>
      <c r="C861" s="14">
        <v>12856.9003374</v>
      </c>
      <c r="D861" s="14">
        <v>41506.048119999999</v>
      </c>
      <c r="E861" s="14">
        <v>9395.9803180999697</v>
      </c>
      <c r="F861" s="13">
        <v>24288.96917</v>
      </c>
      <c r="G861" s="12">
        <f t="shared" si="28"/>
        <v>-17217.078949999999</v>
      </c>
      <c r="H861" s="11">
        <f t="shared" si="29"/>
        <v>-0.41480891893689636</v>
      </c>
    </row>
    <row r="862" spans="1:8" ht="25.5" customHeight="1" x14ac:dyDescent="0.3">
      <c r="A862" s="16">
        <v>7309</v>
      </c>
      <c r="B862" s="15" t="s">
        <v>401</v>
      </c>
      <c r="C862" s="14">
        <v>2290.198335</v>
      </c>
      <c r="D862" s="14">
        <v>27250.049289999999</v>
      </c>
      <c r="E862" s="14">
        <v>1874.8311910000002</v>
      </c>
      <c r="F862" s="13">
        <v>23114.31839</v>
      </c>
      <c r="G862" s="12">
        <f t="shared" si="28"/>
        <v>-4135.7308999999987</v>
      </c>
      <c r="H862" s="11">
        <f t="shared" si="29"/>
        <v>-0.15176966676231649</v>
      </c>
    </row>
    <row r="863" spans="1:8" ht="38.25" customHeight="1" x14ac:dyDescent="0.3">
      <c r="A863" s="16">
        <v>7310</v>
      </c>
      <c r="B863" s="15" t="s">
        <v>400</v>
      </c>
      <c r="C863" s="14">
        <v>3345.1903934999996</v>
      </c>
      <c r="D863" s="14">
        <v>9247.8072500000089</v>
      </c>
      <c r="E863" s="14">
        <v>2841.5930450000001</v>
      </c>
      <c r="F863" s="13">
        <v>8648.9947000000102</v>
      </c>
      <c r="G863" s="12">
        <f t="shared" si="28"/>
        <v>-598.81254999999874</v>
      </c>
      <c r="H863" s="11">
        <f t="shared" si="29"/>
        <v>-6.4751841578445324E-2</v>
      </c>
    </row>
    <row r="864" spans="1:8" ht="25.5" customHeight="1" x14ac:dyDescent="0.3">
      <c r="A864" s="16">
        <v>7311</v>
      </c>
      <c r="B864" s="15" t="s">
        <v>399</v>
      </c>
      <c r="C864" s="14">
        <v>861.69414100000199</v>
      </c>
      <c r="D864" s="14">
        <v>3057.7788599999999</v>
      </c>
      <c r="E864" s="14">
        <v>739.25785100000007</v>
      </c>
      <c r="F864" s="13">
        <v>2317.4919199999999</v>
      </c>
      <c r="G864" s="12">
        <f t="shared" si="28"/>
        <v>-740.28693999999996</v>
      </c>
      <c r="H864" s="11">
        <f t="shared" si="29"/>
        <v>-0.24209956765807453</v>
      </c>
    </row>
    <row r="865" spans="1:8" ht="25.5" customHeight="1" x14ac:dyDescent="0.3">
      <c r="A865" s="16">
        <v>7312</v>
      </c>
      <c r="B865" s="15" t="s">
        <v>398</v>
      </c>
      <c r="C865" s="14">
        <v>1377.8916270999998</v>
      </c>
      <c r="D865" s="14">
        <v>3797.0701400000003</v>
      </c>
      <c r="E865" s="14">
        <v>1171.859162</v>
      </c>
      <c r="F865" s="13">
        <v>2590.4815400000002</v>
      </c>
      <c r="G865" s="12">
        <f t="shared" si="28"/>
        <v>-1206.5886</v>
      </c>
      <c r="H865" s="11">
        <f t="shared" si="29"/>
        <v>-0.31776832018172829</v>
      </c>
    </row>
    <row r="866" spans="1:8" ht="25.5" customHeight="1" x14ac:dyDescent="0.3">
      <c r="A866" s="16">
        <v>7313</v>
      </c>
      <c r="B866" s="15" t="s">
        <v>397</v>
      </c>
      <c r="C866" s="14">
        <v>429.08828999999997</v>
      </c>
      <c r="D866" s="14">
        <v>1013.4321199999999</v>
      </c>
      <c r="E866" s="14">
        <v>6753.3482699999995</v>
      </c>
      <c r="F866" s="13">
        <v>14117.30668</v>
      </c>
      <c r="G866" s="12">
        <f t="shared" si="28"/>
        <v>13103.87456</v>
      </c>
      <c r="H866" s="11">
        <f t="shared" si="29"/>
        <v>12.930194634052057</v>
      </c>
    </row>
    <row r="867" spans="1:8" ht="25.5" customHeight="1" x14ac:dyDescent="0.3">
      <c r="A867" s="16">
        <v>7314</v>
      </c>
      <c r="B867" s="15" t="s">
        <v>396</v>
      </c>
      <c r="C867" s="14">
        <v>676.58229779999999</v>
      </c>
      <c r="D867" s="14">
        <v>1707.04035</v>
      </c>
      <c r="E867" s="14">
        <v>1621.3990220000001</v>
      </c>
      <c r="F867" s="13">
        <v>8199.29162</v>
      </c>
      <c r="G867" s="12">
        <f t="shared" si="28"/>
        <v>6492.2512699999997</v>
      </c>
      <c r="H867" s="11">
        <f t="shared" si="29"/>
        <v>3.803220744020491</v>
      </c>
    </row>
    <row r="868" spans="1:8" ht="16.5" customHeight="1" x14ac:dyDescent="0.3">
      <c r="A868" s="16">
        <v>7315</v>
      </c>
      <c r="B868" s="15" t="s">
        <v>395</v>
      </c>
      <c r="C868" s="14">
        <v>2275.50703754299</v>
      </c>
      <c r="D868" s="14">
        <v>11395.63193</v>
      </c>
      <c r="E868" s="14">
        <v>2114.9283778999898</v>
      </c>
      <c r="F868" s="13">
        <v>9945.9396399999896</v>
      </c>
      <c r="G868" s="12">
        <f t="shared" si="28"/>
        <v>-1449.69229000001</v>
      </c>
      <c r="H868" s="11">
        <f t="shared" si="29"/>
        <v>-0.12721473446185708</v>
      </c>
    </row>
    <row r="869" spans="1:8" ht="16.5" customHeight="1" x14ac:dyDescent="0.3">
      <c r="A869" s="16">
        <v>7316</v>
      </c>
      <c r="B869" s="15" t="s">
        <v>394</v>
      </c>
      <c r="C869" s="14">
        <v>0.98009500000000005</v>
      </c>
      <c r="D869" s="14">
        <v>20.816800000000001</v>
      </c>
      <c r="E869" s="14">
        <v>0.90141800000000005</v>
      </c>
      <c r="F869" s="13">
        <v>20.699780000000001</v>
      </c>
      <c r="G869" s="12">
        <f t="shared" si="28"/>
        <v>-0.11702000000000012</v>
      </c>
      <c r="H869" s="11">
        <f t="shared" si="29"/>
        <v>-5.6214211598324491E-3</v>
      </c>
    </row>
    <row r="870" spans="1:8" ht="25.5" customHeight="1" x14ac:dyDescent="0.3">
      <c r="A870" s="16">
        <v>7317</v>
      </c>
      <c r="B870" s="15" t="s">
        <v>393</v>
      </c>
      <c r="C870" s="14">
        <v>154.9901485</v>
      </c>
      <c r="D870" s="14">
        <v>499.32096999999999</v>
      </c>
      <c r="E870" s="14">
        <v>242.90813599999998</v>
      </c>
      <c r="F870" s="13">
        <v>525.85994999999991</v>
      </c>
      <c r="G870" s="12">
        <f t="shared" si="28"/>
        <v>26.538979999999924</v>
      </c>
      <c r="H870" s="11">
        <f t="shared" si="29"/>
        <v>5.3150141080595764E-2</v>
      </c>
    </row>
    <row r="871" spans="1:8" ht="25.5" customHeight="1" x14ac:dyDescent="0.3">
      <c r="A871" s="16">
        <v>7318</v>
      </c>
      <c r="B871" s="15" t="s">
        <v>392</v>
      </c>
      <c r="C871" s="14">
        <v>16373.363445056601</v>
      </c>
      <c r="D871" s="14">
        <v>41950.077699999601</v>
      </c>
      <c r="E871" s="14">
        <v>15844.716550405801</v>
      </c>
      <c r="F871" s="13">
        <v>40367.094129999699</v>
      </c>
      <c r="G871" s="12">
        <f t="shared" si="28"/>
        <v>-1582.9835699999021</v>
      </c>
      <c r="H871" s="11">
        <f t="shared" si="29"/>
        <v>-3.7734937735286175E-2</v>
      </c>
    </row>
    <row r="872" spans="1:8" ht="25.5" customHeight="1" x14ac:dyDescent="0.3">
      <c r="A872" s="16">
        <v>7319</v>
      </c>
      <c r="B872" s="15" t="s">
        <v>391</v>
      </c>
      <c r="C872" s="14">
        <v>44.084572999819997</v>
      </c>
      <c r="D872" s="14">
        <v>163.42652999999999</v>
      </c>
      <c r="E872" s="14">
        <v>30.483673</v>
      </c>
      <c r="F872" s="13">
        <v>170.46554</v>
      </c>
      <c r="G872" s="12">
        <f t="shared" si="28"/>
        <v>7.0390100000000189</v>
      </c>
      <c r="H872" s="11">
        <f t="shared" si="29"/>
        <v>4.3071403400659729E-2</v>
      </c>
    </row>
    <row r="873" spans="1:8" ht="16.5" customHeight="1" x14ac:dyDescent="0.3">
      <c r="A873" s="16">
        <v>7320</v>
      </c>
      <c r="B873" s="15" t="s">
        <v>390</v>
      </c>
      <c r="C873" s="14">
        <v>2745.9027124950003</v>
      </c>
      <c r="D873" s="14">
        <v>11451.1903</v>
      </c>
      <c r="E873" s="14">
        <v>2524.27999439</v>
      </c>
      <c r="F873" s="13">
        <v>11002.80862</v>
      </c>
      <c r="G873" s="12">
        <f t="shared" si="28"/>
        <v>-448.38168000000042</v>
      </c>
      <c r="H873" s="11">
        <f t="shared" si="29"/>
        <v>-3.9155901548505435E-2</v>
      </c>
    </row>
    <row r="874" spans="1:8" ht="38.25" customHeight="1" x14ac:dyDescent="0.3">
      <c r="A874" s="16">
        <v>7321</v>
      </c>
      <c r="B874" s="15" t="s">
        <v>389</v>
      </c>
      <c r="C874" s="14">
        <v>2054.3688330181099</v>
      </c>
      <c r="D874" s="14">
        <v>9501.8256599999913</v>
      </c>
      <c r="E874" s="14">
        <v>2343.0352287000001</v>
      </c>
      <c r="F874" s="13">
        <v>10451.07641</v>
      </c>
      <c r="G874" s="12">
        <f t="shared" si="28"/>
        <v>949.25075000000834</v>
      </c>
      <c r="H874" s="11">
        <f t="shared" si="29"/>
        <v>9.9901932951273406E-2</v>
      </c>
    </row>
    <row r="875" spans="1:8" ht="25.5" customHeight="1" x14ac:dyDescent="0.3">
      <c r="A875" s="16">
        <v>7322</v>
      </c>
      <c r="B875" s="15" t="s">
        <v>388</v>
      </c>
      <c r="C875" s="14">
        <v>2596.8690954999997</v>
      </c>
      <c r="D875" s="14">
        <v>8401.5273400000005</v>
      </c>
      <c r="E875" s="14">
        <v>2315.0007385999997</v>
      </c>
      <c r="F875" s="13">
        <v>7918.2067999999999</v>
      </c>
      <c r="G875" s="12">
        <f t="shared" si="28"/>
        <v>-483.32054000000062</v>
      </c>
      <c r="H875" s="11">
        <f t="shared" si="29"/>
        <v>-5.7527699481366039E-2</v>
      </c>
    </row>
    <row r="876" spans="1:8" ht="25.5" customHeight="1" x14ac:dyDescent="0.3">
      <c r="A876" s="16">
        <v>7323</v>
      </c>
      <c r="B876" s="15" t="s">
        <v>387</v>
      </c>
      <c r="C876" s="14">
        <v>3120.9139170307299</v>
      </c>
      <c r="D876" s="14">
        <v>15308.99287</v>
      </c>
      <c r="E876" s="14">
        <v>2918.17098412</v>
      </c>
      <c r="F876" s="13">
        <v>13821.017029999999</v>
      </c>
      <c r="G876" s="12">
        <f t="shared" si="28"/>
        <v>-1487.975840000001</v>
      </c>
      <c r="H876" s="11">
        <f t="shared" si="29"/>
        <v>-9.7196193938785272E-2</v>
      </c>
    </row>
    <row r="877" spans="1:8" ht="25.5" customHeight="1" x14ac:dyDescent="0.3">
      <c r="A877" s="16">
        <v>7324</v>
      </c>
      <c r="B877" s="15" t="s">
        <v>386</v>
      </c>
      <c r="C877" s="14">
        <v>1021.7628484000001</v>
      </c>
      <c r="D877" s="14">
        <v>3911.5036700000001</v>
      </c>
      <c r="E877" s="14">
        <v>853.43094140000096</v>
      </c>
      <c r="F877" s="13">
        <v>3195.6614799999998</v>
      </c>
      <c r="G877" s="12">
        <f t="shared" si="28"/>
        <v>-715.8421900000003</v>
      </c>
      <c r="H877" s="11">
        <f t="shared" si="29"/>
        <v>-0.18300946397936022</v>
      </c>
    </row>
    <row r="878" spans="1:8" ht="16.5" customHeight="1" x14ac:dyDescent="0.3">
      <c r="A878" s="16">
        <v>7325</v>
      </c>
      <c r="B878" s="15" t="s">
        <v>385</v>
      </c>
      <c r="C878" s="14">
        <v>1638.7023449999999</v>
      </c>
      <c r="D878" s="14">
        <v>4076.4635499999999</v>
      </c>
      <c r="E878" s="14">
        <v>910.83796600000005</v>
      </c>
      <c r="F878" s="13">
        <v>2417.5168799999997</v>
      </c>
      <c r="G878" s="12">
        <f t="shared" si="28"/>
        <v>-1658.9466700000003</v>
      </c>
      <c r="H878" s="11">
        <f t="shared" si="29"/>
        <v>-0.40695731720696982</v>
      </c>
    </row>
    <row r="879" spans="1:8" ht="16.5" customHeight="1" x14ac:dyDescent="0.3">
      <c r="A879" s="16">
        <v>7326</v>
      </c>
      <c r="B879" s="15" t="s">
        <v>384</v>
      </c>
      <c r="C879" s="14">
        <v>6334.4245572369</v>
      </c>
      <c r="D879" s="14">
        <v>43446.804479999999</v>
      </c>
      <c r="E879" s="14">
        <v>7714.42485076104</v>
      </c>
      <c r="F879" s="13">
        <v>41186.197700000004</v>
      </c>
      <c r="G879" s="12">
        <f t="shared" si="28"/>
        <v>-2260.6067799999946</v>
      </c>
      <c r="H879" s="11">
        <f t="shared" si="29"/>
        <v>-5.2031600644890388E-2</v>
      </c>
    </row>
    <row r="880" spans="1:8" ht="16.5" customHeight="1" x14ac:dyDescent="0.3">
      <c r="A880" s="16">
        <v>7401</v>
      </c>
      <c r="B880" s="15" t="s">
        <v>383</v>
      </c>
      <c r="C880" s="14">
        <v>0</v>
      </c>
      <c r="D880" s="14">
        <v>0</v>
      </c>
      <c r="E880" s="14">
        <v>0</v>
      </c>
      <c r="F880" s="13">
        <v>0</v>
      </c>
      <c r="G880" s="12">
        <f t="shared" si="28"/>
        <v>0</v>
      </c>
      <c r="H880" s="11" t="str">
        <f t="shared" si="29"/>
        <v/>
      </c>
    </row>
    <row r="881" spans="1:8" ht="25.5" customHeight="1" x14ac:dyDescent="0.3">
      <c r="A881" s="16">
        <v>7402</v>
      </c>
      <c r="B881" s="15" t="s">
        <v>382</v>
      </c>
      <c r="C881" s="14">
        <v>0</v>
      </c>
      <c r="D881" s="14">
        <v>0</v>
      </c>
      <c r="E881" s="14">
        <v>0</v>
      </c>
      <c r="F881" s="13">
        <v>0</v>
      </c>
      <c r="G881" s="12">
        <f t="shared" si="28"/>
        <v>0</v>
      </c>
      <c r="H881" s="11" t="str">
        <f t="shared" si="29"/>
        <v/>
      </c>
    </row>
    <row r="882" spans="1:8" ht="16.5" customHeight="1" x14ac:dyDescent="0.3">
      <c r="A882" s="16">
        <v>7403</v>
      </c>
      <c r="B882" s="15" t="s">
        <v>381</v>
      </c>
      <c r="C882" s="14">
        <v>24.295540000000003</v>
      </c>
      <c r="D882" s="14">
        <v>239.15382</v>
      </c>
      <c r="E882" s="14">
        <v>95.630164000000008</v>
      </c>
      <c r="F882" s="13">
        <v>926.94443999999999</v>
      </c>
      <c r="G882" s="12">
        <f t="shared" si="28"/>
        <v>687.79061999999999</v>
      </c>
      <c r="H882" s="11">
        <f t="shared" si="29"/>
        <v>2.8759340745633919</v>
      </c>
    </row>
    <row r="883" spans="1:8" ht="16.5" customHeight="1" x14ac:dyDescent="0.3">
      <c r="A883" s="16">
        <v>7404</v>
      </c>
      <c r="B883" s="15" t="s">
        <v>380</v>
      </c>
      <c r="C883" s="14">
        <v>10.594761</v>
      </c>
      <c r="D883" s="14">
        <v>89.787360000000007</v>
      </c>
      <c r="E883" s="14">
        <v>16.436443000000001</v>
      </c>
      <c r="F883" s="13">
        <v>142.71960000000001</v>
      </c>
      <c r="G883" s="12">
        <f t="shared" si="28"/>
        <v>52.932240000000007</v>
      </c>
      <c r="H883" s="11">
        <f t="shared" si="29"/>
        <v>0.5895288601870019</v>
      </c>
    </row>
    <row r="884" spans="1:8" ht="16.5" customHeight="1" x14ac:dyDescent="0.3">
      <c r="A884" s="16">
        <v>7405</v>
      </c>
      <c r="B884" s="15" t="s">
        <v>379</v>
      </c>
      <c r="C884" s="14">
        <v>1.1000000000000001</v>
      </c>
      <c r="D884" s="14">
        <v>11.455260000000001</v>
      </c>
      <c r="E884" s="14">
        <v>1</v>
      </c>
      <c r="F884" s="13">
        <v>10.73096</v>
      </c>
      <c r="G884" s="12">
        <f t="shared" si="28"/>
        <v>-0.72430000000000128</v>
      </c>
      <c r="H884" s="11">
        <f t="shared" si="29"/>
        <v>-6.3228595422539627E-2</v>
      </c>
    </row>
    <row r="885" spans="1:8" ht="16.5" customHeight="1" x14ac:dyDescent="0.3">
      <c r="A885" s="16">
        <v>7406</v>
      </c>
      <c r="B885" s="15" t="s">
        <v>378</v>
      </c>
      <c r="C885" s="14">
        <v>17.168299999999999</v>
      </c>
      <c r="D885" s="14">
        <v>258.98462000000001</v>
      </c>
      <c r="E885" s="14">
        <v>15.384360000000001</v>
      </c>
      <c r="F885" s="13">
        <v>240.45882</v>
      </c>
      <c r="G885" s="12">
        <f t="shared" si="28"/>
        <v>-18.525800000000004</v>
      </c>
      <c r="H885" s="11">
        <f t="shared" si="29"/>
        <v>-7.1532433084250349E-2</v>
      </c>
    </row>
    <row r="886" spans="1:8" ht="16.5" customHeight="1" x14ac:dyDescent="0.3">
      <c r="A886" s="16">
        <v>7407</v>
      </c>
      <c r="B886" s="15" t="s">
        <v>377</v>
      </c>
      <c r="C886" s="14">
        <v>171.27736300000001</v>
      </c>
      <c r="D886" s="14">
        <v>1967.09647</v>
      </c>
      <c r="E886" s="14">
        <v>266.3615552</v>
      </c>
      <c r="F886" s="13">
        <v>3158.77441</v>
      </c>
      <c r="G886" s="12">
        <f t="shared" si="28"/>
        <v>1191.67794</v>
      </c>
      <c r="H886" s="11">
        <f t="shared" si="29"/>
        <v>0.60580554038613066</v>
      </c>
    </row>
    <row r="887" spans="1:8" ht="16.5" customHeight="1" x14ac:dyDescent="0.3">
      <c r="A887" s="16">
        <v>7408</v>
      </c>
      <c r="B887" s="15" t="s">
        <v>376</v>
      </c>
      <c r="C887" s="14">
        <v>1233.04621</v>
      </c>
      <c r="D887" s="14">
        <v>11466.84707</v>
      </c>
      <c r="E887" s="14">
        <v>1575.5736370000002</v>
      </c>
      <c r="F887" s="13">
        <v>15913.51626</v>
      </c>
      <c r="G887" s="12">
        <f t="shared" si="28"/>
        <v>4446.6691900000005</v>
      </c>
      <c r="H887" s="11">
        <f t="shared" si="29"/>
        <v>0.38778481677265453</v>
      </c>
    </row>
    <row r="888" spans="1:8" ht="16.5" customHeight="1" x14ac:dyDescent="0.3">
      <c r="A888" s="16">
        <v>7409</v>
      </c>
      <c r="B888" s="15" t="s">
        <v>375</v>
      </c>
      <c r="C888" s="14">
        <v>230.296267</v>
      </c>
      <c r="D888" s="14">
        <v>2403.0509300000003</v>
      </c>
      <c r="E888" s="14">
        <v>314.38844900000004</v>
      </c>
      <c r="F888" s="13">
        <v>3646.6919500000004</v>
      </c>
      <c r="G888" s="12">
        <f t="shared" si="28"/>
        <v>1243.64102</v>
      </c>
      <c r="H888" s="11">
        <f t="shared" si="29"/>
        <v>0.51752586866729444</v>
      </c>
    </row>
    <row r="889" spans="1:8" ht="16.5" customHeight="1" x14ac:dyDescent="0.3">
      <c r="A889" s="16">
        <v>7410</v>
      </c>
      <c r="B889" s="15" t="s">
        <v>374</v>
      </c>
      <c r="C889" s="14">
        <v>27.319306035</v>
      </c>
      <c r="D889" s="14">
        <v>391.52825000000001</v>
      </c>
      <c r="E889" s="14">
        <v>38.423273609999995</v>
      </c>
      <c r="F889" s="13">
        <v>567.88694999999996</v>
      </c>
      <c r="G889" s="12">
        <f t="shared" si="28"/>
        <v>176.35869999999994</v>
      </c>
      <c r="H889" s="11">
        <f t="shared" si="29"/>
        <v>0.45043671816784597</v>
      </c>
    </row>
    <row r="890" spans="1:8" ht="16.5" customHeight="1" x14ac:dyDescent="0.3">
      <c r="A890" s="16">
        <v>7411</v>
      </c>
      <c r="B890" s="15" t="s">
        <v>373</v>
      </c>
      <c r="C890" s="14">
        <v>669.557773</v>
      </c>
      <c r="D890" s="14">
        <v>7815.0360300000002</v>
      </c>
      <c r="E890" s="14">
        <v>651.09026290000099</v>
      </c>
      <c r="F890" s="13">
        <v>7800.1129799999899</v>
      </c>
      <c r="G890" s="12">
        <f t="shared" si="28"/>
        <v>-14.923050000010335</v>
      </c>
      <c r="H890" s="11">
        <f t="shared" si="29"/>
        <v>-1.9095305437779708E-3</v>
      </c>
    </row>
    <row r="891" spans="1:8" ht="16.5" customHeight="1" x14ac:dyDescent="0.3">
      <c r="A891" s="16">
        <v>7412</v>
      </c>
      <c r="B891" s="15" t="s">
        <v>372</v>
      </c>
      <c r="C891" s="14">
        <v>433.97268325999897</v>
      </c>
      <c r="D891" s="14">
        <v>5938.1394300000302</v>
      </c>
      <c r="E891" s="14">
        <v>516.42998812000098</v>
      </c>
      <c r="F891" s="13">
        <v>6032.3861800000095</v>
      </c>
      <c r="G891" s="12">
        <f t="shared" si="28"/>
        <v>94.246749999979329</v>
      </c>
      <c r="H891" s="11">
        <f t="shared" si="29"/>
        <v>1.5871427592931892E-2</v>
      </c>
    </row>
    <row r="892" spans="1:8" ht="25.5" customHeight="1" x14ac:dyDescent="0.3">
      <c r="A892" s="16">
        <v>7413</v>
      </c>
      <c r="B892" s="15" t="s">
        <v>371</v>
      </c>
      <c r="C892" s="14">
        <v>86.750031099999987</v>
      </c>
      <c r="D892" s="14">
        <v>935.85251000000005</v>
      </c>
      <c r="E892" s="14">
        <v>65.718749099999997</v>
      </c>
      <c r="F892" s="13">
        <v>838.91330000000005</v>
      </c>
      <c r="G892" s="12">
        <f t="shared" si="28"/>
        <v>-96.939210000000003</v>
      </c>
      <c r="H892" s="11">
        <f t="shared" si="29"/>
        <v>-0.10358385425498298</v>
      </c>
    </row>
    <row r="893" spans="1:8" ht="25.5" customHeight="1" x14ac:dyDescent="0.3">
      <c r="A893" s="16">
        <v>7414</v>
      </c>
      <c r="B893" s="15" t="s">
        <v>370</v>
      </c>
      <c r="C893" s="14">
        <v>0</v>
      </c>
      <c r="D893" s="14">
        <v>0</v>
      </c>
      <c r="E893" s="14">
        <v>0</v>
      </c>
      <c r="F893" s="13">
        <v>0</v>
      </c>
      <c r="G893" s="12">
        <f t="shared" si="28"/>
        <v>0</v>
      </c>
      <c r="H893" s="11" t="str">
        <f t="shared" si="29"/>
        <v/>
      </c>
    </row>
    <row r="894" spans="1:8" ht="25.5" customHeight="1" x14ac:dyDescent="0.3">
      <c r="A894" s="16">
        <v>7415</v>
      </c>
      <c r="B894" s="15" t="s">
        <v>369</v>
      </c>
      <c r="C894" s="14">
        <v>27.580407480000201</v>
      </c>
      <c r="D894" s="14">
        <v>600.1546800000001</v>
      </c>
      <c r="E894" s="14">
        <v>26.319475970000102</v>
      </c>
      <c r="F894" s="13">
        <v>1008.38354</v>
      </c>
      <c r="G894" s="12">
        <f t="shared" si="28"/>
        <v>408.22885999999994</v>
      </c>
      <c r="H894" s="11">
        <f t="shared" si="29"/>
        <v>0.680206076206887</v>
      </c>
    </row>
    <row r="895" spans="1:8" ht="16.5" customHeight="1" x14ac:dyDescent="0.3">
      <c r="A895" s="16">
        <v>7416</v>
      </c>
      <c r="B895" s="15" t="s">
        <v>368</v>
      </c>
      <c r="C895" s="14">
        <v>0</v>
      </c>
      <c r="D895" s="14">
        <v>0</v>
      </c>
      <c r="E895" s="14">
        <v>0</v>
      </c>
      <c r="F895" s="13">
        <v>0</v>
      </c>
      <c r="G895" s="12">
        <f t="shared" si="28"/>
        <v>0</v>
      </c>
      <c r="H895" s="11" t="str">
        <f t="shared" si="29"/>
        <v/>
      </c>
    </row>
    <row r="896" spans="1:8" ht="25.5" customHeight="1" x14ac:dyDescent="0.3">
      <c r="A896" s="16">
        <v>7417</v>
      </c>
      <c r="B896" s="15" t="s">
        <v>367</v>
      </c>
      <c r="C896" s="14">
        <v>0</v>
      </c>
      <c r="D896" s="14">
        <v>0</v>
      </c>
      <c r="E896" s="14">
        <v>0</v>
      </c>
      <c r="F896" s="13">
        <v>0</v>
      </c>
      <c r="G896" s="12">
        <f t="shared" si="28"/>
        <v>0</v>
      </c>
      <c r="H896" s="11" t="str">
        <f t="shared" si="29"/>
        <v/>
      </c>
    </row>
    <row r="897" spans="1:8" ht="25.5" customHeight="1" x14ac:dyDescent="0.3">
      <c r="A897" s="16">
        <v>7418</v>
      </c>
      <c r="B897" s="15" t="s">
        <v>366</v>
      </c>
      <c r="C897" s="14">
        <v>18.551856000000001</v>
      </c>
      <c r="D897" s="14">
        <v>353.02235999999999</v>
      </c>
      <c r="E897" s="14">
        <v>10.168718999999999</v>
      </c>
      <c r="F897" s="13">
        <v>264.11376000000001</v>
      </c>
      <c r="G897" s="12">
        <f t="shared" si="28"/>
        <v>-88.908599999999979</v>
      </c>
      <c r="H897" s="11">
        <f t="shared" si="29"/>
        <v>-0.2518497695160159</v>
      </c>
    </row>
    <row r="898" spans="1:8" ht="16.5" customHeight="1" x14ac:dyDescent="0.3">
      <c r="A898" s="16">
        <v>7419</v>
      </c>
      <c r="B898" s="15" t="s">
        <v>365</v>
      </c>
      <c r="C898" s="14">
        <v>38.074553539999897</v>
      </c>
      <c r="D898" s="14">
        <v>1869.6101699999999</v>
      </c>
      <c r="E898" s="14">
        <v>34.299237275000003</v>
      </c>
      <c r="F898" s="13">
        <v>1186.6001899999999</v>
      </c>
      <c r="G898" s="12">
        <f t="shared" si="28"/>
        <v>-683.00998000000004</v>
      </c>
      <c r="H898" s="11">
        <f t="shared" si="29"/>
        <v>-0.36532213557653043</v>
      </c>
    </row>
    <row r="899" spans="1:8" ht="25.5" customHeight="1" x14ac:dyDescent="0.3">
      <c r="A899" s="16">
        <v>7501</v>
      </c>
      <c r="B899" s="15" t="s">
        <v>364</v>
      </c>
      <c r="C899" s="14">
        <v>0</v>
      </c>
      <c r="D899" s="14">
        <v>0</v>
      </c>
      <c r="E899" s="14">
        <v>0</v>
      </c>
      <c r="F899" s="13">
        <v>0</v>
      </c>
      <c r="G899" s="12">
        <f t="shared" si="28"/>
        <v>0</v>
      </c>
      <c r="H899" s="11" t="str">
        <f t="shared" si="29"/>
        <v/>
      </c>
    </row>
    <row r="900" spans="1:8" ht="16.5" customHeight="1" x14ac:dyDescent="0.3">
      <c r="A900" s="16">
        <v>7502</v>
      </c>
      <c r="B900" s="15" t="s">
        <v>363</v>
      </c>
      <c r="C900" s="14">
        <v>155.54381000000001</v>
      </c>
      <c r="D900" s="14">
        <v>2988.4283100000002</v>
      </c>
      <c r="E900" s="14">
        <v>102.41995</v>
      </c>
      <c r="F900" s="13">
        <v>1713.15362</v>
      </c>
      <c r="G900" s="12">
        <f t="shared" si="28"/>
        <v>-1275.2746900000002</v>
      </c>
      <c r="H900" s="11">
        <f t="shared" si="29"/>
        <v>-0.42673758836128817</v>
      </c>
    </row>
    <row r="901" spans="1:8" ht="16.5" customHeight="1" x14ac:dyDescent="0.3">
      <c r="A901" s="16">
        <v>7503</v>
      </c>
      <c r="B901" s="15" t="s">
        <v>362</v>
      </c>
      <c r="C901" s="14">
        <v>0</v>
      </c>
      <c r="D901" s="14">
        <v>0</v>
      </c>
      <c r="E901" s="14">
        <v>0</v>
      </c>
      <c r="F901" s="13">
        <v>0</v>
      </c>
      <c r="G901" s="12">
        <f t="shared" si="28"/>
        <v>0</v>
      </c>
      <c r="H901" s="11" t="str">
        <f t="shared" si="29"/>
        <v/>
      </c>
    </row>
    <row r="902" spans="1:8" ht="16.5" customHeight="1" x14ac:dyDescent="0.3">
      <c r="A902" s="16">
        <v>7504</v>
      </c>
      <c r="B902" s="15" t="s">
        <v>361</v>
      </c>
      <c r="C902" s="14">
        <v>4.0225039999999996</v>
      </c>
      <c r="D902" s="14">
        <v>142.29321999999999</v>
      </c>
      <c r="E902" s="14">
        <v>5.5151629999999994</v>
      </c>
      <c r="F902" s="13">
        <v>186.06432000000001</v>
      </c>
      <c r="G902" s="12">
        <f t="shared" si="28"/>
        <v>43.771100000000018</v>
      </c>
      <c r="H902" s="11">
        <f t="shared" si="29"/>
        <v>0.30761198601029638</v>
      </c>
    </row>
    <row r="903" spans="1:8" ht="16.5" customHeight="1" x14ac:dyDescent="0.3">
      <c r="A903" s="16">
        <v>7505</v>
      </c>
      <c r="B903" s="15" t="s">
        <v>360</v>
      </c>
      <c r="C903" s="14">
        <v>12.268799999999999</v>
      </c>
      <c r="D903" s="14">
        <v>651.35180000000003</v>
      </c>
      <c r="E903" s="14">
        <v>37.830497000000001</v>
      </c>
      <c r="F903" s="13">
        <v>1617.9973300000001</v>
      </c>
      <c r="G903" s="12">
        <f t="shared" ref="G903:G966" si="30">F903-D903</f>
        <v>966.64553000000012</v>
      </c>
      <c r="H903" s="11">
        <f t="shared" ref="H903:H966" si="31">IF(D903&lt;&gt;0,G903/D903,"")</f>
        <v>1.4840605798586879</v>
      </c>
    </row>
    <row r="904" spans="1:8" ht="16.5" customHeight="1" x14ac:dyDescent="0.3">
      <c r="A904" s="16">
        <v>7506</v>
      </c>
      <c r="B904" s="15" t="s">
        <v>359</v>
      </c>
      <c r="C904" s="14">
        <v>35.816524999999999</v>
      </c>
      <c r="D904" s="14">
        <v>1113.6247900000001</v>
      </c>
      <c r="E904" s="14">
        <v>31.924924999999998</v>
      </c>
      <c r="F904" s="13">
        <v>1085.9581499999999</v>
      </c>
      <c r="G904" s="12">
        <f t="shared" si="30"/>
        <v>-27.666640000000143</v>
      </c>
      <c r="H904" s="11">
        <f t="shared" si="31"/>
        <v>-2.48437716620875E-2</v>
      </c>
    </row>
    <row r="905" spans="1:8" ht="16.5" customHeight="1" x14ac:dyDescent="0.3">
      <c r="A905" s="16">
        <v>7507</v>
      </c>
      <c r="B905" s="15" t="s">
        <v>358</v>
      </c>
      <c r="C905" s="14">
        <v>1.6176060000000001</v>
      </c>
      <c r="D905" s="14">
        <v>112.80321000000001</v>
      </c>
      <c r="E905" s="14">
        <v>0.442</v>
      </c>
      <c r="F905" s="13">
        <v>31.53687</v>
      </c>
      <c r="G905" s="12">
        <f t="shared" si="30"/>
        <v>-81.266340000000014</v>
      </c>
      <c r="H905" s="11">
        <f t="shared" si="31"/>
        <v>-0.72042577511756989</v>
      </c>
    </row>
    <row r="906" spans="1:8" ht="16.5" customHeight="1" x14ac:dyDescent="0.3">
      <c r="A906" s="16">
        <v>7508</v>
      </c>
      <c r="B906" s="15" t="s">
        <v>357</v>
      </c>
      <c r="C906" s="14">
        <v>2.0441980000000002</v>
      </c>
      <c r="D906" s="14">
        <v>331.95279999999997</v>
      </c>
      <c r="E906" s="14">
        <v>2.2477610000000001</v>
      </c>
      <c r="F906" s="13">
        <v>377.65803999999997</v>
      </c>
      <c r="G906" s="12">
        <f t="shared" si="30"/>
        <v>45.705240000000003</v>
      </c>
      <c r="H906" s="11">
        <f t="shared" si="31"/>
        <v>0.13768596017265108</v>
      </c>
    </row>
    <row r="907" spans="1:8" ht="16.5" customHeight="1" x14ac:dyDescent="0.3">
      <c r="A907" s="16">
        <v>7601</v>
      </c>
      <c r="B907" s="15" t="s">
        <v>356</v>
      </c>
      <c r="C907" s="14">
        <v>1466.7131000000002</v>
      </c>
      <c r="D907" s="14">
        <v>4811.8366999999998</v>
      </c>
      <c r="E907" s="14">
        <v>1608.8338000000001</v>
      </c>
      <c r="F907" s="13">
        <v>6874.8160199999993</v>
      </c>
      <c r="G907" s="12">
        <f t="shared" si="30"/>
        <v>2062.9793199999995</v>
      </c>
      <c r="H907" s="11">
        <f t="shared" si="31"/>
        <v>0.42873011879226897</v>
      </c>
    </row>
    <row r="908" spans="1:8" ht="16.5" customHeight="1" x14ac:dyDescent="0.3">
      <c r="A908" s="16">
        <v>7602</v>
      </c>
      <c r="B908" s="15" t="s">
        <v>355</v>
      </c>
      <c r="C908" s="14">
        <v>23.116567</v>
      </c>
      <c r="D908" s="14">
        <v>50.61468</v>
      </c>
      <c r="E908" s="14">
        <v>13.98723</v>
      </c>
      <c r="F908" s="13">
        <v>36.902910000000006</v>
      </c>
      <c r="G908" s="12">
        <f t="shared" si="30"/>
        <v>-13.711769999999994</v>
      </c>
      <c r="H908" s="11">
        <f t="shared" si="31"/>
        <v>-0.27090500226416514</v>
      </c>
    </row>
    <row r="909" spans="1:8" ht="16.5" customHeight="1" x14ac:dyDescent="0.3">
      <c r="A909" s="16">
        <v>7603</v>
      </c>
      <c r="B909" s="15" t="s">
        <v>354</v>
      </c>
      <c r="C909" s="14">
        <v>82.024500000000003</v>
      </c>
      <c r="D909" s="14">
        <v>373.64384000000001</v>
      </c>
      <c r="E909" s="14">
        <v>576.45355000000006</v>
      </c>
      <c r="F909" s="13">
        <v>6999.3801399999993</v>
      </c>
      <c r="G909" s="12">
        <f t="shared" si="30"/>
        <v>6625.7362999999996</v>
      </c>
      <c r="H909" s="11">
        <f t="shared" si="31"/>
        <v>17.732759357146097</v>
      </c>
    </row>
    <row r="910" spans="1:8" ht="16.5" customHeight="1" x14ac:dyDescent="0.3">
      <c r="A910" s="16">
        <v>7604</v>
      </c>
      <c r="B910" s="15" t="s">
        <v>353</v>
      </c>
      <c r="C910" s="14">
        <v>5260.6992998000005</v>
      </c>
      <c r="D910" s="14">
        <v>22531.163530000002</v>
      </c>
      <c r="E910" s="14">
        <v>5486.8379430999994</v>
      </c>
      <c r="F910" s="13">
        <v>24525.647219999999</v>
      </c>
      <c r="G910" s="12">
        <f t="shared" si="30"/>
        <v>1994.4836899999973</v>
      </c>
      <c r="H910" s="11">
        <f t="shared" si="31"/>
        <v>8.852111376069699E-2</v>
      </c>
    </row>
    <row r="911" spans="1:8" ht="16.5" customHeight="1" x14ac:dyDescent="0.3">
      <c r="A911" s="16">
        <v>7605</v>
      </c>
      <c r="B911" s="15" t="s">
        <v>352</v>
      </c>
      <c r="C911" s="14">
        <v>3749.2423110000004</v>
      </c>
      <c r="D911" s="14">
        <v>11073.860779999999</v>
      </c>
      <c r="E911" s="14">
        <v>5453.0266500000007</v>
      </c>
      <c r="F911" s="13">
        <v>18744.56709</v>
      </c>
      <c r="G911" s="12">
        <f t="shared" si="30"/>
        <v>7670.7063100000014</v>
      </c>
      <c r="H911" s="11">
        <f t="shared" si="31"/>
        <v>0.69268581774603111</v>
      </c>
    </row>
    <row r="912" spans="1:8" ht="25.5" customHeight="1" x14ac:dyDescent="0.3">
      <c r="A912" s="16">
        <v>7606</v>
      </c>
      <c r="B912" s="15" t="s">
        <v>351</v>
      </c>
      <c r="C912" s="14">
        <v>12378.525261000001</v>
      </c>
      <c r="D912" s="14">
        <v>43178.59491</v>
      </c>
      <c r="E912" s="14">
        <v>11520.051232000002</v>
      </c>
      <c r="F912" s="13">
        <v>45666.113819999999</v>
      </c>
      <c r="G912" s="12">
        <f t="shared" si="30"/>
        <v>2487.5189099999989</v>
      </c>
      <c r="H912" s="11">
        <f t="shared" si="31"/>
        <v>5.7610001325538708E-2</v>
      </c>
    </row>
    <row r="913" spans="1:8" ht="16.5" customHeight="1" x14ac:dyDescent="0.3">
      <c r="A913" s="16">
        <v>7607</v>
      </c>
      <c r="B913" s="15" t="s">
        <v>350</v>
      </c>
      <c r="C913" s="14">
        <v>3958.3100015999999</v>
      </c>
      <c r="D913" s="14">
        <v>16766.540109999998</v>
      </c>
      <c r="E913" s="14">
        <v>4423.4021355999994</v>
      </c>
      <c r="F913" s="13">
        <v>19511.43332</v>
      </c>
      <c r="G913" s="12">
        <f t="shared" si="30"/>
        <v>2744.893210000002</v>
      </c>
      <c r="H913" s="11">
        <f t="shared" si="31"/>
        <v>0.16371256037271975</v>
      </c>
    </row>
    <row r="914" spans="1:8" ht="16.5" customHeight="1" x14ac:dyDescent="0.3">
      <c r="A914" s="16">
        <v>7608</v>
      </c>
      <c r="B914" s="15" t="s">
        <v>349</v>
      </c>
      <c r="C914" s="14">
        <v>314.50051880000001</v>
      </c>
      <c r="D914" s="14">
        <v>1790.5181599999999</v>
      </c>
      <c r="E914" s="14">
        <v>392.49200908199998</v>
      </c>
      <c r="F914" s="13">
        <v>3188.5590999999999</v>
      </c>
      <c r="G914" s="12">
        <f t="shared" si="30"/>
        <v>1398.0409400000001</v>
      </c>
      <c r="H914" s="11">
        <f t="shared" si="31"/>
        <v>0.7808024354246148</v>
      </c>
    </row>
    <row r="915" spans="1:8" ht="16.5" customHeight="1" x14ac:dyDescent="0.3">
      <c r="A915" s="16">
        <v>7609</v>
      </c>
      <c r="B915" s="15" t="s">
        <v>348</v>
      </c>
      <c r="C915" s="14">
        <v>41.588202649999999</v>
      </c>
      <c r="D915" s="14">
        <v>449.95392999999899</v>
      </c>
      <c r="E915" s="14">
        <v>28.419349199999999</v>
      </c>
      <c r="F915" s="13">
        <v>498.36068999999998</v>
      </c>
      <c r="G915" s="12">
        <f t="shared" si="30"/>
        <v>48.406760000000986</v>
      </c>
      <c r="H915" s="11">
        <f t="shared" si="31"/>
        <v>0.10758159174207256</v>
      </c>
    </row>
    <row r="916" spans="1:8" ht="38.25" customHeight="1" x14ac:dyDescent="0.3">
      <c r="A916" s="16">
        <v>7610</v>
      </c>
      <c r="B916" s="15" t="s">
        <v>347</v>
      </c>
      <c r="C916" s="14">
        <v>594.7615164</v>
      </c>
      <c r="D916" s="14">
        <v>2959.05305</v>
      </c>
      <c r="E916" s="14">
        <v>478.6755488</v>
      </c>
      <c r="F916" s="13">
        <v>2543.1769399999998</v>
      </c>
      <c r="G916" s="12">
        <f t="shared" si="30"/>
        <v>-415.87611000000015</v>
      </c>
      <c r="H916" s="11">
        <f t="shared" si="31"/>
        <v>-0.14054364790790086</v>
      </c>
    </row>
    <row r="917" spans="1:8" ht="25.5" customHeight="1" x14ac:dyDescent="0.3">
      <c r="A917" s="16">
        <v>7611</v>
      </c>
      <c r="B917" s="15" t="s">
        <v>346</v>
      </c>
      <c r="C917" s="14">
        <v>0</v>
      </c>
      <c r="D917" s="14">
        <v>0</v>
      </c>
      <c r="E917" s="14">
        <v>1.6872</v>
      </c>
      <c r="F917" s="13">
        <v>7.2099700000000002</v>
      </c>
      <c r="G917" s="12">
        <f t="shared" si="30"/>
        <v>7.2099700000000002</v>
      </c>
      <c r="H917" s="11" t="str">
        <f t="shared" si="31"/>
        <v/>
      </c>
    </row>
    <row r="918" spans="1:8" ht="25.5" customHeight="1" x14ac:dyDescent="0.3">
      <c r="A918" s="16">
        <v>7612</v>
      </c>
      <c r="B918" s="15" t="s">
        <v>345</v>
      </c>
      <c r="C918" s="14">
        <v>551.26912100000095</v>
      </c>
      <c r="D918" s="14">
        <v>4791.8204800000003</v>
      </c>
      <c r="E918" s="14">
        <v>1743.7236440000001</v>
      </c>
      <c r="F918" s="13">
        <v>15641.943210000001</v>
      </c>
      <c r="G918" s="12">
        <f t="shared" si="30"/>
        <v>10850.122730000001</v>
      </c>
      <c r="H918" s="11">
        <f t="shared" si="31"/>
        <v>2.2643007548563254</v>
      </c>
    </row>
    <row r="919" spans="1:8" ht="16.5" customHeight="1" x14ac:dyDescent="0.3">
      <c r="A919" s="16">
        <v>7613</v>
      </c>
      <c r="B919" s="15" t="s">
        <v>344</v>
      </c>
      <c r="C919" s="14">
        <v>6.3068200000000001</v>
      </c>
      <c r="D919" s="14">
        <v>69.322729999999993</v>
      </c>
      <c r="E919" s="14">
        <v>6.4592200000000002</v>
      </c>
      <c r="F919" s="13">
        <v>80.335160000000002</v>
      </c>
      <c r="G919" s="12">
        <f t="shared" si="30"/>
        <v>11.012430000000009</v>
      </c>
      <c r="H919" s="11">
        <f t="shared" si="31"/>
        <v>0.15885741949285626</v>
      </c>
    </row>
    <row r="920" spans="1:8" ht="25.5" customHeight="1" x14ac:dyDescent="0.3">
      <c r="A920" s="16">
        <v>7614</v>
      </c>
      <c r="B920" s="15" t="s">
        <v>343</v>
      </c>
      <c r="C920" s="14">
        <v>4.28308</v>
      </c>
      <c r="D920" s="14">
        <v>10.798299999999999</v>
      </c>
      <c r="E920" s="14">
        <v>8.6128499999999999</v>
      </c>
      <c r="F920" s="13">
        <v>21.724900000000002</v>
      </c>
      <c r="G920" s="12">
        <f t="shared" si="30"/>
        <v>10.926600000000002</v>
      </c>
      <c r="H920" s="11">
        <f t="shared" si="31"/>
        <v>1.01188149986572</v>
      </c>
    </row>
    <row r="921" spans="1:8" ht="25.5" customHeight="1" x14ac:dyDescent="0.3">
      <c r="A921" s="16">
        <v>7615</v>
      </c>
      <c r="B921" s="15" t="s">
        <v>342</v>
      </c>
      <c r="C921" s="14">
        <v>1985.01408739712</v>
      </c>
      <c r="D921" s="14">
        <v>10422.55242</v>
      </c>
      <c r="E921" s="14">
        <v>1929.6559913000001</v>
      </c>
      <c r="F921" s="13">
        <v>9508.6307899999993</v>
      </c>
      <c r="G921" s="12">
        <f t="shared" si="30"/>
        <v>-913.92163000000073</v>
      </c>
      <c r="H921" s="11">
        <f t="shared" si="31"/>
        <v>-8.7686930530208901E-2</v>
      </c>
    </row>
    <row r="922" spans="1:8" ht="16.5" customHeight="1" x14ac:dyDescent="0.3">
      <c r="A922" s="16">
        <v>7616</v>
      </c>
      <c r="B922" s="15" t="s">
        <v>341</v>
      </c>
      <c r="C922" s="14">
        <v>2722.5467172180101</v>
      </c>
      <c r="D922" s="14">
        <v>11612.168470000001</v>
      </c>
      <c r="E922" s="14">
        <v>2186.1242335799998</v>
      </c>
      <c r="F922" s="13">
        <v>10197.764509999999</v>
      </c>
      <c r="G922" s="12">
        <f t="shared" si="30"/>
        <v>-1414.4039600000015</v>
      </c>
      <c r="H922" s="11">
        <f t="shared" si="31"/>
        <v>-0.12180360314734577</v>
      </c>
    </row>
    <row r="923" spans="1:8" ht="16.5" customHeight="1" x14ac:dyDescent="0.3">
      <c r="A923" s="16">
        <v>7801</v>
      </c>
      <c r="B923" s="15" t="s">
        <v>340</v>
      </c>
      <c r="C923" s="14">
        <v>3.8660000000000001</v>
      </c>
      <c r="D923" s="14">
        <v>11.908440000000001</v>
      </c>
      <c r="E923" s="14">
        <v>1073.327</v>
      </c>
      <c r="F923" s="13">
        <v>2319.1559999999999</v>
      </c>
      <c r="G923" s="12">
        <f t="shared" si="30"/>
        <v>2307.2475599999998</v>
      </c>
      <c r="H923" s="11">
        <f t="shared" si="31"/>
        <v>193.74893436923725</v>
      </c>
    </row>
    <row r="924" spans="1:8" ht="16.5" customHeight="1" x14ac:dyDescent="0.3">
      <c r="A924" s="16">
        <v>7802</v>
      </c>
      <c r="B924" s="15" t="s">
        <v>339</v>
      </c>
      <c r="C924" s="14">
        <v>0</v>
      </c>
      <c r="D924" s="14">
        <v>0</v>
      </c>
      <c r="E924" s="14">
        <v>0</v>
      </c>
      <c r="F924" s="13">
        <v>0</v>
      </c>
      <c r="G924" s="12">
        <f t="shared" si="30"/>
        <v>0</v>
      </c>
      <c r="H924" s="11" t="str">
        <f t="shared" si="31"/>
        <v/>
      </c>
    </row>
    <row r="925" spans="1:8" ht="16.5" customHeight="1" x14ac:dyDescent="0.3">
      <c r="A925" s="16">
        <v>7803</v>
      </c>
      <c r="B925" s="15" t="s">
        <v>338</v>
      </c>
      <c r="C925" s="14">
        <v>0</v>
      </c>
      <c r="D925" s="14">
        <v>0</v>
      </c>
      <c r="E925" s="14">
        <v>0</v>
      </c>
      <c r="F925" s="13">
        <v>0</v>
      </c>
      <c r="G925" s="12">
        <f t="shared" si="30"/>
        <v>0</v>
      </c>
      <c r="H925" s="11" t="str">
        <f t="shared" si="31"/>
        <v/>
      </c>
    </row>
    <row r="926" spans="1:8" ht="25.5" customHeight="1" x14ac:dyDescent="0.3">
      <c r="A926" s="16">
        <v>7804</v>
      </c>
      <c r="B926" s="15" t="s">
        <v>337</v>
      </c>
      <c r="C926" s="14">
        <v>74.374499999999998</v>
      </c>
      <c r="D926" s="14">
        <v>238.16573</v>
      </c>
      <c r="E926" s="14">
        <v>68.67295</v>
      </c>
      <c r="F926" s="13">
        <v>213.15967999999998</v>
      </c>
      <c r="G926" s="12">
        <f t="shared" si="30"/>
        <v>-25.006050000000016</v>
      </c>
      <c r="H926" s="11">
        <f t="shared" si="31"/>
        <v>-0.10499432475024856</v>
      </c>
    </row>
    <row r="927" spans="1:8" ht="16.5" customHeight="1" x14ac:dyDescent="0.3">
      <c r="A927" s="16">
        <v>7805</v>
      </c>
      <c r="B927" s="15" t="s">
        <v>336</v>
      </c>
      <c r="C927" s="14">
        <v>0</v>
      </c>
      <c r="D927" s="14">
        <v>0</v>
      </c>
      <c r="E927" s="14">
        <v>0</v>
      </c>
      <c r="F927" s="13">
        <v>0</v>
      </c>
      <c r="G927" s="12">
        <f t="shared" si="30"/>
        <v>0</v>
      </c>
      <c r="H927" s="11" t="str">
        <f t="shared" si="31"/>
        <v/>
      </c>
    </row>
    <row r="928" spans="1:8" ht="16.5" customHeight="1" x14ac:dyDescent="0.3">
      <c r="A928" s="16">
        <v>7806</v>
      </c>
      <c r="B928" s="15" t="s">
        <v>335</v>
      </c>
      <c r="C928" s="14">
        <v>6.6254300000000006</v>
      </c>
      <c r="D928" s="14">
        <v>79.238810000000001</v>
      </c>
      <c r="E928" s="14">
        <v>15.300143</v>
      </c>
      <c r="F928" s="13">
        <v>158.72665000000001</v>
      </c>
      <c r="G928" s="12">
        <f t="shared" si="30"/>
        <v>79.487840000000006</v>
      </c>
      <c r="H928" s="11">
        <f t="shared" si="31"/>
        <v>1.0031427781411659</v>
      </c>
    </row>
    <row r="929" spans="1:8" ht="16.5" customHeight="1" x14ac:dyDescent="0.3">
      <c r="A929" s="16">
        <v>7901</v>
      </c>
      <c r="B929" s="15" t="s">
        <v>334</v>
      </c>
      <c r="C929" s="14">
        <v>3593.9114</v>
      </c>
      <c r="D929" s="14">
        <v>11029.2876</v>
      </c>
      <c r="E929" s="14">
        <v>3127.1774999999998</v>
      </c>
      <c r="F929" s="13">
        <v>10338.33963</v>
      </c>
      <c r="G929" s="12">
        <f t="shared" si="30"/>
        <v>-690.94796999999926</v>
      </c>
      <c r="H929" s="11">
        <f t="shared" si="31"/>
        <v>-6.264665453097798E-2</v>
      </c>
    </row>
    <row r="930" spans="1:8" ht="16.5" customHeight="1" x14ac:dyDescent="0.3">
      <c r="A930" s="16">
        <v>7902</v>
      </c>
      <c r="B930" s="15" t="s">
        <v>333</v>
      </c>
      <c r="C930" s="14">
        <v>0</v>
      </c>
      <c r="D930" s="14">
        <v>0</v>
      </c>
      <c r="E930" s="14">
        <v>0</v>
      </c>
      <c r="F930" s="13">
        <v>0</v>
      </c>
      <c r="G930" s="12">
        <f t="shared" si="30"/>
        <v>0</v>
      </c>
      <c r="H930" s="11" t="str">
        <f t="shared" si="31"/>
        <v/>
      </c>
    </row>
    <row r="931" spans="1:8" ht="16.5" customHeight="1" x14ac:dyDescent="0.3">
      <c r="A931" s="16">
        <v>7903</v>
      </c>
      <c r="B931" s="15" t="s">
        <v>332</v>
      </c>
      <c r="C931" s="14">
        <v>29.778500000000001</v>
      </c>
      <c r="D931" s="14">
        <v>133.24521999999999</v>
      </c>
      <c r="E931" s="14">
        <v>15.00441</v>
      </c>
      <c r="F931" s="13">
        <v>82.922139999999999</v>
      </c>
      <c r="G931" s="12">
        <f t="shared" si="30"/>
        <v>-50.32307999999999</v>
      </c>
      <c r="H931" s="11">
        <f t="shared" si="31"/>
        <v>-0.37767268499387818</v>
      </c>
    </row>
    <row r="932" spans="1:8" ht="16.5" customHeight="1" x14ac:dyDescent="0.3">
      <c r="A932" s="16">
        <v>7904</v>
      </c>
      <c r="B932" s="15" t="s">
        <v>331</v>
      </c>
      <c r="C932" s="14">
        <v>4.7249999999999996</v>
      </c>
      <c r="D932" s="14">
        <v>20.818380000000001</v>
      </c>
      <c r="E932" s="14">
        <v>9.9</v>
      </c>
      <c r="F932" s="13">
        <v>41.25911</v>
      </c>
      <c r="G932" s="12">
        <f t="shared" si="30"/>
        <v>20.440729999999999</v>
      </c>
      <c r="H932" s="11">
        <f t="shared" si="31"/>
        <v>0.98185977967545968</v>
      </c>
    </row>
    <row r="933" spans="1:8" ht="16.5" customHeight="1" x14ac:dyDescent="0.3">
      <c r="A933" s="16">
        <v>7905</v>
      </c>
      <c r="B933" s="15" t="s">
        <v>330</v>
      </c>
      <c r="C933" s="14">
        <v>55.724550000000001</v>
      </c>
      <c r="D933" s="14">
        <v>255.24901</v>
      </c>
      <c r="E933" s="14">
        <v>29.057616000000003</v>
      </c>
      <c r="F933" s="13">
        <v>129.93558000000002</v>
      </c>
      <c r="G933" s="12">
        <f t="shared" si="30"/>
        <v>-125.31342999999998</v>
      </c>
      <c r="H933" s="11">
        <f t="shared" si="31"/>
        <v>-0.49094580229713713</v>
      </c>
    </row>
    <row r="934" spans="1:8" ht="16.5" customHeight="1" x14ac:dyDescent="0.3">
      <c r="A934" s="16">
        <v>7906</v>
      </c>
      <c r="B934" s="15" t="s">
        <v>329</v>
      </c>
      <c r="C934" s="14">
        <v>0</v>
      </c>
      <c r="D934" s="14">
        <v>0</v>
      </c>
      <c r="E934" s="14">
        <v>0</v>
      </c>
      <c r="F934" s="13">
        <v>0</v>
      </c>
      <c r="G934" s="12">
        <f t="shared" si="30"/>
        <v>0</v>
      </c>
      <c r="H934" s="11" t="str">
        <f t="shared" si="31"/>
        <v/>
      </c>
    </row>
    <row r="935" spans="1:8" ht="16.5" customHeight="1" x14ac:dyDescent="0.3">
      <c r="A935" s="16">
        <v>7907</v>
      </c>
      <c r="B935" s="15" t="s">
        <v>328</v>
      </c>
      <c r="C935" s="14">
        <v>371.2151154</v>
      </c>
      <c r="D935" s="14">
        <v>5240.2034899999999</v>
      </c>
      <c r="E935" s="14">
        <v>269.75276650000001</v>
      </c>
      <c r="F935" s="13">
        <v>3680.1037700000002</v>
      </c>
      <c r="G935" s="12">
        <f t="shared" si="30"/>
        <v>-1560.0997199999997</v>
      </c>
      <c r="H935" s="11">
        <f t="shared" si="31"/>
        <v>-0.29771739265033764</v>
      </c>
    </row>
    <row r="936" spans="1:8" ht="16.5" customHeight="1" x14ac:dyDescent="0.3">
      <c r="A936" s="16">
        <v>8001</v>
      </c>
      <c r="B936" s="15" t="s">
        <v>327</v>
      </c>
      <c r="C936" s="14">
        <v>16.191399999999998</v>
      </c>
      <c r="D936" s="14">
        <v>438.19663000000003</v>
      </c>
      <c r="E936" s="14">
        <v>20.011220000000002</v>
      </c>
      <c r="F936" s="13">
        <v>654.08910000000003</v>
      </c>
      <c r="G936" s="12">
        <f t="shared" si="30"/>
        <v>215.89247</v>
      </c>
      <c r="H936" s="11">
        <f t="shared" si="31"/>
        <v>0.49268400352599695</v>
      </c>
    </row>
    <row r="937" spans="1:8" ht="16.5" customHeight="1" x14ac:dyDescent="0.3">
      <c r="A937" s="16">
        <v>8002</v>
      </c>
      <c r="B937" s="15" t="s">
        <v>326</v>
      </c>
      <c r="C937" s="14">
        <v>0</v>
      </c>
      <c r="D937" s="14">
        <v>0</v>
      </c>
      <c r="E937" s="14">
        <v>0</v>
      </c>
      <c r="F937" s="13">
        <v>0</v>
      </c>
      <c r="G937" s="12">
        <f t="shared" si="30"/>
        <v>0</v>
      </c>
      <c r="H937" s="11" t="str">
        <f t="shared" si="31"/>
        <v/>
      </c>
    </row>
    <row r="938" spans="1:8" ht="16.5" customHeight="1" x14ac:dyDescent="0.3">
      <c r="A938" s="16">
        <v>8003</v>
      </c>
      <c r="B938" s="15" t="s">
        <v>325</v>
      </c>
      <c r="C938" s="14">
        <v>4.7400020000000005</v>
      </c>
      <c r="D938" s="14">
        <v>169.20348999999999</v>
      </c>
      <c r="E938" s="14">
        <v>6.4325700000000001</v>
      </c>
      <c r="F938" s="13">
        <v>246.59435000000002</v>
      </c>
      <c r="G938" s="12">
        <f t="shared" si="30"/>
        <v>77.390860000000032</v>
      </c>
      <c r="H938" s="11">
        <f t="shared" si="31"/>
        <v>0.45738335539060121</v>
      </c>
    </row>
    <row r="939" spans="1:8" ht="25.5" customHeight="1" x14ac:dyDescent="0.3">
      <c r="A939" s="16">
        <v>8004</v>
      </c>
      <c r="B939" s="15" t="s">
        <v>324</v>
      </c>
      <c r="C939" s="14">
        <v>0</v>
      </c>
      <c r="D939" s="14">
        <v>0</v>
      </c>
      <c r="E939" s="14">
        <v>0</v>
      </c>
      <c r="F939" s="13">
        <v>0</v>
      </c>
      <c r="G939" s="12">
        <f t="shared" si="30"/>
        <v>0</v>
      </c>
      <c r="H939" s="11" t="str">
        <f t="shared" si="31"/>
        <v/>
      </c>
    </row>
    <row r="940" spans="1:8" ht="25.5" customHeight="1" x14ac:dyDescent="0.3">
      <c r="A940" s="16">
        <v>8005</v>
      </c>
      <c r="B940" s="15" t="s">
        <v>323</v>
      </c>
      <c r="C940" s="14">
        <v>0</v>
      </c>
      <c r="D940" s="14">
        <v>0</v>
      </c>
      <c r="E940" s="14">
        <v>0</v>
      </c>
      <c r="F940" s="13">
        <v>0</v>
      </c>
      <c r="G940" s="12">
        <f t="shared" si="30"/>
        <v>0</v>
      </c>
      <c r="H940" s="11" t="str">
        <f t="shared" si="31"/>
        <v/>
      </c>
    </row>
    <row r="941" spans="1:8" ht="16.5" customHeight="1" x14ac:dyDescent="0.3">
      <c r="A941" s="16">
        <v>8006</v>
      </c>
      <c r="B941" s="15" t="s">
        <v>322</v>
      </c>
      <c r="C941" s="14">
        <v>0</v>
      </c>
      <c r="D941" s="14">
        <v>0</v>
      </c>
      <c r="E941" s="14">
        <v>0</v>
      </c>
      <c r="F941" s="13">
        <v>0</v>
      </c>
      <c r="G941" s="12">
        <f t="shared" si="30"/>
        <v>0</v>
      </c>
      <c r="H941" s="11" t="str">
        <f t="shared" si="31"/>
        <v/>
      </c>
    </row>
    <row r="942" spans="1:8" ht="16.5" customHeight="1" x14ac:dyDescent="0.3">
      <c r="A942" s="16">
        <v>8007</v>
      </c>
      <c r="B942" s="15" t="s">
        <v>321</v>
      </c>
      <c r="C942" s="14">
        <v>2.5059050000000003</v>
      </c>
      <c r="D942" s="14">
        <v>83.508150000000001</v>
      </c>
      <c r="E942" s="14">
        <v>2.5756069999999998</v>
      </c>
      <c r="F942" s="13">
        <v>82.046279999999996</v>
      </c>
      <c r="G942" s="12">
        <f t="shared" si="30"/>
        <v>-1.4618700000000047</v>
      </c>
      <c r="H942" s="11">
        <f t="shared" si="31"/>
        <v>-1.7505716507909764E-2</v>
      </c>
    </row>
    <row r="943" spans="1:8" ht="25.5" customHeight="1" x14ac:dyDescent="0.3">
      <c r="A943" s="16">
        <v>8101</v>
      </c>
      <c r="B943" s="15" t="s">
        <v>320</v>
      </c>
      <c r="C943" s="14">
        <v>6.2048269999999999</v>
      </c>
      <c r="D943" s="14">
        <v>353.87524999999999</v>
      </c>
      <c r="E943" s="14">
        <v>3.8392109999999997</v>
      </c>
      <c r="F943" s="13">
        <v>254.48884000000001</v>
      </c>
      <c r="G943" s="12">
        <f t="shared" si="30"/>
        <v>-99.386409999999984</v>
      </c>
      <c r="H943" s="11">
        <f t="shared" si="31"/>
        <v>-0.28085154302257642</v>
      </c>
    </row>
    <row r="944" spans="1:8" ht="25.5" customHeight="1" x14ac:dyDescent="0.3">
      <c r="A944" s="16">
        <v>8102</v>
      </c>
      <c r="B944" s="15" t="s">
        <v>319</v>
      </c>
      <c r="C944" s="14">
        <v>3.7154479999999999</v>
      </c>
      <c r="D944" s="14">
        <v>275.37493000000001</v>
      </c>
      <c r="E944" s="14">
        <v>4.4495299999999993</v>
      </c>
      <c r="F944" s="13">
        <v>338.74876</v>
      </c>
      <c r="G944" s="12">
        <f t="shared" si="30"/>
        <v>63.373829999999998</v>
      </c>
      <c r="H944" s="11">
        <f t="shared" si="31"/>
        <v>0.2301365269525443</v>
      </c>
    </row>
    <row r="945" spans="1:8" ht="16.5" customHeight="1" x14ac:dyDescent="0.3">
      <c r="A945" s="16">
        <v>8103</v>
      </c>
      <c r="B945" s="15" t="s">
        <v>318</v>
      </c>
      <c r="C945" s="14">
        <v>0</v>
      </c>
      <c r="D945" s="14">
        <v>0</v>
      </c>
      <c r="E945" s="14">
        <v>0.01</v>
      </c>
      <c r="F945" s="13">
        <v>3.55</v>
      </c>
      <c r="G945" s="12">
        <f t="shared" si="30"/>
        <v>3.55</v>
      </c>
      <c r="H945" s="11" t="str">
        <f t="shared" si="31"/>
        <v/>
      </c>
    </row>
    <row r="946" spans="1:8" ht="16.5" customHeight="1" x14ac:dyDescent="0.3">
      <c r="A946" s="16">
        <v>8104</v>
      </c>
      <c r="B946" s="15" t="s">
        <v>317</v>
      </c>
      <c r="C946" s="14">
        <v>213.247308</v>
      </c>
      <c r="D946" s="14">
        <v>880.50368000000003</v>
      </c>
      <c r="E946" s="14">
        <v>32.444406999999998</v>
      </c>
      <c r="F946" s="13">
        <v>210.12592000000001</v>
      </c>
      <c r="G946" s="12">
        <f t="shared" si="30"/>
        <v>-670.37776000000008</v>
      </c>
      <c r="H946" s="11">
        <f t="shared" si="31"/>
        <v>-0.76135713595200427</v>
      </c>
    </row>
    <row r="947" spans="1:8" ht="38.25" customHeight="1" x14ac:dyDescent="0.3">
      <c r="A947" s="16">
        <v>8105</v>
      </c>
      <c r="B947" s="15" t="s">
        <v>316</v>
      </c>
      <c r="C947" s="14">
        <v>3.3035779999999999</v>
      </c>
      <c r="D947" s="14">
        <v>127.39587</v>
      </c>
      <c r="E947" s="14">
        <v>4.7563420000000001</v>
      </c>
      <c r="F947" s="13">
        <v>216.58986999999999</v>
      </c>
      <c r="G947" s="12">
        <f t="shared" si="30"/>
        <v>89.193999999999988</v>
      </c>
      <c r="H947" s="11">
        <f t="shared" si="31"/>
        <v>0.70013258671572309</v>
      </c>
    </row>
    <row r="948" spans="1:8" ht="16.5" customHeight="1" x14ac:dyDescent="0.3">
      <c r="A948" s="16">
        <v>8106</v>
      </c>
      <c r="B948" s="15" t="s">
        <v>315</v>
      </c>
      <c r="C948" s="14">
        <v>0</v>
      </c>
      <c r="D948" s="14">
        <v>0</v>
      </c>
      <c r="E948" s="14">
        <v>0</v>
      </c>
      <c r="F948" s="13">
        <v>0</v>
      </c>
      <c r="G948" s="12">
        <f t="shared" si="30"/>
        <v>0</v>
      </c>
      <c r="H948" s="11" t="str">
        <f t="shared" si="31"/>
        <v/>
      </c>
    </row>
    <row r="949" spans="1:8" ht="16.5" customHeight="1" x14ac:dyDescent="0.3">
      <c r="A949" s="16">
        <v>8107</v>
      </c>
      <c r="B949" s="15" t="s">
        <v>314</v>
      </c>
      <c r="C949" s="14">
        <v>0</v>
      </c>
      <c r="D949" s="14">
        <v>0</v>
      </c>
      <c r="E949" s="14">
        <v>0</v>
      </c>
      <c r="F949" s="13">
        <v>0</v>
      </c>
      <c r="G949" s="12">
        <f t="shared" si="30"/>
        <v>0</v>
      </c>
      <c r="H949" s="11" t="str">
        <f t="shared" si="31"/>
        <v/>
      </c>
    </row>
    <row r="950" spans="1:8" ht="16.5" customHeight="1" x14ac:dyDescent="0.3">
      <c r="A950" s="16">
        <v>8108</v>
      </c>
      <c r="B950" s="15" t="s">
        <v>313</v>
      </c>
      <c r="C950" s="14">
        <v>23.474889999999998</v>
      </c>
      <c r="D950" s="14">
        <v>983.75774000000001</v>
      </c>
      <c r="E950" s="14">
        <v>49.702703200000002</v>
      </c>
      <c r="F950" s="13">
        <v>1808.49001</v>
      </c>
      <c r="G950" s="12">
        <f t="shared" si="30"/>
        <v>824.73226999999997</v>
      </c>
      <c r="H950" s="11">
        <f t="shared" si="31"/>
        <v>0.83834895164331813</v>
      </c>
    </row>
    <row r="951" spans="1:8" ht="25.5" customHeight="1" x14ac:dyDescent="0.3">
      <c r="A951" s="16">
        <v>8109</v>
      </c>
      <c r="B951" s="15" t="s">
        <v>312</v>
      </c>
      <c r="C951" s="14">
        <v>0.20638000000000001</v>
      </c>
      <c r="D951" s="14">
        <v>42.855699999999999</v>
      </c>
      <c r="E951" s="14">
        <v>0.50116000000000005</v>
      </c>
      <c r="F951" s="13">
        <v>91.392330000000001</v>
      </c>
      <c r="G951" s="12">
        <f t="shared" si="30"/>
        <v>48.536630000000002</v>
      </c>
      <c r="H951" s="11">
        <f t="shared" si="31"/>
        <v>1.1325594961697045</v>
      </c>
    </row>
    <row r="952" spans="1:8" ht="16.5" customHeight="1" x14ac:dyDescent="0.3">
      <c r="A952" s="16">
        <v>8110</v>
      </c>
      <c r="B952" s="15" t="s">
        <v>311</v>
      </c>
      <c r="C952" s="14">
        <v>3.504</v>
      </c>
      <c r="D952" s="14">
        <v>54.409330000000004</v>
      </c>
      <c r="E952" s="14">
        <v>9.9900500000000001</v>
      </c>
      <c r="F952" s="13">
        <v>447.83434999999997</v>
      </c>
      <c r="G952" s="12">
        <f t="shared" si="30"/>
        <v>393.42501999999996</v>
      </c>
      <c r="H952" s="11">
        <f t="shared" si="31"/>
        <v>7.2308374317419446</v>
      </c>
    </row>
    <row r="953" spans="1:8" ht="25.5" customHeight="1" x14ac:dyDescent="0.3">
      <c r="A953" s="16">
        <v>8111</v>
      </c>
      <c r="B953" s="15" t="s">
        <v>310</v>
      </c>
      <c r="C953" s="14">
        <v>367.98700000000002</v>
      </c>
      <c r="D953" s="14">
        <v>898.57630000000006</v>
      </c>
      <c r="E953" s="14">
        <v>211</v>
      </c>
      <c r="F953" s="13">
        <v>483.68200000000002</v>
      </c>
      <c r="G953" s="12">
        <f t="shared" si="30"/>
        <v>-414.89430000000004</v>
      </c>
      <c r="H953" s="11">
        <f t="shared" si="31"/>
        <v>-0.46172406283139228</v>
      </c>
    </row>
    <row r="954" spans="1:8" ht="38.25" customHeight="1" x14ac:dyDescent="0.3">
      <c r="A954" s="16">
        <v>8112</v>
      </c>
      <c r="B954" s="15" t="s">
        <v>309</v>
      </c>
      <c r="C954" s="14">
        <v>34.860399999999998</v>
      </c>
      <c r="D954" s="14">
        <v>655.45659999999998</v>
      </c>
      <c r="E954" s="14">
        <v>12.049059999999999</v>
      </c>
      <c r="F954" s="13">
        <v>140.00812999999999</v>
      </c>
      <c r="G954" s="12">
        <f t="shared" si="30"/>
        <v>-515.44847000000004</v>
      </c>
      <c r="H954" s="11">
        <f t="shared" si="31"/>
        <v>-0.78639603293337812</v>
      </c>
    </row>
    <row r="955" spans="1:8" ht="25.5" customHeight="1" x14ac:dyDescent="0.3">
      <c r="A955" s="16">
        <v>8113</v>
      </c>
      <c r="B955" s="15" t="s">
        <v>308</v>
      </c>
      <c r="C955" s="14">
        <v>0.33200000000000002</v>
      </c>
      <c r="D955" s="14">
        <v>34.249339999999997</v>
      </c>
      <c r="E955" s="14">
        <v>0.1749</v>
      </c>
      <c r="F955" s="13">
        <v>37.066079999999999</v>
      </c>
      <c r="G955" s="12">
        <f t="shared" si="30"/>
        <v>2.8167400000000029</v>
      </c>
      <c r="H955" s="11">
        <f t="shared" si="31"/>
        <v>8.2242168754200901E-2</v>
      </c>
    </row>
    <row r="956" spans="1:8" ht="25.5" customHeight="1" x14ac:dyDescent="0.3">
      <c r="A956" s="16">
        <v>8201</v>
      </c>
      <c r="B956" s="15" t="s">
        <v>307</v>
      </c>
      <c r="C956" s="14">
        <v>1749.3170768</v>
      </c>
      <c r="D956" s="14">
        <v>7004.2040999999999</v>
      </c>
      <c r="E956" s="14">
        <v>1093.7809333999999</v>
      </c>
      <c r="F956" s="13">
        <v>4856.5054900000005</v>
      </c>
      <c r="G956" s="12">
        <f t="shared" si="30"/>
        <v>-2147.6986099999995</v>
      </c>
      <c r="H956" s="11">
        <f t="shared" si="31"/>
        <v>-0.30662992958757435</v>
      </c>
    </row>
    <row r="957" spans="1:8" ht="16.5" customHeight="1" x14ac:dyDescent="0.3">
      <c r="A957" s="16">
        <v>8202</v>
      </c>
      <c r="B957" s="15" t="s">
        <v>306</v>
      </c>
      <c r="C957" s="14">
        <v>700.18737959999908</v>
      </c>
      <c r="D957" s="14">
        <v>7986.4407000000001</v>
      </c>
      <c r="E957" s="14">
        <v>665.81744639999999</v>
      </c>
      <c r="F957" s="13">
        <v>7265.2398299999895</v>
      </c>
      <c r="G957" s="12">
        <f t="shared" si="30"/>
        <v>-721.20087000001058</v>
      </c>
      <c r="H957" s="11">
        <f t="shared" si="31"/>
        <v>-9.0303164712662379E-2</v>
      </c>
    </row>
    <row r="958" spans="1:8" ht="16.5" customHeight="1" x14ac:dyDescent="0.3">
      <c r="A958" s="16">
        <v>8203</v>
      </c>
      <c r="B958" s="15" t="s">
        <v>305</v>
      </c>
      <c r="C958" s="14">
        <v>457.64129303000101</v>
      </c>
      <c r="D958" s="14">
        <v>3844.3887300000101</v>
      </c>
      <c r="E958" s="14">
        <v>381.46378994999998</v>
      </c>
      <c r="F958" s="13">
        <v>3986.1259300000002</v>
      </c>
      <c r="G958" s="12">
        <f t="shared" si="30"/>
        <v>141.73719999999003</v>
      </c>
      <c r="H958" s="11">
        <f t="shared" si="31"/>
        <v>3.6868592110348229E-2</v>
      </c>
    </row>
    <row r="959" spans="1:8" ht="25.5" customHeight="1" x14ac:dyDescent="0.3">
      <c r="A959" s="16">
        <v>8204</v>
      </c>
      <c r="B959" s="15" t="s">
        <v>304</v>
      </c>
      <c r="C959" s="14">
        <v>1098.6705358300001</v>
      </c>
      <c r="D959" s="14">
        <v>5076.2380199999907</v>
      </c>
      <c r="E959" s="14">
        <v>687.01062669999999</v>
      </c>
      <c r="F959" s="13">
        <v>3493.0364599999998</v>
      </c>
      <c r="G959" s="12">
        <f t="shared" si="30"/>
        <v>-1583.2015599999909</v>
      </c>
      <c r="H959" s="11">
        <f t="shared" si="31"/>
        <v>-0.31188481583454075</v>
      </c>
    </row>
    <row r="960" spans="1:8" ht="38.25" customHeight="1" x14ac:dyDescent="0.3">
      <c r="A960" s="16">
        <v>8205</v>
      </c>
      <c r="B960" s="15" t="s">
        <v>303</v>
      </c>
      <c r="C960" s="14">
        <v>2385.76794518619</v>
      </c>
      <c r="D960" s="14">
        <v>12560.90785</v>
      </c>
      <c r="E960" s="14">
        <v>1949.2325698840002</v>
      </c>
      <c r="F960" s="13">
        <v>10925.14654</v>
      </c>
      <c r="G960" s="12">
        <f t="shared" si="30"/>
        <v>-1635.7613099999999</v>
      </c>
      <c r="H960" s="11">
        <f t="shared" si="31"/>
        <v>-0.13022636019099526</v>
      </c>
    </row>
    <row r="961" spans="1:8" ht="25.5" customHeight="1" x14ac:dyDescent="0.3">
      <c r="A961" s="16">
        <v>8206</v>
      </c>
      <c r="B961" s="15" t="s">
        <v>302</v>
      </c>
      <c r="C961" s="14">
        <v>1043.8571449999999</v>
      </c>
      <c r="D961" s="14">
        <v>4464.1097599999994</v>
      </c>
      <c r="E961" s="14">
        <v>703.385996199999</v>
      </c>
      <c r="F961" s="13">
        <v>3555.4563900000003</v>
      </c>
      <c r="G961" s="12">
        <f t="shared" si="30"/>
        <v>-908.65336999999909</v>
      </c>
      <c r="H961" s="11">
        <f t="shared" si="31"/>
        <v>-0.20354637740806786</v>
      </c>
    </row>
    <row r="962" spans="1:8" ht="16.5" customHeight="1" x14ac:dyDescent="0.3">
      <c r="A962" s="16">
        <v>8207</v>
      </c>
      <c r="B962" s="15" t="s">
        <v>301</v>
      </c>
      <c r="C962" s="14">
        <v>1064.0126876470099</v>
      </c>
      <c r="D962" s="14">
        <v>20677.99094</v>
      </c>
      <c r="E962" s="14">
        <v>798.15411619099996</v>
      </c>
      <c r="F962" s="13">
        <v>20466.256719999998</v>
      </c>
      <c r="G962" s="12">
        <f t="shared" si="30"/>
        <v>-211.7342200000021</v>
      </c>
      <c r="H962" s="11">
        <f t="shared" si="31"/>
        <v>-1.0239593421545531E-2</v>
      </c>
    </row>
    <row r="963" spans="1:8" ht="25.5" customHeight="1" x14ac:dyDescent="0.3">
      <c r="A963" s="16">
        <v>8208</v>
      </c>
      <c r="B963" s="15" t="s">
        <v>300</v>
      </c>
      <c r="C963" s="14">
        <v>701.17220471981989</v>
      </c>
      <c r="D963" s="14">
        <v>10140.258830000001</v>
      </c>
      <c r="E963" s="14">
        <v>834.70979596300197</v>
      </c>
      <c r="F963" s="13">
        <v>10701.78152</v>
      </c>
      <c r="G963" s="12">
        <f t="shared" si="30"/>
        <v>561.52268999999978</v>
      </c>
      <c r="H963" s="11">
        <f t="shared" si="31"/>
        <v>5.5375577627144235E-2</v>
      </c>
    </row>
    <row r="964" spans="1:8" ht="25.5" customHeight="1" x14ac:dyDescent="0.3">
      <c r="A964" s="16">
        <v>8209</v>
      </c>
      <c r="B964" s="15" t="s">
        <v>299</v>
      </c>
      <c r="C964" s="14">
        <v>13.640826259999999</v>
      </c>
      <c r="D964" s="14">
        <v>5550.4558800000204</v>
      </c>
      <c r="E964" s="14">
        <v>20.132753809999997</v>
      </c>
      <c r="F964" s="13">
        <v>6284.4632300000003</v>
      </c>
      <c r="G964" s="12">
        <f t="shared" si="30"/>
        <v>734.00734999997985</v>
      </c>
      <c r="H964" s="11">
        <f t="shared" si="31"/>
        <v>0.13224271408855467</v>
      </c>
    </row>
    <row r="965" spans="1:8" ht="38.25" customHeight="1" x14ac:dyDescent="0.3">
      <c r="A965" s="16">
        <v>8210</v>
      </c>
      <c r="B965" s="15" t="s">
        <v>298</v>
      </c>
      <c r="C965" s="14">
        <v>66.834008119460009</v>
      </c>
      <c r="D965" s="14">
        <v>443.08325000000002</v>
      </c>
      <c r="E965" s="14">
        <v>63.87247</v>
      </c>
      <c r="F965" s="13">
        <v>378.30205999999998</v>
      </c>
      <c r="G965" s="12">
        <f t="shared" si="30"/>
        <v>-64.781190000000038</v>
      </c>
      <c r="H965" s="11">
        <f t="shared" si="31"/>
        <v>-0.14620545913211577</v>
      </c>
    </row>
    <row r="966" spans="1:8" ht="16.5" customHeight="1" x14ac:dyDescent="0.3">
      <c r="A966" s="16">
        <v>8211</v>
      </c>
      <c r="B966" s="15" t="s">
        <v>297</v>
      </c>
      <c r="C966" s="14">
        <v>617.12943400073004</v>
      </c>
      <c r="D966" s="14">
        <v>5304.44901999999</v>
      </c>
      <c r="E966" s="14">
        <v>551.258461100001</v>
      </c>
      <c r="F966" s="13">
        <v>5639.1275800000003</v>
      </c>
      <c r="G966" s="12">
        <f t="shared" si="30"/>
        <v>334.67856000001029</v>
      </c>
      <c r="H966" s="11">
        <f t="shared" si="31"/>
        <v>6.3093934683533054E-2</v>
      </c>
    </row>
    <row r="967" spans="1:8" ht="16.5" customHeight="1" x14ac:dyDescent="0.3">
      <c r="A967" s="16">
        <v>8212</v>
      </c>
      <c r="B967" s="15" t="s">
        <v>296</v>
      </c>
      <c r="C967" s="14">
        <v>373.50047904000002</v>
      </c>
      <c r="D967" s="14">
        <v>8987.9762899999987</v>
      </c>
      <c r="E967" s="14">
        <v>371.02546990000002</v>
      </c>
      <c r="F967" s="13">
        <v>7253.0861300000097</v>
      </c>
      <c r="G967" s="12">
        <f t="shared" ref="G967:G1030" si="32">F967-D967</f>
        <v>-1734.890159999989</v>
      </c>
      <c r="H967" s="11">
        <f t="shared" ref="H967:H1030" si="33">IF(D967&lt;&gt;0,G967/D967,"")</f>
        <v>-0.1930234464381291</v>
      </c>
    </row>
    <row r="968" spans="1:8" ht="25.5" customHeight="1" x14ac:dyDescent="0.3">
      <c r="A968" s="16">
        <v>8213</v>
      </c>
      <c r="B968" s="15" t="s">
        <v>295</v>
      </c>
      <c r="C968" s="14">
        <v>212.18651499990901</v>
      </c>
      <c r="D968" s="14">
        <v>1307.29702</v>
      </c>
      <c r="E968" s="14">
        <v>237.47381049999899</v>
      </c>
      <c r="F968" s="13">
        <v>1300.3714399999999</v>
      </c>
      <c r="G968" s="12">
        <f t="shared" si="32"/>
        <v>-6.9255800000000818</v>
      </c>
      <c r="H968" s="11">
        <f t="shared" si="33"/>
        <v>-5.2976331270150698E-3</v>
      </c>
    </row>
    <row r="969" spans="1:8" ht="25.5" customHeight="1" x14ac:dyDescent="0.3">
      <c r="A969" s="16">
        <v>8214</v>
      </c>
      <c r="B969" s="15" t="s">
        <v>294</v>
      </c>
      <c r="C969" s="14">
        <v>201.85519589973001</v>
      </c>
      <c r="D969" s="14">
        <v>1418.7271599999999</v>
      </c>
      <c r="E969" s="14">
        <v>154.923216</v>
      </c>
      <c r="F969" s="13">
        <v>1422.38985</v>
      </c>
      <c r="G969" s="12">
        <f t="shared" si="32"/>
        <v>3.6626900000001115</v>
      </c>
      <c r="H969" s="11">
        <f t="shared" si="33"/>
        <v>2.581673279589651E-3</v>
      </c>
    </row>
    <row r="970" spans="1:8" ht="16.5" customHeight="1" x14ac:dyDescent="0.3">
      <c r="A970" s="16">
        <v>8215</v>
      </c>
      <c r="B970" s="15" t="s">
        <v>293</v>
      </c>
      <c r="C970" s="14">
        <v>570.21100039739099</v>
      </c>
      <c r="D970" s="14">
        <v>2616.0453399999997</v>
      </c>
      <c r="E970" s="14">
        <v>611.00718939999899</v>
      </c>
      <c r="F970" s="13">
        <v>2291.31466</v>
      </c>
      <c r="G970" s="12">
        <f t="shared" si="32"/>
        <v>-324.73067999999967</v>
      </c>
      <c r="H970" s="11">
        <f t="shared" si="33"/>
        <v>-0.12413037153247493</v>
      </c>
    </row>
    <row r="971" spans="1:8" ht="25.5" customHeight="1" x14ac:dyDescent="0.3">
      <c r="A971" s="16">
        <v>8301</v>
      </c>
      <c r="B971" s="15" t="s">
        <v>292</v>
      </c>
      <c r="C971" s="14">
        <v>1803.72743970938</v>
      </c>
      <c r="D971" s="14">
        <v>14545.824859999999</v>
      </c>
      <c r="E971" s="14">
        <v>1408.51048924001</v>
      </c>
      <c r="F971" s="13">
        <v>16848.452719999997</v>
      </c>
      <c r="G971" s="12">
        <f t="shared" si="32"/>
        <v>2302.6278599999987</v>
      </c>
      <c r="H971" s="11">
        <f t="shared" si="33"/>
        <v>0.15830163515388285</v>
      </c>
    </row>
    <row r="972" spans="1:8" ht="25.5" customHeight="1" x14ac:dyDescent="0.3">
      <c r="A972" s="16">
        <v>8302</v>
      </c>
      <c r="B972" s="15" t="s">
        <v>291</v>
      </c>
      <c r="C972" s="14">
        <v>12091.8262526525</v>
      </c>
      <c r="D972" s="14">
        <v>67838.000470000203</v>
      </c>
      <c r="E972" s="14">
        <v>11100.7904055658</v>
      </c>
      <c r="F972" s="13">
        <v>65428.300420000203</v>
      </c>
      <c r="G972" s="12">
        <f t="shared" si="32"/>
        <v>-2409.7000499999995</v>
      </c>
      <c r="H972" s="11">
        <f t="shared" si="33"/>
        <v>-3.5521389682846474E-2</v>
      </c>
    </row>
    <row r="973" spans="1:8" ht="25.5" customHeight="1" x14ac:dyDescent="0.3">
      <c r="A973" s="16">
        <v>8303</v>
      </c>
      <c r="B973" s="15" t="s">
        <v>290</v>
      </c>
      <c r="C973" s="14">
        <v>144.529223</v>
      </c>
      <c r="D973" s="14">
        <v>640.41797999999994</v>
      </c>
      <c r="E973" s="14">
        <v>91.540964000000002</v>
      </c>
      <c r="F973" s="13">
        <v>451.97255000000001</v>
      </c>
      <c r="G973" s="12">
        <f t="shared" si="32"/>
        <v>-188.44542999999993</v>
      </c>
      <c r="H973" s="11">
        <f t="shared" si="33"/>
        <v>-0.29425380905139475</v>
      </c>
    </row>
    <row r="974" spans="1:8" ht="25.5" customHeight="1" x14ac:dyDescent="0.3">
      <c r="A974" s="16">
        <v>8304</v>
      </c>
      <c r="B974" s="15" t="s">
        <v>289</v>
      </c>
      <c r="C974" s="14">
        <v>100.3379892</v>
      </c>
      <c r="D974" s="14">
        <v>353.76819</v>
      </c>
      <c r="E974" s="14">
        <v>69.069785399999986</v>
      </c>
      <c r="F974" s="13">
        <v>211.99792000000002</v>
      </c>
      <c r="G974" s="12">
        <f t="shared" si="32"/>
        <v>-141.77026999999998</v>
      </c>
      <c r="H974" s="11">
        <f t="shared" si="33"/>
        <v>-0.4007434077100035</v>
      </c>
    </row>
    <row r="975" spans="1:8" ht="25.5" customHeight="1" x14ac:dyDescent="0.3">
      <c r="A975" s="16">
        <v>8305</v>
      </c>
      <c r="B975" s="15" t="s">
        <v>288</v>
      </c>
      <c r="C975" s="14">
        <v>574.10508600000105</v>
      </c>
      <c r="D975" s="14">
        <v>1583.88149</v>
      </c>
      <c r="E975" s="14">
        <v>507.74486899999999</v>
      </c>
      <c r="F975" s="13">
        <v>1290.5175099999999</v>
      </c>
      <c r="G975" s="12">
        <f t="shared" si="32"/>
        <v>-293.36398000000008</v>
      </c>
      <c r="H975" s="11">
        <f t="shared" si="33"/>
        <v>-0.18521839029762263</v>
      </c>
    </row>
    <row r="976" spans="1:8" ht="25.5" customHeight="1" x14ac:dyDescent="0.3">
      <c r="A976" s="16">
        <v>8306</v>
      </c>
      <c r="B976" s="15" t="s">
        <v>287</v>
      </c>
      <c r="C976" s="14">
        <v>154.75167419990998</v>
      </c>
      <c r="D976" s="14">
        <v>911.56742999999904</v>
      </c>
      <c r="E976" s="14">
        <v>152.60627350000001</v>
      </c>
      <c r="F976" s="13">
        <v>1274.0882799999999</v>
      </c>
      <c r="G976" s="12">
        <f t="shared" si="32"/>
        <v>362.52085000000091</v>
      </c>
      <c r="H976" s="11">
        <f t="shared" si="33"/>
        <v>0.39768955983870691</v>
      </c>
    </row>
    <row r="977" spans="1:8" ht="16.5" customHeight="1" x14ac:dyDescent="0.3">
      <c r="A977" s="16">
        <v>8307</v>
      </c>
      <c r="B977" s="15" t="s">
        <v>286</v>
      </c>
      <c r="C977" s="14">
        <v>149.8738285</v>
      </c>
      <c r="D977" s="14">
        <v>992.36081999999999</v>
      </c>
      <c r="E977" s="14">
        <v>170.47522240000001</v>
      </c>
      <c r="F977" s="13">
        <v>1290.95759</v>
      </c>
      <c r="G977" s="12">
        <f t="shared" si="32"/>
        <v>298.59676999999999</v>
      </c>
      <c r="H977" s="11">
        <f t="shared" si="33"/>
        <v>0.30089536384558191</v>
      </c>
    </row>
    <row r="978" spans="1:8" ht="38.25" customHeight="1" x14ac:dyDescent="0.3">
      <c r="A978" s="16">
        <v>8308</v>
      </c>
      <c r="B978" s="15" t="s">
        <v>285</v>
      </c>
      <c r="C978" s="14">
        <v>547.45372369999995</v>
      </c>
      <c r="D978" s="14">
        <v>3827.8581800000002</v>
      </c>
      <c r="E978" s="14">
        <v>497.36853915099999</v>
      </c>
      <c r="F978" s="13">
        <v>3312.19175</v>
      </c>
      <c r="G978" s="12">
        <f t="shared" si="32"/>
        <v>-515.66643000000022</v>
      </c>
      <c r="H978" s="11">
        <f t="shared" si="33"/>
        <v>-0.13471408964268372</v>
      </c>
    </row>
    <row r="979" spans="1:8" ht="38.25" customHeight="1" x14ac:dyDescent="0.3">
      <c r="A979" s="16">
        <v>8309</v>
      </c>
      <c r="B979" s="15" t="s">
        <v>284</v>
      </c>
      <c r="C979" s="14">
        <v>1893.1573467800001</v>
      </c>
      <c r="D979" s="14">
        <v>14414.54232</v>
      </c>
      <c r="E979" s="14">
        <v>2444.1480340800003</v>
      </c>
      <c r="F979" s="13">
        <v>16390.524450000001</v>
      </c>
      <c r="G979" s="12">
        <f t="shared" si="32"/>
        <v>1975.9821300000003</v>
      </c>
      <c r="H979" s="11">
        <f t="shared" si="33"/>
        <v>0.13708254387365107</v>
      </c>
    </row>
    <row r="980" spans="1:8" ht="16.5" customHeight="1" x14ac:dyDescent="0.3">
      <c r="A980" s="16">
        <v>8310</v>
      </c>
      <c r="B980" s="15" t="s">
        <v>283</v>
      </c>
      <c r="C980" s="14">
        <v>31.057993399999901</v>
      </c>
      <c r="D980" s="14">
        <v>408.59078000000005</v>
      </c>
      <c r="E980" s="14">
        <v>28.480594400000001</v>
      </c>
      <c r="F980" s="13">
        <v>352.23579999999998</v>
      </c>
      <c r="G980" s="12">
        <f t="shared" si="32"/>
        <v>-56.354980000000069</v>
      </c>
      <c r="H980" s="11">
        <f t="shared" si="33"/>
        <v>-0.13792523659001815</v>
      </c>
    </row>
    <row r="981" spans="1:8" ht="63.75" customHeight="1" x14ac:dyDescent="0.3">
      <c r="A981" s="16">
        <v>8311</v>
      </c>
      <c r="B981" s="15" t="s">
        <v>282</v>
      </c>
      <c r="C981" s="14">
        <v>198.6263778</v>
      </c>
      <c r="D981" s="14">
        <v>1554.77</v>
      </c>
      <c r="E981" s="14">
        <v>266.87473469999998</v>
      </c>
      <c r="F981" s="13">
        <v>1972.61293</v>
      </c>
      <c r="G981" s="12">
        <f t="shared" si="32"/>
        <v>417.84293000000002</v>
      </c>
      <c r="H981" s="11">
        <f t="shared" si="33"/>
        <v>0.2687490304032108</v>
      </c>
    </row>
    <row r="982" spans="1:8" ht="38.25" customHeight="1" x14ac:dyDescent="0.3">
      <c r="A982" s="16">
        <v>8401</v>
      </c>
      <c r="B982" s="15" t="s">
        <v>281</v>
      </c>
      <c r="C982" s="14">
        <v>7.65</v>
      </c>
      <c r="D982" s="14">
        <v>3286.81405</v>
      </c>
      <c r="E982" s="14">
        <v>0</v>
      </c>
      <c r="F982" s="13">
        <v>0</v>
      </c>
      <c r="G982" s="12">
        <f t="shared" si="32"/>
        <v>-3286.81405</v>
      </c>
      <c r="H982" s="11">
        <f t="shared" si="33"/>
        <v>-1</v>
      </c>
    </row>
    <row r="983" spans="1:8" ht="25.5" customHeight="1" x14ac:dyDescent="0.3">
      <c r="A983" s="16">
        <v>8402</v>
      </c>
      <c r="B983" s="15" t="s">
        <v>280</v>
      </c>
      <c r="C983" s="14">
        <v>332.41614899999996</v>
      </c>
      <c r="D983" s="14">
        <v>4689.4234100000003</v>
      </c>
      <c r="E983" s="14">
        <v>300.75836900000002</v>
      </c>
      <c r="F983" s="13">
        <v>3435.7402700000002</v>
      </c>
      <c r="G983" s="12">
        <f t="shared" si="32"/>
        <v>-1253.6831400000001</v>
      </c>
      <c r="H983" s="11">
        <f t="shared" si="33"/>
        <v>-0.26734270514506603</v>
      </c>
    </row>
    <row r="984" spans="1:8" ht="16.5" customHeight="1" x14ac:dyDescent="0.3">
      <c r="A984" s="16">
        <v>8403</v>
      </c>
      <c r="B984" s="15" t="s">
        <v>279</v>
      </c>
      <c r="C984" s="14">
        <v>1739.6735060000001</v>
      </c>
      <c r="D984" s="14">
        <v>13624.59727</v>
      </c>
      <c r="E984" s="14">
        <v>1597.177158</v>
      </c>
      <c r="F984" s="13">
        <v>13291.53595</v>
      </c>
      <c r="G984" s="12">
        <f t="shared" si="32"/>
        <v>-333.06132000000071</v>
      </c>
      <c r="H984" s="11">
        <f t="shared" si="33"/>
        <v>-2.4445590089724589E-2</v>
      </c>
    </row>
    <row r="985" spans="1:8" ht="38.25" customHeight="1" x14ac:dyDescent="0.3">
      <c r="A985" s="16">
        <v>8404</v>
      </c>
      <c r="B985" s="15" t="s">
        <v>278</v>
      </c>
      <c r="C985" s="14">
        <v>28.553772000000002</v>
      </c>
      <c r="D985" s="14">
        <v>569.22808999999995</v>
      </c>
      <c r="E985" s="14">
        <v>14.428281999999999</v>
      </c>
      <c r="F985" s="13">
        <v>227.69550000000001</v>
      </c>
      <c r="G985" s="12">
        <f t="shared" si="32"/>
        <v>-341.53258999999991</v>
      </c>
      <c r="H985" s="11">
        <f t="shared" si="33"/>
        <v>-0.59999250915393154</v>
      </c>
    </row>
    <row r="986" spans="1:8" ht="25.5" customHeight="1" x14ac:dyDescent="0.3">
      <c r="A986" s="16">
        <v>8405</v>
      </c>
      <c r="B986" s="15" t="s">
        <v>277</v>
      </c>
      <c r="C986" s="14">
        <v>33.458440000000003</v>
      </c>
      <c r="D986" s="14">
        <v>563.38251000000002</v>
      </c>
      <c r="E986" s="14">
        <v>103.69586</v>
      </c>
      <c r="F986" s="13">
        <v>1734.2512899999999</v>
      </c>
      <c r="G986" s="12">
        <f t="shared" si="32"/>
        <v>1170.8687799999998</v>
      </c>
      <c r="H986" s="11">
        <f t="shared" si="33"/>
        <v>2.0782838643677448</v>
      </c>
    </row>
    <row r="987" spans="1:8" ht="16.5" customHeight="1" x14ac:dyDescent="0.3">
      <c r="A987" s="16">
        <v>8406</v>
      </c>
      <c r="B987" s="15" t="s">
        <v>276</v>
      </c>
      <c r="C987" s="14">
        <v>2.923</v>
      </c>
      <c r="D987" s="14">
        <v>264.16404999999997</v>
      </c>
      <c r="E987" s="14">
        <v>5.5249560000000004</v>
      </c>
      <c r="F987" s="13">
        <v>317.887</v>
      </c>
      <c r="G987" s="12">
        <f t="shared" si="32"/>
        <v>53.722950000000026</v>
      </c>
      <c r="H987" s="11">
        <f t="shared" si="33"/>
        <v>0.20336964851954697</v>
      </c>
    </row>
    <row r="988" spans="1:8" ht="16.5" customHeight="1" x14ac:dyDescent="0.3">
      <c r="A988" s="16">
        <v>8407</v>
      </c>
      <c r="B988" s="15" t="s">
        <v>275</v>
      </c>
      <c r="C988" s="14">
        <v>532.800251</v>
      </c>
      <c r="D988" s="14">
        <v>7331.1326300000001</v>
      </c>
      <c r="E988" s="14">
        <v>449.02328799999998</v>
      </c>
      <c r="F988" s="13">
        <v>4972.6245600000102</v>
      </c>
      <c r="G988" s="12">
        <f t="shared" si="32"/>
        <v>-2358.5080699999899</v>
      </c>
      <c r="H988" s="11">
        <f t="shared" si="33"/>
        <v>-0.32171128105753422</v>
      </c>
    </row>
    <row r="989" spans="1:8" ht="25.5" customHeight="1" x14ac:dyDescent="0.3">
      <c r="A989" s="16">
        <v>8408</v>
      </c>
      <c r="B989" s="15" t="s">
        <v>274</v>
      </c>
      <c r="C989" s="14">
        <v>898.41655100000003</v>
      </c>
      <c r="D989" s="14">
        <v>11991.38694</v>
      </c>
      <c r="E989" s="14">
        <v>940.13462399999992</v>
      </c>
      <c r="F989" s="13">
        <v>16626.02187</v>
      </c>
      <c r="G989" s="12">
        <f t="shared" si="32"/>
        <v>4634.6349300000002</v>
      </c>
      <c r="H989" s="11">
        <f t="shared" si="33"/>
        <v>0.38649698764536738</v>
      </c>
    </row>
    <row r="990" spans="1:8" ht="16.5" customHeight="1" x14ac:dyDescent="0.3">
      <c r="A990" s="16">
        <v>8409</v>
      </c>
      <c r="B990" s="15" t="s">
        <v>273</v>
      </c>
      <c r="C990" s="14">
        <v>1379.570888</v>
      </c>
      <c r="D990" s="14">
        <v>29738.468860000201</v>
      </c>
      <c r="E990" s="14">
        <v>1378.53077502001</v>
      </c>
      <c r="F990" s="13">
        <v>34031.789430000099</v>
      </c>
      <c r="G990" s="12">
        <f t="shared" si="32"/>
        <v>4293.320569999898</v>
      </c>
      <c r="H990" s="11">
        <f t="shared" si="33"/>
        <v>0.14436925418761687</v>
      </c>
    </row>
    <row r="991" spans="1:8" ht="16.5" customHeight="1" x14ac:dyDescent="0.3">
      <c r="A991" s="16">
        <v>8410</v>
      </c>
      <c r="B991" s="15" t="s">
        <v>272</v>
      </c>
      <c r="C991" s="14">
        <v>25.510750000000002</v>
      </c>
      <c r="D991" s="14">
        <v>136.82676000000001</v>
      </c>
      <c r="E991" s="14">
        <v>3.1620000000000002E-2</v>
      </c>
      <c r="F991" s="13">
        <v>1.53277</v>
      </c>
      <c r="G991" s="12">
        <f t="shared" si="32"/>
        <v>-135.29399000000001</v>
      </c>
      <c r="H991" s="11">
        <f t="shared" si="33"/>
        <v>-0.98879773225646794</v>
      </c>
    </row>
    <row r="992" spans="1:8" ht="25.5" customHeight="1" x14ac:dyDescent="0.3">
      <c r="A992" s="16">
        <v>8411</v>
      </c>
      <c r="B992" s="15" t="s">
        <v>271</v>
      </c>
      <c r="C992" s="14">
        <v>41.852487000000004</v>
      </c>
      <c r="D992" s="14">
        <v>13345.10304</v>
      </c>
      <c r="E992" s="14">
        <v>12.256204</v>
      </c>
      <c r="F992" s="13">
        <v>9021.3586300000006</v>
      </c>
      <c r="G992" s="12">
        <f t="shared" si="32"/>
        <v>-4323.7444099999993</v>
      </c>
      <c r="H992" s="11">
        <f t="shared" si="33"/>
        <v>-0.32399483144043217</v>
      </c>
    </row>
    <row r="993" spans="1:8" ht="16.5" customHeight="1" x14ac:dyDescent="0.3">
      <c r="A993" s="16">
        <v>8412</v>
      </c>
      <c r="B993" s="15" t="s">
        <v>270</v>
      </c>
      <c r="C993" s="14">
        <v>798.71993908000093</v>
      </c>
      <c r="D993" s="14">
        <v>14375.78406</v>
      </c>
      <c r="E993" s="14">
        <v>834.44568632000198</v>
      </c>
      <c r="F993" s="13">
        <v>21190.749170000003</v>
      </c>
      <c r="G993" s="12">
        <f t="shared" si="32"/>
        <v>6814.9651100000028</v>
      </c>
      <c r="H993" s="11">
        <f t="shared" si="33"/>
        <v>0.47405867266484264</v>
      </c>
    </row>
    <row r="994" spans="1:8" ht="16.5" customHeight="1" x14ac:dyDescent="0.3">
      <c r="A994" s="16">
        <v>8413</v>
      </c>
      <c r="B994" s="15" t="s">
        <v>269</v>
      </c>
      <c r="C994" s="14">
        <v>6029.0887252394796</v>
      </c>
      <c r="D994" s="14">
        <v>73543.525880000496</v>
      </c>
      <c r="E994" s="14">
        <v>6495.3582986000201</v>
      </c>
      <c r="F994" s="13">
        <v>59659.875680000201</v>
      </c>
      <c r="G994" s="12">
        <f t="shared" si="32"/>
        <v>-13883.650200000295</v>
      </c>
      <c r="H994" s="11">
        <f t="shared" si="33"/>
        <v>-0.18878140575764574</v>
      </c>
    </row>
    <row r="995" spans="1:8" ht="25.5" customHeight="1" x14ac:dyDescent="0.3">
      <c r="A995" s="16">
        <v>8414</v>
      </c>
      <c r="B995" s="15" t="s">
        <v>268</v>
      </c>
      <c r="C995" s="14">
        <v>5924.5168227681706</v>
      </c>
      <c r="D995" s="14">
        <v>57508.199129999899</v>
      </c>
      <c r="E995" s="14">
        <v>6835.0179572090501</v>
      </c>
      <c r="F995" s="13">
        <v>56707.389799999903</v>
      </c>
      <c r="G995" s="12">
        <f t="shared" si="32"/>
        <v>-800.80932999999641</v>
      </c>
      <c r="H995" s="11">
        <f t="shared" si="33"/>
        <v>-1.3925133148226925E-2</v>
      </c>
    </row>
    <row r="996" spans="1:8" ht="25.5" customHeight="1" x14ac:dyDescent="0.3">
      <c r="A996" s="16">
        <v>8415</v>
      </c>
      <c r="B996" s="15" t="s">
        <v>267</v>
      </c>
      <c r="C996" s="14">
        <v>4882.1008149981999</v>
      </c>
      <c r="D996" s="14">
        <v>39487.272680000002</v>
      </c>
      <c r="E996" s="14">
        <v>7008.8170270000101</v>
      </c>
      <c r="F996" s="13">
        <v>54226.404260000105</v>
      </c>
      <c r="G996" s="12">
        <f t="shared" si="32"/>
        <v>14739.131580000103</v>
      </c>
      <c r="H996" s="11">
        <f t="shared" si="33"/>
        <v>0.37326284090178147</v>
      </c>
    </row>
    <row r="997" spans="1:8" ht="38.25" customHeight="1" x14ac:dyDescent="0.3">
      <c r="A997" s="16">
        <v>8416</v>
      </c>
      <c r="B997" s="15" t="s">
        <v>266</v>
      </c>
      <c r="C997" s="14">
        <v>144.54654099999999</v>
      </c>
      <c r="D997" s="14">
        <v>3552.6495800000002</v>
      </c>
      <c r="E997" s="14">
        <v>56.820207000000003</v>
      </c>
      <c r="F997" s="13">
        <v>2972.50362</v>
      </c>
      <c r="G997" s="12">
        <f t="shared" si="32"/>
        <v>-580.14596000000029</v>
      </c>
      <c r="H997" s="11">
        <f t="shared" si="33"/>
        <v>-0.16329951686369254</v>
      </c>
    </row>
    <row r="998" spans="1:8" ht="16.5" customHeight="1" x14ac:dyDescent="0.3">
      <c r="A998" s="16">
        <v>8417</v>
      </c>
      <c r="B998" s="15" t="s">
        <v>265</v>
      </c>
      <c r="C998" s="14">
        <v>509.884005</v>
      </c>
      <c r="D998" s="14">
        <v>7248.6547300000002</v>
      </c>
      <c r="E998" s="14">
        <v>540.35151199999996</v>
      </c>
      <c r="F998" s="13">
        <v>3074.38346</v>
      </c>
      <c r="G998" s="12">
        <f t="shared" si="32"/>
        <v>-4174.2712700000002</v>
      </c>
      <c r="H998" s="11">
        <f t="shared" si="33"/>
        <v>-0.57586840944761075</v>
      </c>
    </row>
    <row r="999" spans="1:8" ht="16.5" customHeight="1" x14ac:dyDescent="0.3">
      <c r="A999" s="16">
        <v>8418</v>
      </c>
      <c r="B999" s="15" t="s">
        <v>264</v>
      </c>
      <c r="C999" s="14">
        <v>13612.580216696899</v>
      </c>
      <c r="D999" s="14">
        <v>85017.374549999993</v>
      </c>
      <c r="E999" s="14">
        <v>11577.76568814</v>
      </c>
      <c r="F999" s="13">
        <v>68289.487360000188</v>
      </c>
      <c r="G999" s="12">
        <f t="shared" si="32"/>
        <v>-16727.887189999805</v>
      </c>
      <c r="H999" s="11">
        <f t="shared" si="33"/>
        <v>-0.19675845412236159</v>
      </c>
    </row>
    <row r="1000" spans="1:8" ht="25.5" customHeight="1" x14ac:dyDescent="0.3">
      <c r="A1000" s="16">
        <v>8419</v>
      </c>
      <c r="B1000" s="15" t="s">
        <v>263</v>
      </c>
      <c r="C1000" s="14">
        <v>3346.407873097</v>
      </c>
      <c r="D1000" s="14">
        <v>49578.218370000104</v>
      </c>
      <c r="E1000" s="14">
        <v>2197.1832001999996</v>
      </c>
      <c r="F1000" s="13">
        <v>30867.970170000001</v>
      </c>
      <c r="G1000" s="12">
        <f t="shared" si="32"/>
        <v>-18710.248200000104</v>
      </c>
      <c r="H1000" s="11">
        <f t="shared" si="33"/>
        <v>-0.37738847451851393</v>
      </c>
    </row>
    <row r="1001" spans="1:8" ht="25.5" customHeight="1" x14ac:dyDescent="0.3">
      <c r="A1001" s="16">
        <v>8420</v>
      </c>
      <c r="B1001" s="15" t="s">
        <v>262</v>
      </c>
      <c r="C1001" s="14">
        <v>132.32037</v>
      </c>
      <c r="D1001" s="14">
        <v>2100.2046500000001</v>
      </c>
      <c r="E1001" s="14">
        <v>83.348928000000001</v>
      </c>
      <c r="F1001" s="13">
        <v>1172.4674</v>
      </c>
      <c r="G1001" s="12">
        <f t="shared" si="32"/>
        <v>-927.73725000000013</v>
      </c>
      <c r="H1001" s="11">
        <f t="shared" si="33"/>
        <v>-0.44173659457424785</v>
      </c>
    </row>
    <row r="1002" spans="1:8" ht="16.5" customHeight="1" x14ac:dyDescent="0.3">
      <c r="A1002" s="16">
        <v>8421</v>
      </c>
      <c r="B1002" s="15" t="s">
        <v>261</v>
      </c>
      <c r="C1002" s="14">
        <v>4900.2737659871</v>
      </c>
      <c r="D1002" s="14">
        <v>88237.830119999795</v>
      </c>
      <c r="E1002" s="14">
        <v>4411.6431438999498</v>
      </c>
      <c r="F1002" s="13">
        <v>83099.444759998907</v>
      </c>
      <c r="G1002" s="12">
        <f t="shared" si="32"/>
        <v>-5138.3853600008879</v>
      </c>
      <c r="H1002" s="11">
        <f t="shared" si="33"/>
        <v>-5.8233360374035675E-2</v>
      </c>
    </row>
    <row r="1003" spans="1:8" ht="51" customHeight="1" x14ac:dyDescent="0.3">
      <c r="A1003" s="16">
        <v>8422</v>
      </c>
      <c r="B1003" s="15" t="s">
        <v>260</v>
      </c>
      <c r="C1003" s="14">
        <v>1903.5311899000001</v>
      </c>
      <c r="D1003" s="14">
        <v>38008.85484</v>
      </c>
      <c r="E1003" s="14">
        <v>2078.2958749999998</v>
      </c>
      <c r="F1003" s="13">
        <v>39119.940309999896</v>
      </c>
      <c r="G1003" s="12">
        <f t="shared" si="32"/>
        <v>1111.0854699998963</v>
      </c>
      <c r="H1003" s="11">
        <f t="shared" si="33"/>
        <v>2.9232279548464721E-2</v>
      </c>
    </row>
    <row r="1004" spans="1:8" ht="16.5" customHeight="1" x14ac:dyDescent="0.3">
      <c r="A1004" s="16">
        <v>8423</v>
      </c>
      <c r="B1004" s="15" t="s">
        <v>259</v>
      </c>
      <c r="C1004" s="14">
        <v>715.895519006315</v>
      </c>
      <c r="D1004" s="14">
        <v>7736.0481300000001</v>
      </c>
      <c r="E1004" s="14">
        <v>644.38701369000205</v>
      </c>
      <c r="F1004" s="13">
        <v>5198.9389600000004</v>
      </c>
      <c r="G1004" s="12">
        <f t="shared" si="32"/>
        <v>-2537.1091699999997</v>
      </c>
      <c r="H1004" s="11">
        <f t="shared" si="33"/>
        <v>-0.32795933109066627</v>
      </c>
    </row>
    <row r="1005" spans="1:8" ht="38.25" customHeight="1" x14ac:dyDescent="0.3">
      <c r="A1005" s="16">
        <v>8424</v>
      </c>
      <c r="B1005" s="15" t="s">
        <v>258</v>
      </c>
      <c r="C1005" s="14">
        <v>5589.0821114584896</v>
      </c>
      <c r="D1005" s="14">
        <v>41097.560259999904</v>
      </c>
      <c r="E1005" s="14">
        <v>4657.0707066700297</v>
      </c>
      <c r="F1005" s="13">
        <v>43695.057699999896</v>
      </c>
      <c r="G1005" s="12">
        <f t="shared" si="32"/>
        <v>2597.4974399999919</v>
      </c>
      <c r="H1005" s="11">
        <f t="shared" si="33"/>
        <v>6.320320290467768E-2</v>
      </c>
    </row>
    <row r="1006" spans="1:8" ht="16.5" customHeight="1" x14ac:dyDescent="0.3">
      <c r="A1006" s="16">
        <v>8425</v>
      </c>
      <c r="B1006" s="15" t="s">
        <v>257</v>
      </c>
      <c r="C1006" s="14">
        <v>2438.9682107000003</v>
      </c>
      <c r="D1006" s="14">
        <v>9262.3625399999892</v>
      </c>
      <c r="E1006" s="14">
        <v>2214.9052659999998</v>
      </c>
      <c r="F1006" s="13">
        <v>7408.2789500000108</v>
      </c>
      <c r="G1006" s="12">
        <f t="shared" si="32"/>
        <v>-1854.0835899999784</v>
      </c>
      <c r="H1006" s="11">
        <f t="shared" si="33"/>
        <v>-0.2001739385597382</v>
      </c>
    </row>
    <row r="1007" spans="1:8" ht="38.25" customHeight="1" x14ac:dyDescent="0.3">
      <c r="A1007" s="16">
        <v>8426</v>
      </c>
      <c r="B1007" s="15" t="s">
        <v>256</v>
      </c>
      <c r="C1007" s="14">
        <v>3558.5905200000002</v>
      </c>
      <c r="D1007" s="14">
        <v>16989.60572</v>
      </c>
      <c r="E1007" s="14">
        <v>2432.4354559999997</v>
      </c>
      <c r="F1007" s="13">
        <v>10838.510960000001</v>
      </c>
      <c r="G1007" s="12">
        <f t="shared" si="32"/>
        <v>-6151.0947599999981</v>
      </c>
      <c r="H1007" s="11">
        <f t="shared" si="33"/>
        <v>-0.36205047141023344</v>
      </c>
    </row>
    <row r="1008" spans="1:8" ht="16.5" customHeight="1" x14ac:dyDescent="0.3">
      <c r="A1008" s="16">
        <v>8427</v>
      </c>
      <c r="B1008" s="15" t="s">
        <v>255</v>
      </c>
      <c r="C1008" s="14">
        <v>10820.818524</v>
      </c>
      <c r="D1008" s="14">
        <v>52807.784409999993</v>
      </c>
      <c r="E1008" s="14">
        <v>12517.556708</v>
      </c>
      <c r="F1008" s="13">
        <v>59085.779490000001</v>
      </c>
      <c r="G1008" s="12">
        <f t="shared" si="32"/>
        <v>6277.9950800000079</v>
      </c>
      <c r="H1008" s="11">
        <f t="shared" si="33"/>
        <v>0.11888389467843627</v>
      </c>
    </row>
    <row r="1009" spans="1:8" ht="25.5" customHeight="1" x14ac:dyDescent="0.3">
      <c r="A1009" s="16">
        <v>8428</v>
      </c>
      <c r="B1009" s="15" t="s">
        <v>254</v>
      </c>
      <c r="C1009" s="14">
        <v>5722.7107319999996</v>
      </c>
      <c r="D1009" s="14">
        <v>36981.487310000004</v>
      </c>
      <c r="E1009" s="14">
        <v>4826.4913965999995</v>
      </c>
      <c r="F1009" s="13">
        <v>33909.380299999997</v>
      </c>
      <c r="G1009" s="12">
        <f t="shared" si="32"/>
        <v>-3072.107010000007</v>
      </c>
      <c r="H1009" s="11">
        <f t="shared" si="33"/>
        <v>-8.3071483422174089E-2</v>
      </c>
    </row>
    <row r="1010" spans="1:8" ht="51" customHeight="1" x14ac:dyDescent="0.3">
      <c r="A1010" s="16">
        <v>8429</v>
      </c>
      <c r="B1010" s="15" t="s">
        <v>253</v>
      </c>
      <c r="C1010" s="14">
        <v>9915.8065100000003</v>
      </c>
      <c r="D1010" s="14">
        <v>52759.968859999899</v>
      </c>
      <c r="E1010" s="14">
        <v>9142.9057599999996</v>
      </c>
      <c r="F1010" s="13">
        <v>44964.416059999901</v>
      </c>
      <c r="G1010" s="12">
        <f t="shared" si="32"/>
        <v>-7795.5527999999977</v>
      </c>
      <c r="H1010" s="11">
        <f t="shared" si="33"/>
        <v>-0.1477550682542236</v>
      </c>
    </row>
    <row r="1011" spans="1:8" ht="63.75" customHeight="1" x14ac:dyDescent="0.3">
      <c r="A1011" s="16">
        <v>8430</v>
      </c>
      <c r="B1011" s="15" t="s">
        <v>252</v>
      </c>
      <c r="C1011" s="14">
        <v>748.02765499999998</v>
      </c>
      <c r="D1011" s="14">
        <v>9869.9393000000109</v>
      </c>
      <c r="E1011" s="14">
        <v>566.361176</v>
      </c>
      <c r="F1011" s="13">
        <v>6070.1139299999995</v>
      </c>
      <c r="G1011" s="12">
        <f t="shared" si="32"/>
        <v>-3799.8253700000114</v>
      </c>
      <c r="H1011" s="11">
        <f t="shared" si="33"/>
        <v>-0.38498974051441304</v>
      </c>
    </row>
    <row r="1012" spans="1:8" ht="25.5" customHeight="1" x14ac:dyDescent="0.3">
      <c r="A1012" s="16">
        <v>8431</v>
      </c>
      <c r="B1012" s="15" t="s">
        <v>251</v>
      </c>
      <c r="C1012" s="14">
        <v>2961.6611330000001</v>
      </c>
      <c r="D1012" s="14">
        <v>17852.163280000001</v>
      </c>
      <c r="E1012" s="14">
        <v>2643.1763380100001</v>
      </c>
      <c r="F1012" s="13">
        <v>15010.96471</v>
      </c>
      <c r="G1012" s="12">
        <f t="shared" si="32"/>
        <v>-2841.1985700000005</v>
      </c>
      <c r="H1012" s="11">
        <f t="shared" si="33"/>
        <v>-0.15915150032170222</v>
      </c>
    </row>
    <row r="1013" spans="1:8" ht="38.25" customHeight="1" x14ac:dyDescent="0.3">
      <c r="A1013" s="16">
        <v>8432</v>
      </c>
      <c r="B1013" s="15" t="s">
        <v>250</v>
      </c>
      <c r="C1013" s="14">
        <v>11786.575540400001</v>
      </c>
      <c r="D1013" s="14">
        <v>112993.7298</v>
      </c>
      <c r="E1013" s="14">
        <v>16063.569546700001</v>
      </c>
      <c r="F1013" s="13">
        <v>147199.49774000002</v>
      </c>
      <c r="G1013" s="12">
        <f t="shared" si="32"/>
        <v>34205.76794000002</v>
      </c>
      <c r="H1013" s="11">
        <f t="shared" si="33"/>
        <v>0.30272270860112821</v>
      </c>
    </row>
    <row r="1014" spans="1:8" ht="51" customHeight="1" x14ac:dyDescent="0.3">
      <c r="A1014" s="16">
        <v>8433</v>
      </c>
      <c r="B1014" s="15" t="s">
        <v>249</v>
      </c>
      <c r="C1014" s="14">
        <v>8397.1810013999893</v>
      </c>
      <c r="D1014" s="14">
        <v>60854.804230000103</v>
      </c>
      <c r="E1014" s="14">
        <v>13632.0076075</v>
      </c>
      <c r="F1014" s="13">
        <v>110982.23790000001</v>
      </c>
      <c r="G1014" s="12">
        <f t="shared" si="32"/>
        <v>50127.433669999904</v>
      </c>
      <c r="H1014" s="11">
        <f t="shared" si="33"/>
        <v>0.82372187872865033</v>
      </c>
    </row>
    <row r="1015" spans="1:8" ht="16.5" customHeight="1" x14ac:dyDescent="0.3">
      <c r="A1015" s="16">
        <v>8434</v>
      </c>
      <c r="B1015" s="15" t="s">
        <v>248</v>
      </c>
      <c r="C1015" s="14">
        <v>54.359074</v>
      </c>
      <c r="D1015" s="14">
        <v>1200.0353600000001</v>
      </c>
      <c r="E1015" s="14">
        <v>53.628087000000001</v>
      </c>
      <c r="F1015" s="13">
        <v>2366.1512000000002</v>
      </c>
      <c r="G1015" s="12">
        <f t="shared" si="32"/>
        <v>1166.1158400000002</v>
      </c>
      <c r="H1015" s="11">
        <f t="shared" si="33"/>
        <v>0.97173456622144871</v>
      </c>
    </row>
    <row r="1016" spans="1:8" ht="25.5" customHeight="1" x14ac:dyDescent="0.3">
      <c r="A1016" s="16">
        <v>8435</v>
      </c>
      <c r="B1016" s="15" t="s">
        <v>247</v>
      </c>
      <c r="C1016" s="14">
        <v>72.464810999999997</v>
      </c>
      <c r="D1016" s="14">
        <v>1089.2305900000001</v>
      </c>
      <c r="E1016" s="14">
        <v>2.7008640000000002</v>
      </c>
      <c r="F1016" s="13">
        <v>123.53653999999999</v>
      </c>
      <c r="G1016" s="12">
        <f t="shared" si="32"/>
        <v>-965.69405000000017</v>
      </c>
      <c r="H1016" s="11">
        <f t="shared" si="33"/>
        <v>-0.8865836663658152</v>
      </c>
    </row>
    <row r="1017" spans="1:8" ht="38.25" customHeight="1" x14ac:dyDescent="0.3">
      <c r="A1017" s="16">
        <v>8436</v>
      </c>
      <c r="B1017" s="15" t="s">
        <v>246</v>
      </c>
      <c r="C1017" s="14">
        <v>2141.0013939999999</v>
      </c>
      <c r="D1017" s="14">
        <v>13294.468140000001</v>
      </c>
      <c r="E1017" s="14">
        <v>2755.9647239000001</v>
      </c>
      <c r="F1017" s="13">
        <v>16049.475630000001</v>
      </c>
      <c r="G1017" s="12">
        <f t="shared" si="32"/>
        <v>2755.00749</v>
      </c>
      <c r="H1017" s="11">
        <f t="shared" si="33"/>
        <v>0.20722961317352856</v>
      </c>
    </row>
    <row r="1018" spans="1:8" ht="38.25" customHeight="1" x14ac:dyDescent="0.3">
      <c r="A1018" s="16">
        <v>8437</v>
      </c>
      <c r="B1018" s="15" t="s">
        <v>245</v>
      </c>
      <c r="C1018" s="14">
        <v>376.06045499999999</v>
      </c>
      <c r="D1018" s="14">
        <v>5071.2859000000008</v>
      </c>
      <c r="E1018" s="14">
        <v>215.68026999999998</v>
      </c>
      <c r="F1018" s="13">
        <v>3132.7451099999998</v>
      </c>
      <c r="G1018" s="12">
        <f t="shared" si="32"/>
        <v>-1938.5407900000009</v>
      </c>
      <c r="H1018" s="11">
        <f t="shared" si="33"/>
        <v>-0.38225823355768618</v>
      </c>
    </row>
    <row r="1019" spans="1:8" ht="38.25" customHeight="1" x14ac:dyDescent="0.3">
      <c r="A1019" s="16">
        <v>8438</v>
      </c>
      <c r="B1019" s="15" t="s">
        <v>244</v>
      </c>
      <c r="C1019" s="14">
        <v>1426.73765179415</v>
      </c>
      <c r="D1019" s="14">
        <v>28236.27881</v>
      </c>
      <c r="E1019" s="14">
        <v>1176.6938554000001</v>
      </c>
      <c r="F1019" s="13">
        <v>29454.171109999999</v>
      </c>
      <c r="G1019" s="12">
        <f t="shared" si="32"/>
        <v>1217.8922999999995</v>
      </c>
      <c r="H1019" s="11">
        <f t="shared" si="33"/>
        <v>4.3132181410840784E-2</v>
      </c>
    </row>
    <row r="1020" spans="1:8" ht="38.25" customHeight="1" x14ac:dyDescent="0.3">
      <c r="A1020" s="16">
        <v>8439</v>
      </c>
      <c r="B1020" s="15" t="s">
        <v>243</v>
      </c>
      <c r="C1020" s="14">
        <v>119.358839</v>
      </c>
      <c r="D1020" s="14">
        <v>1509.8827099999999</v>
      </c>
      <c r="E1020" s="14">
        <v>719.64076</v>
      </c>
      <c r="F1020" s="13">
        <v>7597.5638399999998</v>
      </c>
      <c r="G1020" s="12">
        <f t="shared" si="32"/>
        <v>6087.6811299999999</v>
      </c>
      <c r="H1020" s="11">
        <f t="shared" si="33"/>
        <v>4.0318900863498204</v>
      </c>
    </row>
    <row r="1021" spans="1:8" ht="25.5" customHeight="1" x14ac:dyDescent="0.3">
      <c r="A1021" s="16">
        <v>8440</v>
      </c>
      <c r="B1021" s="15" t="s">
        <v>242</v>
      </c>
      <c r="C1021" s="14">
        <v>74.0367605</v>
      </c>
      <c r="D1021" s="14">
        <v>1278.7977100000001</v>
      </c>
      <c r="E1021" s="14">
        <v>70.847048000000001</v>
      </c>
      <c r="F1021" s="13">
        <v>914.25018</v>
      </c>
      <c r="G1021" s="12">
        <f t="shared" si="32"/>
        <v>-364.54753000000005</v>
      </c>
      <c r="H1021" s="11">
        <f t="shared" si="33"/>
        <v>-0.28507052143532541</v>
      </c>
    </row>
    <row r="1022" spans="1:8" ht="25.5" customHeight="1" x14ac:dyDescent="0.3">
      <c r="A1022" s="16">
        <v>8441</v>
      </c>
      <c r="B1022" s="15" t="s">
        <v>241</v>
      </c>
      <c r="C1022" s="14">
        <v>608.87107800000001</v>
      </c>
      <c r="D1022" s="14">
        <v>6708.7884800000002</v>
      </c>
      <c r="E1022" s="14">
        <v>602.58459699999992</v>
      </c>
      <c r="F1022" s="13">
        <v>5871.9754499999999</v>
      </c>
      <c r="G1022" s="12">
        <f t="shared" si="32"/>
        <v>-836.81303000000025</v>
      </c>
      <c r="H1022" s="11">
        <f t="shared" si="33"/>
        <v>-0.12473385209485696</v>
      </c>
    </row>
    <row r="1023" spans="1:8" ht="38.25" customHeight="1" x14ac:dyDescent="0.3">
      <c r="A1023" s="16">
        <v>8442</v>
      </c>
      <c r="B1023" s="15" t="s">
        <v>240</v>
      </c>
      <c r="C1023" s="14">
        <v>97.644982999999996</v>
      </c>
      <c r="D1023" s="14">
        <v>1496.5638799999999</v>
      </c>
      <c r="E1023" s="14">
        <v>53.437832</v>
      </c>
      <c r="F1023" s="13">
        <v>942.80772000000002</v>
      </c>
      <c r="G1023" s="12">
        <f t="shared" si="32"/>
        <v>-553.75615999999991</v>
      </c>
      <c r="H1023" s="11">
        <f t="shared" si="33"/>
        <v>-0.37001839173079598</v>
      </c>
    </row>
    <row r="1024" spans="1:8" ht="25.5" customHeight="1" x14ac:dyDescent="0.3">
      <c r="A1024" s="16">
        <v>8443</v>
      </c>
      <c r="B1024" s="15" t="s">
        <v>239</v>
      </c>
      <c r="C1024" s="14">
        <v>1429.0934291914498</v>
      </c>
      <c r="D1024" s="14">
        <v>33604.514670000004</v>
      </c>
      <c r="E1024" s="14">
        <v>1701.1265156684699</v>
      </c>
      <c r="F1024" s="13">
        <v>35675.637069999997</v>
      </c>
      <c r="G1024" s="12">
        <f t="shared" si="32"/>
        <v>2071.1223999999929</v>
      </c>
      <c r="H1024" s="11">
        <f t="shared" si="33"/>
        <v>6.1632266388568342E-2</v>
      </c>
    </row>
    <row r="1025" spans="1:8" ht="25.5" customHeight="1" x14ac:dyDescent="0.3">
      <c r="A1025" s="16">
        <v>8444</v>
      </c>
      <c r="B1025" s="15" t="s">
        <v>238</v>
      </c>
      <c r="C1025" s="14">
        <v>42.210526000000002</v>
      </c>
      <c r="D1025" s="14">
        <v>343.28047999999995</v>
      </c>
      <c r="E1025" s="14">
        <v>4.5061</v>
      </c>
      <c r="F1025" s="13">
        <v>44.628709999999998</v>
      </c>
      <c r="G1025" s="12">
        <f t="shared" si="32"/>
        <v>-298.65176999999994</v>
      </c>
      <c r="H1025" s="11">
        <f t="shared" si="33"/>
        <v>-0.86999345258431238</v>
      </c>
    </row>
    <row r="1026" spans="1:8" ht="25.5" customHeight="1" x14ac:dyDescent="0.3">
      <c r="A1026" s="16">
        <v>8445</v>
      </c>
      <c r="B1026" s="15" t="s">
        <v>237</v>
      </c>
      <c r="C1026" s="14">
        <v>699.282430000001</v>
      </c>
      <c r="D1026" s="14">
        <v>5100.5713799999894</v>
      </c>
      <c r="E1026" s="14">
        <v>16.134520000000002</v>
      </c>
      <c r="F1026" s="13">
        <v>333.23412999999999</v>
      </c>
      <c r="G1026" s="12">
        <f t="shared" si="32"/>
        <v>-4767.3372499999896</v>
      </c>
      <c r="H1026" s="11">
        <f t="shared" si="33"/>
        <v>-0.93466729407872717</v>
      </c>
    </row>
    <row r="1027" spans="1:8" ht="16.5" customHeight="1" x14ac:dyDescent="0.3">
      <c r="A1027" s="16">
        <v>8446</v>
      </c>
      <c r="B1027" s="15" t="s">
        <v>236</v>
      </c>
      <c r="C1027" s="14">
        <v>19.785</v>
      </c>
      <c r="D1027" s="14">
        <v>181.68401999999998</v>
      </c>
      <c r="E1027" s="14">
        <v>54.454999999999998</v>
      </c>
      <c r="F1027" s="13">
        <v>394.05635999999998</v>
      </c>
      <c r="G1027" s="12">
        <f t="shared" si="32"/>
        <v>212.37234000000001</v>
      </c>
      <c r="H1027" s="11">
        <f t="shared" si="33"/>
        <v>1.1689103972930588</v>
      </c>
    </row>
    <row r="1028" spans="1:8" ht="16.5" customHeight="1" x14ac:dyDescent="0.3">
      <c r="A1028" s="16">
        <v>8447</v>
      </c>
      <c r="B1028" s="15" t="s">
        <v>235</v>
      </c>
      <c r="C1028" s="14">
        <v>216.65432999999999</v>
      </c>
      <c r="D1028" s="14">
        <v>2260.8808799999997</v>
      </c>
      <c r="E1028" s="14">
        <v>152.20400000000001</v>
      </c>
      <c r="F1028" s="13">
        <v>2280.1837999999998</v>
      </c>
      <c r="G1028" s="12">
        <f t="shared" si="32"/>
        <v>19.302920000000086</v>
      </c>
      <c r="H1028" s="11">
        <f t="shared" si="33"/>
        <v>8.537787271658508E-3</v>
      </c>
    </row>
    <row r="1029" spans="1:8" ht="38.25" customHeight="1" x14ac:dyDescent="0.3">
      <c r="A1029" s="16">
        <v>8448</v>
      </c>
      <c r="B1029" s="15" t="s">
        <v>234</v>
      </c>
      <c r="C1029" s="14">
        <v>13.4885877</v>
      </c>
      <c r="D1029" s="14">
        <v>696.53582999999992</v>
      </c>
      <c r="E1029" s="14">
        <v>17.100533410000001</v>
      </c>
      <c r="F1029" s="13">
        <v>597.77287000000001</v>
      </c>
      <c r="G1029" s="12">
        <f t="shared" si="32"/>
        <v>-98.762959999999907</v>
      </c>
      <c r="H1029" s="11">
        <f t="shared" si="33"/>
        <v>-0.14179164336743441</v>
      </c>
    </row>
    <row r="1030" spans="1:8" ht="25.5" customHeight="1" x14ac:dyDescent="0.3">
      <c r="A1030" s="16">
        <v>8449</v>
      </c>
      <c r="B1030" s="15" t="s">
        <v>233</v>
      </c>
      <c r="C1030" s="14">
        <v>32.692855999999999</v>
      </c>
      <c r="D1030" s="14">
        <v>421.20341999999999</v>
      </c>
      <c r="E1030" s="14">
        <v>0.47045999999999999</v>
      </c>
      <c r="F1030" s="13">
        <v>70.829800000000006</v>
      </c>
      <c r="G1030" s="12">
        <f t="shared" si="32"/>
        <v>-350.37361999999996</v>
      </c>
      <c r="H1030" s="11">
        <f t="shared" si="33"/>
        <v>-0.83183944707761381</v>
      </c>
    </row>
    <row r="1031" spans="1:8" ht="16.5" customHeight="1" x14ac:dyDescent="0.3">
      <c r="A1031" s="16">
        <v>8450</v>
      </c>
      <c r="B1031" s="15" t="s">
        <v>232</v>
      </c>
      <c r="C1031" s="14">
        <v>10649.818959</v>
      </c>
      <c r="D1031" s="14">
        <v>38376.627550000099</v>
      </c>
      <c r="E1031" s="14">
        <v>9628.1829807999984</v>
      </c>
      <c r="F1031" s="13">
        <v>34614.031739999897</v>
      </c>
      <c r="G1031" s="12">
        <f t="shared" ref="G1031:G1094" si="34">F1031-D1031</f>
        <v>-3762.5958100002026</v>
      </c>
      <c r="H1031" s="11">
        <f t="shared" ref="H1031:H1094" si="35">IF(D1031&lt;&gt;0,G1031/D1031,"")</f>
        <v>-9.8043941070590321E-2</v>
      </c>
    </row>
    <row r="1032" spans="1:8" ht="38.25" customHeight="1" x14ac:dyDescent="0.3">
      <c r="A1032" s="16">
        <v>8451</v>
      </c>
      <c r="B1032" s="15" t="s">
        <v>231</v>
      </c>
      <c r="C1032" s="14">
        <v>1326.183393</v>
      </c>
      <c r="D1032" s="14">
        <v>9597.09915</v>
      </c>
      <c r="E1032" s="14">
        <v>1047.8550520000001</v>
      </c>
      <c r="F1032" s="13">
        <v>7946.30224</v>
      </c>
      <c r="G1032" s="12">
        <f t="shared" si="34"/>
        <v>-1650.79691</v>
      </c>
      <c r="H1032" s="11">
        <f t="shared" si="35"/>
        <v>-0.1720099880389378</v>
      </c>
    </row>
    <row r="1033" spans="1:8" ht="25.5" customHeight="1" x14ac:dyDescent="0.3">
      <c r="A1033" s="16">
        <v>8452</v>
      </c>
      <c r="B1033" s="15" t="s">
        <v>230</v>
      </c>
      <c r="C1033" s="14">
        <v>571.48349319244005</v>
      </c>
      <c r="D1033" s="14">
        <v>5844.2615499999893</v>
      </c>
      <c r="E1033" s="14">
        <v>444.713638522</v>
      </c>
      <c r="F1033" s="13">
        <v>4665.1140800000003</v>
      </c>
      <c r="G1033" s="12">
        <f t="shared" si="34"/>
        <v>-1179.147469999989</v>
      </c>
      <c r="H1033" s="11">
        <f t="shared" si="35"/>
        <v>-0.2017615844041051</v>
      </c>
    </row>
    <row r="1034" spans="1:8" ht="25.5" customHeight="1" x14ac:dyDescent="0.3">
      <c r="A1034" s="16">
        <v>8453</v>
      </c>
      <c r="B1034" s="15" t="s">
        <v>229</v>
      </c>
      <c r="C1034" s="14">
        <v>64.249780000000001</v>
      </c>
      <c r="D1034" s="14">
        <v>574.70250999999996</v>
      </c>
      <c r="E1034" s="14">
        <v>50.380569999999999</v>
      </c>
      <c r="F1034" s="13">
        <v>394.63321999999999</v>
      </c>
      <c r="G1034" s="12">
        <f t="shared" si="34"/>
        <v>-180.06928999999997</v>
      </c>
      <c r="H1034" s="11">
        <f t="shared" si="35"/>
        <v>-0.31332608935360312</v>
      </c>
    </row>
    <row r="1035" spans="1:8" ht="25.5" customHeight="1" x14ac:dyDescent="0.3">
      <c r="A1035" s="16">
        <v>8454</v>
      </c>
      <c r="B1035" s="15" t="s">
        <v>228</v>
      </c>
      <c r="C1035" s="14">
        <v>336.12023999999997</v>
      </c>
      <c r="D1035" s="14">
        <v>1937.40923</v>
      </c>
      <c r="E1035" s="14">
        <v>152.51192</v>
      </c>
      <c r="F1035" s="13">
        <v>1093.47002</v>
      </c>
      <c r="G1035" s="12">
        <f t="shared" si="34"/>
        <v>-843.93921</v>
      </c>
      <c r="H1035" s="11">
        <f t="shared" si="35"/>
        <v>-0.43560193527105268</v>
      </c>
    </row>
    <row r="1036" spans="1:8" ht="16.5" customHeight="1" x14ac:dyDescent="0.3">
      <c r="A1036" s="16">
        <v>8455</v>
      </c>
      <c r="B1036" s="15" t="s">
        <v>227</v>
      </c>
      <c r="C1036" s="14">
        <v>639.43911000000003</v>
      </c>
      <c r="D1036" s="14">
        <v>3590.2714799999999</v>
      </c>
      <c r="E1036" s="14">
        <v>1823.355736</v>
      </c>
      <c r="F1036" s="13">
        <v>5744.8543200000004</v>
      </c>
      <c r="G1036" s="12">
        <f t="shared" si="34"/>
        <v>2154.5828400000005</v>
      </c>
      <c r="H1036" s="11">
        <f t="shared" si="35"/>
        <v>0.60011696942761572</v>
      </c>
    </row>
    <row r="1037" spans="1:8" ht="51" customHeight="1" x14ac:dyDescent="0.3">
      <c r="A1037" s="16">
        <v>8456</v>
      </c>
      <c r="B1037" s="15" t="s">
        <v>226</v>
      </c>
      <c r="C1037" s="14">
        <v>639.6451239999999</v>
      </c>
      <c r="D1037" s="14">
        <v>6790.2199099999898</v>
      </c>
      <c r="E1037" s="14">
        <v>818.04280599999993</v>
      </c>
      <c r="F1037" s="13">
        <v>9579.3665600000004</v>
      </c>
      <c r="G1037" s="12">
        <f t="shared" si="34"/>
        <v>2789.1466500000106</v>
      </c>
      <c r="H1037" s="11">
        <f t="shared" si="35"/>
        <v>0.41075939910170228</v>
      </c>
    </row>
    <row r="1038" spans="1:8" ht="16.5" customHeight="1" x14ac:dyDescent="0.3">
      <c r="A1038" s="16">
        <v>8457</v>
      </c>
      <c r="B1038" s="15" t="s">
        <v>225</v>
      </c>
      <c r="C1038" s="14">
        <v>1839.895</v>
      </c>
      <c r="D1038" s="14">
        <v>30824.903149999998</v>
      </c>
      <c r="E1038" s="14">
        <v>2427.0817099999999</v>
      </c>
      <c r="F1038" s="13">
        <v>33639.85252</v>
      </c>
      <c r="G1038" s="12">
        <f t="shared" si="34"/>
        <v>2814.9493700000021</v>
      </c>
      <c r="H1038" s="11">
        <f t="shared" si="35"/>
        <v>9.132062333827648E-2</v>
      </c>
    </row>
    <row r="1039" spans="1:8" ht="16.5" customHeight="1" x14ac:dyDescent="0.3">
      <c r="A1039" s="16">
        <v>8458</v>
      </c>
      <c r="B1039" s="15" t="s">
        <v>224</v>
      </c>
      <c r="C1039" s="14">
        <v>1957.0319399999998</v>
      </c>
      <c r="D1039" s="14">
        <v>24883.658899999999</v>
      </c>
      <c r="E1039" s="14">
        <v>1888.537227</v>
      </c>
      <c r="F1039" s="13">
        <v>24187.766640000002</v>
      </c>
      <c r="G1039" s="12">
        <f t="shared" si="34"/>
        <v>-695.8922599999969</v>
      </c>
      <c r="H1039" s="11">
        <f t="shared" si="35"/>
        <v>-2.7965833432960174E-2</v>
      </c>
    </row>
    <row r="1040" spans="1:8" ht="25.5" customHeight="1" x14ac:dyDescent="0.3">
      <c r="A1040" s="16">
        <v>8459</v>
      </c>
      <c r="B1040" s="15" t="s">
        <v>223</v>
      </c>
      <c r="C1040" s="14">
        <v>703.00855100000001</v>
      </c>
      <c r="D1040" s="14">
        <v>6291.13598</v>
      </c>
      <c r="E1040" s="14">
        <v>507.98611900000003</v>
      </c>
      <c r="F1040" s="13">
        <v>4464.8832000000002</v>
      </c>
      <c r="G1040" s="12">
        <f t="shared" si="34"/>
        <v>-1826.2527799999998</v>
      </c>
      <c r="H1040" s="11">
        <f t="shared" si="35"/>
        <v>-0.29028982775222095</v>
      </c>
    </row>
    <row r="1041" spans="1:8" ht="51" customHeight="1" x14ac:dyDescent="0.3">
      <c r="A1041" s="16">
        <v>8460</v>
      </c>
      <c r="B1041" s="15" t="s">
        <v>222</v>
      </c>
      <c r="C1041" s="14">
        <v>343.73987499999998</v>
      </c>
      <c r="D1041" s="14">
        <v>4882.2565100000002</v>
      </c>
      <c r="E1041" s="14">
        <v>322.30835999999999</v>
      </c>
      <c r="F1041" s="13">
        <v>5969.8565399999998</v>
      </c>
      <c r="G1041" s="12">
        <f t="shared" si="34"/>
        <v>1087.6000299999996</v>
      </c>
      <c r="H1041" s="11">
        <f t="shared" si="35"/>
        <v>0.22276585176799724</v>
      </c>
    </row>
    <row r="1042" spans="1:8" ht="25.5" customHeight="1" x14ac:dyDescent="0.3">
      <c r="A1042" s="16">
        <v>8461</v>
      </c>
      <c r="B1042" s="15" t="s">
        <v>221</v>
      </c>
      <c r="C1042" s="14">
        <v>414.84184899999997</v>
      </c>
      <c r="D1042" s="14">
        <v>3355.31639</v>
      </c>
      <c r="E1042" s="14">
        <v>235.484183</v>
      </c>
      <c r="F1042" s="13">
        <v>1735.17516</v>
      </c>
      <c r="G1042" s="12">
        <f t="shared" si="34"/>
        <v>-1620.14123</v>
      </c>
      <c r="H1042" s="11">
        <f t="shared" si="35"/>
        <v>-0.48285796082556615</v>
      </c>
    </row>
    <row r="1043" spans="1:8" ht="38.25" customHeight="1" x14ac:dyDescent="0.3">
      <c r="A1043" s="16">
        <v>8462</v>
      </c>
      <c r="B1043" s="15" t="s">
        <v>220</v>
      </c>
      <c r="C1043" s="14">
        <v>2024.95198</v>
      </c>
      <c r="D1043" s="14">
        <v>17487.095659999999</v>
      </c>
      <c r="E1043" s="14">
        <v>2334.2722960000001</v>
      </c>
      <c r="F1043" s="13">
        <v>18696.983039999999</v>
      </c>
      <c r="G1043" s="12">
        <f t="shared" si="34"/>
        <v>1209.8873800000001</v>
      </c>
      <c r="H1043" s="11">
        <f t="shared" si="35"/>
        <v>6.9187439899897035E-2</v>
      </c>
    </row>
    <row r="1044" spans="1:8" ht="25.5" customHeight="1" x14ac:dyDescent="0.3">
      <c r="A1044" s="16">
        <v>8463</v>
      </c>
      <c r="B1044" s="15" t="s">
        <v>219</v>
      </c>
      <c r="C1044" s="14">
        <v>223.80870999999999</v>
      </c>
      <c r="D1044" s="14">
        <v>2645.9021600000001</v>
      </c>
      <c r="E1044" s="14">
        <v>437.14528000000001</v>
      </c>
      <c r="F1044" s="13">
        <v>6734.0461100000002</v>
      </c>
      <c r="G1044" s="12">
        <f t="shared" si="34"/>
        <v>4088.1439500000001</v>
      </c>
      <c r="H1044" s="11">
        <f t="shared" si="35"/>
        <v>1.5450850797899496</v>
      </c>
    </row>
    <row r="1045" spans="1:8" ht="25.5" customHeight="1" x14ac:dyDescent="0.3">
      <c r="A1045" s="16">
        <v>8464</v>
      </c>
      <c r="B1045" s="15" t="s">
        <v>218</v>
      </c>
      <c r="C1045" s="14">
        <v>672.6425230000001</v>
      </c>
      <c r="D1045" s="14">
        <v>5830.9529499999999</v>
      </c>
      <c r="E1045" s="14">
        <v>479.90516100000002</v>
      </c>
      <c r="F1045" s="13">
        <v>4044.6381800000004</v>
      </c>
      <c r="G1045" s="12">
        <f t="shared" si="34"/>
        <v>-1786.3147699999995</v>
      </c>
      <c r="H1045" s="11">
        <f t="shared" si="35"/>
        <v>-0.30635040023775179</v>
      </c>
    </row>
    <row r="1046" spans="1:8" ht="25.5" customHeight="1" x14ac:dyDescent="0.3">
      <c r="A1046" s="16">
        <v>8465</v>
      </c>
      <c r="B1046" s="15" t="s">
        <v>217</v>
      </c>
      <c r="C1046" s="14">
        <v>2364.0185329999999</v>
      </c>
      <c r="D1046" s="14">
        <v>17723.948499999999</v>
      </c>
      <c r="E1046" s="14">
        <v>2525.4676839999997</v>
      </c>
      <c r="F1046" s="13">
        <v>18045.83685</v>
      </c>
      <c r="G1046" s="12">
        <f t="shared" si="34"/>
        <v>321.88835000000108</v>
      </c>
      <c r="H1046" s="11">
        <f t="shared" si="35"/>
        <v>1.8161209958379259E-2</v>
      </c>
    </row>
    <row r="1047" spans="1:8" ht="38.25" customHeight="1" x14ac:dyDescent="0.3">
      <c r="A1047" s="16">
        <v>8466</v>
      </c>
      <c r="B1047" s="15" t="s">
        <v>216</v>
      </c>
      <c r="C1047" s="14">
        <v>402.64252176299999</v>
      </c>
      <c r="D1047" s="14">
        <v>9549.48405000003</v>
      </c>
      <c r="E1047" s="14">
        <v>397.69295461800101</v>
      </c>
      <c r="F1047" s="13">
        <v>11491.95542</v>
      </c>
      <c r="G1047" s="12">
        <f t="shared" si="34"/>
        <v>1942.4713699999702</v>
      </c>
      <c r="H1047" s="11">
        <f t="shared" si="35"/>
        <v>0.2034111329815734</v>
      </c>
    </row>
    <row r="1048" spans="1:8" ht="25.5" customHeight="1" x14ac:dyDescent="0.3">
      <c r="A1048" s="16">
        <v>8467</v>
      </c>
      <c r="B1048" s="15" t="s">
        <v>215</v>
      </c>
      <c r="C1048" s="14">
        <v>8421.1003050999898</v>
      </c>
      <c r="D1048" s="14">
        <v>58584.876060000097</v>
      </c>
      <c r="E1048" s="14">
        <v>7716.6290766000002</v>
      </c>
      <c r="F1048" s="13">
        <v>52837.738439999797</v>
      </c>
      <c r="G1048" s="12">
        <f t="shared" si="34"/>
        <v>-5747.1376200002996</v>
      </c>
      <c r="H1048" s="11">
        <f t="shared" si="35"/>
        <v>-9.8099339053211096E-2</v>
      </c>
    </row>
    <row r="1049" spans="1:8" ht="25.5" customHeight="1" x14ac:dyDescent="0.3">
      <c r="A1049" s="16">
        <v>8468</v>
      </c>
      <c r="B1049" s="15" t="s">
        <v>214</v>
      </c>
      <c r="C1049" s="14">
        <v>8.5762520000000002</v>
      </c>
      <c r="D1049" s="14">
        <v>150.60626000000002</v>
      </c>
      <c r="E1049" s="14">
        <v>18.261285999999998</v>
      </c>
      <c r="F1049" s="13">
        <v>350.31076000000002</v>
      </c>
      <c r="G1049" s="12">
        <f t="shared" si="34"/>
        <v>199.7045</v>
      </c>
      <c r="H1049" s="11">
        <f t="shared" si="35"/>
        <v>1.3260039788518749</v>
      </c>
    </row>
    <row r="1050" spans="1:8" ht="16.5" customHeight="1" x14ac:dyDescent="0.3">
      <c r="A1050" s="16">
        <v>8469</v>
      </c>
      <c r="B1050" s="15" t="s">
        <v>213</v>
      </c>
      <c r="C1050" s="14">
        <v>0</v>
      </c>
      <c r="D1050" s="14">
        <v>0</v>
      </c>
      <c r="E1050" s="14">
        <v>0</v>
      </c>
      <c r="F1050" s="13">
        <v>0</v>
      </c>
      <c r="G1050" s="12">
        <f t="shared" si="34"/>
        <v>0</v>
      </c>
      <c r="H1050" s="11" t="str">
        <f t="shared" si="35"/>
        <v/>
      </c>
    </row>
    <row r="1051" spans="1:8" ht="25.5" customHeight="1" x14ac:dyDescent="0.3">
      <c r="A1051" s="16">
        <v>8470</v>
      </c>
      <c r="B1051" s="15" t="s">
        <v>212</v>
      </c>
      <c r="C1051" s="14">
        <v>139.29507299982001</v>
      </c>
      <c r="D1051" s="14">
        <v>8919.4016300000003</v>
      </c>
      <c r="E1051" s="14">
        <v>119.840474</v>
      </c>
      <c r="F1051" s="13">
        <v>4255.0490300000001</v>
      </c>
      <c r="G1051" s="12">
        <f t="shared" si="34"/>
        <v>-4664.3526000000002</v>
      </c>
      <c r="H1051" s="11">
        <f t="shared" si="35"/>
        <v>-0.52294456438777948</v>
      </c>
    </row>
    <row r="1052" spans="1:8" ht="25.5" customHeight="1" x14ac:dyDescent="0.3">
      <c r="A1052" s="16">
        <v>8471</v>
      </c>
      <c r="B1052" s="15" t="s">
        <v>211</v>
      </c>
      <c r="C1052" s="14">
        <v>1330.1274892362401</v>
      </c>
      <c r="D1052" s="14">
        <v>208517.28886</v>
      </c>
      <c r="E1052" s="14">
        <v>1415.904018127</v>
      </c>
      <c r="F1052" s="13">
        <v>202702.86257</v>
      </c>
      <c r="G1052" s="12">
        <f t="shared" si="34"/>
        <v>-5814.4262900000031</v>
      </c>
      <c r="H1052" s="11">
        <f t="shared" si="35"/>
        <v>-2.7884624444277379E-2</v>
      </c>
    </row>
    <row r="1053" spans="1:8" ht="16.5" customHeight="1" x14ac:dyDescent="0.3">
      <c r="A1053" s="16">
        <v>8472</v>
      </c>
      <c r="B1053" s="15" t="s">
        <v>210</v>
      </c>
      <c r="C1053" s="14">
        <v>245.36924985667</v>
      </c>
      <c r="D1053" s="14">
        <v>4203.7398700000003</v>
      </c>
      <c r="E1053" s="14">
        <v>284.510783</v>
      </c>
      <c r="F1053" s="13">
        <v>6071.6051399999906</v>
      </c>
      <c r="G1053" s="12">
        <f t="shared" si="34"/>
        <v>1867.8652699999902</v>
      </c>
      <c r="H1053" s="11">
        <f t="shared" si="35"/>
        <v>0.44433417094383387</v>
      </c>
    </row>
    <row r="1054" spans="1:8" ht="25.5" customHeight="1" x14ac:dyDescent="0.3">
      <c r="A1054" s="16">
        <v>8473</v>
      </c>
      <c r="B1054" s="15" t="s">
        <v>209</v>
      </c>
      <c r="C1054" s="14">
        <v>590.70101034849995</v>
      </c>
      <c r="D1054" s="14">
        <v>34565.962200000002</v>
      </c>
      <c r="E1054" s="14">
        <v>550.56831282500002</v>
      </c>
      <c r="F1054" s="13">
        <v>38967.718770000007</v>
      </c>
      <c r="G1054" s="12">
        <f t="shared" si="34"/>
        <v>4401.756570000005</v>
      </c>
      <c r="H1054" s="11">
        <f t="shared" si="35"/>
        <v>0.12734367249872203</v>
      </c>
    </row>
    <row r="1055" spans="1:8" ht="25.5" customHeight="1" x14ac:dyDescent="0.3">
      <c r="A1055" s="16">
        <v>8474</v>
      </c>
      <c r="B1055" s="15" t="s">
        <v>208</v>
      </c>
      <c r="C1055" s="14">
        <v>4041.616164</v>
      </c>
      <c r="D1055" s="14">
        <v>23947.576089999999</v>
      </c>
      <c r="E1055" s="14">
        <v>2837.7525559999999</v>
      </c>
      <c r="F1055" s="13">
        <v>18216.6852</v>
      </c>
      <c r="G1055" s="12">
        <f t="shared" si="34"/>
        <v>-5730.8908899999988</v>
      </c>
      <c r="H1055" s="11">
        <f t="shared" si="35"/>
        <v>-0.23930985200598642</v>
      </c>
    </row>
    <row r="1056" spans="1:8" ht="25.5" customHeight="1" x14ac:dyDescent="0.3">
      <c r="A1056" s="16">
        <v>8475</v>
      </c>
      <c r="B1056" s="15" t="s">
        <v>207</v>
      </c>
      <c r="C1056" s="14">
        <v>18.695301999999998</v>
      </c>
      <c r="D1056" s="14">
        <v>1354.6922400000001</v>
      </c>
      <c r="E1056" s="14">
        <v>255.88584400000002</v>
      </c>
      <c r="F1056" s="13">
        <v>5566.3471</v>
      </c>
      <c r="G1056" s="12">
        <f t="shared" si="34"/>
        <v>4211.6548599999996</v>
      </c>
      <c r="H1056" s="11">
        <f t="shared" si="35"/>
        <v>3.1089384995665137</v>
      </c>
    </row>
    <row r="1057" spans="1:8" ht="16.5" customHeight="1" x14ac:dyDescent="0.3">
      <c r="A1057" s="16">
        <v>8476</v>
      </c>
      <c r="B1057" s="15" t="s">
        <v>206</v>
      </c>
      <c r="C1057" s="14">
        <v>81.980475999999996</v>
      </c>
      <c r="D1057" s="14">
        <v>929.45399999999995</v>
      </c>
      <c r="E1057" s="14">
        <v>115.42070200000001</v>
      </c>
      <c r="F1057" s="13">
        <v>4838.5240199999998</v>
      </c>
      <c r="G1057" s="12">
        <f t="shared" si="34"/>
        <v>3909.0700200000001</v>
      </c>
      <c r="H1057" s="11">
        <f t="shared" si="35"/>
        <v>4.205770290945007</v>
      </c>
    </row>
    <row r="1058" spans="1:8" ht="16.5" customHeight="1" x14ac:dyDescent="0.3">
      <c r="A1058" s="16">
        <v>8477</v>
      </c>
      <c r="B1058" s="15" t="s">
        <v>205</v>
      </c>
      <c r="C1058" s="14">
        <v>1595.30413</v>
      </c>
      <c r="D1058" s="14">
        <v>17534.332760000001</v>
      </c>
      <c r="E1058" s="14">
        <v>1388.3824520000001</v>
      </c>
      <c r="F1058" s="13">
        <v>14676.607539999999</v>
      </c>
      <c r="G1058" s="12">
        <f t="shared" si="34"/>
        <v>-2857.7252200000021</v>
      </c>
      <c r="H1058" s="11">
        <f t="shared" si="35"/>
        <v>-0.16297884037647303</v>
      </c>
    </row>
    <row r="1059" spans="1:8" ht="16.5" customHeight="1" x14ac:dyDescent="0.3">
      <c r="A1059" s="16">
        <v>8478</v>
      </c>
      <c r="B1059" s="15" t="s">
        <v>204</v>
      </c>
      <c r="C1059" s="14">
        <v>42.394203999999995</v>
      </c>
      <c r="D1059" s="14">
        <v>1159.5993999999998</v>
      </c>
      <c r="E1059" s="14">
        <v>7.8076790000000003</v>
      </c>
      <c r="F1059" s="13">
        <v>456.99392</v>
      </c>
      <c r="G1059" s="12">
        <f t="shared" si="34"/>
        <v>-702.60547999999983</v>
      </c>
      <c r="H1059" s="11">
        <f t="shared" si="35"/>
        <v>-0.6059036249932519</v>
      </c>
    </row>
    <row r="1060" spans="1:8" ht="25.5" customHeight="1" x14ac:dyDescent="0.3">
      <c r="A1060" s="16">
        <v>8479</v>
      </c>
      <c r="B1060" s="15" t="s">
        <v>203</v>
      </c>
      <c r="C1060" s="14">
        <v>4596.8204189999997</v>
      </c>
      <c r="D1060" s="14">
        <v>50036.613730000099</v>
      </c>
      <c r="E1060" s="14">
        <v>2862.3183892000002</v>
      </c>
      <c r="F1060" s="13">
        <v>27640.0913</v>
      </c>
      <c r="G1060" s="12">
        <f t="shared" si="34"/>
        <v>-22396.522430000099</v>
      </c>
      <c r="H1060" s="11">
        <f t="shared" si="35"/>
        <v>-0.44760268052615987</v>
      </c>
    </row>
    <row r="1061" spans="1:8" ht="38.25" customHeight="1" x14ac:dyDescent="0.3">
      <c r="A1061" s="16">
        <v>8480</v>
      </c>
      <c r="B1061" s="15" t="s">
        <v>202</v>
      </c>
      <c r="C1061" s="14">
        <v>1385.998161</v>
      </c>
      <c r="D1061" s="14">
        <v>10857.12542</v>
      </c>
      <c r="E1061" s="14">
        <v>1376.8579259999999</v>
      </c>
      <c r="F1061" s="13">
        <v>13098.386970000001</v>
      </c>
      <c r="G1061" s="12">
        <f t="shared" si="34"/>
        <v>2241.2615500000011</v>
      </c>
      <c r="H1061" s="11">
        <f t="shared" si="35"/>
        <v>0.20643231640958615</v>
      </c>
    </row>
    <row r="1062" spans="1:8" ht="25.5" customHeight="1" x14ac:dyDescent="0.3">
      <c r="A1062" s="16">
        <v>8481</v>
      </c>
      <c r="B1062" s="15" t="s">
        <v>201</v>
      </c>
      <c r="C1062" s="14">
        <v>7140.8215547599802</v>
      </c>
      <c r="D1062" s="14">
        <v>85972.549900000304</v>
      </c>
      <c r="E1062" s="14">
        <v>6110.7266631899902</v>
      </c>
      <c r="F1062" s="13">
        <v>70494.021799999799</v>
      </c>
      <c r="G1062" s="12">
        <f t="shared" si="34"/>
        <v>-15478.528100000505</v>
      </c>
      <c r="H1062" s="11">
        <f t="shared" si="35"/>
        <v>-0.18004035146107084</v>
      </c>
    </row>
    <row r="1063" spans="1:8" ht="16.5" customHeight="1" x14ac:dyDescent="0.3">
      <c r="A1063" s="16">
        <v>8482</v>
      </c>
      <c r="B1063" s="15" t="s">
        <v>200</v>
      </c>
      <c r="C1063" s="14">
        <v>3532.75506834002</v>
      </c>
      <c r="D1063" s="14">
        <v>35051.915579999899</v>
      </c>
      <c r="E1063" s="14">
        <v>3318.7581386799998</v>
      </c>
      <c r="F1063" s="13">
        <v>36597.47133</v>
      </c>
      <c r="G1063" s="12">
        <f t="shared" si="34"/>
        <v>1545.5557500001014</v>
      </c>
      <c r="H1063" s="11">
        <f t="shared" si="35"/>
        <v>4.4093331974186668E-2</v>
      </c>
    </row>
    <row r="1064" spans="1:8" ht="16.5" customHeight="1" x14ac:dyDescent="0.3">
      <c r="A1064" s="16">
        <v>8483</v>
      </c>
      <c r="B1064" s="15" t="s">
        <v>199</v>
      </c>
      <c r="C1064" s="14">
        <v>4076.3314619540001</v>
      </c>
      <c r="D1064" s="14">
        <v>60616.816340000194</v>
      </c>
      <c r="E1064" s="14">
        <v>4294.6646621630398</v>
      </c>
      <c r="F1064" s="13">
        <v>71809.8245200003</v>
      </c>
      <c r="G1064" s="12">
        <f t="shared" si="34"/>
        <v>11193.008180000106</v>
      </c>
      <c r="H1064" s="11">
        <f t="shared" si="35"/>
        <v>0.18465186487555593</v>
      </c>
    </row>
    <row r="1065" spans="1:8" ht="25.5" customHeight="1" x14ac:dyDescent="0.3">
      <c r="A1065" s="16">
        <v>8484</v>
      </c>
      <c r="B1065" s="15" t="s">
        <v>198</v>
      </c>
      <c r="C1065" s="14">
        <v>136.79124621999901</v>
      </c>
      <c r="D1065" s="14">
        <v>7540.9210499999899</v>
      </c>
      <c r="E1065" s="14">
        <v>108.64549740599901</v>
      </c>
      <c r="F1065" s="13">
        <v>6686.1591700000099</v>
      </c>
      <c r="G1065" s="12">
        <f t="shared" si="34"/>
        <v>-854.76187999998001</v>
      </c>
      <c r="H1065" s="11">
        <f t="shared" si="35"/>
        <v>-0.11334979829817754</v>
      </c>
    </row>
    <row r="1066" spans="1:8" ht="16.5" customHeight="1" x14ac:dyDescent="0.3">
      <c r="A1066" s="16">
        <v>8485</v>
      </c>
      <c r="B1066" s="15" t="s">
        <v>1347</v>
      </c>
      <c r="C1066" s="14">
        <v>68.815782999999996</v>
      </c>
      <c r="D1066" s="14">
        <v>1916.74577</v>
      </c>
      <c r="E1066" s="14">
        <v>97.944873999999999</v>
      </c>
      <c r="F1066" s="13">
        <v>4056.93975</v>
      </c>
      <c r="G1066" s="12">
        <f t="shared" si="34"/>
        <v>2140.19398</v>
      </c>
      <c r="H1066" s="11">
        <f t="shared" si="35"/>
        <v>1.1165768635033952</v>
      </c>
    </row>
    <row r="1067" spans="1:8" ht="38.25" customHeight="1" x14ac:dyDescent="0.3">
      <c r="A1067" s="16">
        <v>8486</v>
      </c>
      <c r="B1067" s="15" t="s">
        <v>197</v>
      </c>
      <c r="C1067" s="14">
        <v>5.4483500000000005</v>
      </c>
      <c r="D1067" s="14">
        <v>68.136789999999991</v>
      </c>
      <c r="E1067" s="14">
        <v>1.79999</v>
      </c>
      <c r="F1067" s="13">
        <v>596.29703000000006</v>
      </c>
      <c r="G1067" s="12">
        <f t="shared" si="34"/>
        <v>528.16024000000004</v>
      </c>
      <c r="H1067" s="11">
        <f t="shared" si="35"/>
        <v>7.7514693603851912</v>
      </c>
    </row>
    <row r="1068" spans="1:8" ht="25.5" customHeight="1" x14ac:dyDescent="0.3">
      <c r="A1068" s="16">
        <v>8487</v>
      </c>
      <c r="B1068" s="15" t="s">
        <v>196</v>
      </c>
      <c r="C1068" s="14">
        <v>68.499873800000003</v>
      </c>
      <c r="D1068" s="14">
        <v>2790.2787400000002</v>
      </c>
      <c r="E1068" s="14">
        <v>80.358841059999804</v>
      </c>
      <c r="F1068" s="13">
        <v>3171.2594800000102</v>
      </c>
      <c r="G1068" s="12">
        <f t="shared" si="34"/>
        <v>380.98074000000997</v>
      </c>
      <c r="H1068" s="11">
        <f t="shared" si="35"/>
        <v>0.13653859542362781</v>
      </c>
    </row>
    <row r="1069" spans="1:8" ht="16.5" customHeight="1" x14ac:dyDescent="0.3">
      <c r="A1069" s="16">
        <v>8501</v>
      </c>
      <c r="B1069" s="15" t="s">
        <v>195</v>
      </c>
      <c r="C1069" s="14">
        <v>3824.3617062400003</v>
      </c>
      <c r="D1069" s="14">
        <v>38320.088600000097</v>
      </c>
      <c r="E1069" s="14">
        <v>3269.4222812500202</v>
      </c>
      <c r="F1069" s="13">
        <v>37666.232400000001</v>
      </c>
      <c r="G1069" s="12">
        <f t="shared" si="34"/>
        <v>-653.85620000009658</v>
      </c>
      <c r="H1069" s="11">
        <f t="shared" si="35"/>
        <v>-1.7063013784370397E-2</v>
      </c>
    </row>
    <row r="1070" spans="1:8" ht="25.5" customHeight="1" x14ac:dyDescent="0.3">
      <c r="A1070" s="16">
        <v>8502</v>
      </c>
      <c r="B1070" s="15" t="s">
        <v>194</v>
      </c>
      <c r="C1070" s="14">
        <v>4489.7227189999994</v>
      </c>
      <c r="D1070" s="14">
        <v>33107.128570000001</v>
      </c>
      <c r="E1070" s="14">
        <v>13958.932955</v>
      </c>
      <c r="F1070" s="13">
        <v>74327.42962000001</v>
      </c>
      <c r="G1070" s="12">
        <f t="shared" si="34"/>
        <v>41220.301050000009</v>
      </c>
      <c r="H1070" s="11">
        <f t="shared" si="35"/>
        <v>1.2450581741888589</v>
      </c>
    </row>
    <row r="1071" spans="1:8" ht="25.5" customHeight="1" x14ac:dyDescent="0.3">
      <c r="A1071" s="16">
        <v>8503</v>
      </c>
      <c r="B1071" s="15" t="s">
        <v>193</v>
      </c>
      <c r="C1071" s="14">
        <v>146.86244450000001</v>
      </c>
      <c r="D1071" s="14">
        <v>1392.15663</v>
      </c>
      <c r="E1071" s="14">
        <v>218.98836420000001</v>
      </c>
      <c r="F1071" s="13">
        <v>2833.9050699999998</v>
      </c>
      <c r="G1071" s="12">
        <f t="shared" si="34"/>
        <v>1441.7484399999998</v>
      </c>
      <c r="H1071" s="11">
        <f t="shared" si="35"/>
        <v>1.035622292011783</v>
      </c>
    </row>
    <row r="1072" spans="1:8" ht="16.5" customHeight="1" x14ac:dyDescent="0.3">
      <c r="A1072" s="16">
        <v>8504</v>
      </c>
      <c r="B1072" s="15" t="s">
        <v>192</v>
      </c>
      <c r="C1072" s="14">
        <v>4565.4987591621802</v>
      </c>
      <c r="D1072" s="14">
        <v>72729.603500000303</v>
      </c>
      <c r="E1072" s="14">
        <v>4510.2633740148303</v>
      </c>
      <c r="F1072" s="13">
        <v>69248.409940000201</v>
      </c>
      <c r="G1072" s="12">
        <f t="shared" si="34"/>
        <v>-3481.1935600001016</v>
      </c>
      <c r="H1072" s="11">
        <f t="shared" si="35"/>
        <v>-4.7864877470424914E-2</v>
      </c>
    </row>
    <row r="1073" spans="1:8" ht="38.25" customHeight="1" x14ac:dyDescent="0.3">
      <c r="A1073" s="16">
        <v>8505</v>
      </c>
      <c r="B1073" s="15" t="s">
        <v>191</v>
      </c>
      <c r="C1073" s="14">
        <v>364.19023794267002</v>
      </c>
      <c r="D1073" s="14">
        <v>3626.8565400000002</v>
      </c>
      <c r="E1073" s="14">
        <v>448.415814152</v>
      </c>
      <c r="F1073" s="13">
        <v>3817.1654999999901</v>
      </c>
      <c r="G1073" s="12">
        <f t="shared" si="34"/>
        <v>190.30895999998984</v>
      </c>
      <c r="H1073" s="11">
        <f t="shared" si="35"/>
        <v>5.2472149890987918E-2</v>
      </c>
    </row>
    <row r="1074" spans="1:8" ht="16.5" customHeight="1" x14ac:dyDescent="0.3">
      <c r="A1074" s="16">
        <v>8506</v>
      </c>
      <c r="B1074" s="15" t="s">
        <v>190</v>
      </c>
      <c r="C1074" s="14">
        <v>953.67635524936691</v>
      </c>
      <c r="D1074" s="14">
        <v>9393.5405400000109</v>
      </c>
      <c r="E1074" s="14">
        <v>1026.15916469999</v>
      </c>
      <c r="F1074" s="13">
        <v>15429.90681</v>
      </c>
      <c r="G1074" s="12">
        <f t="shared" si="34"/>
        <v>6036.3662699999895</v>
      </c>
      <c r="H1074" s="11">
        <f t="shared" si="35"/>
        <v>0.64260820979008437</v>
      </c>
    </row>
    <row r="1075" spans="1:8" ht="16.5" customHeight="1" x14ac:dyDescent="0.3">
      <c r="A1075" s="16">
        <v>8507</v>
      </c>
      <c r="B1075" s="15" t="s">
        <v>189</v>
      </c>
      <c r="C1075" s="14">
        <v>9650.5999344201791</v>
      </c>
      <c r="D1075" s="14">
        <v>88120.648400000005</v>
      </c>
      <c r="E1075" s="14">
        <v>10821.1308500499</v>
      </c>
      <c r="F1075" s="13">
        <v>90508.172019999911</v>
      </c>
      <c r="G1075" s="12">
        <f t="shared" si="34"/>
        <v>2387.5236199999053</v>
      </c>
      <c r="H1075" s="11">
        <f t="shared" si="35"/>
        <v>2.7093804498151026E-2</v>
      </c>
    </row>
    <row r="1076" spans="1:8" ht="16.5" customHeight="1" x14ac:dyDescent="0.3">
      <c r="A1076" s="16">
        <v>8508</v>
      </c>
      <c r="B1076" s="15" t="s">
        <v>188</v>
      </c>
      <c r="C1076" s="14">
        <v>1973.1097220916001</v>
      </c>
      <c r="D1076" s="14">
        <v>27825.222249999999</v>
      </c>
      <c r="E1076" s="14">
        <v>2196.5054885</v>
      </c>
      <c r="F1076" s="13">
        <v>29538.4439200001</v>
      </c>
      <c r="G1076" s="12">
        <f t="shared" si="34"/>
        <v>1713.2216700001009</v>
      </c>
      <c r="H1076" s="11">
        <f t="shared" si="35"/>
        <v>6.1570817102821196E-2</v>
      </c>
    </row>
    <row r="1077" spans="1:8" ht="25.5" customHeight="1" x14ac:dyDescent="0.3">
      <c r="A1077" s="16">
        <v>8509</v>
      </c>
      <c r="B1077" s="15" t="s">
        <v>187</v>
      </c>
      <c r="C1077" s="14">
        <v>2290.8278194670002</v>
      </c>
      <c r="D1077" s="14">
        <v>26183.245680000102</v>
      </c>
      <c r="E1077" s="14">
        <v>1900.09692489999</v>
      </c>
      <c r="F1077" s="13">
        <v>21626.8114699998</v>
      </c>
      <c r="G1077" s="12">
        <f t="shared" si="34"/>
        <v>-4556.4342100003014</v>
      </c>
      <c r="H1077" s="11">
        <f t="shared" si="35"/>
        <v>-0.17402098523945422</v>
      </c>
    </row>
    <row r="1078" spans="1:8" ht="25.5" customHeight="1" x14ac:dyDescent="0.3">
      <c r="A1078" s="16">
        <v>8510</v>
      </c>
      <c r="B1078" s="15" t="s">
        <v>186</v>
      </c>
      <c r="C1078" s="14">
        <v>199.39512799972999</v>
      </c>
      <c r="D1078" s="14">
        <v>5059.15535</v>
      </c>
      <c r="E1078" s="14">
        <v>193.87743</v>
      </c>
      <c r="F1078" s="13">
        <v>4583.4872400000004</v>
      </c>
      <c r="G1078" s="12">
        <f t="shared" si="34"/>
        <v>-475.66810999999961</v>
      </c>
      <c r="H1078" s="11">
        <f t="shared" si="35"/>
        <v>-9.4021250009648269E-2</v>
      </c>
    </row>
    <row r="1079" spans="1:8" ht="25.5" customHeight="1" x14ac:dyDescent="0.3">
      <c r="A1079" s="16">
        <v>8511</v>
      </c>
      <c r="B1079" s="15" t="s">
        <v>185</v>
      </c>
      <c r="C1079" s="14">
        <v>1538.6159096700101</v>
      </c>
      <c r="D1079" s="14">
        <v>18391.729980000102</v>
      </c>
      <c r="E1079" s="14">
        <v>1407.30197105</v>
      </c>
      <c r="F1079" s="13">
        <v>20274.047479999899</v>
      </c>
      <c r="G1079" s="12">
        <f t="shared" si="34"/>
        <v>1882.3174999997973</v>
      </c>
      <c r="H1079" s="11">
        <f t="shared" si="35"/>
        <v>0.10234586425783242</v>
      </c>
    </row>
    <row r="1080" spans="1:8" ht="38.25" customHeight="1" x14ac:dyDescent="0.3">
      <c r="A1080" s="16">
        <v>8512</v>
      </c>
      <c r="B1080" s="15" t="s">
        <v>184</v>
      </c>
      <c r="C1080" s="14">
        <v>1030.0783072095501</v>
      </c>
      <c r="D1080" s="14">
        <v>15382.112730000001</v>
      </c>
      <c r="E1080" s="14">
        <v>922.32482964999804</v>
      </c>
      <c r="F1080" s="13">
        <v>14694.18598</v>
      </c>
      <c r="G1080" s="12">
        <f t="shared" si="34"/>
        <v>-687.92675000000054</v>
      </c>
      <c r="H1080" s="11">
        <f t="shared" si="35"/>
        <v>-4.4722513875374549E-2</v>
      </c>
    </row>
    <row r="1081" spans="1:8" ht="25.5" customHeight="1" x14ac:dyDescent="0.3">
      <c r="A1081" s="16">
        <v>8513</v>
      </c>
      <c r="B1081" s="15" t="s">
        <v>183</v>
      </c>
      <c r="C1081" s="14">
        <v>388.81448159982</v>
      </c>
      <c r="D1081" s="14">
        <v>3939.4834700000001</v>
      </c>
      <c r="E1081" s="14">
        <v>329.56049539999901</v>
      </c>
      <c r="F1081" s="13">
        <v>3879.6317799999997</v>
      </c>
      <c r="G1081" s="12">
        <f t="shared" si="34"/>
        <v>-59.851690000000417</v>
      </c>
      <c r="H1081" s="11">
        <f t="shared" si="35"/>
        <v>-1.5192776021471774E-2</v>
      </c>
    </row>
    <row r="1082" spans="1:8" ht="38.25" customHeight="1" x14ac:dyDescent="0.3">
      <c r="A1082" s="16">
        <v>8514</v>
      </c>
      <c r="B1082" s="15" t="s">
        <v>182</v>
      </c>
      <c r="C1082" s="14">
        <v>574.36424199999999</v>
      </c>
      <c r="D1082" s="14">
        <v>10133.53559</v>
      </c>
      <c r="E1082" s="14">
        <v>430.25311599999998</v>
      </c>
      <c r="F1082" s="13">
        <v>7339.64372000001</v>
      </c>
      <c r="G1082" s="12">
        <f t="shared" si="34"/>
        <v>-2793.8918699999895</v>
      </c>
      <c r="H1082" s="11">
        <f t="shared" si="35"/>
        <v>-0.27570751049190223</v>
      </c>
    </row>
    <row r="1083" spans="1:8" ht="25.5" customHeight="1" x14ac:dyDescent="0.3">
      <c r="A1083" s="16">
        <v>8515</v>
      </c>
      <c r="B1083" s="15" t="s">
        <v>181</v>
      </c>
      <c r="C1083" s="14">
        <v>1120.065468795</v>
      </c>
      <c r="D1083" s="14">
        <v>14065.54752</v>
      </c>
      <c r="E1083" s="14">
        <v>1245.1110977000001</v>
      </c>
      <c r="F1083" s="13">
        <v>15075.026119999999</v>
      </c>
      <c r="G1083" s="12">
        <f t="shared" si="34"/>
        <v>1009.4785999999986</v>
      </c>
      <c r="H1083" s="11">
        <f t="shared" si="35"/>
        <v>7.1769591518894421E-2</v>
      </c>
    </row>
    <row r="1084" spans="1:8" ht="25.5" customHeight="1" x14ac:dyDescent="0.3">
      <c r="A1084" s="16">
        <v>8516</v>
      </c>
      <c r="B1084" s="15" t="s">
        <v>180</v>
      </c>
      <c r="C1084" s="14">
        <v>14656.536826012099</v>
      </c>
      <c r="D1084" s="14">
        <v>100375.80532</v>
      </c>
      <c r="E1084" s="14">
        <v>13347.9278134</v>
      </c>
      <c r="F1084" s="13">
        <v>98704.540460000208</v>
      </c>
      <c r="G1084" s="12">
        <f t="shared" si="34"/>
        <v>-1671.264859999792</v>
      </c>
      <c r="H1084" s="11">
        <f t="shared" si="35"/>
        <v>-1.6650076725877989E-2</v>
      </c>
    </row>
    <row r="1085" spans="1:8" ht="25.5" customHeight="1" x14ac:dyDescent="0.3">
      <c r="A1085" s="16">
        <v>8517</v>
      </c>
      <c r="B1085" s="15" t="s">
        <v>179</v>
      </c>
      <c r="C1085" s="14">
        <v>1712.3354246201</v>
      </c>
      <c r="D1085" s="14">
        <v>350792.20570999902</v>
      </c>
      <c r="E1085" s="14">
        <v>1610.6086472250099</v>
      </c>
      <c r="F1085" s="13">
        <v>329183.93982999906</v>
      </c>
      <c r="G1085" s="12">
        <f t="shared" si="34"/>
        <v>-21608.265879999963</v>
      </c>
      <c r="H1085" s="11">
        <f t="shared" si="35"/>
        <v>-6.159847775484379E-2</v>
      </c>
    </row>
    <row r="1086" spans="1:8" ht="25.5" customHeight="1" x14ac:dyDescent="0.3">
      <c r="A1086" s="16">
        <v>8518</v>
      </c>
      <c r="B1086" s="15" t="s">
        <v>178</v>
      </c>
      <c r="C1086" s="14">
        <v>678.71067421001192</v>
      </c>
      <c r="D1086" s="14">
        <v>26488.917570000001</v>
      </c>
      <c r="E1086" s="14">
        <v>681.97727298000302</v>
      </c>
      <c r="F1086" s="13">
        <v>27347.562239999999</v>
      </c>
      <c r="G1086" s="12">
        <f t="shared" si="34"/>
        <v>858.64466999999786</v>
      </c>
      <c r="H1086" s="11">
        <f t="shared" si="35"/>
        <v>3.2415241873546961E-2</v>
      </c>
    </row>
    <row r="1087" spans="1:8" ht="25.5" customHeight="1" x14ac:dyDescent="0.3">
      <c r="A1087" s="16">
        <v>8519</v>
      </c>
      <c r="B1087" s="15" t="s">
        <v>177</v>
      </c>
      <c r="C1087" s="14">
        <v>175.51112799964002</v>
      </c>
      <c r="D1087" s="14">
        <v>1997.4596299999998</v>
      </c>
      <c r="E1087" s="14">
        <v>265.84922399999999</v>
      </c>
      <c r="F1087" s="13">
        <v>2245.2372700000001</v>
      </c>
      <c r="G1087" s="12">
        <f t="shared" si="34"/>
        <v>247.77764000000025</v>
      </c>
      <c r="H1087" s="11">
        <f t="shared" si="35"/>
        <v>0.12404638185353477</v>
      </c>
    </row>
    <row r="1088" spans="1:8" ht="16.5" customHeight="1" x14ac:dyDescent="0.3">
      <c r="A1088" s="16">
        <v>8520</v>
      </c>
      <c r="B1088" s="15" t="s">
        <v>176</v>
      </c>
      <c r="C1088" s="14">
        <v>0</v>
      </c>
      <c r="D1088" s="14">
        <v>0</v>
      </c>
      <c r="E1088" s="14">
        <v>0</v>
      </c>
      <c r="F1088" s="13">
        <v>0</v>
      </c>
      <c r="G1088" s="12">
        <f t="shared" si="34"/>
        <v>0</v>
      </c>
      <c r="H1088" s="11" t="str">
        <f t="shared" si="35"/>
        <v/>
      </c>
    </row>
    <row r="1089" spans="1:8" ht="25.5" customHeight="1" x14ac:dyDescent="0.3">
      <c r="A1089" s="16">
        <v>8521</v>
      </c>
      <c r="B1089" s="15" t="s">
        <v>175</v>
      </c>
      <c r="C1089" s="14">
        <v>41.175620999819998</v>
      </c>
      <c r="D1089" s="14">
        <v>2149.64246</v>
      </c>
      <c r="E1089" s="14">
        <v>54.011808599999995</v>
      </c>
      <c r="F1089" s="13">
        <v>2348.6998100000001</v>
      </c>
      <c r="G1089" s="12">
        <f t="shared" si="34"/>
        <v>199.05735000000004</v>
      </c>
      <c r="H1089" s="11">
        <f t="shared" si="35"/>
        <v>9.2600213153586505E-2</v>
      </c>
    </row>
    <row r="1090" spans="1:8" ht="25.5" customHeight="1" x14ac:dyDescent="0.3">
      <c r="A1090" s="16">
        <v>8522</v>
      </c>
      <c r="B1090" s="15" t="s">
        <v>174</v>
      </c>
      <c r="C1090" s="14">
        <v>0.10509600000000001</v>
      </c>
      <c r="D1090" s="14">
        <v>35.920970000000004</v>
      </c>
      <c r="E1090" s="14">
        <v>0.162052</v>
      </c>
      <c r="F1090" s="13">
        <v>29.285740000000001</v>
      </c>
      <c r="G1090" s="12">
        <f t="shared" si="34"/>
        <v>-6.6352300000000035</v>
      </c>
      <c r="H1090" s="11">
        <f t="shared" si="35"/>
        <v>-0.18471745055882408</v>
      </c>
    </row>
    <row r="1091" spans="1:8" ht="16.5" customHeight="1" x14ac:dyDescent="0.3">
      <c r="A1091" s="16">
        <v>8523</v>
      </c>
      <c r="B1091" s="15" t="s">
        <v>1348</v>
      </c>
      <c r="C1091" s="14">
        <v>102.24437502491</v>
      </c>
      <c r="D1091" s="14">
        <v>13884.35052</v>
      </c>
      <c r="E1091" s="14">
        <v>135.51693096</v>
      </c>
      <c r="F1091" s="13">
        <v>15043.17499</v>
      </c>
      <c r="G1091" s="12">
        <f t="shared" si="34"/>
        <v>1158.8244699999996</v>
      </c>
      <c r="H1091" s="11">
        <f t="shared" si="35"/>
        <v>8.3462634304049502E-2</v>
      </c>
    </row>
    <row r="1092" spans="1:8" ht="16.5" customHeight="1" x14ac:dyDescent="0.3">
      <c r="A1092" s="16">
        <v>8524</v>
      </c>
      <c r="B1092" s="15" t="s">
        <v>1349</v>
      </c>
      <c r="C1092" s="14">
        <v>44.877675169999904</v>
      </c>
      <c r="D1092" s="14">
        <v>1060.1758300000001</v>
      </c>
      <c r="E1092" s="14">
        <v>32.841488464000001</v>
      </c>
      <c r="F1092" s="13">
        <v>1339.4702600000001</v>
      </c>
      <c r="G1092" s="12">
        <f t="shared" si="34"/>
        <v>279.29442999999992</v>
      </c>
      <c r="H1092" s="11">
        <f t="shared" si="35"/>
        <v>0.26344161232198615</v>
      </c>
    </row>
    <row r="1093" spans="1:8" ht="38.25" customHeight="1" x14ac:dyDescent="0.3">
      <c r="A1093" s="16">
        <v>8525</v>
      </c>
      <c r="B1093" s="15" t="s">
        <v>173</v>
      </c>
      <c r="C1093" s="14">
        <v>205.45792943693999</v>
      </c>
      <c r="D1093" s="14">
        <v>22072.711370000001</v>
      </c>
      <c r="E1093" s="14">
        <v>209.93431625700001</v>
      </c>
      <c r="F1093" s="13">
        <v>28947.968699999998</v>
      </c>
      <c r="G1093" s="12">
        <f t="shared" si="34"/>
        <v>6875.2573299999967</v>
      </c>
      <c r="H1093" s="11">
        <f t="shared" si="35"/>
        <v>0.31148222865562691</v>
      </c>
    </row>
    <row r="1094" spans="1:8" ht="25.5" customHeight="1" x14ac:dyDescent="0.3">
      <c r="A1094" s="16">
        <v>8526</v>
      </c>
      <c r="B1094" s="15" t="s">
        <v>172</v>
      </c>
      <c r="C1094" s="14">
        <v>52.668735199100006</v>
      </c>
      <c r="D1094" s="14">
        <v>7940.4064100000105</v>
      </c>
      <c r="E1094" s="14">
        <v>35.731018279999901</v>
      </c>
      <c r="F1094" s="13">
        <v>8228.5311700000002</v>
      </c>
      <c r="G1094" s="12">
        <f t="shared" si="34"/>
        <v>288.12475999998969</v>
      </c>
      <c r="H1094" s="11">
        <f t="shared" si="35"/>
        <v>3.6285895850007167E-2</v>
      </c>
    </row>
    <row r="1095" spans="1:8" ht="25.5" customHeight="1" x14ac:dyDescent="0.3">
      <c r="A1095" s="16">
        <v>8527</v>
      </c>
      <c r="B1095" s="15" t="s">
        <v>171</v>
      </c>
      <c r="C1095" s="14">
        <v>228.93702302107999</v>
      </c>
      <c r="D1095" s="14">
        <v>1672.2423000000001</v>
      </c>
      <c r="E1095" s="14">
        <v>181.566283</v>
      </c>
      <c r="F1095" s="13">
        <v>1563.8645800000002</v>
      </c>
      <c r="G1095" s="12">
        <f t="shared" ref="G1095:G1158" si="36">F1095-D1095</f>
        <v>-108.37771999999995</v>
      </c>
      <c r="H1095" s="11">
        <f t="shared" ref="H1095:H1158" si="37">IF(D1095&lt;&gt;0,G1095/D1095,"")</f>
        <v>-6.4809818529288452E-2</v>
      </c>
    </row>
    <row r="1096" spans="1:8" ht="25.5" customHeight="1" x14ac:dyDescent="0.3">
      <c r="A1096" s="16">
        <v>8528</v>
      </c>
      <c r="B1096" s="15" t="s">
        <v>170</v>
      </c>
      <c r="C1096" s="14">
        <v>2837.1180568981099</v>
      </c>
      <c r="D1096" s="14">
        <v>76852.077090000093</v>
      </c>
      <c r="E1096" s="14">
        <v>2868.1847530099999</v>
      </c>
      <c r="F1096" s="13">
        <v>72048.934620000204</v>
      </c>
      <c r="G1096" s="12">
        <f t="shared" si="36"/>
        <v>-4803.1424699998897</v>
      </c>
      <c r="H1096" s="11">
        <f t="shared" si="37"/>
        <v>-6.2498538125066096E-2</v>
      </c>
    </row>
    <row r="1097" spans="1:8" ht="25.5" customHeight="1" x14ac:dyDescent="0.3">
      <c r="A1097" s="16">
        <v>8529</v>
      </c>
      <c r="B1097" s="15" t="s">
        <v>169</v>
      </c>
      <c r="C1097" s="14">
        <v>109.78441781973001</v>
      </c>
      <c r="D1097" s="14">
        <v>10911.082699999999</v>
      </c>
      <c r="E1097" s="14">
        <v>132.06969176700002</v>
      </c>
      <c r="F1097" s="13">
        <v>14961.063269999999</v>
      </c>
      <c r="G1097" s="12">
        <f t="shared" si="36"/>
        <v>4049.9805699999997</v>
      </c>
      <c r="H1097" s="11">
        <f t="shared" si="37"/>
        <v>0.37118044848106596</v>
      </c>
    </row>
    <row r="1098" spans="1:8" ht="25.5" customHeight="1" x14ac:dyDescent="0.3">
      <c r="A1098" s="16">
        <v>8530</v>
      </c>
      <c r="B1098" s="15" t="s">
        <v>168</v>
      </c>
      <c r="C1098" s="14">
        <v>17.107575000000001</v>
      </c>
      <c r="D1098" s="14">
        <v>238.68260000000001</v>
      </c>
      <c r="E1098" s="14">
        <v>36.736984</v>
      </c>
      <c r="F1098" s="13">
        <v>539.74165000000005</v>
      </c>
      <c r="G1098" s="12">
        <f t="shared" si="36"/>
        <v>301.05905000000007</v>
      </c>
      <c r="H1098" s="11">
        <f t="shared" si="37"/>
        <v>1.2613363940228575</v>
      </c>
    </row>
    <row r="1099" spans="1:8" ht="16.5" customHeight="1" x14ac:dyDescent="0.3">
      <c r="A1099" s="16">
        <v>8531</v>
      </c>
      <c r="B1099" s="15" t="s">
        <v>167</v>
      </c>
      <c r="C1099" s="14">
        <v>135.56174074792</v>
      </c>
      <c r="D1099" s="14">
        <v>5355.2115400000102</v>
      </c>
      <c r="E1099" s="14">
        <v>147.57658666</v>
      </c>
      <c r="F1099" s="13">
        <v>5941.2537400000001</v>
      </c>
      <c r="G1099" s="12">
        <f t="shared" si="36"/>
        <v>586.04219999998986</v>
      </c>
      <c r="H1099" s="11">
        <f t="shared" si="37"/>
        <v>0.10943399632724662</v>
      </c>
    </row>
    <row r="1100" spans="1:8" ht="16.5" customHeight="1" x14ac:dyDescent="0.3">
      <c r="A1100" s="16">
        <v>8532</v>
      </c>
      <c r="B1100" s="15" t="s">
        <v>166</v>
      </c>
      <c r="C1100" s="14">
        <v>95.558882011999501</v>
      </c>
      <c r="D1100" s="14">
        <v>4089.0677500000002</v>
      </c>
      <c r="E1100" s="14">
        <v>108.436823554299</v>
      </c>
      <c r="F1100" s="13">
        <v>5711.4068699999998</v>
      </c>
      <c r="G1100" s="12">
        <f t="shared" si="36"/>
        <v>1622.3391199999996</v>
      </c>
      <c r="H1100" s="11">
        <f t="shared" si="37"/>
        <v>0.39675036443208833</v>
      </c>
    </row>
    <row r="1101" spans="1:8" ht="16.5" customHeight="1" x14ac:dyDescent="0.3">
      <c r="A1101" s="16">
        <v>8533</v>
      </c>
      <c r="B1101" s="15" t="s">
        <v>165</v>
      </c>
      <c r="C1101" s="14">
        <v>26.255210650000201</v>
      </c>
      <c r="D1101" s="14">
        <v>1731.2186299999998</v>
      </c>
      <c r="E1101" s="14">
        <v>33.012897461900103</v>
      </c>
      <c r="F1101" s="13">
        <v>2667.6329000000001</v>
      </c>
      <c r="G1101" s="12">
        <f t="shared" si="36"/>
        <v>936.41427000000022</v>
      </c>
      <c r="H1101" s="11">
        <f t="shared" si="37"/>
        <v>0.54089891003541257</v>
      </c>
    </row>
    <row r="1102" spans="1:8" ht="16.5" customHeight="1" x14ac:dyDescent="0.3">
      <c r="A1102" s="16">
        <v>8534</v>
      </c>
      <c r="B1102" s="15" t="s">
        <v>164</v>
      </c>
      <c r="C1102" s="14">
        <v>107.1063508</v>
      </c>
      <c r="D1102" s="14">
        <v>5854.96958</v>
      </c>
      <c r="E1102" s="14">
        <v>110.22560876</v>
      </c>
      <c r="F1102" s="13">
        <v>7000.5374499999998</v>
      </c>
      <c r="G1102" s="12">
        <f t="shared" si="36"/>
        <v>1145.5678699999999</v>
      </c>
      <c r="H1102" s="11">
        <f t="shared" si="37"/>
        <v>0.19565735642985183</v>
      </c>
    </row>
    <row r="1103" spans="1:8" ht="25.5" customHeight="1" x14ac:dyDescent="0.3">
      <c r="A1103" s="16">
        <v>8535</v>
      </c>
      <c r="B1103" s="15" t="s">
        <v>163</v>
      </c>
      <c r="C1103" s="14">
        <v>743.9275159</v>
      </c>
      <c r="D1103" s="14">
        <v>25542.862639999999</v>
      </c>
      <c r="E1103" s="14">
        <v>589.3383591999999</v>
      </c>
      <c r="F1103" s="13">
        <v>13632.84857</v>
      </c>
      <c r="G1103" s="12">
        <f t="shared" si="36"/>
        <v>-11910.014069999999</v>
      </c>
      <c r="H1103" s="11">
        <f t="shared" si="37"/>
        <v>-0.46627561827580649</v>
      </c>
    </row>
    <row r="1104" spans="1:8" ht="38.25" customHeight="1" x14ac:dyDescent="0.3">
      <c r="A1104" s="16">
        <v>8536</v>
      </c>
      <c r="B1104" s="15" t="s">
        <v>162</v>
      </c>
      <c r="C1104" s="14">
        <v>3213.7274983577099</v>
      </c>
      <c r="D1104" s="14">
        <v>74870.266749999893</v>
      </c>
      <c r="E1104" s="14">
        <v>3170.8592714640699</v>
      </c>
      <c r="F1104" s="13">
        <v>84627.280250000404</v>
      </c>
      <c r="G1104" s="12">
        <f t="shared" si="36"/>
        <v>9757.0135000005102</v>
      </c>
      <c r="H1104" s="11">
        <f t="shared" si="37"/>
        <v>0.13031893598803726</v>
      </c>
    </row>
    <row r="1105" spans="1:8" ht="25.5" customHeight="1" x14ac:dyDescent="0.3">
      <c r="A1105" s="16">
        <v>8537</v>
      </c>
      <c r="B1105" s="15" t="s">
        <v>161</v>
      </c>
      <c r="C1105" s="14">
        <v>425.60896523000105</v>
      </c>
      <c r="D1105" s="14">
        <v>66545.022850000198</v>
      </c>
      <c r="E1105" s="14">
        <v>269.52472061999998</v>
      </c>
      <c r="F1105" s="13">
        <v>30909.64963</v>
      </c>
      <c r="G1105" s="12">
        <f t="shared" si="36"/>
        <v>-35635.373220000198</v>
      </c>
      <c r="H1105" s="11">
        <f t="shared" si="37"/>
        <v>-0.53550771633704675</v>
      </c>
    </row>
    <row r="1106" spans="1:8" ht="16.5" customHeight="1" x14ac:dyDescent="0.3">
      <c r="A1106" s="16">
        <v>8538</v>
      </c>
      <c r="B1106" s="15" t="s">
        <v>160</v>
      </c>
      <c r="C1106" s="14">
        <v>970.66674787200304</v>
      </c>
      <c r="D1106" s="14">
        <v>21839.461390000102</v>
      </c>
      <c r="E1106" s="14">
        <v>1099.496582882</v>
      </c>
      <c r="F1106" s="13">
        <v>23849.259670000098</v>
      </c>
      <c r="G1106" s="12">
        <f t="shared" si="36"/>
        <v>2009.7982799999954</v>
      </c>
      <c r="H1106" s="11">
        <f t="shared" si="37"/>
        <v>9.2026000280402795E-2</v>
      </c>
    </row>
    <row r="1107" spans="1:8" ht="25.5" customHeight="1" x14ac:dyDescent="0.3">
      <c r="A1107" s="16">
        <v>8539</v>
      </c>
      <c r="B1107" s="15" t="s">
        <v>159</v>
      </c>
      <c r="C1107" s="14">
        <v>944.13515104882799</v>
      </c>
      <c r="D1107" s="14">
        <v>14154.599039999999</v>
      </c>
      <c r="E1107" s="14">
        <v>606.36765244999901</v>
      </c>
      <c r="F1107" s="13">
        <v>8405.3665099999707</v>
      </c>
      <c r="G1107" s="12">
        <f t="shared" si="36"/>
        <v>-5749.2325300000284</v>
      </c>
      <c r="H1107" s="11">
        <f t="shared" si="37"/>
        <v>-0.40617417093575464</v>
      </c>
    </row>
    <row r="1108" spans="1:8" ht="25.5" customHeight="1" x14ac:dyDescent="0.3">
      <c r="A1108" s="16">
        <v>8540</v>
      </c>
      <c r="B1108" s="15" t="s">
        <v>158</v>
      </c>
      <c r="C1108" s="14">
        <v>6.4507659999999998</v>
      </c>
      <c r="D1108" s="14">
        <v>458.34697</v>
      </c>
      <c r="E1108" s="14">
        <v>3.3630680000000002</v>
      </c>
      <c r="F1108" s="13">
        <v>786.80914000000007</v>
      </c>
      <c r="G1108" s="12">
        <f t="shared" si="36"/>
        <v>328.46217000000007</v>
      </c>
      <c r="H1108" s="11">
        <f t="shared" si="37"/>
        <v>0.71662341304448918</v>
      </c>
    </row>
    <row r="1109" spans="1:8" ht="38.25" customHeight="1" x14ac:dyDescent="0.3">
      <c r="A1109" s="16">
        <v>8541</v>
      </c>
      <c r="B1109" s="15" t="s">
        <v>157</v>
      </c>
      <c r="C1109" s="14">
        <v>9098.8944972319496</v>
      </c>
      <c r="D1109" s="14">
        <v>49291.127770000006</v>
      </c>
      <c r="E1109" s="14">
        <v>99.760514688679109</v>
      </c>
      <c r="F1109" s="13">
        <v>12037.933070000001</v>
      </c>
      <c r="G1109" s="12">
        <f t="shared" si="36"/>
        <v>-37253.194700000007</v>
      </c>
      <c r="H1109" s="11">
        <f t="shared" si="37"/>
        <v>-0.75577890759223754</v>
      </c>
    </row>
    <row r="1110" spans="1:8" ht="16.5" customHeight="1" x14ac:dyDescent="0.3">
      <c r="A1110" s="16">
        <v>8542</v>
      </c>
      <c r="B1110" s="15" t="s">
        <v>156</v>
      </c>
      <c r="C1110" s="14">
        <v>26.082466693460198</v>
      </c>
      <c r="D1110" s="14">
        <v>29371.91606</v>
      </c>
      <c r="E1110" s="14">
        <v>30.011553265870198</v>
      </c>
      <c r="F1110" s="13">
        <v>46783.906640000001</v>
      </c>
      <c r="G1110" s="12">
        <f t="shared" si="36"/>
        <v>17411.990580000002</v>
      </c>
      <c r="H1110" s="11">
        <f t="shared" si="37"/>
        <v>0.59281085185016025</v>
      </c>
    </row>
    <row r="1111" spans="1:8" ht="25.5" customHeight="1" x14ac:dyDescent="0.3">
      <c r="A1111" s="16">
        <v>8543</v>
      </c>
      <c r="B1111" s="15" t="s">
        <v>155</v>
      </c>
      <c r="C1111" s="14">
        <v>524.78624280999907</v>
      </c>
      <c r="D1111" s="14">
        <v>38719.846510000105</v>
      </c>
      <c r="E1111" s="14">
        <v>340.90125016000002</v>
      </c>
      <c r="F1111" s="13">
        <v>35844.4905499999</v>
      </c>
      <c r="G1111" s="12">
        <f t="shared" si="36"/>
        <v>-2875.3559600002045</v>
      </c>
      <c r="H1111" s="11">
        <f t="shared" si="37"/>
        <v>-7.426052061589633E-2</v>
      </c>
    </row>
    <row r="1112" spans="1:8" ht="25.5" customHeight="1" x14ac:dyDescent="0.3">
      <c r="A1112" s="16">
        <v>8544</v>
      </c>
      <c r="B1112" s="15" t="s">
        <v>154</v>
      </c>
      <c r="C1112" s="14">
        <v>5680.11434411561</v>
      </c>
      <c r="D1112" s="14">
        <v>61810.337630000002</v>
      </c>
      <c r="E1112" s="14">
        <v>6278.95674981499</v>
      </c>
      <c r="F1112" s="13">
        <v>69444.657000000007</v>
      </c>
      <c r="G1112" s="12">
        <f t="shared" si="36"/>
        <v>7634.3193700000047</v>
      </c>
      <c r="H1112" s="11">
        <f t="shared" si="37"/>
        <v>0.12351201534765026</v>
      </c>
    </row>
    <row r="1113" spans="1:8" ht="25.5" customHeight="1" x14ac:dyDescent="0.3">
      <c r="A1113" s="16">
        <v>8545</v>
      </c>
      <c r="B1113" s="15" t="s">
        <v>153</v>
      </c>
      <c r="C1113" s="14">
        <v>287.11485029999898</v>
      </c>
      <c r="D1113" s="14">
        <v>1499.4090000000001</v>
      </c>
      <c r="E1113" s="14">
        <v>410.47108500000002</v>
      </c>
      <c r="F1113" s="13">
        <v>1771.5711299999998</v>
      </c>
      <c r="G1113" s="12">
        <f t="shared" si="36"/>
        <v>272.16212999999971</v>
      </c>
      <c r="H1113" s="11">
        <f t="shared" si="37"/>
        <v>0.18151293609682195</v>
      </c>
    </row>
    <row r="1114" spans="1:8" ht="16.5" customHeight="1" x14ac:dyDescent="0.3">
      <c r="A1114" s="16">
        <v>8546</v>
      </c>
      <c r="B1114" s="15" t="s">
        <v>152</v>
      </c>
      <c r="C1114" s="14">
        <v>264.66376000000002</v>
      </c>
      <c r="D1114" s="14">
        <v>1501.4027699999999</v>
      </c>
      <c r="E1114" s="14">
        <v>453.639253924</v>
      </c>
      <c r="F1114" s="13">
        <v>2721.3352599999998</v>
      </c>
      <c r="G1114" s="12">
        <f t="shared" si="36"/>
        <v>1219.9324899999999</v>
      </c>
      <c r="H1114" s="11">
        <f t="shared" si="37"/>
        <v>0.81252846629555642</v>
      </c>
    </row>
    <row r="1115" spans="1:8" ht="16.5" customHeight="1" x14ac:dyDescent="0.3">
      <c r="A1115" s="16">
        <v>8547</v>
      </c>
      <c r="B1115" s="15" t="s">
        <v>151</v>
      </c>
      <c r="C1115" s="14">
        <v>418.40233318200103</v>
      </c>
      <c r="D1115" s="14">
        <v>10067.56105</v>
      </c>
      <c r="E1115" s="14">
        <v>394.68680911999996</v>
      </c>
      <c r="F1115" s="13">
        <v>11246.133330000001</v>
      </c>
      <c r="G1115" s="12">
        <f t="shared" si="36"/>
        <v>1178.5722800000003</v>
      </c>
      <c r="H1115" s="11">
        <f t="shared" si="37"/>
        <v>0.11706631567930748</v>
      </c>
    </row>
    <row r="1116" spans="1:8" ht="38.25" customHeight="1" x14ac:dyDescent="0.3">
      <c r="A1116" s="16">
        <v>8548</v>
      </c>
      <c r="B1116" s="15" t="s">
        <v>150</v>
      </c>
      <c r="C1116" s="14">
        <v>1.0598611710000001</v>
      </c>
      <c r="D1116" s="14">
        <v>694.35660999999993</v>
      </c>
      <c r="E1116" s="14">
        <v>1.681948869</v>
      </c>
      <c r="F1116" s="13">
        <v>1298.10805</v>
      </c>
      <c r="G1116" s="12">
        <f t="shared" si="36"/>
        <v>603.75144000000012</v>
      </c>
      <c r="H1116" s="11">
        <f t="shared" si="37"/>
        <v>0.86951205087541428</v>
      </c>
    </row>
    <row r="1117" spans="1:8" ht="16.5" customHeight="1" x14ac:dyDescent="0.3">
      <c r="A1117" s="16">
        <v>8549</v>
      </c>
      <c r="B1117" s="15" t="s">
        <v>1350</v>
      </c>
      <c r="C1117" s="14">
        <v>82.702600000000004</v>
      </c>
      <c r="D1117" s="14">
        <v>419.71922999999998</v>
      </c>
      <c r="E1117" s="14">
        <v>91.586241000000001</v>
      </c>
      <c r="F1117" s="13">
        <v>478.66336000000001</v>
      </c>
      <c r="G1117" s="12">
        <f t="shared" si="36"/>
        <v>58.94413000000003</v>
      </c>
      <c r="H1117" s="11">
        <f t="shared" si="37"/>
        <v>0.14043704883381214</v>
      </c>
    </row>
    <row r="1118" spans="1:8" ht="38.25" customHeight="1" x14ac:dyDescent="0.3">
      <c r="A1118" s="16">
        <v>8601</v>
      </c>
      <c r="B1118" s="15" t="s">
        <v>149</v>
      </c>
      <c r="C1118" s="14">
        <v>0</v>
      </c>
      <c r="D1118" s="14">
        <v>0</v>
      </c>
      <c r="E1118" s="14">
        <v>0</v>
      </c>
      <c r="F1118" s="13">
        <v>0</v>
      </c>
      <c r="G1118" s="12">
        <f t="shared" si="36"/>
        <v>0</v>
      </c>
      <c r="H1118" s="11" t="str">
        <f t="shared" si="37"/>
        <v/>
      </c>
    </row>
    <row r="1119" spans="1:8" ht="16.5" customHeight="1" x14ac:dyDescent="0.3">
      <c r="A1119" s="16">
        <v>8602</v>
      </c>
      <c r="B1119" s="15" t="s">
        <v>148</v>
      </c>
      <c r="C1119" s="14">
        <v>0</v>
      </c>
      <c r="D1119" s="14">
        <v>0</v>
      </c>
      <c r="E1119" s="14">
        <v>112.66</v>
      </c>
      <c r="F1119" s="13">
        <v>138.45545000000001</v>
      </c>
      <c r="G1119" s="12">
        <f t="shared" si="36"/>
        <v>138.45545000000001</v>
      </c>
      <c r="H1119" s="11" t="str">
        <f t="shared" si="37"/>
        <v/>
      </c>
    </row>
    <row r="1120" spans="1:8" ht="16.5" customHeight="1" x14ac:dyDescent="0.3">
      <c r="A1120" s="16">
        <v>8603</v>
      </c>
      <c r="B1120" s="15" t="s">
        <v>147</v>
      </c>
      <c r="C1120" s="14">
        <v>0</v>
      </c>
      <c r="D1120" s="14">
        <v>0</v>
      </c>
      <c r="E1120" s="14">
        <v>1.379</v>
      </c>
      <c r="F1120" s="13">
        <v>16.765889999999999</v>
      </c>
      <c r="G1120" s="12">
        <f t="shared" si="36"/>
        <v>16.765889999999999</v>
      </c>
      <c r="H1120" s="11" t="str">
        <f t="shared" si="37"/>
        <v/>
      </c>
    </row>
    <row r="1121" spans="1:8" ht="25.5" customHeight="1" x14ac:dyDescent="0.3">
      <c r="A1121" s="16">
        <v>8604</v>
      </c>
      <c r="B1121" s="15" t="s">
        <v>146</v>
      </c>
      <c r="C1121" s="14">
        <v>0</v>
      </c>
      <c r="D1121" s="14">
        <v>0</v>
      </c>
      <c r="E1121" s="14">
        <v>2.64</v>
      </c>
      <c r="F1121" s="13">
        <v>40.321899999999999</v>
      </c>
      <c r="G1121" s="12">
        <f t="shared" si="36"/>
        <v>40.321899999999999</v>
      </c>
      <c r="H1121" s="11" t="str">
        <f t="shared" si="37"/>
        <v/>
      </c>
    </row>
    <row r="1122" spans="1:8" ht="25.5" customHeight="1" x14ac:dyDescent="0.3">
      <c r="A1122" s="16">
        <v>8605</v>
      </c>
      <c r="B1122" s="15" t="s">
        <v>145</v>
      </c>
      <c r="C1122" s="14">
        <v>0</v>
      </c>
      <c r="D1122" s="14">
        <v>0</v>
      </c>
      <c r="E1122" s="14">
        <v>0</v>
      </c>
      <c r="F1122" s="13">
        <v>0</v>
      </c>
      <c r="G1122" s="12">
        <f t="shared" si="36"/>
        <v>0</v>
      </c>
      <c r="H1122" s="11" t="str">
        <f t="shared" si="37"/>
        <v/>
      </c>
    </row>
    <row r="1123" spans="1:8" ht="16.5" customHeight="1" x14ac:dyDescent="0.3">
      <c r="A1123" s="16">
        <v>8606</v>
      </c>
      <c r="B1123" s="15" t="s">
        <v>144</v>
      </c>
      <c r="C1123" s="14">
        <v>1500.1</v>
      </c>
      <c r="D1123" s="14">
        <v>7548.9209500000006</v>
      </c>
      <c r="E1123" s="14">
        <v>164.8</v>
      </c>
      <c r="F1123" s="13">
        <v>138.35984999999999</v>
      </c>
      <c r="G1123" s="12">
        <f t="shared" si="36"/>
        <v>-7410.5611000000008</v>
      </c>
      <c r="H1123" s="11">
        <f t="shared" si="37"/>
        <v>-0.98167157254441773</v>
      </c>
    </row>
    <row r="1124" spans="1:8" ht="25.5" customHeight="1" x14ac:dyDescent="0.3">
      <c r="A1124" s="16">
        <v>8607</v>
      </c>
      <c r="B1124" s="15" t="s">
        <v>143</v>
      </c>
      <c r="C1124" s="14">
        <v>1261.089882</v>
      </c>
      <c r="D1124" s="14">
        <v>5131.85664</v>
      </c>
      <c r="E1124" s="14">
        <v>1382.420173</v>
      </c>
      <c r="F1124" s="13">
        <v>6311.1687699999993</v>
      </c>
      <c r="G1124" s="12">
        <f t="shared" si="36"/>
        <v>1179.3121299999993</v>
      </c>
      <c r="H1124" s="11">
        <f t="shared" si="37"/>
        <v>0.22980223586292531</v>
      </c>
    </row>
    <row r="1125" spans="1:8" ht="38.25" customHeight="1" x14ac:dyDescent="0.3">
      <c r="A1125" s="16">
        <v>8608</v>
      </c>
      <c r="B1125" s="15" t="s">
        <v>142</v>
      </c>
      <c r="C1125" s="14">
        <v>46.921425999999997</v>
      </c>
      <c r="D1125" s="14">
        <v>427.86993000000001</v>
      </c>
      <c r="E1125" s="14">
        <v>56.31841</v>
      </c>
      <c r="F1125" s="13">
        <v>437.53681</v>
      </c>
      <c r="G1125" s="12">
        <f t="shared" si="36"/>
        <v>9.6668799999999919</v>
      </c>
      <c r="H1125" s="11">
        <f t="shared" si="37"/>
        <v>2.2593034289649642E-2</v>
      </c>
    </row>
    <row r="1126" spans="1:8" ht="25.5" customHeight="1" x14ac:dyDescent="0.3">
      <c r="A1126" s="16">
        <v>8609</v>
      </c>
      <c r="B1126" s="15" t="s">
        <v>141</v>
      </c>
      <c r="C1126" s="14">
        <v>1836.4960000000001</v>
      </c>
      <c r="D1126" s="14">
        <v>3359.52135</v>
      </c>
      <c r="E1126" s="14">
        <v>1208.1499999999598</v>
      </c>
      <c r="F1126" s="13">
        <v>1858.70615</v>
      </c>
      <c r="G1126" s="12">
        <f t="shared" si="36"/>
        <v>-1500.8152</v>
      </c>
      <c r="H1126" s="11">
        <f t="shared" si="37"/>
        <v>-0.44673483024598132</v>
      </c>
    </row>
    <row r="1127" spans="1:8" ht="16.5" customHeight="1" x14ac:dyDescent="0.3">
      <c r="A1127" s="16">
        <v>8701</v>
      </c>
      <c r="B1127" s="15" t="s">
        <v>140</v>
      </c>
      <c r="C1127" s="14">
        <v>58516.189308000001</v>
      </c>
      <c r="D1127" s="14">
        <v>304686.05939999799</v>
      </c>
      <c r="E1127" s="14">
        <v>42787.581733999999</v>
      </c>
      <c r="F1127" s="13">
        <v>291132.77473000099</v>
      </c>
      <c r="G1127" s="12">
        <f t="shared" si="36"/>
        <v>-13553.284669996996</v>
      </c>
      <c r="H1127" s="11">
        <f t="shared" si="37"/>
        <v>-4.4482785647255267E-2</v>
      </c>
    </row>
    <row r="1128" spans="1:8" ht="25.5" customHeight="1" x14ac:dyDescent="0.3">
      <c r="A1128" s="16">
        <v>8702</v>
      </c>
      <c r="B1128" s="15" t="s">
        <v>139</v>
      </c>
      <c r="C1128" s="14">
        <v>2572.7280000000001</v>
      </c>
      <c r="D1128" s="14">
        <v>15167.158599999999</v>
      </c>
      <c r="E1128" s="14">
        <v>3026.9870000000001</v>
      </c>
      <c r="F1128" s="13">
        <v>20437.67023</v>
      </c>
      <c r="G1128" s="12">
        <f t="shared" si="36"/>
        <v>5270.5116300000009</v>
      </c>
      <c r="H1128" s="11">
        <f t="shared" si="37"/>
        <v>0.34749499026139286</v>
      </c>
    </row>
    <row r="1129" spans="1:8" ht="25.5" customHeight="1" x14ac:dyDescent="0.3">
      <c r="A1129" s="16">
        <v>8703</v>
      </c>
      <c r="B1129" s="15" t="s">
        <v>138</v>
      </c>
      <c r="C1129" s="14">
        <v>185851.83778999999</v>
      </c>
      <c r="D1129" s="14">
        <v>1532642.1782899599</v>
      </c>
      <c r="E1129" s="14">
        <v>185147.13486000002</v>
      </c>
      <c r="F1129" s="13">
        <v>1524739.4753499802</v>
      </c>
      <c r="G1129" s="12">
        <f t="shared" si="36"/>
        <v>-7902.702939979732</v>
      </c>
      <c r="H1129" s="11">
        <f t="shared" si="37"/>
        <v>-5.1562609015479042E-3</v>
      </c>
    </row>
    <row r="1130" spans="1:8" ht="16.5" customHeight="1" x14ac:dyDescent="0.3">
      <c r="A1130" s="16">
        <v>8704</v>
      </c>
      <c r="B1130" s="15" t="s">
        <v>137</v>
      </c>
      <c r="C1130" s="14">
        <v>32348.665850000001</v>
      </c>
      <c r="D1130" s="14">
        <v>277055.54036000004</v>
      </c>
      <c r="E1130" s="14">
        <v>28178.385579999998</v>
      </c>
      <c r="F1130" s="13">
        <v>279617.99816000002</v>
      </c>
      <c r="G1130" s="12">
        <f t="shared" si="36"/>
        <v>2562.4577999999747</v>
      </c>
      <c r="H1130" s="11">
        <f t="shared" si="37"/>
        <v>9.2488957148100046E-3</v>
      </c>
    </row>
    <row r="1131" spans="1:8" ht="25.5" customHeight="1" x14ac:dyDescent="0.3">
      <c r="A1131" s="16">
        <v>8705</v>
      </c>
      <c r="B1131" s="15" t="s">
        <v>136</v>
      </c>
      <c r="C1131" s="14">
        <v>5422.5352709999997</v>
      </c>
      <c r="D1131" s="14">
        <v>51635.449540000001</v>
      </c>
      <c r="E1131" s="14">
        <v>8392.4334429999908</v>
      </c>
      <c r="F1131" s="13">
        <v>79131.452829999995</v>
      </c>
      <c r="G1131" s="12">
        <f t="shared" si="36"/>
        <v>27496.003289999993</v>
      </c>
      <c r="H1131" s="11">
        <f t="shared" si="37"/>
        <v>0.53250244812335557</v>
      </c>
    </row>
    <row r="1132" spans="1:8" ht="25.5" customHeight="1" x14ac:dyDescent="0.3">
      <c r="A1132" s="16">
        <v>8706</v>
      </c>
      <c r="B1132" s="15" t="s">
        <v>135</v>
      </c>
      <c r="C1132" s="14">
        <v>473.02800000000002</v>
      </c>
      <c r="D1132" s="14">
        <v>1661.2574500000001</v>
      </c>
      <c r="E1132" s="14">
        <v>566.95799999999997</v>
      </c>
      <c r="F1132" s="13">
        <v>1640.4532099999999</v>
      </c>
      <c r="G1132" s="12">
        <f t="shared" si="36"/>
        <v>-20.804240000000163</v>
      </c>
      <c r="H1132" s="11">
        <f t="shared" si="37"/>
        <v>-1.2523188383594706E-2</v>
      </c>
    </row>
    <row r="1133" spans="1:8" ht="25.5" customHeight="1" x14ac:dyDescent="0.3">
      <c r="A1133" s="16">
        <v>8707</v>
      </c>
      <c r="B1133" s="15" t="s">
        <v>134</v>
      </c>
      <c r="C1133" s="14">
        <v>1561.9455740000001</v>
      </c>
      <c r="D1133" s="14">
        <v>21370.33625</v>
      </c>
      <c r="E1133" s="14">
        <v>810.43793900000003</v>
      </c>
      <c r="F1133" s="13">
        <v>10999.144779999999</v>
      </c>
      <c r="G1133" s="12">
        <f t="shared" si="36"/>
        <v>-10371.191470000002</v>
      </c>
      <c r="H1133" s="11">
        <f t="shared" si="37"/>
        <v>-0.48530782804131128</v>
      </c>
    </row>
    <row r="1134" spans="1:8" ht="25.5" customHeight="1" x14ac:dyDescent="0.3">
      <c r="A1134" s="16">
        <v>8708</v>
      </c>
      <c r="B1134" s="15" t="s">
        <v>133</v>
      </c>
      <c r="C1134" s="14">
        <v>26400.969726663297</v>
      </c>
      <c r="D1134" s="14">
        <v>206645.882899997</v>
      </c>
      <c r="E1134" s="14">
        <v>23795.088756999601</v>
      </c>
      <c r="F1134" s="13">
        <v>192810.29007999599</v>
      </c>
      <c r="G1134" s="12">
        <f t="shared" si="36"/>
        <v>-13835.592820001009</v>
      </c>
      <c r="H1134" s="11">
        <f t="shared" si="37"/>
        <v>-6.6953150122504621E-2</v>
      </c>
    </row>
    <row r="1135" spans="1:8" ht="38.25" customHeight="1" x14ac:dyDescent="0.3">
      <c r="A1135" s="16">
        <v>8709</v>
      </c>
      <c r="B1135" s="15" t="s">
        <v>132</v>
      </c>
      <c r="C1135" s="14">
        <v>110.921779</v>
      </c>
      <c r="D1135" s="14">
        <v>1775.88795</v>
      </c>
      <c r="E1135" s="14">
        <v>19.224820000000001</v>
      </c>
      <c r="F1135" s="13">
        <v>299.54687999999999</v>
      </c>
      <c r="G1135" s="12">
        <f t="shared" si="36"/>
        <v>-1476.3410699999999</v>
      </c>
      <c r="H1135" s="11">
        <f t="shared" si="37"/>
        <v>-0.83132557434155685</v>
      </c>
    </row>
    <row r="1136" spans="1:8" ht="25.5" customHeight="1" x14ac:dyDescent="0.3">
      <c r="A1136" s="16">
        <v>8710</v>
      </c>
      <c r="B1136" s="15" t="s">
        <v>131</v>
      </c>
      <c r="C1136" s="14">
        <v>0</v>
      </c>
      <c r="D1136" s="14">
        <v>0</v>
      </c>
      <c r="E1136" s="14">
        <v>34.04</v>
      </c>
      <c r="F1136" s="13">
        <v>1258.2026899999998</v>
      </c>
      <c r="G1136" s="12">
        <f t="shared" si="36"/>
        <v>1258.2026899999998</v>
      </c>
      <c r="H1136" s="11" t="str">
        <f t="shared" si="37"/>
        <v/>
      </c>
    </row>
    <row r="1137" spans="1:8" ht="25.5" customHeight="1" x14ac:dyDescent="0.3">
      <c r="A1137" s="16">
        <v>8711</v>
      </c>
      <c r="B1137" s="15" t="s">
        <v>130</v>
      </c>
      <c r="C1137" s="14">
        <v>5281.0390959463903</v>
      </c>
      <c r="D1137" s="14">
        <v>29007.9288599998</v>
      </c>
      <c r="E1137" s="14">
        <v>9032.8769140000095</v>
      </c>
      <c r="F1137" s="13">
        <v>40907.27061</v>
      </c>
      <c r="G1137" s="12">
        <f t="shared" si="36"/>
        <v>11899.3417500002</v>
      </c>
      <c r="H1137" s="11">
        <f t="shared" si="37"/>
        <v>0.41020997422565664</v>
      </c>
    </row>
    <row r="1138" spans="1:8" ht="16.5" customHeight="1" x14ac:dyDescent="0.3">
      <c r="A1138" s="16">
        <v>8712</v>
      </c>
      <c r="B1138" s="15" t="s">
        <v>129</v>
      </c>
      <c r="C1138" s="14">
        <v>2248.5190380000004</v>
      </c>
      <c r="D1138" s="14">
        <v>10233.60959</v>
      </c>
      <c r="E1138" s="14">
        <v>2688.5662710000001</v>
      </c>
      <c r="F1138" s="13">
        <v>10287.10468</v>
      </c>
      <c r="G1138" s="12">
        <f t="shared" si="36"/>
        <v>53.495090000000346</v>
      </c>
      <c r="H1138" s="11">
        <f t="shared" si="37"/>
        <v>5.2273921073043737E-3</v>
      </c>
    </row>
    <row r="1139" spans="1:8" ht="16.5" customHeight="1" x14ac:dyDescent="0.3">
      <c r="A1139" s="16">
        <v>8713</v>
      </c>
      <c r="B1139" s="15" t="s">
        <v>128</v>
      </c>
      <c r="C1139" s="14">
        <v>63.992379999999997</v>
      </c>
      <c r="D1139" s="14">
        <v>457.17462999999998</v>
      </c>
      <c r="E1139" s="14">
        <v>40.4848</v>
      </c>
      <c r="F1139" s="13">
        <v>336.90504999999996</v>
      </c>
      <c r="G1139" s="12">
        <f t="shared" si="36"/>
        <v>-120.26958000000002</v>
      </c>
      <c r="H1139" s="11">
        <f t="shared" si="37"/>
        <v>-0.26307142196407535</v>
      </c>
    </row>
    <row r="1140" spans="1:8" ht="25.5" customHeight="1" x14ac:dyDescent="0.3">
      <c r="A1140" s="16">
        <v>8714</v>
      </c>
      <c r="B1140" s="15" t="s">
        <v>127</v>
      </c>
      <c r="C1140" s="14">
        <v>1100.41351769424</v>
      </c>
      <c r="D1140" s="14">
        <v>4958.1532100000004</v>
      </c>
      <c r="E1140" s="14">
        <v>1278.240119</v>
      </c>
      <c r="F1140" s="13">
        <v>5638.6354299999803</v>
      </c>
      <c r="G1140" s="12">
        <f t="shared" si="36"/>
        <v>680.48221999997986</v>
      </c>
      <c r="H1140" s="11">
        <f t="shared" si="37"/>
        <v>0.13724509735349219</v>
      </c>
    </row>
    <row r="1141" spans="1:8" ht="16.5" customHeight="1" x14ac:dyDescent="0.3">
      <c r="A1141" s="16">
        <v>8715</v>
      </c>
      <c r="B1141" s="15" t="s">
        <v>126</v>
      </c>
      <c r="C1141" s="14">
        <v>544.06457599999999</v>
      </c>
      <c r="D1141" s="14">
        <v>5139.0578599999999</v>
      </c>
      <c r="E1141" s="14">
        <v>610.47872299999995</v>
      </c>
      <c r="F1141" s="13">
        <v>5052.99755</v>
      </c>
      <c r="G1141" s="12">
        <f t="shared" si="36"/>
        <v>-86.060309999999845</v>
      </c>
      <c r="H1141" s="11">
        <f t="shared" si="37"/>
        <v>-1.6746320501633709E-2</v>
      </c>
    </row>
    <row r="1142" spans="1:8" ht="25.5" customHeight="1" x14ac:dyDescent="0.3">
      <c r="A1142" s="16">
        <v>8716</v>
      </c>
      <c r="B1142" s="15" t="s">
        <v>125</v>
      </c>
      <c r="C1142" s="14">
        <v>38578.575610097294</v>
      </c>
      <c r="D1142" s="14">
        <v>97886.479339999903</v>
      </c>
      <c r="E1142" s="14">
        <v>18887.584070700002</v>
      </c>
      <c r="F1142" s="13">
        <v>61681.045339999902</v>
      </c>
      <c r="G1142" s="12">
        <f t="shared" si="36"/>
        <v>-36205.434000000001</v>
      </c>
      <c r="H1142" s="11">
        <f t="shared" si="37"/>
        <v>-0.36987165381894749</v>
      </c>
    </row>
    <row r="1143" spans="1:8" ht="25.5" customHeight="1" x14ac:dyDescent="0.3">
      <c r="A1143" s="16">
        <v>8801</v>
      </c>
      <c r="B1143" s="15" t="s">
        <v>124</v>
      </c>
      <c r="C1143" s="14">
        <v>0</v>
      </c>
      <c r="D1143" s="14">
        <v>0</v>
      </c>
      <c r="E1143" s="14">
        <v>0</v>
      </c>
      <c r="F1143" s="13">
        <v>0</v>
      </c>
      <c r="G1143" s="12">
        <f t="shared" si="36"/>
        <v>0</v>
      </c>
      <c r="H1143" s="11" t="str">
        <f t="shared" si="37"/>
        <v/>
      </c>
    </row>
    <row r="1144" spans="1:8" ht="25.5" customHeight="1" x14ac:dyDescent="0.3">
      <c r="A1144" s="16">
        <v>8802</v>
      </c>
      <c r="B1144" s="15" t="s">
        <v>123</v>
      </c>
      <c r="C1144" s="14">
        <v>6.3492799999999994</v>
      </c>
      <c r="D1144" s="14">
        <v>414.33105999999998</v>
      </c>
      <c r="E1144" s="14">
        <v>0.68</v>
      </c>
      <c r="F1144" s="13">
        <v>16.15044</v>
      </c>
      <c r="G1144" s="12">
        <f t="shared" si="36"/>
        <v>-398.18061999999998</v>
      </c>
      <c r="H1144" s="11">
        <f t="shared" si="37"/>
        <v>-0.96102044582416779</v>
      </c>
    </row>
    <row r="1145" spans="1:8" ht="25.5" customHeight="1" x14ac:dyDescent="0.3">
      <c r="A1145" s="16">
        <v>8803</v>
      </c>
      <c r="B1145" s="15" t="s">
        <v>122</v>
      </c>
      <c r="C1145" s="14">
        <v>0</v>
      </c>
      <c r="D1145" s="14">
        <v>0</v>
      </c>
      <c r="E1145" s="14">
        <v>0</v>
      </c>
      <c r="F1145" s="13">
        <v>0</v>
      </c>
      <c r="G1145" s="12">
        <f t="shared" si="36"/>
        <v>0</v>
      </c>
      <c r="H1145" s="11" t="str">
        <f t="shared" si="37"/>
        <v/>
      </c>
    </row>
    <row r="1146" spans="1:8" ht="16.5" customHeight="1" x14ac:dyDescent="0.3">
      <c r="A1146" s="16">
        <v>8804</v>
      </c>
      <c r="B1146" s="15" t="s">
        <v>121</v>
      </c>
      <c r="C1146" s="14">
        <v>2.2304999999999998E-2</v>
      </c>
      <c r="D1146" s="14">
        <v>49.651940000000003</v>
      </c>
      <c r="E1146" s="14">
        <v>0.14487</v>
      </c>
      <c r="F1146" s="13">
        <v>115.29104</v>
      </c>
      <c r="G1146" s="12">
        <f t="shared" si="36"/>
        <v>65.639099999999985</v>
      </c>
      <c r="H1146" s="11">
        <f t="shared" si="37"/>
        <v>1.3219845991918941</v>
      </c>
    </row>
    <row r="1147" spans="1:8" ht="38.25" customHeight="1" x14ac:dyDescent="0.3">
      <c r="A1147" s="16">
        <v>8805</v>
      </c>
      <c r="B1147" s="15" t="s">
        <v>120</v>
      </c>
      <c r="C1147" s="14">
        <v>6.4</v>
      </c>
      <c r="D1147" s="14">
        <v>854.18247999999994</v>
      </c>
      <c r="E1147" s="14">
        <v>0.16175999999999999</v>
      </c>
      <c r="F1147" s="13">
        <v>55.572369999999999</v>
      </c>
      <c r="G1147" s="12">
        <f t="shared" si="36"/>
        <v>-798.61010999999996</v>
      </c>
      <c r="H1147" s="11">
        <f t="shared" si="37"/>
        <v>-0.93494086884104677</v>
      </c>
    </row>
    <row r="1148" spans="1:8" ht="16.5" customHeight="1" x14ac:dyDescent="0.3">
      <c r="A1148" s="16">
        <v>8806</v>
      </c>
      <c r="B1148" s="15" t="s">
        <v>1351</v>
      </c>
      <c r="C1148" s="14">
        <v>4.93276</v>
      </c>
      <c r="D1148" s="14">
        <v>218.47948000000002</v>
      </c>
      <c r="E1148" s="14">
        <v>3.8334600000000001</v>
      </c>
      <c r="F1148" s="13">
        <v>368.08777000000003</v>
      </c>
      <c r="G1148" s="12">
        <f t="shared" si="36"/>
        <v>149.60829000000001</v>
      </c>
      <c r="H1148" s="11">
        <f t="shared" si="37"/>
        <v>0.68477044159936662</v>
      </c>
    </row>
    <row r="1149" spans="1:8" ht="25.5" customHeight="1" x14ac:dyDescent="0.3">
      <c r="A1149" s="16">
        <v>8807</v>
      </c>
      <c r="B1149" s="15" t="s">
        <v>1352</v>
      </c>
      <c r="C1149" s="14">
        <v>29.629643000000002</v>
      </c>
      <c r="D1149" s="14">
        <v>6802.6391399999993</v>
      </c>
      <c r="E1149" s="14">
        <v>26.082063999999999</v>
      </c>
      <c r="F1149" s="13">
        <v>1755.33466</v>
      </c>
      <c r="G1149" s="12">
        <f t="shared" si="36"/>
        <v>-5047.3044799999989</v>
      </c>
      <c r="H1149" s="11">
        <f t="shared" si="37"/>
        <v>-0.74196269655426694</v>
      </c>
    </row>
    <row r="1150" spans="1:8" ht="16.5" customHeight="1" x14ac:dyDescent="0.3">
      <c r="A1150" s="16">
        <v>8901</v>
      </c>
      <c r="B1150" s="15" t="s">
        <v>119</v>
      </c>
      <c r="C1150" s="14">
        <v>101.522372</v>
      </c>
      <c r="D1150" s="14">
        <v>73.30313000000001</v>
      </c>
      <c r="E1150" s="14">
        <v>12311.71247</v>
      </c>
      <c r="F1150" s="13">
        <v>15181.83661</v>
      </c>
      <c r="G1150" s="12">
        <f t="shared" si="36"/>
        <v>15108.53348</v>
      </c>
      <c r="H1150" s="11">
        <f t="shared" si="37"/>
        <v>206.1103459020099</v>
      </c>
    </row>
    <row r="1151" spans="1:8" ht="25.5" customHeight="1" x14ac:dyDescent="0.3">
      <c r="A1151" s="16">
        <v>8902</v>
      </c>
      <c r="B1151" s="15" t="s">
        <v>118</v>
      </c>
      <c r="C1151" s="14">
        <v>0</v>
      </c>
      <c r="D1151" s="14">
        <v>0</v>
      </c>
      <c r="E1151" s="14">
        <v>0</v>
      </c>
      <c r="F1151" s="13">
        <v>0</v>
      </c>
      <c r="G1151" s="12">
        <f t="shared" si="36"/>
        <v>0</v>
      </c>
      <c r="H1151" s="11" t="str">
        <f t="shared" si="37"/>
        <v/>
      </c>
    </row>
    <row r="1152" spans="1:8" ht="25.5" customHeight="1" x14ac:dyDescent="0.3">
      <c r="A1152" s="16">
        <v>8903</v>
      </c>
      <c r="B1152" s="15" t="s">
        <v>117</v>
      </c>
      <c r="C1152" s="14">
        <v>91.266667795049997</v>
      </c>
      <c r="D1152" s="14">
        <v>1349.41092</v>
      </c>
      <c r="E1152" s="14">
        <v>97.155372</v>
      </c>
      <c r="F1152" s="13">
        <v>1445.61871</v>
      </c>
      <c r="G1152" s="12">
        <f t="shared" si="36"/>
        <v>96.207789999999932</v>
      </c>
      <c r="H1152" s="11">
        <f t="shared" si="37"/>
        <v>7.1296140096450328E-2</v>
      </c>
    </row>
    <row r="1153" spans="1:8" ht="16.5" customHeight="1" x14ac:dyDescent="0.3">
      <c r="A1153" s="16">
        <v>8904</v>
      </c>
      <c r="B1153" s="15" t="s">
        <v>116</v>
      </c>
      <c r="C1153" s="14">
        <v>0</v>
      </c>
      <c r="D1153" s="14">
        <v>0</v>
      </c>
      <c r="E1153" s="14">
        <v>0</v>
      </c>
      <c r="F1153" s="13">
        <v>0</v>
      </c>
      <c r="G1153" s="12">
        <f t="shared" si="36"/>
        <v>0</v>
      </c>
      <c r="H1153" s="11" t="str">
        <f t="shared" si="37"/>
        <v/>
      </c>
    </row>
    <row r="1154" spans="1:8" ht="25.5" customHeight="1" x14ac:dyDescent="0.3">
      <c r="A1154" s="16">
        <v>8905</v>
      </c>
      <c r="B1154" s="15" t="s">
        <v>115</v>
      </c>
      <c r="C1154" s="14">
        <v>6.3</v>
      </c>
      <c r="D1154" s="14">
        <v>60.767209999999999</v>
      </c>
      <c r="E1154" s="14">
        <v>0</v>
      </c>
      <c r="F1154" s="13">
        <v>0</v>
      </c>
      <c r="G1154" s="12">
        <f t="shared" si="36"/>
        <v>-60.767209999999999</v>
      </c>
      <c r="H1154" s="11">
        <f t="shared" si="37"/>
        <v>-1</v>
      </c>
    </row>
    <row r="1155" spans="1:8" ht="25.5" customHeight="1" x14ac:dyDescent="0.3">
      <c r="A1155" s="16">
        <v>8906</v>
      </c>
      <c r="B1155" s="15" t="s">
        <v>114</v>
      </c>
      <c r="C1155" s="14">
        <v>0</v>
      </c>
      <c r="D1155" s="14">
        <v>0</v>
      </c>
      <c r="E1155" s="14">
        <v>0.90700000000000003</v>
      </c>
      <c r="F1155" s="13">
        <v>142.80655999999999</v>
      </c>
      <c r="G1155" s="12">
        <f t="shared" si="36"/>
        <v>142.80655999999999</v>
      </c>
      <c r="H1155" s="11" t="str">
        <f t="shared" si="37"/>
        <v/>
      </c>
    </row>
    <row r="1156" spans="1:8" ht="16.5" customHeight="1" x14ac:dyDescent="0.3">
      <c r="A1156" s="16">
        <v>8907</v>
      </c>
      <c r="B1156" s="15" t="s">
        <v>113</v>
      </c>
      <c r="C1156" s="14">
        <v>0.44156000000000001</v>
      </c>
      <c r="D1156" s="14">
        <v>57.025349999999996</v>
      </c>
      <c r="E1156" s="14">
        <v>1.1199809999999999</v>
      </c>
      <c r="F1156" s="13">
        <v>11.73643</v>
      </c>
      <c r="G1156" s="12">
        <f t="shared" si="36"/>
        <v>-45.288919999999997</v>
      </c>
      <c r="H1156" s="11">
        <f t="shared" si="37"/>
        <v>-0.79418925092086234</v>
      </c>
    </row>
    <row r="1157" spans="1:8" ht="16.5" customHeight="1" x14ac:dyDescent="0.3">
      <c r="A1157" s="16">
        <v>8908</v>
      </c>
      <c r="B1157" s="15" t="s">
        <v>112</v>
      </c>
      <c r="C1157" s="14">
        <v>0</v>
      </c>
      <c r="D1157" s="14">
        <v>0</v>
      </c>
      <c r="E1157" s="14">
        <v>0</v>
      </c>
      <c r="F1157" s="13">
        <v>0</v>
      </c>
      <c r="G1157" s="12">
        <f t="shared" si="36"/>
        <v>0</v>
      </c>
      <c r="H1157" s="11" t="str">
        <f t="shared" si="37"/>
        <v/>
      </c>
    </row>
    <row r="1158" spans="1:8" ht="25.5" customHeight="1" x14ac:dyDescent="0.3">
      <c r="A1158" s="16">
        <v>9001</v>
      </c>
      <c r="B1158" s="15" t="s">
        <v>111</v>
      </c>
      <c r="C1158" s="14">
        <v>79.323697549999991</v>
      </c>
      <c r="D1158" s="14">
        <v>17833.592579999997</v>
      </c>
      <c r="E1158" s="14">
        <v>113.25458164800001</v>
      </c>
      <c r="F1158" s="13">
        <v>20286.188910000001</v>
      </c>
      <c r="G1158" s="12">
        <f t="shared" si="36"/>
        <v>2452.5963300000039</v>
      </c>
      <c r="H1158" s="11">
        <f t="shared" si="37"/>
        <v>0.13752676691462268</v>
      </c>
    </row>
    <row r="1159" spans="1:8" ht="16.5" customHeight="1" x14ac:dyDescent="0.3">
      <c r="A1159" s="16">
        <v>9002</v>
      </c>
      <c r="B1159" s="15" t="s">
        <v>110</v>
      </c>
      <c r="C1159" s="14">
        <v>8.0408340999999997</v>
      </c>
      <c r="D1159" s="14">
        <v>4755.7813499999993</v>
      </c>
      <c r="E1159" s="14">
        <v>4.3653323000000004</v>
      </c>
      <c r="F1159" s="13">
        <v>4312.8409499999998</v>
      </c>
      <c r="G1159" s="12">
        <f t="shared" ref="G1159:G1222" si="38">F1159-D1159</f>
        <v>-442.9403999999995</v>
      </c>
      <c r="H1159" s="11">
        <f t="shared" ref="H1159:H1222" si="39">IF(D1159&lt;&gt;0,G1159/D1159,"")</f>
        <v>-9.3137250727475002E-2</v>
      </c>
    </row>
    <row r="1160" spans="1:8" ht="16.5" customHeight="1" x14ac:dyDescent="0.3">
      <c r="A1160" s="16">
        <v>9003</v>
      </c>
      <c r="B1160" s="15" t="s">
        <v>109</v>
      </c>
      <c r="C1160" s="14">
        <v>21.742848000000002</v>
      </c>
      <c r="D1160" s="14">
        <v>3426.4975800000002</v>
      </c>
      <c r="E1160" s="14">
        <v>21.161116000000003</v>
      </c>
      <c r="F1160" s="13">
        <v>3678.0174900000002</v>
      </c>
      <c r="G1160" s="12">
        <f t="shared" si="38"/>
        <v>251.51990999999998</v>
      </c>
      <c r="H1160" s="11">
        <f t="shared" si="39"/>
        <v>7.3404374037234821E-2</v>
      </c>
    </row>
    <row r="1161" spans="1:8" ht="16.5" customHeight="1" x14ac:dyDescent="0.3">
      <c r="A1161" s="16">
        <v>9004</v>
      </c>
      <c r="B1161" s="15" t="s">
        <v>108</v>
      </c>
      <c r="C1161" s="14">
        <v>230.993212099191</v>
      </c>
      <c r="D1161" s="14">
        <v>10491.925740000001</v>
      </c>
      <c r="E1161" s="14">
        <v>235.4329037</v>
      </c>
      <c r="F1161" s="13">
        <v>11904.158429999999</v>
      </c>
      <c r="G1161" s="12">
        <f t="shared" si="38"/>
        <v>1412.2326899999989</v>
      </c>
      <c r="H1161" s="11">
        <f t="shared" si="39"/>
        <v>0.13460185718012896</v>
      </c>
    </row>
    <row r="1162" spans="1:8" ht="25.5" customHeight="1" x14ac:dyDescent="0.3">
      <c r="A1162" s="16">
        <v>9005</v>
      </c>
      <c r="B1162" s="15" t="s">
        <v>107</v>
      </c>
      <c r="C1162" s="14">
        <v>24.540894799999997</v>
      </c>
      <c r="D1162" s="14">
        <v>1324.3836699999999</v>
      </c>
      <c r="E1162" s="14">
        <v>20.776045</v>
      </c>
      <c r="F1162" s="13">
        <v>1489.4441899999999</v>
      </c>
      <c r="G1162" s="12">
        <f t="shared" si="38"/>
        <v>165.06052</v>
      </c>
      <c r="H1162" s="11">
        <f t="shared" si="39"/>
        <v>0.12463195049815134</v>
      </c>
    </row>
    <row r="1163" spans="1:8" ht="16.5" customHeight="1" x14ac:dyDescent="0.3">
      <c r="A1163" s="16">
        <v>9006</v>
      </c>
      <c r="B1163" s="15" t="s">
        <v>106</v>
      </c>
      <c r="C1163" s="14">
        <v>19.329001699999999</v>
      </c>
      <c r="D1163" s="14">
        <v>724.97379999999896</v>
      </c>
      <c r="E1163" s="14">
        <v>19.760956999999998</v>
      </c>
      <c r="F1163" s="13">
        <v>942.21898999999996</v>
      </c>
      <c r="G1163" s="12">
        <f t="shared" si="38"/>
        <v>217.245190000001</v>
      </c>
      <c r="H1163" s="11">
        <f t="shared" si="39"/>
        <v>0.29965936700057477</v>
      </c>
    </row>
    <row r="1164" spans="1:8" ht="16.5" customHeight="1" x14ac:dyDescent="0.3">
      <c r="A1164" s="16">
        <v>9007</v>
      </c>
      <c r="B1164" s="15" t="s">
        <v>105</v>
      </c>
      <c r="C1164" s="14">
        <v>7.0000000000000001E-3</v>
      </c>
      <c r="D1164" s="14">
        <v>4.5019600000000004</v>
      </c>
      <c r="E1164" s="14">
        <v>9.7599999999999996E-3</v>
      </c>
      <c r="F1164" s="13">
        <v>3.1199999999999999E-2</v>
      </c>
      <c r="G1164" s="12">
        <f t="shared" si="38"/>
        <v>-4.4707600000000003</v>
      </c>
      <c r="H1164" s="11">
        <f t="shared" si="39"/>
        <v>-0.99306968520377792</v>
      </c>
    </row>
    <row r="1165" spans="1:8" ht="16.5" customHeight="1" x14ac:dyDescent="0.3">
      <c r="A1165" s="16">
        <v>9008</v>
      </c>
      <c r="B1165" s="15" t="s">
        <v>104</v>
      </c>
      <c r="C1165" s="14">
        <v>1.4209799999999999</v>
      </c>
      <c r="D1165" s="14">
        <v>41.15887</v>
      </c>
      <c r="E1165" s="14">
        <v>0.24991450000000001</v>
      </c>
      <c r="F1165" s="13">
        <v>27.48311</v>
      </c>
      <c r="G1165" s="12">
        <f t="shared" si="38"/>
        <v>-13.67576</v>
      </c>
      <c r="H1165" s="11">
        <f t="shared" si="39"/>
        <v>-0.33226762542314697</v>
      </c>
    </row>
    <row r="1166" spans="1:8" ht="16.5" customHeight="1" x14ac:dyDescent="0.3">
      <c r="A1166" s="16">
        <v>9009</v>
      </c>
      <c r="B1166" s="15" t="s">
        <v>103</v>
      </c>
      <c r="C1166" s="14">
        <v>0</v>
      </c>
      <c r="D1166" s="14">
        <v>0</v>
      </c>
      <c r="E1166" s="14">
        <v>0</v>
      </c>
      <c r="F1166" s="13">
        <v>0</v>
      </c>
      <c r="G1166" s="12">
        <f t="shared" si="38"/>
        <v>0</v>
      </c>
      <c r="H1166" s="11" t="str">
        <f t="shared" si="39"/>
        <v/>
      </c>
    </row>
    <row r="1167" spans="1:8" ht="25.5" customHeight="1" x14ac:dyDescent="0.3">
      <c r="A1167" s="16">
        <v>9010</v>
      </c>
      <c r="B1167" s="15" t="s">
        <v>102</v>
      </c>
      <c r="C1167" s="14">
        <v>28.4407</v>
      </c>
      <c r="D1167" s="14">
        <v>225.87095000000002</v>
      </c>
      <c r="E1167" s="14">
        <v>14.275594</v>
      </c>
      <c r="F1167" s="13">
        <v>163.27285999999998</v>
      </c>
      <c r="G1167" s="12">
        <f t="shared" si="38"/>
        <v>-62.598090000000042</v>
      </c>
      <c r="H1167" s="11">
        <f t="shared" si="39"/>
        <v>-0.27714095150350249</v>
      </c>
    </row>
    <row r="1168" spans="1:8" ht="16.5" customHeight="1" x14ac:dyDescent="0.3">
      <c r="A1168" s="16">
        <v>9011</v>
      </c>
      <c r="B1168" s="15" t="s">
        <v>101</v>
      </c>
      <c r="C1168" s="14">
        <v>22.145955000000001</v>
      </c>
      <c r="D1168" s="14">
        <v>2221.4090499999998</v>
      </c>
      <c r="E1168" s="14">
        <v>20.677758999999998</v>
      </c>
      <c r="F1168" s="13">
        <v>2341.4323399999998</v>
      </c>
      <c r="G1168" s="12">
        <f t="shared" si="38"/>
        <v>120.02329000000009</v>
      </c>
      <c r="H1168" s="11">
        <f t="shared" si="39"/>
        <v>5.4030251654912501E-2</v>
      </c>
    </row>
    <row r="1169" spans="1:8" ht="16.5" customHeight="1" x14ac:dyDescent="0.3">
      <c r="A1169" s="16">
        <v>9012</v>
      </c>
      <c r="B1169" s="15" t="s">
        <v>100</v>
      </c>
      <c r="C1169" s="14">
        <v>1.4037999999999999</v>
      </c>
      <c r="D1169" s="14">
        <v>43.855429999999998</v>
      </c>
      <c r="E1169" s="14">
        <v>1.1832</v>
      </c>
      <c r="F1169" s="13">
        <v>58.224760000000003</v>
      </c>
      <c r="G1169" s="12">
        <f t="shared" si="38"/>
        <v>14.369330000000005</v>
      </c>
      <c r="H1169" s="11">
        <f t="shared" si="39"/>
        <v>0.32765224283515187</v>
      </c>
    </row>
    <row r="1170" spans="1:8" ht="16.5" customHeight="1" x14ac:dyDescent="0.3">
      <c r="A1170" s="16">
        <v>9013</v>
      </c>
      <c r="B1170" s="15" t="s">
        <v>99</v>
      </c>
      <c r="C1170" s="14">
        <v>96.995322679999902</v>
      </c>
      <c r="D1170" s="14">
        <v>1834.10853</v>
      </c>
      <c r="E1170" s="14">
        <v>53.8912434</v>
      </c>
      <c r="F1170" s="13">
        <v>3623.0463300000001</v>
      </c>
      <c r="G1170" s="12">
        <f t="shared" si="38"/>
        <v>1788.9378000000002</v>
      </c>
      <c r="H1170" s="11">
        <f t="shared" si="39"/>
        <v>0.97537183363952851</v>
      </c>
    </row>
    <row r="1171" spans="1:8" ht="16.5" customHeight="1" x14ac:dyDescent="0.3">
      <c r="A1171" s="16">
        <v>9014</v>
      </c>
      <c r="B1171" s="15" t="s">
        <v>98</v>
      </c>
      <c r="C1171" s="14">
        <v>10.180202099010002</v>
      </c>
      <c r="D1171" s="14">
        <v>6509.0547100000003</v>
      </c>
      <c r="E1171" s="14">
        <v>12.649258720000001</v>
      </c>
      <c r="F1171" s="13">
        <v>6629.7466599999998</v>
      </c>
      <c r="G1171" s="12">
        <f t="shared" si="38"/>
        <v>120.69194999999945</v>
      </c>
      <c r="H1171" s="11">
        <f t="shared" si="39"/>
        <v>1.8542162476308244E-2</v>
      </c>
    </row>
    <row r="1172" spans="1:8" ht="25.5" customHeight="1" x14ac:dyDescent="0.3">
      <c r="A1172" s="16">
        <v>9015</v>
      </c>
      <c r="B1172" s="15" t="s">
        <v>97</v>
      </c>
      <c r="C1172" s="14">
        <v>118.33878519964</v>
      </c>
      <c r="D1172" s="14">
        <v>10997.075800000001</v>
      </c>
      <c r="E1172" s="14">
        <v>146.55033309999999</v>
      </c>
      <c r="F1172" s="13">
        <v>11838.294189999999</v>
      </c>
      <c r="G1172" s="12">
        <f t="shared" si="38"/>
        <v>841.21838999999818</v>
      </c>
      <c r="H1172" s="11">
        <f t="shared" si="39"/>
        <v>7.6494734172878776E-2</v>
      </c>
    </row>
    <row r="1173" spans="1:8" ht="16.5" customHeight="1" x14ac:dyDescent="0.3">
      <c r="A1173" s="16">
        <v>9016</v>
      </c>
      <c r="B1173" s="15" t="s">
        <v>96</v>
      </c>
      <c r="C1173" s="14">
        <v>4.6785589983799998</v>
      </c>
      <c r="D1173" s="14">
        <v>328.42609000000004</v>
      </c>
      <c r="E1173" s="14">
        <v>3.3280430000000001</v>
      </c>
      <c r="F1173" s="13">
        <v>243.05141</v>
      </c>
      <c r="G1173" s="12">
        <f t="shared" si="38"/>
        <v>-85.374680000000041</v>
      </c>
      <c r="H1173" s="11">
        <f t="shared" si="39"/>
        <v>-0.25995096796359884</v>
      </c>
    </row>
    <row r="1174" spans="1:8" ht="25.5" customHeight="1" x14ac:dyDescent="0.3">
      <c r="A1174" s="16">
        <v>9017</v>
      </c>
      <c r="B1174" s="15" t="s">
        <v>95</v>
      </c>
      <c r="C1174" s="14">
        <v>406.045940813328</v>
      </c>
      <c r="D1174" s="14">
        <v>3037.8681900000101</v>
      </c>
      <c r="E1174" s="14">
        <v>289.38300238000102</v>
      </c>
      <c r="F1174" s="13">
        <v>2394.6133599999998</v>
      </c>
      <c r="G1174" s="12">
        <f t="shared" si="38"/>
        <v>-643.25483000001032</v>
      </c>
      <c r="H1174" s="11">
        <f t="shared" si="39"/>
        <v>-0.21174547076053624</v>
      </c>
    </row>
    <row r="1175" spans="1:8" ht="25.5" customHeight="1" x14ac:dyDescent="0.3">
      <c r="A1175" s="16">
        <v>9018</v>
      </c>
      <c r="B1175" s="15" t="s">
        <v>94</v>
      </c>
      <c r="C1175" s="14">
        <v>2229.8771227299103</v>
      </c>
      <c r="D1175" s="14">
        <v>96788.36929000009</v>
      </c>
      <c r="E1175" s="14">
        <v>2220.2873415100098</v>
      </c>
      <c r="F1175" s="13">
        <v>103583.50924</v>
      </c>
      <c r="G1175" s="12">
        <f t="shared" si="38"/>
        <v>6795.1399499999097</v>
      </c>
      <c r="H1175" s="11">
        <f t="shared" si="39"/>
        <v>7.0206162164382746E-2</v>
      </c>
    </row>
    <row r="1176" spans="1:8" ht="38.25" customHeight="1" x14ac:dyDescent="0.3">
      <c r="A1176" s="16">
        <v>9019</v>
      </c>
      <c r="B1176" s="15" t="s">
        <v>93</v>
      </c>
      <c r="C1176" s="14">
        <v>567.02460299999609</v>
      </c>
      <c r="D1176" s="14">
        <v>9632.1732200000097</v>
      </c>
      <c r="E1176" s="14">
        <v>539.43212079999807</v>
      </c>
      <c r="F1176" s="13">
        <v>9448.932320000009</v>
      </c>
      <c r="G1176" s="12">
        <f t="shared" si="38"/>
        <v>-183.24090000000069</v>
      </c>
      <c r="H1176" s="11">
        <f t="shared" si="39"/>
        <v>-1.9023837696307593E-2</v>
      </c>
    </row>
    <row r="1177" spans="1:8" ht="16.5" customHeight="1" x14ac:dyDescent="0.3">
      <c r="A1177" s="16">
        <v>9020</v>
      </c>
      <c r="B1177" s="15" t="s">
        <v>92</v>
      </c>
      <c r="C1177" s="14">
        <v>29.789643000000002</v>
      </c>
      <c r="D1177" s="14">
        <v>1444.2816599999999</v>
      </c>
      <c r="E1177" s="14">
        <v>36.640177999999999</v>
      </c>
      <c r="F1177" s="13">
        <v>1868.76944</v>
      </c>
      <c r="G1177" s="12">
        <f t="shared" si="38"/>
        <v>424.48778000000016</v>
      </c>
      <c r="H1177" s="11">
        <f t="shared" si="39"/>
        <v>0.29390927805591616</v>
      </c>
    </row>
    <row r="1178" spans="1:8" ht="25.5" customHeight="1" x14ac:dyDescent="0.3">
      <c r="A1178" s="16">
        <v>9021</v>
      </c>
      <c r="B1178" s="15" t="s">
        <v>91</v>
      </c>
      <c r="C1178" s="14">
        <v>118.15339315</v>
      </c>
      <c r="D1178" s="14">
        <v>39218.949560000001</v>
      </c>
      <c r="E1178" s="14">
        <v>140.65675042999999</v>
      </c>
      <c r="F1178" s="13">
        <v>53376.509119999995</v>
      </c>
      <c r="G1178" s="12">
        <f t="shared" si="38"/>
        <v>14157.559559999994</v>
      </c>
      <c r="H1178" s="11">
        <f t="shared" si="39"/>
        <v>0.36098772962648401</v>
      </c>
    </row>
    <row r="1179" spans="1:8" ht="25.5" customHeight="1" x14ac:dyDescent="0.3">
      <c r="A1179" s="16">
        <v>9022</v>
      </c>
      <c r="B1179" s="15" t="s">
        <v>90</v>
      </c>
      <c r="C1179" s="14">
        <v>181.91459700000001</v>
      </c>
      <c r="D1179" s="14">
        <v>25602.371999999999</v>
      </c>
      <c r="E1179" s="14">
        <v>108.305875</v>
      </c>
      <c r="F1179" s="13">
        <v>19452.003359999999</v>
      </c>
      <c r="G1179" s="12">
        <f t="shared" si="38"/>
        <v>-6150.3686400000006</v>
      </c>
      <c r="H1179" s="11">
        <f t="shared" si="39"/>
        <v>-0.24022651651182947</v>
      </c>
    </row>
    <row r="1180" spans="1:8" ht="25.5" customHeight="1" x14ac:dyDescent="0.3">
      <c r="A1180" s="16">
        <v>9023</v>
      </c>
      <c r="B1180" s="15" t="s">
        <v>89</v>
      </c>
      <c r="C1180" s="14">
        <v>34.416455999999997</v>
      </c>
      <c r="D1180" s="14">
        <v>937.27121999999997</v>
      </c>
      <c r="E1180" s="14">
        <v>43.749057800000003</v>
      </c>
      <c r="F1180" s="13">
        <v>1538.4561299999998</v>
      </c>
      <c r="G1180" s="12">
        <f t="shared" si="38"/>
        <v>601.18490999999983</v>
      </c>
      <c r="H1180" s="11">
        <f t="shared" si="39"/>
        <v>0.64142043111064462</v>
      </c>
    </row>
    <row r="1181" spans="1:8" ht="25.5" customHeight="1" x14ac:dyDescent="0.3">
      <c r="A1181" s="16">
        <v>9024</v>
      </c>
      <c r="B1181" s="15" t="s">
        <v>88</v>
      </c>
      <c r="C1181" s="14">
        <v>27.651474999999998</v>
      </c>
      <c r="D1181" s="14">
        <v>1227.8353</v>
      </c>
      <c r="E1181" s="14">
        <v>31.791271999999999</v>
      </c>
      <c r="F1181" s="13">
        <v>1728.9000100000001</v>
      </c>
      <c r="G1181" s="12">
        <f t="shared" si="38"/>
        <v>501.0647100000001</v>
      </c>
      <c r="H1181" s="11">
        <f t="shared" si="39"/>
        <v>0.40808788442554156</v>
      </c>
    </row>
    <row r="1182" spans="1:8" ht="38.25" customHeight="1" x14ac:dyDescent="0.3">
      <c r="A1182" s="16">
        <v>9025</v>
      </c>
      <c r="B1182" s="15" t="s">
        <v>87</v>
      </c>
      <c r="C1182" s="14">
        <v>108.17880331428</v>
      </c>
      <c r="D1182" s="14">
        <v>7821.0336699999898</v>
      </c>
      <c r="E1182" s="14">
        <v>102.8397532124</v>
      </c>
      <c r="F1182" s="13">
        <v>6153.60527000002</v>
      </c>
      <c r="G1182" s="12">
        <f t="shared" si="38"/>
        <v>-1667.4283999999698</v>
      </c>
      <c r="H1182" s="11">
        <f t="shared" si="39"/>
        <v>-0.21319795699076333</v>
      </c>
    </row>
    <row r="1183" spans="1:8" ht="25.5" customHeight="1" x14ac:dyDescent="0.3">
      <c r="A1183" s="16">
        <v>9026</v>
      </c>
      <c r="B1183" s="15" t="s">
        <v>86</v>
      </c>
      <c r="C1183" s="14">
        <v>197.658592282</v>
      </c>
      <c r="D1183" s="14">
        <v>11701.351500000001</v>
      </c>
      <c r="E1183" s="14">
        <v>258.404129804999</v>
      </c>
      <c r="F1183" s="13">
        <v>12223.097740000001</v>
      </c>
      <c r="G1183" s="12">
        <f t="shared" si="38"/>
        <v>521.7462400000004</v>
      </c>
      <c r="H1183" s="11">
        <f t="shared" si="39"/>
        <v>4.4588545177879697E-2</v>
      </c>
    </row>
    <row r="1184" spans="1:8" ht="25.5" customHeight="1" x14ac:dyDescent="0.3">
      <c r="A1184" s="16">
        <v>9027</v>
      </c>
      <c r="B1184" s="15" t="s">
        <v>85</v>
      </c>
      <c r="C1184" s="14">
        <v>152.88163405</v>
      </c>
      <c r="D1184" s="14">
        <v>27096.715280000102</v>
      </c>
      <c r="E1184" s="14">
        <v>144.145365</v>
      </c>
      <c r="F1184" s="13">
        <v>27642.808809999999</v>
      </c>
      <c r="G1184" s="12">
        <f t="shared" si="38"/>
        <v>546.09352999989642</v>
      </c>
      <c r="H1184" s="11">
        <f t="shared" si="39"/>
        <v>2.0153495519915077E-2</v>
      </c>
    </row>
    <row r="1185" spans="1:8" ht="16.5" customHeight="1" x14ac:dyDescent="0.3">
      <c r="A1185" s="16">
        <v>9028</v>
      </c>
      <c r="B1185" s="15" t="s">
        <v>84</v>
      </c>
      <c r="C1185" s="14">
        <v>357.21377799982002</v>
      </c>
      <c r="D1185" s="14">
        <v>8520.3374700000004</v>
      </c>
      <c r="E1185" s="14">
        <v>791.50164799999902</v>
      </c>
      <c r="F1185" s="13">
        <v>14982.218359999999</v>
      </c>
      <c r="G1185" s="12">
        <f t="shared" si="38"/>
        <v>6461.8808899999985</v>
      </c>
      <c r="H1185" s="11">
        <f t="shared" si="39"/>
        <v>0.75840668433054426</v>
      </c>
    </row>
    <row r="1186" spans="1:8" ht="25.5" customHeight="1" x14ac:dyDescent="0.3">
      <c r="A1186" s="16">
        <v>9029</v>
      </c>
      <c r="B1186" s="15" t="s">
        <v>83</v>
      </c>
      <c r="C1186" s="14">
        <v>29.689753409910001</v>
      </c>
      <c r="D1186" s="14">
        <v>3286.13159</v>
      </c>
      <c r="E1186" s="14">
        <v>31.280465319999998</v>
      </c>
      <c r="F1186" s="13">
        <v>3547.0544500000001</v>
      </c>
      <c r="G1186" s="12">
        <f t="shared" si="38"/>
        <v>260.92286000000013</v>
      </c>
      <c r="H1186" s="11">
        <f t="shared" si="39"/>
        <v>7.9401220813558507E-2</v>
      </c>
    </row>
    <row r="1187" spans="1:8" ht="25.5" customHeight="1" x14ac:dyDescent="0.3">
      <c r="A1187" s="16">
        <v>9030</v>
      </c>
      <c r="B1187" s="15" t="s">
        <v>82</v>
      </c>
      <c r="C1187" s="14">
        <v>66.155930649999988</v>
      </c>
      <c r="D1187" s="14">
        <v>8221.6093899999996</v>
      </c>
      <c r="E1187" s="14">
        <v>66.308305149999896</v>
      </c>
      <c r="F1187" s="13">
        <v>6419.0492400000003</v>
      </c>
      <c r="G1187" s="12">
        <f t="shared" si="38"/>
        <v>-1802.5601499999993</v>
      </c>
      <c r="H1187" s="11">
        <f t="shared" si="39"/>
        <v>-0.21924662976478373</v>
      </c>
    </row>
    <row r="1188" spans="1:8" ht="25.5" customHeight="1" x14ac:dyDescent="0.3">
      <c r="A1188" s="16">
        <v>9031</v>
      </c>
      <c r="B1188" s="15" t="s">
        <v>81</v>
      </c>
      <c r="C1188" s="14">
        <v>320.37128581999997</v>
      </c>
      <c r="D1188" s="14">
        <v>12960.08848</v>
      </c>
      <c r="E1188" s="14">
        <v>337.43040259399902</v>
      </c>
      <c r="F1188" s="13">
        <v>16495.511340000001</v>
      </c>
      <c r="G1188" s="12">
        <f t="shared" si="38"/>
        <v>3535.4228600000006</v>
      </c>
      <c r="H1188" s="11">
        <f t="shared" si="39"/>
        <v>0.27279311136307927</v>
      </c>
    </row>
    <row r="1189" spans="1:8" ht="16.5" customHeight="1" x14ac:dyDescent="0.3">
      <c r="A1189" s="16">
        <v>9032</v>
      </c>
      <c r="B1189" s="15" t="s">
        <v>80</v>
      </c>
      <c r="C1189" s="14">
        <v>348.95914170699996</v>
      </c>
      <c r="D1189" s="14">
        <v>9323.9319299999988</v>
      </c>
      <c r="E1189" s="14">
        <v>515.48611431000097</v>
      </c>
      <c r="F1189" s="13">
        <v>19216.831550000101</v>
      </c>
      <c r="G1189" s="12">
        <f t="shared" si="38"/>
        <v>9892.899620000102</v>
      </c>
      <c r="H1189" s="11">
        <f t="shared" si="39"/>
        <v>1.0610222912684975</v>
      </c>
    </row>
    <row r="1190" spans="1:8" ht="25.5" customHeight="1" x14ac:dyDescent="0.3">
      <c r="A1190" s="16">
        <v>9033</v>
      </c>
      <c r="B1190" s="15" t="s">
        <v>79</v>
      </c>
      <c r="C1190" s="14">
        <v>15.911460899910001</v>
      </c>
      <c r="D1190" s="14">
        <v>3019.7314900000001</v>
      </c>
      <c r="E1190" s="14">
        <v>32.242593900000003</v>
      </c>
      <c r="F1190" s="13">
        <v>3001.1599799999999</v>
      </c>
      <c r="G1190" s="12">
        <f t="shared" si="38"/>
        <v>-18.571510000000217</v>
      </c>
      <c r="H1190" s="11">
        <f t="shared" si="39"/>
        <v>-6.1500534274324557E-3</v>
      </c>
    </row>
    <row r="1191" spans="1:8" ht="38.25" customHeight="1" x14ac:dyDescent="0.3">
      <c r="A1191" s="16">
        <v>9101</v>
      </c>
      <c r="B1191" s="15" t="s">
        <v>78</v>
      </c>
      <c r="C1191" s="14">
        <v>1.318921E-2</v>
      </c>
      <c r="D1191" s="14">
        <v>52.404800000000002</v>
      </c>
      <c r="E1191" s="14">
        <v>1.109803E-2</v>
      </c>
      <c r="F1191" s="13">
        <v>180.21823999999998</v>
      </c>
      <c r="G1191" s="12">
        <f t="shared" si="38"/>
        <v>127.81343999999999</v>
      </c>
      <c r="H1191" s="11">
        <f t="shared" si="39"/>
        <v>2.4389643696760599</v>
      </c>
    </row>
    <row r="1192" spans="1:8" ht="25.5" customHeight="1" x14ac:dyDescent="0.3">
      <c r="A1192" s="16">
        <v>9102</v>
      </c>
      <c r="B1192" s="15" t="s">
        <v>77</v>
      </c>
      <c r="C1192" s="14">
        <v>34.914730657389995</v>
      </c>
      <c r="D1192" s="14">
        <v>4939.7800399999996</v>
      </c>
      <c r="E1192" s="14">
        <v>33.024122149</v>
      </c>
      <c r="F1192" s="13">
        <v>6428.5500599999996</v>
      </c>
      <c r="G1192" s="12">
        <f t="shared" si="38"/>
        <v>1488.7700199999999</v>
      </c>
      <c r="H1192" s="11">
        <f t="shared" si="39"/>
        <v>0.3013838689060333</v>
      </c>
    </row>
    <row r="1193" spans="1:8" ht="38.25" customHeight="1" x14ac:dyDescent="0.3">
      <c r="A1193" s="16">
        <v>9103</v>
      </c>
      <c r="B1193" s="15" t="s">
        <v>76</v>
      </c>
      <c r="C1193" s="14">
        <v>0.72275999999999996</v>
      </c>
      <c r="D1193" s="14">
        <v>21.50095</v>
      </c>
      <c r="E1193" s="14">
        <v>1.2205080000000001</v>
      </c>
      <c r="F1193" s="13">
        <v>31.52421</v>
      </c>
      <c r="G1193" s="12">
        <f t="shared" si="38"/>
        <v>10.023260000000001</v>
      </c>
      <c r="H1193" s="11">
        <f t="shared" si="39"/>
        <v>0.46617754099237479</v>
      </c>
    </row>
    <row r="1194" spans="1:8" ht="16.5" customHeight="1" x14ac:dyDescent="0.3">
      <c r="A1194" s="16">
        <v>9104</v>
      </c>
      <c r="B1194" s="15" t="s">
        <v>75</v>
      </c>
      <c r="C1194" s="14">
        <v>0.16369</v>
      </c>
      <c r="D1194" s="14">
        <v>4.1509399999999994</v>
      </c>
      <c r="E1194" s="14">
        <v>2.1704999999999999E-2</v>
      </c>
      <c r="F1194" s="13">
        <v>20.09423</v>
      </c>
      <c r="G1194" s="12">
        <f t="shared" si="38"/>
        <v>15.943290000000001</v>
      </c>
      <c r="H1194" s="11">
        <f t="shared" si="39"/>
        <v>3.8408866425436172</v>
      </c>
    </row>
    <row r="1195" spans="1:8" ht="25.5" customHeight="1" x14ac:dyDescent="0.3">
      <c r="A1195" s="16">
        <v>9105</v>
      </c>
      <c r="B1195" s="15" t="s">
        <v>74</v>
      </c>
      <c r="C1195" s="14">
        <v>133.39586199999999</v>
      </c>
      <c r="D1195" s="14">
        <v>620.84141</v>
      </c>
      <c r="E1195" s="14">
        <v>81.530594200000095</v>
      </c>
      <c r="F1195" s="13">
        <v>346.26562000000001</v>
      </c>
      <c r="G1195" s="12">
        <f t="shared" si="38"/>
        <v>-274.57578999999998</v>
      </c>
      <c r="H1195" s="11">
        <f t="shared" si="39"/>
        <v>-0.44226397527188138</v>
      </c>
    </row>
    <row r="1196" spans="1:8" ht="25.5" customHeight="1" x14ac:dyDescent="0.3">
      <c r="A1196" s="16">
        <v>9106</v>
      </c>
      <c r="B1196" s="15" t="s">
        <v>73</v>
      </c>
      <c r="C1196" s="14">
        <v>2.0116649999999998</v>
      </c>
      <c r="D1196" s="14">
        <v>75.802179999999993</v>
      </c>
      <c r="E1196" s="14">
        <v>1.5323640000000001</v>
      </c>
      <c r="F1196" s="13">
        <v>49.861440000000002</v>
      </c>
      <c r="G1196" s="12">
        <f t="shared" si="38"/>
        <v>-25.940739999999991</v>
      </c>
      <c r="H1196" s="11">
        <f t="shared" si="39"/>
        <v>-0.34221627926795767</v>
      </c>
    </row>
    <row r="1197" spans="1:8" ht="16.5" customHeight="1" x14ac:dyDescent="0.3">
      <c r="A1197" s="16">
        <v>9107</v>
      </c>
      <c r="B1197" s="15" t="s">
        <v>72</v>
      </c>
      <c r="C1197" s="14">
        <v>4.6375892000000007</v>
      </c>
      <c r="D1197" s="14">
        <v>151.87572</v>
      </c>
      <c r="E1197" s="14">
        <v>7.0150865000000007</v>
      </c>
      <c r="F1197" s="13">
        <v>176.81433999999999</v>
      </c>
      <c r="G1197" s="12">
        <f t="shared" si="38"/>
        <v>24.938619999999986</v>
      </c>
      <c r="H1197" s="11">
        <f t="shared" si="39"/>
        <v>0.16420412690059996</v>
      </c>
    </row>
    <row r="1198" spans="1:8" ht="25.5" customHeight="1" x14ac:dyDescent="0.3">
      <c r="A1198" s="16">
        <v>9108</v>
      </c>
      <c r="B1198" s="15" t="s">
        <v>71</v>
      </c>
      <c r="C1198" s="14">
        <v>1.2070930000000001E-2</v>
      </c>
      <c r="D1198" s="14">
        <v>16.900509999999997</v>
      </c>
      <c r="E1198" s="14">
        <v>3.3669024999999998E-2</v>
      </c>
      <c r="F1198" s="13">
        <v>28.832810000000002</v>
      </c>
      <c r="G1198" s="12">
        <f t="shared" si="38"/>
        <v>11.932300000000005</v>
      </c>
      <c r="H1198" s="11">
        <f t="shared" si="39"/>
        <v>0.70603194814831072</v>
      </c>
    </row>
    <row r="1199" spans="1:8" ht="25.5" customHeight="1" x14ac:dyDescent="0.3">
      <c r="A1199" s="16">
        <v>9109</v>
      </c>
      <c r="B1199" s="15" t="s">
        <v>70</v>
      </c>
      <c r="C1199" s="14">
        <v>0.75202999999999998</v>
      </c>
      <c r="D1199" s="14">
        <v>3.88836</v>
      </c>
      <c r="E1199" s="14">
        <v>0.49091099999999999</v>
      </c>
      <c r="F1199" s="13">
        <v>4.1326099999999997</v>
      </c>
      <c r="G1199" s="12">
        <f t="shared" si="38"/>
        <v>0.24424999999999963</v>
      </c>
      <c r="H1199" s="11">
        <f t="shared" si="39"/>
        <v>6.2815685790410261E-2</v>
      </c>
    </row>
    <row r="1200" spans="1:8" ht="38.25" customHeight="1" x14ac:dyDescent="0.3">
      <c r="A1200" s="16">
        <v>9110</v>
      </c>
      <c r="B1200" s="15" t="s">
        <v>69</v>
      </c>
      <c r="C1200" s="14">
        <v>9.8999999999999999E-4</v>
      </c>
      <c r="D1200" s="14">
        <v>5.0000000000000001E-3</v>
      </c>
      <c r="E1200" s="14">
        <v>3.0000000000000001E-3</v>
      </c>
      <c r="F1200" s="13">
        <v>1.3859999999999999E-2</v>
      </c>
      <c r="G1200" s="12">
        <f t="shared" si="38"/>
        <v>8.8599999999999998E-3</v>
      </c>
      <c r="H1200" s="11">
        <f t="shared" si="39"/>
        <v>1.772</v>
      </c>
    </row>
    <row r="1201" spans="1:8" ht="25.5" customHeight="1" x14ac:dyDescent="0.3">
      <c r="A1201" s="16">
        <v>9111</v>
      </c>
      <c r="B1201" s="15" t="s">
        <v>68</v>
      </c>
      <c r="C1201" s="14">
        <v>0.13885163</v>
      </c>
      <c r="D1201" s="14">
        <v>39.260910000000003</v>
      </c>
      <c r="E1201" s="14">
        <v>0.16962009560000002</v>
      </c>
      <c r="F1201" s="13">
        <v>68.405000000000001</v>
      </c>
      <c r="G1201" s="12">
        <f t="shared" si="38"/>
        <v>29.144089999999998</v>
      </c>
      <c r="H1201" s="11">
        <f t="shared" si="39"/>
        <v>0.74231824988264394</v>
      </c>
    </row>
    <row r="1202" spans="1:8" ht="25.5" customHeight="1" x14ac:dyDescent="0.3">
      <c r="A1202" s="16">
        <v>9112</v>
      </c>
      <c r="B1202" s="15" t="s">
        <v>67</v>
      </c>
      <c r="C1202" s="14">
        <v>1.8062999999999999E-2</v>
      </c>
      <c r="D1202" s="14">
        <v>0.71428999999999998</v>
      </c>
      <c r="E1202" s="14">
        <v>5.4549999999999994E-2</v>
      </c>
      <c r="F1202" s="13">
        <v>0.62517</v>
      </c>
      <c r="G1202" s="12">
        <f t="shared" si="38"/>
        <v>-8.9119999999999977E-2</v>
      </c>
      <c r="H1202" s="11">
        <f t="shared" si="39"/>
        <v>-0.1247672513964916</v>
      </c>
    </row>
    <row r="1203" spans="1:8" ht="25.5" customHeight="1" x14ac:dyDescent="0.3">
      <c r="A1203" s="16">
        <v>9113</v>
      </c>
      <c r="B1203" s="15" t="s">
        <v>66</v>
      </c>
      <c r="C1203" s="14">
        <v>7.499446624</v>
      </c>
      <c r="D1203" s="14">
        <v>269.30965000000003</v>
      </c>
      <c r="E1203" s="14">
        <v>4.3083456140000003</v>
      </c>
      <c r="F1203" s="13">
        <v>241.41389999999998</v>
      </c>
      <c r="G1203" s="12">
        <f t="shared" si="38"/>
        <v>-27.895750000000049</v>
      </c>
      <c r="H1203" s="11">
        <f t="shared" si="39"/>
        <v>-0.10358243753983581</v>
      </c>
    </row>
    <row r="1204" spans="1:8" ht="16.5" customHeight="1" x14ac:dyDescent="0.3">
      <c r="A1204" s="16">
        <v>9114</v>
      </c>
      <c r="B1204" s="15" t="s">
        <v>65</v>
      </c>
      <c r="C1204" s="14">
        <v>9.4811502899999997E-2</v>
      </c>
      <c r="D1204" s="14">
        <v>39.786569999999998</v>
      </c>
      <c r="E1204" s="14">
        <v>0.18895831369999999</v>
      </c>
      <c r="F1204" s="13">
        <v>63.576800000000006</v>
      </c>
      <c r="G1204" s="12">
        <f t="shared" si="38"/>
        <v>23.790230000000008</v>
      </c>
      <c r="H1204" s="11">
        <f t="shared" si="39"/>
        <v>0.59794624165893184</v>
      </c>
    </row>
    <row r="1205" spans="1:8" ht="16.5" customHeight="1" x14ac:dyDescent="0.3">
      <c r="A1205" s="16">
        <v>9201</v>
      </c>
      <c r="B1205" s="15" t="s">
        <v>64</v>
      </c>
      <c r="C1205" s="14">
        <v>1.0007999999999999</v>
      </c>
      <c r="D1205" s="14">
        <v>13.869120000000001</v>
      </c>
      <c r="E1205" s="14">
        <v>0.76229999999999998</v>
      </c>
      <c r="F1205" s="13">
        <v>10.238</v>
      </c>
      <c r="G1205" s="12">
        <f t="shared" si="38"/>
        <v>-3.631120000000001</v>
      </c>
      <c r="H1205" s="11">
        <f t="shared" si="39"/>
        <v>-0.26181329457096059</v>
      </c>
    </row>
    <row r="1206" spans="1:8" ht="16.5" customHeight="1" x14ac:dyDescent="0.3">
      <c r="A1206" s="16">
        <v>9202</v>
      </c>
      <c r="B1206" s="15" t="s">
        <v>63</v>
      </c>
      <c r="C1206" s="14">
        <v>46.249037999999999</v>
      </c>
      <c r="D1206" s="14">
        <v>779.79708999999991</v>
      </c>
      <c r="E1206" s="14">
        <v>28.805426999999998</v>
      </c>
      <c r="F1206" s="13">
        <v>556.34753000000001</v>
      </c>
      <c r="G1206" s="12">
        <f t="shared" si="38"/>
        <v>-223.44955999999991</v>
      </c>
      <c r="H1206" s="11">
        <f t="shared" si="39"/>
        <v>-0.28654833785029887</v>
      </c>
    </row>
    <row r="1207" spans="1:8" ht="25.5" customHeight="1" x14ac:dyDescent="0.3">
      <c r="A1207" s="16">
        <v>9203</v>
      </c>
      <c r="B1207" s="15" t="s">
        <v>62</v>
      </c>
      <c r="C1207" s="14">
        <v>0</v>
      </c>
      <c r="D1207" s="14">
        <v>0</v>
      </c>
      <c r="E1207" s="14">
        <v>0</v>
      </c>
      <c r="F1207" s="13">
        <v>0</v>
      </c>
      <c r="G1207" s="12">
        <f t="shared" si="38"/>
        <v>0</v>
      </c>
      <c r="H1207" s="11" t="str">
        <f t="shared" si="39"/>
        <v/>
      </c>
    </row>
    <row r="1208" spans="1:8" ht="16.5" customHeight="1" x14ac:dyDescent="0.3">
      <c r="A1208" s="16">
        <v>9204</v>
      </c>
      <c r="B1208" s="15" t="s">
        <v>61</v>
      </c>
      <c r="C1208" s="14">
        <v>0</v>
      </c>
      <c r="D1208" s="14">
        <v>0</v>
      </c>
      <c r="E1208" s="14">
        <v>0</v>
      </c>
      <c r="F1208" s="13">
        <v>0</v>
      </c>
      <c r="G1208" s="12">
        <f t="shared" si="38"/>
        <v>0</v>
      </c>
      <c r="H1208" s="11" t="str">
        <f t="shared" si="39"/>
        <v/>
      </c>
    </row>
    <row r="1209" spans="1:8" ht="16.5" customHeight="1" x14ac:dyDescent="0.3">
      <c r="A1209" s="16">
        <v>9205</v>
      </c>
      <c r="B1209" s="15" t="s">
        <v>60</v>
      </c>
      <c r="C1209" s="14">
        <v>1.761781</v>
      </c>
      <c r="D1209" s="14">
        <v>75.67501</v>
      </c>
      <c r="E1209" s="14">
        <v>1.009522</v>
      </c>
      <c r="F1209" s="13">
        <v>63.659860000000002</v>
      </c>
      <c r="G1209" s="12">
        <f t="shared" si="38"/>
        <v>-12.015149999999998</v>
      </c>
      <c r="H1209" s="11">
        <f t="shared" si="39"/>
        <v>-0.15877302163554385</v>
      </c>
    </row>
    <row r="1210" spans="1:8" ht="16.5" customHeight="1" x14ac:dyDescent="0.3">
      <c r="A1210" s="16">
        <v>9206</v>
      </c>
      <c r="B1210" s="15" t="s">
        <v>59</v>
      </c>
      <c r="C1210" s="14">
        <v>8.9548310000000004</v>
      </c>
      <c r="D1210" s="14">
        <v>137.77886999999998</v>
      </c>
      <c r="E1210" s="14">
        <v>7.5916310000000005</v>
      </c>
      <c r="F1210" s="13">
        <v>102.97953</v>
      </c>
      <c r="G1210" s="12">
        <f t="shared" si="38"/>
        <v>-34.799339999999987</v>
      </c>
      <c r="H1210" s="11">
        <f t="shared" si="39"/>
        <v>-0.25257385257986215</v>
      </c>
    </row>
    <row r="1211" spans="1:8" ht="25.5" customHeight="1" x14ac:dyDescent="0.3">
      <c r="A1211" s="16">
        <v>9207</v>
      </c>
      <c r="B1211" s="15" t="s">
        <v>58</v>
      </c>
      <c r="C1211" s="14">
        <v>90.382577999999995</v>
      </c>
      <c r="D1211" s="14">
        <v>1588.8292200000001</v>
      </c>
      <c r="E1211" s="14">
        <v>94.482249999999993</v>
      </c>
      <c r="F1211" s="13">
        <v>1568.8988899999999</v>
      </c>
      <c r="G1211" s="12">
        <f t="shared" si="38"/>
        <v>-19.93033000000014</v>
      </c>
      <c r="H1211" s="11">
        <f t="shared" si="39"/>
        <v>-1.254403541244045E-2</v>
      </c>
    </row>
    <row r="1212" spans="1:8" ht="38.25" customHeight="1" x14ac:dyDescent="0.3">
      <c r="A1212" s="16">
        <v>9208</v>
      </c>
      <c r="B1212" s="15" t="s">
        <v>57</v>
      </c>
      <c r="C1212" s="14">
        <v>2.068298</v>
      </c>
      <c r="D1212" s="14">
        <v>20.810549999999999</v>
      </c>
      <c r="E1212" s="14">
        <v>7.8158850000000006</v>
      </c>
      <c r="F1212" s="13">
        <v>69.085189999999997</v>
      </c>
      <c r="G1212" s="12">
        <f t="shared" si="38"/>
        <v>48.274639999999998</v>
      </c>
      <c r="H1212" s="11">
        <f t="shared" si="39"/>
        <v>2.31971956531663</v>
      </c>
    </row>
    <row r="1213" spans="1:8" ht="38.25" customHeight="1" x14ac:dyDescent="0.3">
      <c r="A1213" s="16">
        <v>9209</v>
      </c>
      <c r="B1213" s="15" t="s">
        <v>56</v>
      </c>
      <c r="C1213" s="14">
        <v>29.786196</v>
      </c>
      <c r="D1213" s="14">
        <v>543.11123999999995</v>
      </c>
      <c r="E1213" s="14">
        <v>27.989550999999999</v>
      </c>
      <c r="F1213" s="13">
        <v>444.99278000000004</v>
      </c>
      <c r="G1213" s="12">
        <f t="shared" si="38"/>
        <v>-98.118459999999914</v>
      </c>
      <c r="H1213" s="11">
        <f t="shared" si="39"/>
        <v>-0.1806599694014801</v>
      </c>
    </row>
    <row r="1214" spans="1:8" ht="16.5" customHeight="1" x14ac:dyDescent="0.3">
      <c r="A1214" s="16">
        <v>9301</v>
      </c>
      <c r="B1214" s="15" t="s">
        <v>55</v>
      </c>
      <c r="C1214" s="14">
        <v>0</v>
      </c>
      <c r="D1214" s="14">
        <v>0</v>
      </c>
      <c r="E1214" s="14">
        <v>0</v>
      </c>
      <c r="F1214" s="13">
        <v>0</v>
      </c>
      <c r="G1214" s="12">
        <f t="shared" si="38"/>
        <v>0</v>
      </c>
      <c r="H1214" s="11" t="str">
        <f t="shared" si="39"/>
        <v/>
      </c>
    </row>
    <row r="1215" spans="1:8" ht="25.5" customHeight="1" x14ac:dyDescent="0.3">
      <c r="A1215" s="16">
        <v>9302</v>
      </c>
      <c r="B1215" s="15" t="s">
        <v>54</v>
      </c>
      <c r="C1215" s="14">
        <v>2.4326999999999996</v>
      </c>
      <c r="D1215" s="14">
        <v>692.61364000000003</v>
      </c>
      <c r="E1215" s="14">
        <v>0.47870000000000001</v>
      </c>
      <c r="F1215" s="13">
        <v>233.13907999999998</v>
      </c>
      <c r="G1215" s="12">
        <f t="shared" si="38"/>
        <v>-459.47456000000005</v>
      </c>
      <c r="H1215" s="11">
        <f t="shared" si="39"/>
        <v>-0.66339230627915446</v>
      </c>
    </row>
    <row r="1216" spans="1:8" ht="25.5" customHeight="1" x14ac:dyDescent="0.3">
      <c r="A1216" s="16">
        <v>9303</v>
      </c>
      <c r="B1216" s="15" t="s">
        <v>53</v>
      </c>
      <c r="C1216" s="14">
        <v>42.21452</v>
      </c>
      <c r="D1216" s="14">
        <v>3250.2131600000002</v>
      </c>
      <c r="E1216" s="14">
        <v>52.753675000000001</v>
      </c>
      <c r="F1216" s="13">
        <v>5104.3068899999998</v>
      </c>
      <c r="G1216" s="12">
        <f t="shared" si="38"/>
        <v>1854.0937299999996</v>
      </c>
      <c r="H1216" s="11">
        <f t="shared" si="39"/>
        <v>0.57045296376807464</v>
      </c>
    </row>
    <row r="1217" spans="1:8" ht="16.5" customHeight="1" x14ac:dyDescent="0.3">
      <c r="A1217" s="16">
        <v>9304</v>
      </c>
      <c r="B1217" s="15" t="s">
        <v>52</v>
      </c>
      <c r="C1217" s="14">
        <v>36.165724000000004</v>
      </c>
      <c r="D1217" s="14">
        <v>787.62193000000002</v>
      </c>
      <c r="E1217" s="14">
        <v>40.656343</v>
      </c>
      <c r="F1217" s="13">
        <v>1320.53205</v>
      </c>
      <c r="G1217" s="12">
        <f t="shared" si="38"/>
        <v>532.91012000000001</v>
      </c>
      <c r="H1217" s="11">
        <f t="shared" si="39"/>
        <v>0.6766065033257771</v>
      </c>
    </row>
    <row r="1218" spans="1:8" ht="25.5" customHeight="1" x14ac:dyDescent="0.3">
      <c r="A1218" s="16">
        <v>9305</v>
      </c>
      <c r="B1218" s="15" t="s">
        <v>51</v>
      </c>
      <c r="C1218" s="14">
        <v>31.037723999999997</v>
      </c>
      <c r="D1218" s="14">
        <v>4859.0752199999997</v>
      </c>
      <c r="E1218" s="14">
        <v>49.276642500000001</v>
      </c>
      <c r="F1218" s="13">
        <v>6644.8325400000003</v>
      </c>
      <c r="G1218" s="12">
        <f t="shared" si="38"/>
        <v>1785.7573200000006</v>
      </c>
      <c r="H1218" s="11">
        <f t="shared" si="39"/>
        <v>0.36750970897709229</v>
      </c>
    </row>
    <row r="1219" spans="1:8" ht="25.5" customHeight="1" x14ac:dyDescent="0.3">
      <c r="A1219" s="16">
        <v>9306</v>
      </c>
      <c r="B1219" s="15" t="s">
        <v>50</v>
      </c>
      <c r="C1219" s="14">
        <v>256.98327999999998</v>
      </c>
      <c r="D1219" s="14">
        <v>4330.5602199999994</v>
      </c>
      <c r="E1219" s="14">
        <v>312.60529499999996</v>
      </c>
      <c r="F1219" s="13">
        <v>3591.9454000000001</v>
      </c>
      <c r="G1219" s="12">
        <f t="shared" si="38"/>
        <v>-738.61481999999933</v>
      </c>
      <c r="H1219" s="11">
        <f t="shared" si="39"/>
        <v>-0.17055872276959111</v>
      </c>
    </row>
    <row r="1220" spans="1:8" ht="25.5" customHeight="1" x14ac:dyDescent="0.3">
      <c r="A1220" s="16">
        <v>9307</v>
      </c>
      <c r="B1220" s="15" t="s">
        <v>49</v>
      </c>
      <c r="C1220" s="14">
        <v>0.3967</v>
      </c>
      <c r="D1220" s="14">
        <v>6.3797100000000002</v>
      </c>
      <c r="E1220" s="14">
        <v>0.36410000000000003</v>
      </c>
      <c r="F1220" s="13">
        <v>33.948550000000004</v>
      </c>
      <c r="G1220" s="12">
        <f t="shared" si="38"/>
        <v>27.568840000000005</v>
      </c>
      <c r="H1220" s="11">
        <f t="shared" si="39"/>
        <v>4.3213312203846259</v>
      </c>
    </row>
    <row r="1221" spans="1:8" ht="16.5" customHeight="1" x14ac:dyDescent="0.3">
      <c r="A1221" s="16">
        <v>9401</v>
      </c>
      <c r="B1221" s="15" t="s">
        <v>48</v>
      </c>
      <c r="C1221" s="14">
        <v>8627.0284375999399</v>
      </c>
      <c r="D1221" s="14">
        <v>40494.870690000302</v>
      </c>
      <c r="E1221" s="14">
        <v>8846.7578653998899</v>
      </c>
      <c r="F1221" s="13">
        <v>40626.8265500001</v>
      </c>
      <c r="G1221" s="12">
        <f t="shared" si="38"/>
        <v>131.95585999979812</v>
      </c>
      <c r="H1221" s="11">
        <f t="shared" si="39"/>
        <v>3.2585820809247074E-3</v>
      </c>
    </row>
    <row r="1222" spans="1:8" ht="25.5" customHeight="1" x14ac:dyDescent="0.3">
      <c r="A1222" s="16">
        <v>9402</v>
      </c>
      <c r="B1222" s="15" t="s">
        <v>47</v>
      </c>
      <c r="C1222" s="14">
        <v>428.34504700000002</v>
      </c>
      <c r="D1222" s="14">
        <v>5323.03503</v>
      </c>
      <c r="E1222" s="14">
        <v>368.93092200000001</v>
      </c>
      <c r="F1222" s="13">
        <v>4801.0642500000004</v>
      </c>
      <c r="G1222" s="12">
        <f t="shared" si="38"/>
        <v>-521.97077999999965</v>
      </c>
      <c r="H1222" s="11">
        <f t="shared" si="39"/>
        <v>-9.8058866240449974E-2</v>
      </c>
    </row>
    <row r="1223" spans="1:8" ht="16.5" customHeight="1" x14ac:dyDescent="0.3">
      <c r="A1223" s="16">
        <v>9403</v>
      </c>
      <c r="B1223" s="15" t="s">
        <v>46</v>
      </c>
      <c r="C1223" s="14">
        <v>9684.8419813000401</v>
      </c>
      <c r="D1223" s="14">
        <v>36106.17987</v>
      </c>
      <c r="E1223" s="14">
        <v>9015.9840641003702</v>
      </c>
      <c r="F1223" s="13">
        <v>36008.932859999899</v>
      </c>
      <c r="G1223" s="12">
        <f t="shared" ref="G1223:G1265" si="40">F1223-D1223</f>
        <v>-97.247010000101</v>
      </c>
      <c r="H1223" s="11">
        <f t="shared" ref="H1223:H1265" si="41">IF(D1223&lt;&gt;0,G1223/D1223,"")</f>
        <v>-2.6933619217053163E-3</v>
      </c>
    </row>
    <row r="1224" spans="1:8" ht="16.5" customHeight="1" x14ac:dyDescent="0.3">
      <c r="A1224" s="16">
        <v>9404</v>
      </c>
      <c r="B1224" s="15" t="s">
        <v>45</v>
      </c>
      <c r="C1224" s="14">
        <v>2239.4702699899999</v>
      </c>
      <c r="D1224" s="14">
        <v>10876.981960000001</v>
      </c>
      <c r="E1224" s="14">
        <v>1426.09404460002</v>
      </c>
      <c r="F1224" s="13">
        <v>8515.654159999991</v>
      </c>
      <c r="G1224" s="12">
        <f t="shared" si="40"/>
        <v>-2361.32780000001</v>
      </c>
      <c r="H1224" s="11">
        <f t="shared" si="41"/>
        <v>-0.21709402559310761</v>
      </c>
    </row>
    <row r="1225" spans="1:8" ht="25.5" customHeight="1" x14ac:dyDescent="0.3">
      <c r="A1225" s="16">
        <v>9405</v>
      </c>
      <c r="B1225" s="15" t="s">
        <v>44</v>
      </c>
      <c r="C1225" s="14">
        <v>5088.8163068567492</v>
      </c>
      <c r="D1225" s="14">
        <v>35709.736469999902</v>
      </c>
      <c r="E1225" s="14">
        <v>4280.7797478400498</v>
      </c>
      <c r="F1225" s="13">
        <v>34657.299010000199</v>
      </c>
      <c r="G1225" s="12">
        <f t="shared" si="40"/>
        <v>-1052.4374599997027</v>
      </c>
      <c r="H1225" s="11">
        <f t="shared" si="41"/>
        <v>-2.947200298954504E-2</v>
      </c>
    </row>
    <row r="1226" spans="1:8" ht="16.5" customHeight="1" x14ac:dyDescent="0.3">
      <c r="A1226" s="16">
        <v>9406</v>
      </c>
      <c r="B1226" s="15" t="s">
        <v>43</v>
      </c>
      <c r="C1226" s="14">
        <v>1423.9852229999999</v>
      </c>
      <c r="D1226" s="14">
        <v>3668.7150699999997</v>
      </c>
      <c r="E1226" s="14">
        <v>2272.389596</v>
      </c>
      <c r="F1226" s="13">
        <v>7049.51667</v>
      </c>
      <c r="G1226" s="12">
        <f t="shared" si="40"/>
        <v>3380.8016000000002</v>
      </c>
      <c r="H1226" s="11">
        <f t="shared" si="41"/>
        <v>0.9215219867156379</v>
      </c>
    </row>
    <row r="1227" spans="1:8" ht="16.5" customHeight="1" x14ac:dyDescent="0.3">
      <c r="A1227" s="16">
        <v>9501</v>
      </c>
      <c r="B1227" s="15" t="s">
        <v>42</v>
      </c>
      <c r="C1227" s="14">
        <v>0</v>
      </c>
      <c r="D1227" s="14">
        <v>0</v>
      </c>
      <c r="E1227" s="14">
        <v>0</v>
      </c>
      <c r="F1227" s="13">
        <v>0</v>
      </c>
      <c r="G1227" s="12">
        <f t="shared" si="40"/>
        <v>0</v>
      </c>
      <c r="H1227" s="11" t="str">
        <f t="shared" si="41"/>
        <v/>
      </c>
    </row>
    <row r="1228" spans="1:8" ht="16.5" customHeight="1" x14ac:dyDescent="0.3">
      <c r="A1228" s="16">
        <v>9502</v>
      </c>
      <c r="B1228" s="15" t="s">
        <v>41</v>
      </c>
      <c r="C1228" s="14">
        <v>0</v>
      </c>
      <c r="D1228" s="14">
        <v>0</v>
      </c>
      <c r="E1228" s="14">
        <v>0</v>
      </c>
      <c r="F1228" s="13">
        <v>0</v>
      </c>
      <c r="G1228" s="12">
        <f t="shared" si="40"/>
        <v>0</v>
      </c>
      <c r="H1228" s="11" t="str">
        <f t="shared" si="41"/>
        <v/>
      </c>
    </row>
    <row r="1229" spans="1:8" ht="16.5" customHeight="1" x14ac:dyDescent="0.3">
      <c r="A1229" s="16">
        <v>9503</v>
      </c>
      <c r="B1229" s="15" t="s">
        <v>40</v>
      </c>
      <c r="C1229" s="14">
        <v>6564.4649145878093</v>
      </c>
      <c r="D1229" s="14">
        <v>57076.459429999901</v>
      </c>
      <c r="E1229" s="14">
        <v>6384.1349268500098</v>
      </c>
      <c r="F1229" s="13">
        <v>56928.980230000299</v>
      </c>
      <c r="G1229" s="12">
        <f t="shared" si="40"/>
        <v>-147.47919999960141</v>
      </c>
      <c r="H1229" s="11">
        <f t="shared" si="41"/>
        <v>-2.5838883748644896E-3</v>
      </c>
    </row>
    <row r="1230" spans="1:8" ht="16.5" customHeight="1" x14ac:dyDescent="0.3">
      <c r="A1230" s="16">
        <v>9504</v>
      </c>
      <c r="B1230" s="15" t="s">
        <v>39</v>
      </c>
      <c r="C1230" s="14">
        <v>576.229718998561</v>
      </c>
      <c r="D1230" s="14">
        <v>15537.992380000002</v>
      </c>
      <c r="E1230" s="14">
        <v>440.35060712000001</v>
      </c>
      <c r="F1230" s="13">
        <v>12377.74516</v>
      </c>
      <c r="G1230" s="12">
        <f t="shared" si="40"/>
        <v>-3160.2472200000011</v>
      </c>
      <c r="H1230" s="11">
        <f t="shared" si="41"/>
        <v>-0.20338838781178503</v>
      </c>
    </row>
    <row r="1231" spans="1:8" ht="16.5" customHeight="1" x14ac:dyDescent="0.3">
      <c r="A1231" s="16">
        <v>9505</v>
      </c>
      <c r="B1231" s="15" t="s">
        <v>38</v>
      </c>
      <c r="C1231" s="14">
        <v>119.04095799811</v>
      </c>
      <c r="D1231" s="14">
        <v>727.39353000000006</v>
      </c>
      <c r="E1231" s="14">
        <v>79.006797999999989</v>
      </c>
      <c r="F1231" s="13">
        <v>696.49419999999998</v>
      </c>
      <c r="G1231" s="12">
        <f t="shared" si="40"/>
        <v>-30.899330000000077</v>
      </c>
      <c r="H1231" s="11">
        <f t="shared" si="41"/>
        <v>-4.2479522741974453E-2</v>
      </c>
    </row>
    <row r="1232" spans="1:8" ht="25.5" customHeight="1" x14ac:dyDescent="0.3">
      <c r="A1232" s="16">
        <v>9506</v>
      </c>
      <c r="B1232" s="15" t="s">
        <v>37</v>
      </c>
      <c r="C1232" s="14">
        <v>4605.5960998323299</v>
      </c>
      <c r="D1232" s="14">
        <v>21128.079320000001</v>
      </c>
      <c r="E1232" s="14">
        <v>5315.3799154998997</v>
      </c>
      <c r="F1232" s="13">
        <v>23312.433300000102</v>
      </c>
      <c r="G1232" s="12">
        <f t="shared" si="40"/>
        <v>2184.3539800001017</v>
      </c>
      <c r="H1232" s="11">
        <f t="shared" si="41"/>
        <v>0.10338630156184503</v>
      </c>
    </row>
    <row r="1233" spans="1:8" ht="25.5" customHeight="1" x14ac:dyDescent="0.3">
      <c r="A1233" s="16">
        <v>9507</v>
      </c>
      <c r="B1233" s="15" t="s">
        <v>36</v>
      </c>
      <c r="C1233" s="14">
        <v>712.56466090000004</v>
      </c>
      <c r="D1233" s="14">
        <v>5539.3782599999995</v>
      </c>
      <c r="E1233" s="14">
        <v>530.53284400000007</v>
      </c>
      <c r="F1233" s="13">
        <v>5205.7179699999906</v>
      </c>
      <c r="G1233" s="12">
        <f t="shared" si="40"/>
        <v>-333.6602900000089</v>
      </c>
      <c r="H1233" s="11">
        <f t="shared" si="41"/>
        <v>-6.0234249105062726E-2</v>
      </c>
    </row>
    <row r="1234" spans="1:8" ht="25.5" customHeight="1" x14ac:dyDescent="0.3">
      <c r="A1234" s="16">
        <v>9508</v>
      </c>
      <c r="B1234" s="15" t="s">
        <v>35</v>
      </c>
      <c r="C1234" s="14">
        <v>125.70517</v>
      </c>
      <c r="D1234" s="14">
        <v>2417.6425099999997</v>
      </c>
      <c r="E1234" s="14">
        <v>62.060451</v>
      </c>
      <c r="F1234" s="13">
        <v>739.4533100000001</v>
      </c>
      <c r="G1234" s="12">
        <f t="shared" si="40"/>
        <v>-1678.1891999999996</v>
      </c>
      <c r="H1234" s="11">
        <f t="shared" si="41"/>
        <v>-0.69414282428381013</v>
      </c>
    </row>
    <row r="1235" spans="1:8" ht="38.25" customHeight="1" x14ac:dyDescent="0.3">
      <c r="A1235" s="16">
        <v>9601</v>
      </c>
      <c r="B1235" s="15" t="s">
        <v>34</v>
      </c>
      <c r="C1235" s="14">
        <v>0.29275099999999998</v>
      </c>
      <c r="D1235" s="14">
        <v>8.7603600000000004</v>
      </c>
      <c r="E1235" s="14">
        <v>0.18597</v>
      </c>
      <c r="F1235" s="13">
        <v>14.67783</v>
      </c>
      <c r="G1235" s="12">
        <f t="shared" si="40"/>
        <v>5.9174699999999998</v>
      </c>
      <c r="H1235" s="11">
        <f t="shared" si="41"/>
        <v>0.67548251441721563</v>
      </c>
    </row>
    <row r="1236" spans="1:8" ht="25.5" customHeight="1" x14ac:dyDescent="0.3">
      <c r="A1236" s="16">
        <v>9602</v>
      </c>
      <c r="B1236" s="15" t="s">
        <v>33</v>
      </c>
      <c r="C1236" s="14">
        <v>82.886161999999999</v>
      </c>
      <c r="D1236" s="14">
        <v>1456.3239900000001</v>
      </c>
      <c r="E1236" s="14">
        <v>93.286539000000005</v>
      </c>
      <c r="F1236" s="13">
        <v>1597.6068300000002</v>
      </c>
      <c r="G1236" s="12">
        <f t="shared" si="40"/>
        <v>141.28284000000008</v>
      </c>
      <c r="H1236" s="11">
        <f t="shared" si="41"/>
        <v>9.7013330117565438E-2</v>
      </c>
    </row>
    <row r="1237" spans="1:8" ht="25.5" customHeight="1" x14ac:dyDescent="0.3">
      <c r="A1237" s="16">
        <v>9603</v>
      </c>
      <c r="B1237" s="15" t="s">
        <v>32</v>
      </c>
      <c r="C1237" s="14">
        <v>2825.80374804855</v>
      </c>
      <c r="D1237" s="14">
        <v>17749.223969999999</v>
      </c>
      <c r="E1237" s="14">
        <v>2618.0604332741</v>
      </c>
      <c r="F1237" s="13">
        <v>16554.17095</v>
      </c>
      <c r="G1237" s="12">
        <f t="shared" si="40"/>
        <v>-1195.0530199999994</v>
      </c>
      <c r="H1237" s="11">
        <f t="shared" si="41"/>
        <v>-6.7329874366332615E-2</v>
      </c>
    </row>
    <row r="1238" spans="1:8" ht="16.5" customHeight="1" x14ac:dyDescent="0.3">
      <c r="A1238" s="16">
        <v>9604</v>
      </c>
      <c r="B1238" s="15" t="s">
        <v>31</v>
      </c>
      <c r="C1238" s="14">
        <v>79.203099499999894</v>
      </c>
      <c r="D1238" s="14">
        <v>386.90401000000003</v>
      </c>
      <c r="E1238" s="14">
        <v>69.372660600000003</v>
      </c>
      <c r="F1238" s="13">
        <v>393.04935999999998</v>
      </c>
      <c r="G1238" s="12">
        <f t="shared" si="40"/>
        <v>6.1453499999999508</v>
      </c>
      <c r="H1238" s="11">
        <f t="shared" si="41"/>
        <v>1.5883397021395438E-2</v>
      </c>
    </row>
    <row r="1239" spans="1:8" ht="25.5" customHeight="1" x14ac:dyDescent="0.3">
      <c r="A1239" s="16">
        <v>9605</v>
      </c>
      <c r="B1239" s="15" t="s">
        <v>30</v>
      </c>
      <c r="C1239" s="14">
        <v>36.601674200000105</v>
      </c>
      <c r="D1239" s="14">
        <v>204.36464999999998</v>
      </c>
      <c r="E1239" s="14">
        <v>25.334332799999999</v>
      </c>
      <c r="F1239" s="13">
        <v>185.44603000000001</v>
      </c>
      <c r="G1239" s="12">
        <f t="shared" si="40"/>
        <v>-18.918619999999976</v>
      </c>
      <c r="H1239" s="11">
        <f t="shared" si="41"/>
        <v>-9.2572859347250014E-2</v>
      </c>
    </row>
    <row r="1240" spans="1:8" ht="16.5" customHeight="1" x14ac:dyDescent="0.3">
      <c r="A1240" s="16">
        <v>9606</v>
      </c>
      <c r="B1240" s="15" t="s">
        <v>29</v>
      </c>
      <c r="C1240" s="14">
        <v>140.19208600000002</v>
      </c>
      <c r="D1240" s="14">
        <v>874.83513000000005</v>
      </c>
      <c r="E1240" s="14">
        <v>84.851381599999996</v>
      </c>
      <c r="F1240" s="13">
        <v>607.82217999999898</v>
      </c>
      <c r="G1240" s="12">
        <f t="shared" si="40"/>
        <v>-267.01295000000107</v>
      </c>
      <c r="H1240" s="11">
        <f t="shared" si="41"/>
        <v>-0.30521516665660314</v>
      </c>
    </row>
    <row r="1241" spans="1:8" ht="16.5" customHeight="1" x14ac:dyDescent="0.3">
      <c r="A1241" s="16">
        <v>9607</v>
      </c>
      <c r="B1241" s="15" t="s">
        <v>28</v>
      </c>
      <c r="C1241" s="14">
        <v>471.50209599955002</v>
      </c>
      <c r="D1241" s="14">
        <v>2556.60133</v>
      </c>
      <c r="E1241" s="14">
        <v>529.92027199999995</v>
      </c>
      <c r="F1241" s="13">
        <v>2952.38204</v>
      </c>
      <c r="G1241" s="12">
        <f t="shared" si="40"/>
        <v>395.78071</v>
      </c>
      <c r="H1241" s="11">
        <f t="shared" si="41"/>
        <v>0.15480736294539907</v>
      </c>
    </row>
    <row r="1242" spans="1:8" ht="25.5" customHeight="1" x14ac:dyDescent="0.3">
      <c r="A1242" s="16">
        <v>9608</v>
      </c>
      <c r="B1242" s="15" t="s">
        <v>27</v>
      </c>
      <c r="C1242" s="14">
        <v>867.51859059874096</v>
      </c>
      <c r="D1242" s="14">
        <v>5796.2247399999897</v>
      </c>
      <c r="E1242" s="14">
        <v>846.48609036000005</v>
      </c>
      <c r="F1242" s="13">
        <v>4899.7439699999904</v>
      </c>
      <c r="G1242" s="12">
        <f t="shared" si="40"/>
        <v>-896.48076999999921</v>
      </c>
      <c r="H1242" s="11">
        <f t="shared" si="41"/>
        <v>-0.15466632337655023</v>
      </c>
    </row>
    <row r="1243" spans="1:8" ht="25.5" customHeight="1" x14ac:dyDescent="0.3">
      <c r="A1243" s="16">
        <v>9609</v>
      </c>
      <c r="B1243" s="15" t="s">
        <v>26</v>
      </c>
      <c r="C1243" s="14">
        <v>467.39877309946002</v>
      </c>
      <c r="D1243" s="14">
        <v>1495.3709699999999</v>
      </c>
      <c r="E1243" s="14">
        <v>291.28447449999999</v>
      </c>
      <c r="F1243" s="13">
        <v>1043.3979899999999</v>
      </c>
      <c r="G1243" s="12">
        <f t="shared" si="40"/>
        <v>-451.97298000000001</v>
      </c>
      <c r="H1243" s="11">
        <f t="shared" si="41"/>
        <v>-0.30224806356913564</v>
      </c>
    </row>
    <row r="1244" spans="1:8" ht="16.5" customHeight="1" x14ac:dyDescent="0.3">
      <c r="A1244" s="16">
        <v>9610</v>
      </c>
      <c r="B1244" s="15" t="s">
        <v>25</v>
      </c>
      <c r="C1244" s="14">
        <v>110.30105</v>
      </c>
      <c r="D1244" s="14">
        <v>420.16803999999996</v>
      </c>
      <c r="E1244" s="14">
        <v>57.186767499999902</v>
      </c>
      <c r="F1244" s="13">
        <v>240.25697</v>
      </c>
      <c r="G1244" s="12">
        <f t="shared" si="40"/>
        <v>-179.91106999999997</v>
      </c>
      <c r="H1244" s="11">
        <f t="shared" si="41"/>
        <v>-0.42818837434660662</v>
      </c>
    </row>
    <row r="1245" spans="1:8" ht="25.5" customHeight="1" x14ac:dyDescent="0.3">
      <c r="A1245" s="16">
        <v>9611</v>
      </c>
      <c r="B1245" s="15" t="s">
        <v>24</v>
      </c>
      <c r="C1245" s="14">
        <v>26.548123</v>
      </c>
      <c r="D1245" s="14">
        <v>435.37698999999998</v>
      </c>
      <c r="E1245" s="14">
        <v>23.015421999999997</v>
      </c>
      <c r="F1245" s="13">
        <v>413.68390999999997</v>
      </c>
      <c r="G1245" s="12">
        <f t="shared" si="40"/>
        <v>-21.693080000000009</v>
      </c>
      <c r="H1245" s="11">
        <f t="shared" si="41"/>
        <v>-4.9825968065055549E-2</v>
      </c>
    </row>
    <row r="1246" spans="1:8" ht="25.5" customHeight="1" x14ac:dyDescent="0.3">
      <c r="A1246" s="16">
        <v>9612</v>
      </c>
      <c r="B1246" s="15" t="s">
        <v>23</v>
      </c>
      <c r="C1246" s="14">
        <v>63.140928200000005</v>
      </c>
      <c r="D1246" s="14">
        <v>2619.3667400000004</v>
      </c>
      <c r="E1246" s="14">
        <v>94.305062743999997</v>
      </c>
      <c r="F1246" s="13">
        <v>1990.2163700000001</v>
      </c>
      <c r="G1246" s="12">
        <f t="shared" si="40"/>
        <v>-629.15037000000029</v>
      </c>
      <c r="H1246" s="11">
        <f t="shared" si="41"/>
        <v>-0.24019178391186269</v>
      </c>
    </row>
    <row r="1247" spans="1:8" ht="16.5" customHeight="1" x14ac:dyDescent="0.3">
      <c r="A1247" s="16">
        <v>9613</v>
      </c>
      <c r="B1247" s="15" t="s">
        <v>22</v>
      </c>
      <c r="C1247" s="14">
        <v>477.41530399928104</v>
      </c>
      <c r="D1247" s="14">
        <v>2903.4261900000001</v>
      </c>
      <c r="E1247" s="14">
        <v>410.94949500000001</v>
      </c>
      <c r="F1247" s="13">
        <v>2493.5713599999999</v>
      </c>
      <c r="G1247" s="12">
        <f t="shared" si="40"/>
        <v>-409.85483000000022</v>
      </c>
      <c r="H1247" s="11">
        <f t="shared" si="41"/>
        <v>-0.14116247604696305</v>
      </c>
    </row>
    <row r="1248" spans="1:8" ht="16.5" customHeight="1" x14ac:dyDescent="0.3">
      <c r="A1248" s="16">
        <v>9614</v>
      </c>
      <c r="B1248" s="15" t="s">
        <v>21</v>
      </c>
      <c r="C1248" s="14">
        <v>83.027004000000005</v>
      </c>
      <c r="D1248" s="14">
        <v>416.19461000000001</v>
      </c>
      <c r="E1248" s="14">
        <v>68.285341000000003</v>
      </c>
      <c r="F1248" s="13">
        <v>299.31622999999996</v>
      </c>
      <c r="G1248" s="12">
        <f t="shared" si="40"/>
        <v>-116.87838000000005</v>
      </c>
      <c r="H1248" s="11">
        <f t="shared" si="41"/>
        <v>-0.28082627019124551</v>
      </c>
    </row>
    <row r="1249" spans="1:8" ht="25.5" customHeight="1" x14ac:dyDescent="0.3">
      <c r="A1249" s="16">
        <v>9615</v>
      </c>
      <c r="B1249" s="15" t="s">
        <v>20</v>
      </c>
      <c r="C1249" s="14">
        <v>340.89535170000102</v>
      </c>
      <c r="D1249" s="14">
        <v>3028.7606000000001</v>
      </c>
      <c r="E1249" s="14">
        <v>314.18918859999997</v>
      </c>
      <c r="F1249" s="13">
        <v>3138.7316499999997</v>
      </c>
      <c r="G1249" s="12">
        <f t="shared" si="40"/>
        <v>109.97104999999965</v>
      </c>
      <c r="H1249" s="11">
        <f t="shared" si="41"/>
        <v>3.6308927816876529E-2</v>
      </c>
    </row>
    <row r="1250" spans="1:8" ht="25.5" customHeight="1" x14ac:dyDescent="0.3">
      <c r="A1250" s="16">
        <v>9616</v>
      </c>
      <c r="B1250" s="15" t="s">
        <v>19</v>
      </c>
      <c r="C1250" s="14">
        <v>490.45617358938</v>
      </c>
      <c r="D1250" s="14">
        <v>4929.8944599999995</v>
      </c>
      <c r="E1250" s="14">
        <v>664.83814040000095</v>
      </c>
      <c r="F1250" s="13">
        <v>4569.0012300000008</v>
      </c>
      <c r="G1250" s="12">
        <f t="shared" si="40"/>
        <v>-360.89322999999877</v>
      </c>
      <c r="H1250" s="11">
        <f t="shared" si="41"/>
        <v>-7.320506208159247E-2</v>
      </c>
    </row>
    <row r="1251" spans="1:8" ht="16.5" customHeight="1" x14ac:dyDescent="0.3">
      <c r="A1251" s="16">
        <v>9617</v>
      </c>
      <c r="B1251" s="15" t="s">
        <v>18</v>
      </c>
      <c r="C1251" s="14">
        <v>319.54345389297998</v>
      </c>
      <c r="D1251" s="14">
        <v>2178.49496</v>
      </c>
      <c r="E1251" s="14">
        <v>293.7585479</v>
      </c>
      <c r="F1251" s="13">
        <v>1664.97741</v>
      </c>
      <c r="G1251" s="12">
        <f t="shared" si="40"/>
        <v>-513.51755000000003</v>
      </c>
      <c r="H1251" s="11">
        <f t="shared" si="41"/>
        <v>-0.23572124766357047</v>
      </c>
    </row>
    <row r="1252" spans="1:8" ht="16.5" customHeight="1" x14ac:dyDescent="0.3">
      <c r="A1252" s="16">
        <v>9618</v>
      </c>
      <c r="B1252" s="15" t="s">
        <v>17</v>
      </c>
      <c r="C1252" s="14">
        <v>65.299547000000004</v>
      </c>
      <c r="D1252" s="14">
        <v>343.05447999999996</v>
      </c>
      <c r="E1252" s="14">
        <v>110.140776</v>
      </c>
      <c r="F1252" s="13">
        <v>564.91975000000002</v>
      </c>
      <c r="G1252" s="12">
        <f t="shared" si="40"/>
        <v>221.86527000000007</v>
      </c>
      <c r="H1252" s="11">
        <f t="shared" si="41"/>
        <v>0.6467347985078058</v>
      </c>
    </row>
    <row r="1253" spans="1:8" ht="16.5" customHeight="1" x14ac:dyDescent="0.3">
      <c r="A1253" s="16">
        <v>9619</v>
      </c>
      <c r="B1253" s="15" t="s">
        <v>16</v>
      </c>
      <c r="C1253" s="14">
        <v>12775.037398499999</v>
      </c>
      <c r="D1253" s="14">
        <v>55586.16143</v>
      </c>
      <c r="E1253" s="14">
        <v>11036.6727971</v>
      </c>
      <c r="F1253" s="13">
        <v>48751.287389999998</v>
      </c>
      <c r="G1253" s="12">
        <f t="shared" si="40"/>
        <v>-6834.8740400000024</v>
      </c>
      <c r="H1253" s="11">
        <f t="shared" si="41"/>
        <v>-0.12295999335387103</v>
      </c>
    </row>
    <row r="1254" spans="1:8" ht="25.5" customHeight="1" x14ac:dyDescent="0.3">
      <c r="A1254" s="16">
        <v>9620</v>
      </c>
      <c r="B1254" s="15" t="s">
        <v>1343</v>
      </c>
      <c r="C1254" s="14">
        <v>368.45557199981999</v>
      </c>
      <c r="D1254" s="14">
        <v>1768.1491699999999</v>
      </c>
      <c r="E1254" s="14">
        <v>291.20875000000001</v>
      </c>
      <c r="F1254" s="13">
        <v>1255.9087400000001</v>
      </c>
      <c r="G1254" s="12">
        <f t="shared" si="40"/>
        <v>-512.24042999999983</v>
      </c>
      <c r="H1254" s="11">
        <f t="shared" si="41"/>
        <v>-0.28970430701839478</v>
      </c>
    </row>
    <row r="1255" spans="1:8" ht="25.5" customHeight="1" x14ac:dyDescent="0.3">
      <c r="A1255" s="16">
        <v>9701</v>
      </c>
      <c r="B1255" s="15" t="s">
        <v>15</v>
      </c>
      <c r="C1255" s="14">
        <v>0.55180499999999999</v>
      </c>
      <c r="D1255" s="14">
        <v>281.47167999999999</v>
      </c>
      <c r="E1255" s="14">
        <v>0.70042499999999996</v>
      </c>
      <c r="F1255" s="13">
        <v>31.803009999999997</v>
      </c>
      <c r="G1255" s="12">
        <f t="shared" si="40"/>
        <v>-249.66866999999999</v>
      </c>
      <c r="H1255" s="11">
        <f t="shared" si="41"/>
        <v>-0.88701168799646202</v>
      </c>
    </row>
    <row r="1256" spans="1:8" ht="16.5" customHeight="1" x14ac:dyDescent="0.3">
      <c r="A1256" s="16">
        <v>9702</v>
      </c>
      <c r="B1256" s="15" t="s">
        <v>14</v>
      </c>
      <c r="C1256" s="14">
        <v>0</v>
      </c>
      <c r="D1256" s="14">
        <v>0</v>
      </c>
      <c r="E1256" s="14">
        <v>0</v>
      </c>
      <c r="F1256" s="13">
        <v>0</v>
      </c>
      <c r="G1256" s="12">
        <f t="shared" si="40"/>
        <v>0</v>
      </c>
      <c r="H1256" s="11" t="str">
        <f t="shared" si="41"/>
        <v/>
      </c>
    </row>
    <row r="1257" spans="1:8" ht="16.5" customHeight="1" x14ac:dyDescent="0.3">
      <c r="A1257" s="16">
        <v>9703</v>
      </c>
      <c r="B1257" s="15" t="s">
        <v>13</v>
      </c>
      <c r="C1257" s="14">
        <v>0.88900000000000001</v>
      </c>
      <c r="D1257" s="14">
        <v>385.10273999999998</v>
      </c>
      <c r="E1257" s="14">
        <v>0.1978</v>
      </c>
      <c r="F1257" s="13">
        <v>2.75922</v>
      </c>
      <c r="G1257" s="12">
        <f t="shared" si="40"/>
        <v>-382.34351999999996</v>
      </c>
      <c r="H1257" s="11">
        <f t="shared" si="41"/>
        <v>-0.99283510680812082</v>
      </c>
    </row>
    <row r="1258" spans="1:8" ht="25.5" customHeight="1" x14ac:dyDescent="0.3">
      <c r="A1258" s="16">
        <v>9704</v>
      </c>
      <c r="B1258" s="15" t="s">
        <v>12</v>
      </c>
      <c r="C1258" s="14">
        <v>0</v>
      </c>
      <c r="D1258" s="14">
        <v>0</v>
      </c>
      <c r="E1258" s="14">
        <v>0</v>
      </c>
      <c r="F1258" s="13">
        <v>0</v>
      </c>
      <c r="G1258" s="12">
        <f t="shared" si="40"/>
        <v>0</v>
      </c>
      <c r="H1258" s="11" t="str">
        <f t="shared" si="41"/>
        <v/>
      </c>
    </row>
    <row r="1259" spans="1:8" ht="16.5" customHeight="1" x14ac:dyDescent="0.3">
      <c r="A1259" s="16">
        <v>9705</v>
      </c>
      <c r="B1259" s="15" t="s">
        <v>11</v>
      </c>
      <c r="C1259" s="14">
        <v>0.27539999999999998</v>
      </c>
      <c r="D1259" s="14">
        <v>16.763300000000001</v>
      </c>
      <c r="E1259" s="14">
        <v>0.16835</v>
      </c>
      <c r="F1259" s="13">
        <v>5.0672199999999998</v>
      </c>
      <c r="G1259" s="12">
        <f t="shared" si="40"/>
        <v>-11.696080000000002</v>
      </c>
      <c r="H1259" s="11">
        <f t="shared" si="41"/>
        <v>-0.69771942278668286</v>
      </c>
    </row>
    <row r="1260" spans="1:8" ht="16.5" customHeight="1" x14ac:dyDescent="0.3">
      <c r="A1260" s="16">
        <v>9706</v>
      </c>
      <c r="B1260" s="15" t="s">
        <v>10</v>
      </c>
      <c r="C1260" s="14">
        <v>0</v>
      </c>
      <c r="D1260" s="14">
        <v>0</v>
      </c>
      <c r="E1260" s="14">
        <v>0</v>
      </c>
      <c r="F1260" s="13">
        <v>0</v>
      </c>
      <c r="G1260" s="12">
        <f t="shared" si="40"/>
        <v>0</v>
      </c>
      <c r="H1260" s="11" t="str">
        <f t="shared" si="41"/>
        <v/>
      </c>
    </row>
    <row r="1261" spans="1:8" ht="25.5" customHeight="1" x14ac:dyDescent="0.3">
      <c r="A1261" s="16">
        <v>9901</v>
      </c>
      <c r="B1261" s="15" t="s">
        <v>9</v>
      </c>
      <c r="C1261" s="14">
        <v>0</v>
      </c>
      <c r="D1261" s="14">
        <v>0</v>
      </c>
      <c r="E1261" s="14">
        <v>0</v>
      </c>
      <c r="F1261" s="13">
        <v>0</v>
      </c>
      <c r="G1261" s="12">
        <f t="shared" si="40"/>
        <v>0</v>
      </c>
      <c r="H1261" s="11" t="str">
        <f t="shared" si="41"/>
        <v/>
      </c>
    </row>
    <row r="1262" spans="1:8" ht="16.5" customHeight="1" x14ac:dyDescent="0.3">
      <c r="A1262" s="16">
        <v>9902</v>
      </c>
      <c r="B1262" s="15" t="s">
        <v>8</v>
      </c>
      <c r="C1262" s="14">
        <v>0</v>
      </c>
      <c r="D1262" s="14">
        <v>0</v>
      </c>
      <c r="E1262" s="14">
        <v>0</v>
      </c>
      <c r="F1262" s="13">
        <v>0</v>
      </c>
      <c r="G1262" s="12">
        <f t="shared" si="40"/>
        <v>0</v>
      </c>
      <c r="H1262" s="11" t="str">
        <f t="shared" si="41"/>
        <v/>
      </c>
    </row>
    <row r="1263" spans="1:8" ht="25.5" x14ac:dyDescent="0.3">
      <c r="A1263" s="16">
        <v>9903</v>
      </c>
      <c r="B1263" s="15" t="s">
        <v>7</v>
      </c>
      <c r="C1263" s="14">
        <v>0</v>
      </c>
      <c r="D1263" s="14">
        <v>0</v>
      </c>
      <c r="E1263" s="14">
        <v>0</v>
      </c>
      <c r="F1263" s="13">
        <v>0</v>
      </c>
      <c r="G1263" s="12">
        <f t="shared" si="40"/>
        <v>0</v>
      </c>
      <c r="H1263" s="11" t="str">
        <f t="shared" si="41"/>
        <v/>
      </c>
    </row>
    <row r="1264" spans="1:8" ht="63.75" x14ac:dyDescent="0.3">
      <c r="A1264" s="16">
        <v>9904</v>
      </c>
      <c r="B1264" s="15" t="s">
        <v>6</v>
      </c>
      <c r="C1264" s="14">
        <v>0</v>
      </c>
      <c r="D1264" s="14">
        <v>0</v>
      </c>
      <c r="E1264" s="14">
        <v>0</v>
      </c>
      <c r="F1264" s="13">
        <v>0</v>
      </c>
      <c r="G1264" s="12">
        <f t="shared" si="40"/>
        <v>0</v>
      </c>
      <c r="H1264" s="11" t="str">
        <f t="shared" si="41"/>
        <v/>
      </c>
    </row>
    <row r="1265" spans="1:8" x14ac:dyDescent="0.3">
      <c r="A1265" s="16">
        <v>9999</v>
      </c>
      <c r="B1265" s="15" t="s">
        <v>3</v>
      </c>
      <c r="C1265" s="14">
        <v>5303.0805410010007</v>
      </c>
      <c r="D1265" s="14">
        <v>125299.02768000001</v>
      </c>
      <c r="E1265" s="14">
        <v>6903.5059083000006</v>
      </c>
      <c r="F1265" s="13">
        <v>150407.20825999998</v>
      </c>
      <c r="G1265" s="12">
        <f t="shared" si="40"/>
        <v>25108.180579999971</v>
      </c>
      <c r="H1265" s="11">
        <f t="shared" si="41"/>
        <v>0.20038607677087097</v>
      </c>
    </row>
    <row r="1266" spans="1:8" x14ac:dyDescent="0.3">
      <c r="A1266" s="4"/>
      <c r="B1266" s="10" t="s">
        <v>4</v>
      </c>
      <c r="C1266" s="4">
        <f>SUM(C6:C1265)</f>
        <v>9571670.5208165012</v>
      </c>
      <c r="D1266" s="4">
        <f>SUM(D6:D1265)</f>
        <v>19021719.599479962</v>
      </c>
      <c r="E1266" s="4">
        <f>SUM(E6:E1265)</f>
        <v>9737154.3368533701</v>
      </c>
      <c r="F1266" s="4">
        <f>SUM(F6:F1265)</f>
        <v>18786102.016430002</v>
      </c>
      <c r="G1266" s="9">
        <f t="shared" ref="G1266" si="42">F1266-D1266</f>
        <v>-235617.58304996043</v>
      </c>
      <c r="H1266" s="8">
        <f>G1266/D1266</f>
        <v>-1.2386765655845438E-2</v>
      </c>
    </row>
  </sheetData>
  <mergeCells count="6">
    <mergeCell ref="A1:H1"/>
    <mergeCell ref="A3:A5"/>
    <mergeCell ref="B3:B5"/>
    <mergeCell ref="C3:D4"/>
    <mergeCell ref="E3:F4"/>
    <mergeCell ref="G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знаки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зз</dc:creator>
  <cp:lastModifiedBy>Лисенко Дмитро Васильович</cp:lastModifiedBy>
  <dcterms:created xsi:type="dcterms:W3CDTF">2020-02-05T12:06:01Z</dcterms:created>
  <dcterms:modified xsi:type="dcterms:W3CDTF">2025-05-07T07:18:11Z</dcterms:modified>
</cp:coreProperties>
</file>