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!!!Мої документи\Реалізація\2025\"/>
    </mc:Choice>
  </mc:AlternateContent>
  <bookViews>
    <workbookView xWindow="0" yWindow="600" windowWidth="23250" windowHeight="11130" activeTab="4"/>
  </bookViews>
  <sheets>
    <sheet name="05.05.2025" sheetId="6" r:id="rId1"/>
    <sheet name="07.05.2025" sheetId="7" r:id="rId2"/>
    <sheet name="12.05.2025" sheetId="8" r:id="rId3"/>
    <sheet name="13.05.2025" sheetId="9" r:id="rId4"/>
    <sheet name="14.05.2025" sheetId="10" r:id="rId5"/>
  </sheets>
  <definedNames>
    <definedName name="_xlnm._FilterDatabase" localSheetId="0" hidden="1">'05.05.2025'!#REF!</definedName>
    <definedName name="_xlnm._FilterDatabase" localSheetId="1" hidden="1">'07.05.2025'!#REF!</definedName>
    <definedName name="_xlnm._FilterDatabase" localSheetId="2" hidden="1">'12.05.2025'!#REF!</definedName>
    <definedName name="_xlnm._FilterDatabase" localSheetId="3" hidden="1">'13.05.2025'!#REF!</definedName>
    <definedName name="_xlnm._FilterDatabase" localSheetId="4" hidden="1">'14.05.2025'!#REF!</definedName>
    <definedName name="_xlnm.Print_Area" localSheetId="0">'05.05.2025'!$A$1:$J$9</definedName>
    <definedName name="_xlnm.Print_Area" localSheetId="1">'07.05.2025'!$A$1:$J$9</definedName>
    <definedName name="_xlnm.Print_Area" localSheetId="2">'12.05.2025'!$A$1:$J$119</definedName>
    <definedName name="_xlnm.Print_Area" localSheetId="3">'13.05.2025'!$A$1:$J$10</definedName>
    <definedName name="_xlnm.Print_Area" localSheetId="4">'14.05.2025'!$A$1:$J$13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8" l="1"/>
  <c r="F17" i="8"/>
  <c r="F16" i="8"/>
  <c r="F15" i="8"/>
  <c r="F14" i="8"/>
  <c r="F13" i="8"/>
  <c r="F12" i="8"/>
</calcChain>
</file>

<file path=xl/sharedStrings.xml><?xml version="1.0" encoding="utf-8"?>
<sst xmlns="http://schemas.openxmlformats.org/spreadsheetml/2006/main" count="1007" uniqueCount="200">
  <si>
    <t>Перелік переданого митницями Держмитслужби на реалізацію майна, що перейшло у власність держави</t>
  </si>
  <si>
    <t>Дата оприлюднення інформації</t>
  </si>
  <si>
    <t>Назва митного органу та контактний телефон</t>
  </si>
  <si>
    <t>Найменування майна</t>
  </si>
  <si>
    <t>Одиниця виміру</t>
  </si>
  <si>
    <t>Кількість</t>
  </si>
  <si>
    <t>Загальна вартість (грн)</t>
  </si>
  <si>
    <t>Спосіб реалізації (митний аукціон, редукціон або за договором комісії)</t>
  </si>
  <si>
    <t>Відомості про суб'єкт господарювання, з яким митним органом укладено договір на реалізацію майна</t>
  </si>
  <si>
    <t>Назва</t>
  </si>
  <si>
    <t>Адреса та контактний телефон</t>
  </si>
  <si>
    <t>Посилання на веб-сторінку електронного аукціону (якщо майно реалізується на митному аукціоні, редукціоні)</t>
  </si>
  <si>
    <t>Перець  солодкий свіжий червоний</t>
  </si>
  <si>
    <t>кг</t>
  </si>
  <si>
    <t xml:space="preserve">Перець червоний свіжий </t>
  </si>
  <si>
    <t xml:space="preserve">Томат червоний свіжий на гілці  </t>
  </si>
  <si>
    <t>редукціон</t>
  </si>
  <si>
    <t>ТзОВ «Буковинська універсальна біржа»</t>
  </si>
  <si>
    <t>https://sale.bue.com.ua/auction/BSD001-UA-20250501-63063/</t>
  </si>
  <si>
    <t>https://sale.bue.com.ua/auction/BSD001-UA-20250501-79458/</t>
  </si>
  <si>
    <t>https://sale.bue.com.ua/auction/BSD001-UA-20250501-57368/</t>
  </si>
  <si>
    <t>https://sale.bue.com.ua/auction/BSD001-UA-20250501-80462/</t>
  </si>
  <si>
    <t>58023, м.Чернівці,                  вул Руська, 248                          (050-374-64-36;                      0372-50-70-03)</t>
  </si>
  <si>
    <t>______________________________________</t>
  </si>
  <si>
    <t>Чернівецька митниця, тел. (095) 388 18 15</t>
  </si>
  <si>
    <t>Мобільний телефон (сенсорний смартфон) марки "Google Pixel", моделі "7 Pro", об'ємом пам'яті 128Gb</t>
  </si>
  <si>
    <t>шт.</t>
  </si>
  <si>
    <t>Апарат для ультразвукового чищення шкіри марки "Belulu", в комплекті з гелем для апаратних процедур</t>
  </si>
  <si>
    <t>Куртки дитячі демісезонні з написом "VENIDICE"</t>
  </si>
  <si>
    <t>Жіночий одяг в асортименті: спідниці, сукні, топи, боді</t>
  </si>
  <si>
    <t>митний аукціон</t>
  </si>
  <si>
    <t>ТОВ "Полонекс"</t>
  </si>
  <si>
    <t>https://polonex.com.ua/site/cdb3/6818998d2991ef26f76ee03b</t>
  </si>
  <si>
    <t>https://polonex.com.ua/site/cdb3/68189b28db175f4482cebb43</t>
  </si>
  <si>
    <t>https://polonex.com.ua/site/cdb3/68189bfa2991ef26f76ee058</t>
  </si>
  <si>
    <t>https://polonex.com.ua/site/cdb3/68189d302991ef26f76ee063</t>
  </si>
  <si>
    <t>01054, м. Київ,                                       вул. Бульварно-Кудрявська, буд. 33-Б, тел. (044) 223-40-27</t>
  </si>
  <si>
    <t>Київська митниця,                       тел. (063) 234 62 33</t>
  </si>
  <si>
    <t>Вузька тканина, з синтетичних ниток – резинка</t>
  </si>
  <si>
    <t>Вузька тканина пофарбована, з волокон бавовни – тасьма</t>
  </si>
  <si>
    <t>Вузька тканина, з синтетичних, бавовняних волокон - тасьма</t>
  </si>
  <si>
    <t>Вузька тканина, з синтетичних волокон тасьма</t>
  </si>
  <si>
    <t>Мереживо машинного в’язання з волокон бавовни - тасьма</t>
  </si>
  <si>
    <t>Трубочки паперові коктейльні, розміром 195мм х5мм, маркування "Kstar Jinhua King Star Technology" (білі)</t>
  </si>
  <si>
    <t xml:space="preserve">Трубочки паперові коктейльні, розміром 195мм х5мм, маркування "Kstar Jinhua King Star Technology", (крафт) </t>
  </si>
  <si>
    <t>Трубочки паперові коктейльні, розміром 195мм х5мм, маркування "Kstar Jinhua King Star Technology", (крафт)</t>
  </si>
  <si>
    <r>
      <t xml:space="preserve">Трубочки паперові коктейльні, розміром 195мм х5мм, маркування "Kstar Jinhua King Star Technology", (крафт) </t>
    </r>
    <r>
      <rPr>
        <b/>
        <sz val="14"/>
        <rFont val="Times New Roman"/>
        <family val="1"/>
        <charset val="204"/>
      </rPr>
      <t/>
    </r>
  </si>
  <si>
    <t>ТОВ "Українська універсальна біржа"</t>
  </si>
  <si>
    <t>https://prozorro.sale/auction/BSE001-UA-20250507-69541</t>
  </si>
  <si>
    <t>https://prozorro.sale/auction/BSE001-UA-20250507-74329</t>
  </si>
  <si>
    <t>https://prozorro.sale/auction/BSE001-UA-20250507-81731</t>
  </si>
  <si>
    <t>https://prozorro.sale/auction/BSE001-UA-20250507-84664</t>
  </si>
  <si>
    <t>https://prozorro.sale/auction/BSE001-UA-20250507-76224</t>
  </si>
  <si>
    <t>https://prozorro.sale/auction/BSE001-UA-20250507-49886</t>
  </si>
  <si>
    <t>https://prozorro.sale/auction/BSE001-UA-20250507-54197</t>
  </si>
  <si>
    <t>https://prozorro.sale/auction/BSE001-UA-20250507-65582</t>
  </si>
  <si>
    <t>https://prozorro.sale/auction/BSE001-UA-20250507-33392</t>
  </si>
  <si>
    <t>https://prozorro.sale/auction/BSE001-UA-20250507-29529</t>
  </si>
  <si>
    <t>https://prozorro.sale/auction/BSE001-UA-20250507-48971</t>
  </si>
  <si>
    <t>https://prozorro.sale/auction/BSE001-UA-20250507-27636</t>
  </si>
  <si>
    <t>https://prozorro.sale/auction/BSE001-UA-20250507-55488</t>
  </si>
  <si>
    <t>https://prozorro.sale/auction/BSE001-UA-20250507-16076</t>
  </si>
  <si>
    <t>36039 м. Полтава,                     вул. Шевченка, 52</t>
  </si>
  <si>
    <t>Машинна вишивка, з синтетичних волокон – мереживо фабричне</t>
  </si>
  <si>
    <t>Хмельницька, тел. (0382) 72 46 06, (050) 376 85 77, (063) 158 59 96</t>
  </si>
  <si>
    <t>Сумська митниця, тел. (099) 746 55 52</t>
  </si>
  <si>
    <t>Браслети керамічні</t>
  </si>
  <si>
    <t>36039, м. Полтава, вул. Шевченка, 52 (044)221-32-33</t>
  </si>
  <si>
    <t>https://sale.uub.com.ua/auction/BSE001-UA-20250507-31905/</t>
  </si>
  <si>
    <t>https://sale.uub.com.ua/auction/BSE001-UA-20250507-89417/</t>
  </si>
  <si>
    <t>https://sale.uub.com.ua/auction/BSE001-UA-20250507-42912/</t>
  </si>
  <si>
    <t>https://sale.uub.com.ua/auction/BSE001-UA-20250507-42969/</t>
  </si>
  <si>
    <t>https://sale.uub.com.ua/auction/BSE001-UA-20250507-71634/</t>
  </si>
  <si>
    <t>https://sale.uub.com.ua/auction/BSE001-UA-20250507-62365/</t>
  </si>
  <si>
    <t>https://sale.uub.com.ua/auction/BSE001-UA-20250507-96076/</t>
  </si>
  <si>
    <t>https://sale.uub.com.ua/auction/BSE001-UA-20250507-37203/</t>
  </si>
  <si>
    <t>https://sale.uub.com.ua/auction/BSE001-UA-20250507-02098/</t>
  </si>
  <si>
    <t>https://sale.uub.com.ua/auction/BSE001-UA-20250507-26175/</t>
  </si>
  <si>
    <t>https://sale.uub.com.ua/auction/BSE001-UA-20250507-35914/</t>
  </si>
  <si>
    <t>https://sale.uub.com.ua/auction/BSE001-UA-20250507-45103/</t>
  </si>
  <si>
    <t>https://sale.uub.com.ua/auction/BSE001-UA-20250507-10377/</t>
  </si>
  <si>
    <t>https://sale.uub.com.ua/auction/BSE001-UA-20250507-82039/</t>
  </si>
  <si>
    <t>https://sale.uub.com.ua/auction/BSE001-UA-20250507-42407/</t>
  </si>
  <si>
    <t>https://sale.uub.com.ua/auction/BSE001-UA-20250507-76116/</t>
  </si>
  <si>
    <t>https://sale.uub.com.ua/auction/BSE001-UA-20250507-66308/</t>
  </si>
  <si>
    <t>https://sale.uub.com.ua/auction/BSE001-UA-20250507-16129/</t>
  </si>
  <si>
    <t>https://sale.uub.com.ua/auction/BSE001-UA-20250507-09841/</t>
  </si>
  <si>
    <t>https://sale.uub.com.ua/auction/BSE001-UA-20250507-56158/</t>
  </si>
  <si>
    <t>https://sale.uub.com.ua/auction/BSE001-UA-20250507-04083/</t>
  </si>
  <si>
    <t>https://sale.uub.com.ua/auction/BSE001-UA-20250507-60904/</t>
  </si>
  <si>
    <t>https://sale.uub.com.ua/auction/BSE001-UA-20250507-80631/</t>
  </si>
  <si>
    <t>https://sale.uub.com.ua/auction/BSE001-UA-20250507-63671/</t>
  </si>
  <si>
    <t>https://sale.uub.com.ua/auction/BSE001-UA-20250507-42398/</t>
  </si>
  <si>
    <t>https://sale.uub.com.ua/auction/BSE001-UA-20250507-78303/</t>
  </si>
  <si>
    <t>https://sale.uub.com.ua/auction/BSE001-UA-20250507-03587/</t>
  </si>
  <si>
    <t>https://sale.uub.com.ua/auction/BSE001-UA-20250507-94398/</t>
  </si>
  <si>
    <t>https://sale.uub.com.ua/auction/BSE001-UA-20250507-28784/</t>
  </si>
  <si>
    <t>https://sale.uub.com.ua/auction/BSE001-UA-20250507-09980/</t>
  </si>
  <si>
    <t>https://sale.uub.com.ua/auction/BSE001-UA-20250507-65736/</t>
  </si>
  <si>
    <t>https://sale.uub.com.ua/auction/BSE001-UA-20250507-07644/</t>
  </si>
  <si>
    <t>https://sale.uub.com.ua/auction/BSE001-UA-20250507-62561/</t>
  </si>
  <si>
    <t>https://sale.uub.com.ua/auction/BSE001-UA-20250507-75304/</t>
  </si>
  <si>
    <t>https://sale.uub.com.ua/auction/BSE001-UA-20250507-62023/</t>
  </si>
  <si>
    <t>https://sale.uub.com.ua/auction/BSE001-UA-20250507-21042/</t>
  </si>
  <si>
    <t>https://sale.uub.com.ua/auction/BSE001-UA-20250507-02765/</t>
  </si>
  <si>
    <t>https://sale.uub.com.ua/auction/BSE001-UA-20250507-91195/</t>
  </si>
  <si>
    <t>https://sale.uub.com.ua/auction/BSE001-UA-20250507-55428/</t>
  </si>
  <si>
    <t>https://sale.uub.com.ua/auction/BSE001-UA-20250507-74353/</t>
  </si>
  <si>
    <t>https://sale.uub.com.ua/auction/BSE001-UA-20250507-02863/</t>
  </si>
  <si>
    <t>https://sale.uub.com.ua/auction/BSE001-UA-20250507-37561/</t>
  </si>
  <si>
    <t>https://sale.uub.com.ua/auction/BSE001-UA-20250507-01959/</t>
  </si>
  <si>
    <t>https://sale.uub.com.ua/auction/BSE001-UA-20250507-07026/</t>
  </si>
  <si>
    <t>https://sale.uub.com.ua/auction/BSE001-UA-20250507-20017/</t>
  </si>
  <si>
    <t>https://sale.uub.com.ua/auction/BSE001-UA-20250507-81451/</t>
  </si>
  <si>
    <t>https://sale.uub.com.ua/auction/BSE001-UA-20250507-62782/</t>
  </si>
  <si>
    <t>https://sale.uub.com.ua/auction/BSE001-UA-20250507-04329/</t>
  </si>
  <si>
    <t>https://sale.uub.com.ua/auction/BSE001-UA-20250507-38618/</t>
  </si>
  <si>
    <t>https://sale.uub.com.ua/auction/BSE001-UA-20250507-88011/</t>
  </si>
  <si>
    <t>https://sale.uub.com.ua/auction/BSE001-UA-20250508-65763/</t>
  </si>
  <si>
    <t>https://sale.uub.com.ua/auction/BSE001-UA-20250508-64882/</t>
  </si>
  <si>
    <t>https://sale.uub.com.ua/auction/BSE001-UA-20250508-75483/</t>
  </si>
  <si>
    <t>https://sale.uub.com.ua/auction/BSE001-UA-20250508-90515/</t>
  </si>
  <si>
    <t>https://sale.uub.com.ua/auction/BSE001-UA-20250508-20647/</t>
  </si>
  <si>
    <t>https://sale.uub.com.ua/auction/BSE001-UA-20250508-30807/</t>
  </si>
  <si>
    <t>https://sale.uub.com.ua/auction/BSE001-UA-20250508-82743</t>
  </si>
  <si>
    <t>https://sale.uub.com.ua/auction/BSE001-UA-20250508-82720</t>
  </si>
  <si>
    <t>https://sale.uub.com.ua/auction/BSE001-UA-20250508-04881</t>
  </si>
  <si>
    <t>https://sale.uub.com.ua/auction/BSE001-UA-20250508-73902</t>
  </si>
  <si>
    <t>https://sale.uub.com.ua/auction/BSE001-UA-20250508-37274</t>
  </si>
  <si>
    <t>https://sale.uub.com.ua/auction/BSE001-UA-20250508-66579</t>
  </si>
  <si>
    <t>https://sale.uub.com.ua/auction/BSE001-UA-20250508-81303</t>
  </si>
  <si>
    <t>https://sale.uub.com.ua/auction/BSE001-UA-20250508-65404</t>
  </si>
  <si>
    <t>https://sale.uub.com.ua/auction/BSE001-UA-20250508-77139</t>
  </si>
  <si>
    <t>https://sale.uub.com.ua/auction/BSE001-UA-20250508-95678</t>
  </si>
  <si>
    <t>https://sale.uub.com.ua/auction/BSE001-UA-20250508-55363</t>
  </si>
  <si>
    <t>https://sale.uub.com.ua/auction/BSE001-UA-20250508-14873</t>
  </si>
  <si>
    <t>https://sale.uub.com.ua/auction/BSE001-UA-20250508-55160</t>
  </si>
  <si>
    <t>https://sale.uub.com.ua/auction/BSE001-UA-20250508-48622</t>
  </si>
  <si>
    <t>https://sale.uub.com.ua/auction/BSE001-UA-20250508-60311</t>
  </si>
  <si>
    <t>https://sale.uub.com.ua/auction/BSE001-UA-20250508-44852</t>
  </si>
  <si>
    <t>https://sale.uub.com.ua/auction/BSE001-UA-20250508-09831</t>
  </si>
  <si>
    <t>https://sale.uub.com.ua/auction/BSE001-UA-20250508-08216</t>
  </si>
  <si>
    <t>https://sale.uub.com.ua/auction/BSE001-UA-20250508-11245</t>
  </si>
  <si>
    <t>https://sale.uub.com.ua/auction/BSE001-UA-20250508-26901</t>
  </si>
  <si>
    <t>https://sale.uub.com.ua/auction/BSE001-UA-20250508-48385</t>
  </si>
  <si>
    <t>https://sale.uub.com.ua/auction/BSE001-UA-20250508-88904</t>
  </si>
  <si>
    <t>https://sale.uub.com.ua/auction/BSE001-UA-20250508-67169</t>
  </si>
  <si>
    <t>https://sale.uub.com.ua/auction/BSE001-UA-20250508-23837</t>
  </si>
  <si>
    <t>https://sale.uub.com.ua/auction/BSE001-UA-20250508-92348</t>
  </si>
  <si>
    <t>https://sale.uub.com.ua/auction/BSE001-UA-20250508-24763</t>
  </si>
  <si>
    <t>https://sale.uub.com.ua/auction/BSE001-UA-20250508-55693</t>
  </si>
  <si>
    <t>https://sale.uub.com.ua/auction/BSE001-UA-20250508-83655</t>
  </si>
  <si>
    <t>https://sale.uub.com.ua/auction/BSE001-UA-20250508-53336</t>
  </si>
  <si>
    <t>https://sale.uub.com.ua/auction/BSE001-UA-20250508-79495</t>
  </si>
  <si>
    <t>https://sale.uub.com.ua/auction/BSE001-UA-20250508-95181</t>
  </si>
  <si>
    <t>https://sale.uub.com.ua/auction/BSE001-UA-20250508-89833</t>
  </si>
  <si>
    <t>https://sale.uub.com.ua/auction/BSE001-UA-20250508-68450</t>
  </si>
  <si>
    <t>https://sale.uub.com.ua/auction/BSE001-UA-20250508-82715</t>
  </si>
  <si>
    <t>https://sale.uub.com.ua/auction/BSE001-UA-20250508-20401</t>
  </si>
  <si>
    <t>https://sale.uub.com.ua/auction/BSE001-UA-20250508-27034</t>
  </si>
  <si>
    <t>https://sale.uub.com.ua/auction/BSE001-UA-20250508-56540</t>
  </si>
  <si>
    <t>https://sale.uub.com.ua/auction/BSE001-UA-20250508-73688</t>
  </si>
  <si>
    <t>https://sale.uub.com.ua/auction/BSE001-UA-20250508-21141</t>
  </si>
  <si>
    <t>https://sale.uub.com.ua/auction/BSE001-UA-20250508-85100</t>
  </si>
  <si>
    <t>https://sale.uub.com.ua/auction/BSE001-UA-20250508-45221</t>
  </si>
  <si>
    <t>https://sale.uub.com.ua/auction/BSE001-UA-20250508-56544</t>
  </si>
  <si>
    <t>https://sale.uub.com.ua/auction/BSE001-UA-20250508-26960</t>
  </si>
  <si>
    <t>https://sale.uub.com.ua/auction/BSE001-UA-20250508-28174</t>
  </si>
  <si>
    <t>_____________________________________</t>
  </si>
  <si>
    <t>Шина пневматична гумова марки "Goodyear", моделі "GP-4D", розміром 29,5 R25, бувша у використанні</t>
  </si>
  <si>
    <t>Бризковики до різних моделей транспортних засобів</t>
  </si>
  <si>
    <t>набір</t>
  </si>
  <si>
    <t>Запасні частини до сільськогосподарських машин марки «AGCO PARTS»: фільтр гідравлічний (12 шт.); ущільнювальне кільце марки (9 шт.); фільтр оливний (6 шт.)</t>
  </si>
  <si>
    <t>за договором комісії</t>
  </si>
  <si>
    <t>ТОВ «МАЛ КОНФ»</t>
  </si>
  <si>
    <t>04119, м. Київ, 
вул. Сім’ї Хохлових, 11/2, тел. (098) 293-20-41</t>
  </si>
  <si>
    <t>Ліжка медичні, багатофункціональні, б/в.</t>
  </si>
  <si>
    <t>митний аукцілон</t>
  </si>
  <si>
    <t>Вінницька митниця, тел. (043) 261 82 96</t>
  </si>
  <si>
    <t>м. Полтава, вул. Шевченка, 52, тел: 044-221-32-33</t>
  </si>
  <si>
    <t>https://prozorro.sale/auction/BSE001-UA-20250509-20766/</t>
  </si>
  <si>
    <t>https://prozorro.sale/auction/BSE001-UA-20250509-25624/</t>
  </si>
  <si>
    <t xml:space="preserve">Захист колісної арки (підкрилок) для транспортних засобів ТОYОТА (САМRY, НІLUХ, HIGHLANDER) 
</t>
  </si>
  <si>
    <t xml:space="preserve">Захист колісної арки (підкрилок) для автомобілів ТОYОТА RAV4 (194 шт.); комплекти кріплення для захисту колісних арок (100 шт.) </t>
  </si>
  <si>
    <t>Захист колісної арки (підкрилок) для автомобілів ТОYОТА RAV4</t>
  </si>
  <si>
    <t>Захист колісної арки (підкрилок) для автомобілів ТОYОТА LС150</t>
  </si>
  <si>
    <t>Захист колісної арки (підкрилок) для автомобілів ТОYОТА НІLUХ</t>
  </si>
  <si>
    <t xml:space="preserve">Захист колісної арки (підкрилок) для автомобілів ТОYОТА LС150 (624 шт.); комплекти кріплення для захисту колісних арок (50 шт.) </t>
  </si>
  <si>
    <t>Захист колісної арки (підкрилок) для транспортних засобів Renault Logan, SUZUKI VITARA</t>
  </si>
  <si>
    <t xml:space="preserve">Захист колісної арки (підкрилок) для транспортних засобів MITSUBISHI  (L200, Pajero Sport) </t>
  </si>
  <si>
    <t>https://polonex.com.ua/site/cdb3/6821f6864c1811c89009fcbc</t>
  </si>
  <si>
    <t>https://polonex.com.ua/site/cdb3/6821f760c3518d91d75c794c</t>
  </si>
  <si>
    <t>https://polonex.com.ua/site/cdb3/6821f800c3518d91d75c7953</t>
  </si>
  <si>
    <t>https://polonex.com.ua/site/cdb3/6821f8da2d96c67a364eb67f</t>
  </si>
  <si>
    <t>https://polonex.com.ua/site/cdb3/6821f9a62d96c67a364eb68b</t>
  </si>
  <si>
    <t>https://polonex.com.ua/site/cdb3/6821fa63c3518d91d75c7977</t>
  </si>
  <si>
    <t>https://polonex.com.ua/site/cdb3/6821fb16c3518d91d75c7984</t>
  </si>
  <si>
    <t>https://polonex.com.ua/site/cdb3/6821fbee2d96c67a364eb6ae</t>
  </si>
  <si>
    <t>01054, м. Київ,  вул. Бульварно-Кудрявська, буд. 33-Б,                                     тел. (044) 223-40-27</t>
  </si>
  <si>
    <t>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</si>
</sst>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₴&quot;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u/>
      <sz val="12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6" fillId="0" borderId="0" applyNumberFormat="0" applyFill="0" applyBorder="0" applyAlignment="0" applyProtection="0"/>
  </cellStyleXfs>
  <cellXfs count="5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0" xfId="0" applyFont="1"/>
    <xf numFmtId="4" fontId="3" fillId="0" borderId="2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14" fontId="3" fillId="0" borderId="2" xfId="0" applyNumberFormat="1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center" vertical="top"/>
    </xf>
    <xf numFmtId="3" fontId="7" fillId="0" borderId="2" xfId="0" applyNumberFormat="1" applyFont="1" applyBorder="1" applyAlignment="1">
      <alignment horizontal="center" vertical="top"/>
    </xf>
    <xf numFmtId="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6" fillId="0" borderId="2" xfId="2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0" fontId="8" fillId="2" borderId="2" xfId="2" applyFont="1" applyFill="1" applyBorder="1" applyAlignment="1" applyProtection="1">
      <alignment horizontal="center" vertical="top" wrapText="1"/>
    </xf>
    <xf numFmtId="0" fontId="6" fillId="2" borderId="2" xfId="2" applyFill="1" applyBorder="1" applyAlignment="1" applyProtection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justify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top" wrapText="1"/>
    </xf>
    <xf numFmtId="0" fontId="11" fillId="2" borderId="2" xfId="2" applyFont="1" applyFill="1" applyBorder="1" applyAlignment="1">
      <alignment horizontal="center" vertical="top" wrapText="1"/>
    </xf>
    <xf numFmtId="49" fontId="8" fillId="2" borderId="2" xfId="0" applyNumberFormat="1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/>
    </xf>
    <xf numFmtId="49" fontId="8" fillId="2" borderId="2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12" fillId="2" borderId="2" xfId="2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11" fontId="9" fillId="0" borderId="2" xfId="0" applyNumberFormat="1" applyFont="1" applyBorder="1" applyAlignment="1">
      <alignment horizontal="left" vertical="top" wrapText="1"/>
    </xf>
    <xf numFmtId="0" fontId="9" fillId="2" borderId="2" xfId="2" applyFont="1" applyFill="1" applyBorder="1" applyAlignment="1" applyProtection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6" fillId="0" borderId="2" xfId="2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11" fontId="8" fillId="0" borderId="2" xfId="0" applyNumberFormat="1" applyFont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0" fontId="8" fillId="0" borderId="2" xfId="2" applyFont="1" applyBorder="1" applyAlignment="1" applyProtection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</cellXfs>
  <cellStyles count="3">
    <cellStyle name="Гіперпосилання" xfId="2" builtinId="8"/>
    <cellStyle name="Звичайни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le.bue.com.ua/auction/BSD001-UA-20250501-57368/" TargetMode="External"/><Relationship Id="rId2" Type="http://schemas.openxmlformats.org/officeDocument/2006/relationships/hyperlink" Target="https://sale.bue.com.ua/auction/BSD001-UA-20250501-79458/" TargetMode="External"/><Relationship Id="rId1" Type="http://schemas.openxmlformats.org/officeDocument/2006/relationships/hyperlink" Target="https://sale.bue.com.ua/auction/BSD001-UA-20250501-63063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sale.bue.com.ua/auction/BSD001-UA-20250501-80462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polonex.com.ua/site/cdb3/68189bfa2991ef26f76ee058" TargetMode="External"/><Relationship Id="rId2" Type="http://schemas.openxmlformats.org/officeDocument/2006/relationships/hyperlink" Target="https://polonex.com.ua/site/cdb3/68189b28db175f4482cebb43" TargetMode="External"/><Relationship Id="rId1" Type="http://schemas.openxmlformats.org/officeDocument/2006/relationships/hyperlink" Target="https://polonex.com.ua/site/cdb3/6818998d2991ef26f76ee03b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polonex.com.ua/site/cdb3/68189d302991ef26f76ee063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sale.uub.com.ua/auction/BSE001-UA-20250507-10377/" TargetMode="External"/><Relationship Id="rId21" Type="http://schemas.openxmlformats.org/officeDocument/2006/relationships/hyperlink" Target="https://sale.uub.com.ua/auction/BSE001-UA-20250507-96076/" TargetMode="External"/><Relationship Id="rId42" Type="http://schemas.openxmlformats.org/officeDocument/2006/relationships/hyperlink" Target="https://sale.uub.com.ua/auction/BSE001-UA-20250507-94398/" TargetMode="External"/><Relationship Id="rId47" Type="http://schemas.openxmlformats.org/officeDocument/2006/relationships/hyperlink" Target="https://sale.uub.com.ua/auction/BSE001-UA-20250507-62561/" TargetMode="External"/><Relationship Id="rId63" Type="http://schemas.openxmlformats.org/officeDocument/2006/relationships/hyperlink" Target="https://sale.uub.com.ua/auction/BSE001-UA-20250507-38618/" TargetMode="External"/><Relationship Id="rId68" Type="http://schemas.openxmlformats.org/officeDocument/2006/relationships/hyperlink" Target="https://sale.uub.com.ua/auction/BSE001-UA-20250508-90515/" TargetMode="External"/><Relationship Id="rId84" Type="http://schemas.openxmlformats.org/officeDocument/2006/relationships/hyperlink" Target="https://sale.uub.com.ua/auction/BSE001-UA-20250508-82715" TargetMode="External"/><Relationship Id="rId89" Type="http://schemas.openxmlformats.org/officeDocument/2006/relationships/hyperlink" Target="https://sale.uub.com.ua/auction/BSE001-UA-20250508-53336" TargetMode="External"/><Relationship Id="rId112" Type="http://schemas.openxmlformats.org/officeDocument/2006/relationships/hyperlink" Target="https://sale.uub.com.ua/auction/BSE001-UA-20250508-04881" TargetMode="External"/><Relationship Id="rId16" Type="http://schemas.openxmlformats.org/officeDocument/2006/relationships/hyperlink" Target="https://sale.uub.com.ua/auction/BSE001-UA-20250507-31905/" TargetMode="External"/><Relationship Id="rId107" Type="http://schemas.openxmlformats.org/officeDocument/2006/relationships/hyperlink" Target="https://sale.uub.com.ua/auction/BSE001-UA-20250508-65404" TargetMode="External"/><Relationship Id="rId11" Type="http://schemas.openxmlformats.org/officeDocument/2006/relationships/hyperlink" Target="https://prozorro.sale/auction/BSE001-UA-20250507-48971" TargetMode="External"/><Relationship Id="rId32" Type="http://schemas.openxmlformats.org/officeDocument/2006/relationships/hyperlink" Target="https://sale.uub.com.ua/auction/BSE001-UA-20250507-16129/" TargetMode="External"/><Relationship Id="rId37" Type="http://schemas.openxmlformats.org/officeDocument/2006/relationships/hyperlink" Target="https://sale.uub.com.ua/auction/BSE001-UA-20250507-80631/" TargetMode="External"/><Relationship Id="rId53" Type="http://schemas.openxmlformats.org/officeDocument/2006/relationships/hyperlink" Target="https://sale.uub.com.ua/auction/BSE001-UA-20250507-55428/" TargetMode="External"/><Relationship Id="rId58" Type="http://schemas.openxmlformats.org/officeDocument/2006/relationships/hyperlink" Target="https://sale.uub.com.ua/auction/BSE001-UA-20250507-07026/" TargetMode="External"/><Relationship Id="rId74" Type="http://schemas.openxmlformats.org/officeDocument/2006/relationships/hyperlink" Target="https://sale.uub.com.ua/auction/BSE001-UA-20250508-28174" TargetMode="External"/><Relationship Id="rId79" Type="http://schemas.openxmlformats.org/officeDocument/2006/relationships/hyperlink" Target="https://sale.uub.com.ua/auction/BSE001-UA-20250508-21141" TargetMode="External"/><Relationship Id="rId102" Type="http://schemas.openxmlformats.org/officeDocument/2006/relationships/hyperlink" Target="https://sale.uub.com.ua/auction/BSE001-UA-20250508-44852" TargetMode="External"/><Relationship Id="rId5" Type="http://schemas.openxmlformats.org/officeDocument/2006/relationships/hyperlink" Target="https://prozorro.sale/auction/BSE001-UA-20250507-76224" TargetMode="External"/><Relationship Id="rId90" Type="http://schemas.openxmlformats.org/officeDocument/2006/relationships/hyperlink" Target="https://sale.uub.com.ua/auction/BSE001-UA-20250508-83655" TargetMode="External"/><Relationship Id="rId95" Type="http://schemas.openxmlformats.org/officeDocument/2006/relationships/hyperlink" Target="https://sale.uub.com.ua/auction/BSE001-UA-20250508-67169" TargetMode="External"/><Relationship Id="rId22" Type="http://schemas.openxmlformats.org/officeDocument/2006/relationships/hyperlink" Target="https://sale.uub.com.ua/auction/BSE001-UA-20250507-26175/" TargetMode="External"/><Relationship Id="rId27" Type="http://schemas.openxmlformats.org/officeDocument/2006/relationships/hyperlink" Target="https://sale.uub.com.ua/auction/BSE001-UA-20250507-37203/" TargetMode="External"/><Relationship Id="rId43" Type="http://schemas.openxmlformats.org/officeDocument/2006/relationships/hyperlink" Target="https://sale.uub.com.ua/auction/BSE001-UA-20250507-28784/" TargetMode="External"/><Relationship Id="rId48" Type="http://schemas.openxmlformats.org/officeDocument/2006/relationships/hyperlink" Target="https://sale.uub.com.ua/auction/BSE001-UA-20250507-62023/" TargetMode="External"/><Relationship Id="rId64" Type="http://schemas.openxmlformats.org/officeDocument/2006/relationships/hyperlink" Target="https://sale.uub.com.ua/auction/BSE001-UA-20250507-88011/" TargetMode="External"/><Relationship Id="rId69" Type="http://schemas.openxmlformats.org/officeDocument/2006/relationships/hyperlink" Target="https://sale.uub.com.ua/auction/BSE001-UA-20250508-20647/" TargetMode="External"/><Relationship Id="rId113" Type="http://schemas.openxmlformats.org/officeDocument/2006/relationships/hyperlink" Target="https://sale.uub.com.ua/auction/BSE001-UA-20250508-82720" TargetMode="External"/><Relationship Id="rId80" Type="http://schemas.openxmlformats.org/officeDocument/2006/relationships/hyperlink" Target="https://sale.uub.com.ua/auction/BSE001-UA-20250508-73688" TargetMode="External"/><Relationship Id="rId85" Type="http://schemas.openxmlformats.org/officeDocument/2006/relationships/hyperlink" Target="https://sale.uub.com.ua/auction/BSE001-UA-20250508-68450" TargetMode="External"/><Relationship Id="rId12" Type="http://schemas.openxmlformats.org/officeDocument/2006/relationships/hyperlink" Target="https://prozorro.sale/auction/BSE001-UA-20250507-27636" TargetMode="External"/><Relationship Id="rId17" Type="http://schemas.openxmlformats.org/officeDocument/2006/relationships/hyperlink" Target="https://sale.uub.com.ua/auction/BSE001-UA-20250507-42912/" TargetMode="External"/><Relationship Id="rId33" Type="http://schemas.openxmlformats.org/officeDocument/2006/relationships/hyperlink" Target="https://sale.uub.com.ua/auction/BSE001-UA-20250507-09841/" TargetMode="External"/><Relationship Id="rId38" Type="http://schemas.openxmlformats.org/officeDocument/2006/relationships/hyperlink" Target="https://sale.uub.com.ua/auction/BSE001-UA-20250507-63671/" TargetMode="External"/><Relationship Id="rId59" Type="http://schemas.openxmlformats.org/officeDocument/2006/relationships/hyperlink" Target="https://sale.uub.com.ua/auction/BSE001-UA-20250507-20017/" TargetMode="External"/><Relationship Id="rId103" Type="http://schemas.openxmlformats.org/officeDocument/2006/relationships/hyperlink" Target="https://sale.uub.com.ua/auction/BSE001-UA-20250508-60311" TargetMode="External"/><Relationship Id="rId108" Type="http://schemas.openxmlformats.org/officeDocument/2006/relationships/hyperlink" Target="https://sale.uub.com.ua/auction/BSE001-UA-20250508-81303" TargetMode="External"/><Relationship Id="rId54" Type="http://schemas.openxmlformats.org/officeDocument/2006/relationships/hyperlink" Target="https://sale.uub.com.ua/auction/BSE001-UA-20250507-74353/" TargetMode="External"/><Relationship Id="rId70" Type="http://schemas.openxmlformats.org/officeDocument/2006/relationships/hyperlink" Target="https://sale.uub.com.ua/auction/BSE001-UA-20250508-30807/" TargetMode="External"/><Relationship Id="rId75" Type="http://schemas.openxmlformats.org/officeDocument/2006/relationships/hyperlink" Target="https://sale.uub.com.ua/auction/BSE001-UA-20250508-26960" TargetMode="External"/><Relationship Id="rId91" Type="http://schemas.openxmlformats.org/officeDocument/2006/relationships/hyperlink" Target="https://sale.uub.com.ua/auction/BSE001-UA-20250508-55693" TargetMode="External"/><Relationship Id="rId96" Type="http://schemas.openxmlformats.org/officeDocument/2006/relationships/hyperlink" Target="https://sale.uub.com.ua/auction/BSE001-UA-20250508-88904" TargetMode="External"/><Relationship Id="rId1" Type="http://schemas.openxmlformats.org/officeDocument/2006/relationships/hyperlink" Target="https://prozorro.sale/auction/BSE001-UA-20250507-69541" TargetMode="External"/><Relationship Id="rId6" Type="http://schemas.openxmlformats.org/officeDocument/2006/relationships/hyperlink" Target="https://prozorro.sale/auction/BSE001-UA-20250507-49886" TargetMode="External"/><Relationship Id="rId15" Type="http://schemas.openxmlformats.org/officeDocument/2006/relationships/hyperlink" Target="https://sale.uub.com.ua/auction/BSE001-UA-20250507-89417/" TargetMode="External"/><Relationship Id="rId23" Type="http://schemas.openxmlformats.org/officeDocument/2006/relationships/hyperlink" Target="https://sale.uub.com.ua/auction/BSE001-UA-20250507-35914/" TargetMode="External"/><Relationship Id="rId28" Type="http://schemas.openxmlformats.org/officeDocument/2006/relationships/hyperlink" Target="https://sale.uub.com.ua/auction/BSE001-UA-20250507-82039/" TargetMode="External"/><Relationship Id="rId36" Type="http://schemas.openxmlformats.org/officeDocument/2006/relationships/hyperlink" Target="https://sale.uub.com.ua/auction/BSE001-UA-20250507-60904/" TargetMode="External"/><Relationship Id="rId49" Type="http://schemas.openxmlformats.org/officeDocument/2006/relationships/hyperlink" Target="https://sale.uub.com.ua/auction/BSE001-UA-20250507-75304/" TargetMode="External"/><Relationship Id="rId57" Type="http://schemas.openxmlformats.org/officeDocument/2006/relationships/hyperlink" Target="https://sale.uub.com.ua/auction/BSE001-UA-20250507-01959/" TargetMode="External"/><Relationship Id="rId106" Type="http://schemas.openxmlformats.org/officeDocument/2006/relationships/hyperlink" Target="https://sale.uub.com.ua/auction/BSE001-UA-20250508-77139" TargetMode="External"/><Relationship Id="rId114" Type="http://schemas.openxmlformats.org/officeDocument/2006/relationships/hyperlink" Target="https://sale.uub.com.ua/auction/BSE001-UA-20250508-82743" TargetMode="External"/><Relationship Id="rId10" Type="http://schemas.openxmlformats.org/officeDocument/2006/relationships/hyperlink" Target="https://prozorro.sale/auction/BSE001-UA-20250507-29529" TargetMode="External"/><Relationship Id="rId31" Type="http://schemas.openxmlformats.org/officeDocument/2006/relationships/hyperlink" Target="https://sale.uub.com.ua/auction/BSE001-UA-20250507-66308/" TargetMode="External"/><Relationship Id="rId44" Type="http://schemas.openxmlformats.org/officeDocument/2006/relationships/hyperlink" Target="https://sale.uub.com.ua/auction/BSE001-UA-20250507-09980/" TargetMode="External"/><Relationship Id="rId52" Type="http://schemas.openxmlformats.org/officeDocument/2006/relationships/hyperlink" Target="https://sale.uub.com.ua/auction/BSE001-UA-20250507-91195/" TargetMode="External"/><Relationship Id="rId60" Type="http://schemas.openxmlformats.org/officeDocument/2006/relationships/hyperlink" Target="https://sale.uub.com.ua/auction/BSE001-UA-20250507-81451/" TargetMode="External"/><Relationship Id="rId65" Type="http://schemas.openxmlformats.org/officeDocument/2006/relationships/hyperlink" Target="https://sale.uub.com.ua/auction/BSE001-UA-20250508-65763/" TargetMode="External"/><Relationship Id="rId73" Type="http://schemas.openxmlformats.org/officeDocument/2006/relationships/hyperlink" Target="https://sale.uub.com.ua/auction/BSE001-UA-20250508-14873" TargetMode="External"/><Relationship Id="rId78" Type="http://schemas.openxmlformats.org/officeDocument/2006/relationships/hyperlink" Target="https://sale.uub.com.ua/auction/BSE001-UA-20250508-85100" TargetMode="External"/><Relationship Id="rId81" Type="http://schemas.openxmlformats.org/officeDocument/2006/relationships/hyperlink" Target="https://sale.uub.com.ua/auction/BSE001-UA-20250508-56540" TargetMode="External"/><Relationship Id="rId86" Type="http://schemas.openxmlformats.org/officeDocument/2006/relationships/hyperlink" Target="https://sale.uub.com.ua/auction/BSE001-UA-20250508-89833" TargetMode="External"/><Relationship Id="rId94" Type="http://schemas.openxmlformats.org/officeDocument/2006/relationships/hyperlink" Target="https://sale.uub.com.ua/auction/BSE001-UA-20250508-23837" TargetMode="External"/><Relationship Id="rId99" Type="http://schemas.openxmlformats.org/officeDocument/2006/relationships/hyperlink" Target="https://sale.uub.com.ua/auction/BSE001-UA-20250508-11245" TargetMode="External"/><Relationship Id="rId101" Type="http://schemas.openxmlformats.org/officeDocument/2006/relationships/hyperlink" Target="https://sale.uub.com.ua/auction/BSE001-UA-20250508-09831" TargetMode="External"/><Relationship Id="rId4" Type="http://schemas.openxmlformats.org/officeDocument/2006/relationships/hyperlink" Target="https://prozorro.sale/auction/BSE001-UA-20250507-84664" TargetMode="External"/><Relationship Id="rId9" Type="http://schemas.openxmlformats.org/officeDocument/2006/relationships/hyperlink" Target="https://prozorro.sale/auction/BSE001-UA-20250507-33392" TargetMode="External"/><Relationship Id="rId13" Type="http://schemas.openxmlformats.org/officeDocument/2006/relationships/hyperlink" Target="https://prozorro.sale/auction/BSE001-UA-20250507-55488" TargetMode="External"/><Relationship Id="rId18" Type="http://schemas.openxmlformats.org/officeDocument/2006/relationships/hyperlink" Target="https://sale.uub.com.ua/auction/BSE001-UA-20250507-42969/" TargetMode="External"/><Relationship Id="rId39" Type="http://schemas.openxmlformats.org/officeDocument/2006/relationships/hyperlink" Target="https://sale.uub.com.ua/auction/BSE001-UA-20250507-42398/" TargetMode="External"/><Relationship Id="rId109" Type="http://schemas.openxmlformats.org/officeDocument/2006/relationships/hyperlink" Target="https://sale.uub.com.ua/auction/BSE001-UA-20250508-66579" TargetMode="External"/><Relationship Id="rId34" Type="http://schemas.openxmlformats.org/officeDocument/2006/relationships/hyperlink" Target="https://sale.uub.com.ua/auction/BSE001-UA-20250507-56158/" TargetMode="External"/><Relationship Id="rId50" Type="http://schemas.openxmlformats.org/officeDocument/2006/relationships/hyperlink" Target="https://sale.uub.com.ua/auction/BSE001-UA-20250507-21042/" TargetMode="External"/><Relationship Id="rId55" Type="http://schemas.openxmlformats.org/officeDocument/2006/relationships/hyperlink" Target="https://sale.uub.com.ua/auction/BSE001-UA-20250507-37561/" TargetMode="External"/><Relationship Id="rId76" Type="http://schemas.openxmlformats.org/officeDocument/2006/relationships/hyperlink" Target="https://sale.uub.com.ua/auction/BSE001-UA-20250508-56544" TargetMode="External"/><Relationship Id="rId97" Type="http://schemas.openxmlformats.org/officeDocument/2006/relationships/hyperlink" Target="https://sale.uub.com.ua/auction/BSE001-UA-20250508-48385" TargetMode="External"/><Relationship Id="rId104" Type="http://schemas.openxmlformats.org/officeDocument/2006/relationships/hyperlink" Target="https://sale.uub.com.ua/auction/BSE001-UA-20250508-55363" TargetMode="External"/><Relationship Id="rId7" Type="http://schemas.openxmlformats.org/officeDocument/2006/relationships/hyperlink" Target="https://prozorro.sale/auction/BSE001-UA-20250507-54197" TargetMode="External"/><Relationship Id="rId71" Type="http://schemas.openxmlformats.org/officeDocument/2006/relationships/hyperlink" Target="https://sale.uub.com.ua/auction/BSE001-UA-20250508-48622" TargetMode="External"/><Relationship Id="rId92" Type="http://schemas.openxmlformats.org/officeDocument/2006/relationships/hyperlink" Target="https://sale.uub.com.ua/auction/BSE001-UA-20250508-24763" TargetMode="External"/><Relationship Id="rId2" Type="http://schemas.openxmlformats.org/officeDocument/2006/relationships/hyperlink" Target="https://prozorro.sale/auction/BSE001-UA-20250507-74329" TargetMode="External"/><Relationship Id="rId29" Type="http://schemas.openxmlformats.org/officeDocument/2006/relationships/hyperlink" Target="https://sale.uub.com.ua/auction/BSE001-UA-20250507-42407/" TargetMode="External"/><Relationship Id="rId24" Type="http://schemas.openxmlformats.org/officeDocument/2006/relationships/hyperlink" Target="https://sale.uub.com.ua/auction/BSE001-UA-20250507-02098/" TargetMode="External"/><Relationship Id="rId40" Type="http://schemas.openxmlformats.org/officeDocument/2006/relationships/hyperlink" Target="https://sale.uub.com.ua/auction/BSE001-UA-20250507-78303/" TargetMode="External"/><Relationship Id="rId45" Type="http://schemas.openxmlformats.org/officeDocument/2006/relationships/hyperlink" Target="https://sale.uub.com.ua/auction/BSE001-UA-20250507-65736/" TargetMode="External"/><Relationship Id="rId66" Type="http://schemas.openxmlformats.org/officeDocument/2006/relationships/hyperlink" Target="https://sale.uub.com.ua/auction/BSE001-UA-20250508-64882/" TargetMode="External"/><Relationship Id="rId87" Type="http://schemas.openxmlformats.org/officeDocument/2006/relationships/hyperlink" Target="https://sale.uub.com.ua/auction/BSE001-UA-20250508-95181" TargetMode="External"/><Relationship Id="rId110" Type="http://schemas.openxmlformats.org/officeDocument/2006/relationships/hyperlink" Target="https://sale.uub.com.ua/auction/BSE001-UA-20250508-37274" TargetMode="External"/><Relationship Id="rId115" Type="http://schemas.openxmlformats.org/officeDocument/2006/relationships/printerSettings" Target="../printerSettings/printerSettings3.bin"/><Relationship Id="rId61" Type="http://schemas.openxmlformats.org/officeDocument/2006/relationships/hyperlink" Target="https://sale.uub.com.ua/auction/BSE001-UA-20250507-62782/" TargetMode="External"/><Relationship Id="rId82" Type="http://schemas.openxmlformats.org/officeDocument/2006/relationships/hyperlink" Target="https://sale.uub.com.ua/auction/BSE001-UA-20250508-27034" TargetMode="External"/><Relationship Id="rId19" Type="http://schemas.openxmlformats.org/officeDocument/2006/relationships/hyperlink" Target="https://sale.uub.com.ua/auction/BSE001-UA-20250507-71634/" TargetMode="External"/><Relationship Id="rId14" Type="http://schemas.openxmlformats.org/officeDocument/2006/relationships/hyperlink" Target="https://prozorro.sale/auction/BSE001-UA-20250507-16076" TargetMode="External"/><Relationship Id="rId30" Type="http://schemas.openxmlformats.org/officeDocument/2006/relationships/hyperlink" Target="https://sale.uub.com.ua/auction/BSE001-UA-20250507-76116/" TargetMode="External"/><Relationship Id="rId35" Type="http://schemas.openxmlformats.org/officeDocument/2006/relationships/hyperlink" Target="https://sale.uub.com.ua/auction/BSE001-UA-20250507-04083/" TargetMode="External"/><Relationship Id="rId56" Type="http://schemas.openxmlformats.org/officeDocument/2006/relationships/hyperlink" Target="https://sale.uub.com.ua/auction/BSE001-UA-20250507-02863/" TargetMode="External"/><Relationship Id="rId77" Type="http://schemas.openxmlformats.org/officeDocument/2006/relationships/hyperlink" Target="https://sale.uub.com.ua/auction/BSE001-UA-20250508-45221" TargetMode="External"/><Relationship Id="rId100" Type="http://schemas.openxmlformats.org/officeDocument/2006/relationships/hyperlink" Target="https://sale.uub.com.ua/auction/BSE001-UA-20250508-08216" TargetMode="External"/><Relationship Id="rId105" Type="http://schemas.openxmlformats.org/officeDocument/2006/relationships/hyperlink" Target="https://sale.uub.com.ua/auction/BSE001-UA-20250508-95678" TargetMode="External"/><Relationship Id="rId8" Type="http://schemas.openxmlformats.org/officeDocument/2006/relationships/hyperlink" Target="https://prozorro.sale/auction/BSE001-UA-20250507-65582" TargetMode="External"/><Relationship Id="rId51" Type="http://schemas.openxmlformats.org/officeDocument/2006/relationships/hyperlink" Target="https://sale.uub.com.ua/auction/BSE001-UA-20250507-02765/" TargetMode="External"/><Relationship Id="rId72" Type="http://schemas.openxmlformats.org/officeDocument/2006/relationships/hyperlink" Target="https://sale.uub.com.ua/auction/BSE001-UA-20250508-55160" TargetMode="External"/><Relationship Id="rId93" Type="http://schemas.openxmlformats.org/officeDocument/2006/relationships/hyperlink" Target="https://sale.uub.com.ua/auction/BSE001-UA-20250508-92348" TargetMode="External"/><Relationship Id="rId98" Type="http://schemas.openxmlformats.org/officeDocument/2006/relationships/hyperlink" Target="https://sale.uub.com.ua/auction/BSE001-UA-20250508-26901" TargetMode="External"/><Relationship Id="rId3" Type="http://schemas.openxmlformats.org/officeDocument/2006/relationships/hyperlink" Target="https://prozorro.sale/auction/BSE001-UA-20250507-81731" TargetMode="External"/><Relationship Id="rId25" Type="http://schemas.openxmlformats.org/officeDocument/2006/relationships/hyperlink" Target="https://sale.uub.com.ua/auction/BSE001-UA-20250507-45103/" TargetMode="External"/><Relationship Id="rId46" Type="http://schemas.openxmlformats.org/officeDocument/2006/relationships/hyperlink" Target="https://sale.uub.com.ua/auction/BSE001-UA-20250507-07644/" TargetMode="External"/><Relationship Id="rId67" Type="http://schemas.openxmlformats.org/officeDocument/2006/relationships/hyperlink" Target="https://sale.uub.com.ua/auction/BSE001-UA-20250508-75483/" TargetMode="External"/><Relationship Id="rId20" Type="http://schemas.openxmlformats.org/officeDocument/2006/relationships/hyperlink" Target="https://sale.uub.com.ua/auction/BSE001-UA-20250507-62365/" TargetMode="External"/><Relationship Id="rId41" Type="http://schemas.openxmlformats.org/officeDocument/2006/relationships/hyperlink" Target="https://sale.uub.com.ua/auction/BSE001-UA-20250507-03587/" TargetMode="External"/><Relationship Id="rId62" Type="http://schemas.openxmlformats.org/officeDocument/2006/relationships/hyperlink" Target="https://sale.uub.com.ua/auction/BSE001-UA-20250507-04329/" TargetMode="External"/><Relationship Id="rId83" Type="http://schemas.openxmlformats.org/officeDocument/2006/relationships/hyperlink" Target="https://sale.uub.com.ua/auction/BSE001-UA-20250508-20401" TargetMode="External"/><Relationship Id="rId88" Type="http://schemas.openxmlformats.org/officeDocument/2006/relationships/hyperlink" Target="https://sale.uub.com.ua/auction/BSE001-UA-20250508-79495" TargetMode="External"/><Relationship Id="rId111" Type="http://schemas.openxmlformats.org/officeDocument/2006/relationships/hyperlink" Target="https://sale.uub.com.ua/auction/BSE001-UA-20250508-7390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prozorro.sale/auction/BSE001-UA-20250509-25624/" TargetMode="External"/><Relationship Id="rId1" Type="http://schemas.openxmlformats.org/officeDocument/2006/relationships/hyperlink" Target="https://prozorro.sale/auction/BSE001-UA-20250509-20766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polonex.com.ua/site/cdb3/6821fbee2d96c67a364eb6ae" TargetMode="External"/><Relationship Id="rId3" Type="http://schemas.openxmlformats.org/officeDocument/2006/relationships/hyperlink" Target="https://polonex.com.ua/site/cdb3/6821f800c3518d91d75c7953" TargetMode="External"/><Relationship Id="rId7" Type="http://schemas.openxmlformats.org/officeDocument/2006/relationships/hyperlink" Target="https://polonex.com.ua/site/cdb3/6821fb16c3518d91d75c7984" TargetMode="External"/><Relationship Id="rId2" Type="http://schemas.openxmlformats.org/officeDocument/2006/relationships/hyperlink" Target="https://polonex.com.ua/site/cdb3/6821f760c3518d91d75c794c" TargetMode="External"/><Relationship Id="rId1" Type="http://schemas.openxmlformats.org/officeDocument/2006/relationships/hyperlink" Target="https://polonex.com.ua/site/cdb3/6821f6864c1811c89009fcbc" TargetMode="External"/><Relationship Id="rId6" Type="http://schemas.openxmlformats.org/officeDocument/2006/relationships/hyperlink" Target="https://polonex.com.ua/site/cdb3/6821fa63c3518d91d75c7977" TargetMode="External"/><Relationship Id="rId5" Type="http://schemas.openxmlformats.org/officeDocument/2006/relationships/hyperlink" Target="https://polonex.com.ua/site/cdb3/6821f9a62d96c67a364eb68b" TargetMode="External"/><Relationship Id="rId4" Type="http://schemas.openxmlformats.org/officeDocument/2006/relationships/hyperlink" Target="https://polonex.com.ua/site/cdb3/6821f8da2d96c67a364eb67f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topLeftCell="A4" zoomScaleNormal="100" zoomScaleSheetLayoutView="100" workbookViewId="0">
      <selection activeCell="A5" sqref="A5:B8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32.5703125" style="4" customWidth="1"/>
    <col min="4" max="4" width="12.71093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8" style="4" customWidth="1"/>
    <col min="9" max="9" width="23.28515625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29.45" customHeight="1" x14ac:dyDescent="0.25">
      <c r="A2" s="45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8" t="s">
        <v>7</v>
      </c>
      <c r="H2" s="46" t="s">
        <v>8</v>
      </c>
      <c r="I2" s="46"/>
      <c r="J2" s="46"/>
    </row>
    <row r="3" spans="1:10" ht="71.25" x14ac:dyDescent="0.25">
      <c r="A3" s="45"/>
      <c r="B3" s="46"/>
      <c r="C3" s="46"/>
      <c r="D3" s="46"/>
      <c r="E3" s="47"/>
      <c r="F3" s="48"/>
      <c r="G3" s="48"/>
      <c r="H3" s="8" t="s">
        <v>9</v>
      </c>
      <c r="I3" s="8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107.25" customHeight="1" x14ac:dyDescent="0.25">
      <c r="A5" s="7">
        <v>45782</v>
      </c>
      <c r="B5" s="6" t="s">
        <v>24</v>
      </c>
      <c r="C5" s="10" t="s">
        <v>12</v>
      </c>
      <c r="D5" s="11" t="s">
        <v>13</v>
      </c>
      <c r="E5" s="12">
        <v>1080</v>
      </c>
      <c r="F5" s="13">
        <v>177508.8</v>
      </c>
      <c r="G5" s="5" t="s">
        <v>16</v>
      </c>
      <c r="H5" s="14" t="s">
        <v>17</v>
      </c>
      <c r="I5" s="14" t="s">
        <v>22</v>
      </c>
      <c r="J5" s="15" t="s">
        <v>18</v>
      </c>
    </row>
    <row r="6" spans="1:10" ht="108.75" customHeight="1" x14ac:dyDescent="0.25">
      <c r="A6" s="7">
        <v>45782</v>
      </c>
      <c r="B6" s="6" t="s">
        <v>24</v>
      </c>
      <c r="C6" s="10" t="s">
        <v>14</v>
      </c>
      <c r="D6" s="11" t="s">
        <v>13</v>
      </c>
      <c r="E6" s="12">
        <v>885</v>
      </c>
      <c r="F6" s="13">
        <v>140989.35</v>
      </c>
      <c r="G6" s="5" t="s">
        <v>16</v>
      </c>
      <c r="H6" s="14" t="s">
        <v>17</v>
      </c>
      <c r="I6" s="14" t="s">
        <v>22</v>
      </c>
      <c r="J6" s="15" t="s">
        <v>19</v>
      </c>
    </row>
    <row r="7" spans="1:10" ht="110.25" customHeight="1" x14ac:dyDescent="0.25">
      <c r="A7" s="7">
        <v>45782</v>
      </c>
      <c r="B7" s="6" t="s">
        <v>24</v>
      </c>
      <c r="C7" s="10" t="s">
        <v>15</v>
      </c>
      <c r="D7" s="11" t="s">
        <v>13</v>
      </c>
      <c r="E7" s="12">
        <v>108</v>
      </c>
      <c r="F7" s="13">
        <v>8739.36</v>
      </c>
      <c r="G7" s="5" t="s">
        <v>16</v>
      </c>
      <c r="H7" s="14" t="s">
        <v>17</v>
      </c>
      <c r="I7" s="14" t="s">
        <v>22</v>
      </c>
      <c r="J7" s="15" t="s">
        <v>20</v>
      </c>
    </row>
    <row r="8" spans="1:10" ht="110.25" customHeight="1" x14ac:dyDescent="0.25">
      <c r="A8" s="7">
        <v>45782</v>
      </c>
      <c r="B8" s="6" t="s">
        <v>24</v>
      </c>
      <c r="C8" s="10" t="s">
        <v>15</v>
      </c>
      <c r="D8" s="11" t="s">
        <v>13</v>
      </c>
      <c r="E8" s="12">
        <v>108</v>
      </c>
      <c r="F8" s="13">
        <v>8739.36</v>
      </c>
      <c r="G8" s="5" t="s">
        <v>16</v>
      </c>
      <c r="H8" s="14" t="s">
        <v>17</v>
      </c>
      <c r="I8" s="14" t="s">
        <v>22</v>
      </c>
      <c r="J8" s="15" t="s">
        <v>21</v>
      </c>
    </row>
    <row r="9" spans="1:10" ht="19.5" customHeight="1" x14ac:dyDescent="0.25">
      <c r="A9" s="42" t="s">
        <v>23</v>
      </c>
      <c r="B9" s="42"/>
      <c r="C9" s="42"/>
      <c r="D9" s="42"/>
      <c r="E9" s="42"/>
      <c r="F9" s="42"/>
      <c r="G9" s="42"/>
      <c r="H9" s="42"/>
      <c r="I9" s="42"/>
      <c r="J9" s="42"/>
    </row>
  </sheetData>
  <mergeCells count="10">
    <mergeCell ref="A9:J9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</hyperlinks>
  <pageMargins left="0.70866141732283472" right="0.37" top="0.34" bottom="0.42" header="0.23" footer="0.31496062992125984"/>
  <pageSetup paperSize="9" scale="68" fitToHeight="100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view="pageBreakPreview" topLeftCell="A4" zoomScaleNormal="100" zoomScaleSheetLayoutView="100" workbookViewId="0">
      <selection activeCell="B5" sqref="B5:B8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32.5703125" style="4" customWidth="1"/>
    <col min="4" max="4" width="12.71093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8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29.45" customHeight="1" x14ac:dyDescent="0.25">
      <c r="A2" s="45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8" t="s">
        <v>7</v>
      </c>
      <c r="H2" s="46" t="s">
        <v>8</v>
      </c>
      <c r="I2" s="46"/>
      <c r="J2" s="46"/>
    </row>
    <row r="3" spans="1:10" ht="71.25" x14ac:dyDescent="0.25">
      <c r="A3" s="45"/>
      <c r="B3" s="46"/>
      <c r="C3" s="46"/>
      <c r="D3" s="46"/>
      <c r="E3" s="47"/>
      <c r="F3" s="48"/>
      <c r="G3" s="48"/>
      <c r="H3" s="9" t="s">
        <v>9</v>
      </c>
      <c r="I3" s="9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107.25" customHeight="1" x14ac:dyDescent="0.25">
      <c r="A5" s="7">
        <v>45784</v>
      </c>
      <c r="B5" s="6" t="s">
        <v>37</v>
      </c>
      <c r="C5" s="17" t="s">
        <v>25</v>
      </c>
      <c r="D5" s="18" t="s">
        <v>26</v>
      </c>
      <c r="E5" s="19">
        <v>1</v>
      </c>
      <c r="F5" s="20">
        <v>16589.099999999999</v>
      </c>
      <c r="G5" s="5" t="s">
        <v>30</v>
      </c>
      <c r="H5" s="21" t="s">
        <v>31</v>
      </c>
      <c r="I5" s="21" t="s">
        <v>36</v>
      </c>
      <c r="J5" s="22" t="s">
        <v>32</v>
      </c>
    </row>
    <row r="6" spans="1:10" ht="108.75" customHeight="1" x14ac:dyDescent="0.25">
      <c r="A6" s="7">
        <v>45784</v>
      </c>
      <c r="B6" s="6" t="s">
        <v>37</v>
      </c>
      <c r="C6" s="17" t="s">
        <v>27</v>
      </c>
      <c r="D6" s="18" t="s">
        <v>26</v>
      </c>
      <c r="E6" s="19">
        <v>3</v>
      </c>
      <c r="F6" s="20">
        <v>8060.94</v>
      </c>
      <c r="G6" s="5" t="s">
        <v>30</v>
      </c>
      <c r="H6" s="21" t="s">
        <v>31</v>
      </c>
      <c r="I6" s="21" t="s">
        <v>36</v>
      </c>
      <c r="J6" s="22" t="s">
        <v>33</v>
      </c>
    </row>
    <row r="7" spans="1:10" ht="110.25" customHeight="1" x14ac:dyDescent="0.25">
      <c r="A7" s="7">
        <v>45784</v>
      </c>
      <c r="B7" s="6" t="s">
        <v>37</v>
      </c>
      <c r="C7" s="17" t="s">
        <v>28</v>
      </c>
      <c r="D7" s="18" t="s">
        <v>26</v>
      </c>
      <c r="E7" s="19">
        <v>7</v>
      </c>
      <c r="F7" s="20">
        <v>5409.6</v>
      </c>
      <c r="G7" s="5" t="s">
        <v>30</v>
      </c>
      <c r="H7" s="21" t="s">
        <v>31</v>
      </c>
      <c r="I7" s="21" t="s">
        <v>36</v>
      </c>
      <c r="J7" s="22" t="s">
        <v>34</v>
      </c>
    </row>
    <row r="8" spans="1:10" ht="110.25" customHeight="1" x14ac:dyDescent="0.25">
      <c r="A8" s="7">
        <v>45784</v>
      </c>
      <c r="B8" s="6" t="s">
        <v>37</v>
      </c>
      <c r="C8" s="17" t="s">
        <v>29</v>
      </c>
      <c r="D8" s="18" t="s">
        <v>26</v>
      </c>
      <c r="E8" s="19">
        <v>8</v>
      </c>
      <c r="F8" s="20">
        <v>62471.7</v>
      </c>
      <c r="G8" s="5" t="s">
        <v>30</v>
      </c>
      <c r="H8" s="21" t="s">
        <v>31</v>
      </c>
      <c r="I8" s="21" t="s">
        <v>36</v>
      </c>
      <c r="J8" s="22" t="s">
        <v>35</v>
      </c>
    </row>
    <row r="9" spans="1:10" ht="19.5" customHeight="1" x14ac:dyDescent="0.25">
      <c r="A9" s="42" t="s">
        <v>23</v>
      </c>
      <c r="B9" s="42"/>
      <c r="C9" s="42"/>
      <c r="D9" s="42"/>
      <c r="E9" s="42"/>
      <c r="F9" s="42"/>
      <c r="G9" s="42"/>
      <c r="H9" s="42"/>
      <c r="I9" s="42"/>
      <c r="J9" s="42"/>
    </row>
  </sheetData>
  <mergeCells count="10">
    <mergeCell ref="A9:J9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</hyperlinks>
  <pageMargins left="0.70866141732283472" right="0.37" top="0.34" bottom="0.42" header="0.23" footer="0.31496062992125984"/>
  <pageSetup paperSize="9" scale="67" fitToHeight="1000" orientation="landscape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9"/>
  <sheetViews>
    <sheetView view="pageBreakPreview" topLeftCell="A46" zoomScaleNormal="100" zoomScaleSheetLayoutView="100" workbookViewId="0">
      <selection activeCell="D17" sqref="D17"/>
    </sheetView>
  </sheetViews>
  <sheetFormatPr defaultColWidth="8.85546875" defaultRowHeight="15" x14ac:dyDescent="0.25"/>
  <cols>
    <col min="1" max="1" width="15.85546875" style="4" customWidth="1"/>
    <col min="2" max="2" width="19.5703125" style="4" customWidth="1"/>
    <col min="3" max="3" width="32.5703125" style="4" customWidth="1"/>
    <col min="4" max="4" width="12.71093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8" style="4" customWidth="1"/>
    <col min="9" max="9" width="23.28515625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29.45" customHeight="1" x14ac:dyDescent="0.25">
      <c r="A2" s="45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8" t="s">
        <v>7</v>
      </c>
      <c r="H2" s="46" t="s">
        <v>8</v>
      </c>
      <c r="I2" s="46"/>
      <c r="J2" s="46"/>
    </row>
    <row r="3" spans="1:10" ht="71.25" x14ac:dyDescent="0.25">
      <c r="A3" s="45"/>
      <c r="B3" s="46"/>
      <c r="C3" s="46"/>
      <c r="D3" s="46"/>
      <c r="E3" s="47"/>
      <c r="F3" s="48"/>
      <c r="G3" s="48"/>
      <c r="H3" s="16" t="s">
        <v>9</v>
      </c>
      <c r="I3" s="16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107.25" customHeight="1" x14ac:dyDescent="0.25">
      <c r="A5" s="7">
        <v>45789</v>
      </c>
      <c r="B5" s="6" t="s">
        <v>64</v>
      </c>
      <c r="C5" s="24" t="s">
        <v>38</v>
      </c>
      <c r="D5" s="25" t="s">
        <v>13</v>
      </c>
      <c r="E5" s="26">
        <v>307.77999999999997</v>
      </c>
      <c r="F5" s="28">
        <v>38537.129999999997</v>
      </c>
      <c r="G5" s="25" t="s">
        <v>30</v>
      </c>
      <c r="H5" s="25" t="s">
        <v>47</v>
      </c>
      <c r="I5" s="25" t="s">
        <v>62</v>
      </c>
      <c r="J5" s="30" t="s">
        <v>48</v>
      </c>
    </row>
    <row r="6" spans="1:10" ht="108.75" customHeight="1" x14ac:dyDescent="0.25">
      <c r="A6" s="7">
        <v>45789</v>
      </c>
      <c r="B6" s="6" t="s">
        <v>64</v>
      </c>
      <c r="C6" s="24" t="s">
        <v>39</v>
      </c>
      <c r="D6" s="25" t="s">
        <v>13</v>
      </c>
      <c r="E6" s="26">
        <v>114.5</v>
      </c>
      <c r="F6" s="28">
        <v>66900.06</v>
      </c>
      <c r="G6" s="25" t="s">
        <v>30</v>
      </c>
      <c r="H6" s="25" t="s">
        <v>47</v>
      </c>
      <c r="I6" s="25" t="s">
        <v>62</v>
      </c>
      <c r="J6" s="30" t="s">
        <v>49</v>
      </c>
    </row>
    <row r="7" spans="1:10" ht="110.25" customHeight="1" x14ac:dyDescent="0.25">
      <c r="A7" s="7">
        <v>45789</v>
      </c>
      <c r="B7" s="6" t="s">
        <v>64</v>
      </c>
      <c r="C7" s="24" t="s">
        <v>63</v>
      </c>
      <c r="D7" s="25" t="s">
        <v>13</v>
      </c>
      <c r="E7" s="26">
        <v>201.59</v>
      </c>
      <c r="F7" s="28">
        <v>336528.3</v>
      </c>
      <c r="G7" s="25" t="s">
        <v>30</v>
      </c>
      <c r="H7" s="25" t="s">
        <v>47</v>
      </c>
      <c r="I7" s="25" t="s">
        <v>62</v>
      </c>
      <c r="J7" s="30" t="s">
        <v>50</v>
      </c>
    </row>
    <row r="8" spans="1:10" ht="110.25" customHeight="1" x14ac:dyDescent="0.25">
      <c r="A8" s="7">
        <v>45789</v>
      </c>
      <c r="B8" s="6" t="s">
        <v>64</v>
      </c>
      <c r="C8" s="24" t="s">
        <v>40</v>
      </c>
      <c r="D8" s="25" t="s">
        <v>13</v>
      </c>
      <c r="E8" s="26">
        <v>272.48</v>
      </c>
      <c r="F8" s="28">
        <v>238806.92</v>
      </c>
      <c r="G8" s="25" t="s">
        <v>30</v>
      </c>
      <c r="H8" s="25" t="s">
        <v>47</v>
      </c>
      <c r="I8" s="25" t="s">
        <v>62</v>
      </c>
      <c r="J8" s="30" t="s">
        <v>51</v>
      </c>
    </row>
    <row r="9" spans="1:10" ht="60" x14ac:dyDescent="0.25">
      <c r="A9" s="7">
        <v>45789</v>
      </c>
      <c r="B9" s="6" t="s">
        <v>64</v>
      </c>
      <c r="C9" s="24" t="s">
        <v>41</v>
      </c>
      <c r="D9" s="25" t="s">
        <v>13</v>
      </c>
      <c r="E9" s="26">
        <v>181.93</v>
      </c>
      <c r="F9" s="28">
        <v>121483.76</v>
      </c>
      <c r="G9" s="25" t="s">
        <v>30</v>
      </c>
      <c r="H9" s="25" t="s">
        <v>47</v>
      </c>
      <c r="I9" s="25" t="s">
        <v>62</v>
      </c>
      <c r="J9" s="30" t="s">
        <v>52</v>
      </c>
    </row>
    <row r="10" spans="1:10" ht="60" x14ac:dyDescent="0.25">
      <c r="A10" s="7">
        <v>45789</v>
      </c>
      <c r="B10" s="6" t="s">
        <v>64</v>
      </c>
      <c r="C10" s="24" t="s">
        <v>42</v>
      </c>
      <c r="D10" s="25" t="s">
        <v>13</v>
      </c>
      <c r="E10" s="26">
        <v>44</v>
      </c>
      <c r="F10" s="28">
        <v>55089.32</v>
      </c>
      <c r="G10" s="25" t="s">
        <v>30</v>
      </c>
      <c r="H10" s="25" t="s">
        <v>47</v>
      </c>
      <c r="I10" s="25" t="s">
        <v>62</v>
      </c>
      <c r="J10" s="30" t="s">
        <v>53</v>
      </c>
    </row>
    <row r="11" spans="1:10" ht="60" x14ac:dyDescent="0.25">
      <c r="A11" s="7">
        <v>45789</v>
      </c>
      <c r="B11" s="6" t="s">
        <v>64</v>
      </c>
      <c r="C11" s="27" t="s">
        <v>43</v>
      </c>
      <c r="D11" s="25" t="s">
        <v>26</v>
      </c>
      <c r="E11" s="29">
        <v>1000</v>
      </c>
      <c r="F11" s="29">
        <v>550</v>
      </c>
      <c r="G11" s="25" t="s">
        <v>30</v>
      </c>
      <c r="H11" s="25" t="s">
        <v>47</v>
      </c>
      <c r="I11" s="25" t="s">
        <v>62</v>
      </c>
      <c r="J11" s="30" t="s">
        <v>54</v>
      </c>
    </row>
    <row r="12" spans="1:10" ht="60" x14ac:dyDescent="0.25">
      <c r="A12" s="7">
        <v>45789</v>
      </c>
      <c r="B12" s="6" t="s">
        <v>64</v>
      </c>
      <c r="C12" s="27" t="s">
        <v>43</v>
      </c>
      <c r="D12" s="25" t="s">
        <v>26</v>
      </c>
      <c r="E12" s="29">
        <v>2000</v>
      </c>
      <c r="F12" s="29">
        <f>550*2</f>
        <v>1100</v>
      </c>
      <c r="G12" s="25" t="s">
        <v>30</v>
      </c>
      <c r="H12" s="25" t="s">
        <v>47</v>
      </c>
      <c r="I12" s="25" t="s">
        <v>62</v>
      </c>
      <c r="J12" s="30" t="s">
        <v>55</v>
      </c>
    </row>
    <row r="13" spans="1:10" ht="60" x14ac:dyDescent="0.25">
      <c r="A13" s="7">
        <v>45789</v>
      </c>
      <c r="B13" s="6" t="s">
        <v>64</v>
      </c>
      <c r="C13" s="27" t="s">
        <v>43</v>
      </c>
      <c r="D13" s="25" t="s">
        <v>26</v>
      </c>
      <c r="E13" s="29">
        <v>500</v>
      </c>
      <c r="F13" s="29">
        <f>550*0.5</f>
        <v>275</v>
      </c>
      <c r="G13" s="25" t="s">
        <v>30</v>
      </c>
      <c r="H13" s="25" t="s">
        <v>47</v>
      </c>
      <c r="I13" s="25" t="s">
        <v>62</v>
      </c>
      <c r="J13" s="30" t="s">
        <v>56</v>
      </c>
    </row>
    <row r="14" spans="1:10" ht="60" x14ac:dyDescent="0.25">
      <c r="A14" s="7">
        <v>45789</v>
      </c>
      <c r="B14" s="6" t="s">
        <v>64</v>
      </c>
      <c r="C14" s="27" t="s">
        <v>43</v>
      </c>
      <c r="D14" s="25" t="s">
        <v>26</v>
      </c>
      <c r="E14" s="29">
        <v>1500</v>
      </c>
      <c r="F14" s="29">
        <f>550*1.5</f>
        <v>825</v>
      </c>
      <c r="G14" s="25" t="s">
        <v>30</v>
      </c>
      <c r="H14" s="25" t="s">
        <v>47</v>
      </c>
      <c r="I14" s="25" t="s">
        <v>62</v>
      </c>
      <c r="J14" s="30" t="s">
        <v>57</v>
      </c>
    </row>
    <row r="15" spans="1:10" ht="60" x14ac:dyDescent="0.25">
      <c r="A15" s="7">
        <v>45789</v>
      </c>
      <c r="B15" s="6" t="s">
        <v>64</v>
      </c>
      <c r="C15" s="27" t="s">
        <v>44</v>
      </c>
      <c r="D15" s="25" t="s">
        <v>26</v>
      </c>
      <c r="E15" s="29">
        <v>1000</v>
      </c>
      <c r="F15" s="29">
        <f>137500/250</f>
        <v>550</v>
      </c>
      <c r="G15" s="25" t="s">
        <v>30</v>
      </c>
      <c r="H15" s="25" t="s">
        <v>47</v>
      </c>
      <c r="I15" s="25" t="s">
        <v>62</v>
      </c>
      <c r="J15" s="30" t="s">
        <v>58</v>
      </c>
    </row>
    <row r="16" spans="1:10" ht="60" x14ac:dyDescent="0.25">
      <c r="A16" s="7">
        <v>45789</v>
      </c>
      <c r="B16" s="6" t="s">
        <v>64</v>
      </c>
      <c r="C16" s="27" t="s">
        <v>45</v>
      </c>
      <c r="D16" s="25" t="s">
        <v>26</v>
      </c>
      <c r="E16" s="29">
        <v>2000</v>
      </c>
      <c r="F16" s="29">
        <f>137500/250*2</f>
        <v>1100</v>
      </c>
      <c r="G16" s="25" t="s">
        <v>30</v>
      </c>
      <c r="H16" s="25" t="s">
        <v>47</v>
      </c>
      <c r="I16" s="25" t="s">
        <v>62</v>
      </c>
      <c r="J16" s="30" t="s">
        <v>59</v>
      </c>
    </row>
    <row r="17" spans="1:10" ht="60" x14ac:dyDescent="0.25">
      <c r="A17" s="7">
        <v>45789</v>
      </c>
      <c r="B17" s="6" t="s">
        <v>64</v>
      </c>
      <c r="C17" s="27" t="s">
        <v>46</v>
      </c>
      <c r="D17" s="25" t="s">
        <v>26</v>
      </c>
      <c r="E17" s="29">
        <v>3000</v>
      </c>
      <c r="F17" s="29">
        <f>137500/250*3</f>
        <v>1650</v>
      </c>
      <c r="G17" s="25" t="s">
        <v>30</v>
      </c>
      <c r="H17" s="25" t="s">
        <v>47</v>
      </c>
      <c r="I17" s="25" t="s">
        <v>62</v>
      </c>
      <c r="J17" s="30" t="s">
        <v>60</v>
      </c>
    </row>
    <row r="18" spans="1:10" ht="60" x14ac:dyDescent="0.25">
      <c r="A18" s="7">
        <v>45789</v>
      </c>
      <c r="B18" s="6" t="s">
        <v>64</v>
      </c>
      <c r="C18" s="27" t="s">
        <v>44</v>
      </c>
      <c r="D18" s="25" t="s">
        <v>26</v>
      </c>
      <c r="E18" s="29">
        <v>4000</v>
      </c>
      <c r="F18" s="29">
        <f>137500/250*4</f>
        <v>2200</v>
      </c>
      <c r="G18" s="25" t="s">
        <v>30</v>
      </c>
      <c r="H18" s="25" t="s">
        <v>47</v>
      </c>
      <c r="I18" s="25" t="s">
        <v>62</v>
      </c>
      <c r="J18" s="30" t="s">
        <v>61</v>
      </c>
    </row>
    <row r="19" spans="1:10" ht="47.25" x14ac:dyDescent="0.25">
      <c r="A19" s="7">
        <v>45789</v>
      </c>
      <c r="B19" s="6" t="s">
        <v>65</v>
      </c>
      <c r="C19" s="35" t="s">
        <v>66</v>
      </c>
      <c r="D19" s="31" t="s">
        <v>26</v>
      </c>
      <c r="E19" s="32">
        <v>2</v>
      </c>
      <c r="F19" s="33">
        <v>11256.86</v>
      </c>
      <c r="G19" s="25" t="s">
        <v>30</v>
      </c>
      <c r="H19" s="34" t="s">
        <v>47</v>
      </c>
      <c r="I19" s="34" t="s">
        <v>67</v>
      </c>
      <c r="J19" s="36" t="s">
        <v>68</v>
      </c>
    </row>
    <row r="20" spans="1:10" ht="47.25" x14ac:dyDescent="0.25">
      <c r="A20" s="7">
        <v>45789</v>
      </c>
      <c r="B20" s="6" t="s">
        <v>65</v>
      </c>
      <c r="C20" s="35" t="s">
        <v>66</v>
      </c>
      <c r="D20" s="31" t="s">
        <v>26</v>
      </c>
      <c r="E20" s="32">
        <v>2</v>
      </c>
      <c r="F20" s="33">
        <v>11256.86</v>
      </c>
      <c r="G20" s="25" t="s">
        <v>30</v>
      </c>
      <c r="H20" s="34" t="s">
        <v>47</v>
      </c>
      <c r="I20" s="34" t="s">
        <v>67</v>
      </c>
      <c r="J20" s="36" t="s">
        <v>69</v>
      </c>
    </row>
    <row r="21" spans="1:10" ht="47.25" x14ac:dyDescent="0.25">
      <c r="A21" s="7">
        <v>45789</v>
      </c>
      <c r="B21" s="6" t="s">
        <v>65</v>
      </c>
      <c r="C21" s="35" t="s">
        <v>66</v>
      </c>
      <c r="D21" s="31" t="s">
        <v>26</v>
      </c>
      <c r="E21" s="32">
        <v>2</v>
      </c>
      <c r="F21" s="33">
        <v>11256.86</v>
      </c>
      <c r="G21" s="25" t="s">
        <v>30</v>
      </c>
      <c r="H21" s="34" t="s">
        <v>47</v>
      </c>
      <c r="I21" s="34" t="s">
        <v>67</v>
      </c>
      <c r="J21" s="36" t="s">
        <v>70</v>
      </c>
    </row>
    <row r="22" spans="1:10" ht="47.25" x14ac:dyDescent="0.25">
      <c r="A22" s="7">
        <v>45789</v>
      </c>
      <c r="B22" s="6" t="s">
        <v>65</v>
      </c>
      <c r="C22" s="35" t="s">
        <v>66</v>
      </c>
      <c r="D22" s="31" t="s">
        <v>26</v>
      </c>
      <c r="E22" s="32">
        <v>2</v>
      </c>
      <c r="F22" s="33">
        <v>11256.86</v>
      </c>
      <c r="G22" s="25" t="s">
        <v>30</v>
      </c>
      <c r="H22" s="34" t="s">
        <v>47</v>
      </c>
      <c r="I22" s="34" t="s">
        <v>67</v>
      </c>
      <c r="J22" s="36" t="s">
        <v>71</v>
      </c>
    </row>
    <row r="23" spans="1:10" ht="47.25" x14ac:dyDescent="0.25">
      <c r="A23" s="7">
        <v>45789</v>
      </c>
      <c r="B23" s="6" t="s">
        <v>65</v>
      </c>
      <c r="C23" s="35" t="s">
        <v>66</v>
      </c>
      <c r="D23" s="31" t="s">
        <v>26</v>
      </c>
      <c r="E23" s="32">
        <v>2</v>
      </c>
      <c r="F23" s="33">
        <v>11256.86</v>
      </c>
      <c r="G23" s="25" t="s">
        <v>30</v>
      </c>
      <c r="H23" s="34" t="s">
        <v>47</v>
      </c>
      <c r="I23" s="34" t="s">
        <v>67</v>
      </c>
      <c r="J23" s="36" t="s">
        <v>72</v>
      </c>
    </row>
    <row r="24" spans="1:10" ht="47.25" x14ac:dyDescent="0.25">
      <c r="A24" s="7">
        <v>45789</v>
      </c>
      <c r="B24" s="6" t="s">
        <v>65</v>
      </c>
      <c r="C24" s="35" t="s">
        <v>66</v>
      </c>
      <c r="D24" s="31" t="s">
        <v>26</v>
      </c>
      <c r="E24" s="32">
        <v>2</v>
      </c>
      <c r="F24" s="33">
        <v>11256.86</v>
      </c>
      <c r="G24" s="25" t="s">
        <v>30</v>
      </c>
      <c r="H24" s="34" t="s">
        <v>47</v>
      </c>
      <c r="I24" s="34" t="s">
        <v>67</v>
      </c>
      <c r="J24" s="36" t="s">
        <v>73</v>
      </c>
    </row>
    <row r="25" spans="1:10" ht="47.25" x14ac:dyDescent="0.25">
      <c r="A25" s="7">
        <v>45789</v>
      </c>
      <c r="B25" s="6" t="s">
        <v>65</v>
      </c>
      <c r="C25" s="35" t="s">
        <v>66</v>
      </c>
      <c r="D25" s="31" t="s">
        <v>26</v>
      </c>
      <c r="E25" s="32">
        <v>2</v>
      </c>
      <c r="F25" s="33">
        <v>11256.86</v>
      </c>
      <c r="G25" s="25" t="s">
        <v>30</v>
      </c>
      <c r="H25" s="34" t="s">
        <v>47</v>
      </c>
      <c r="I25" s="34" t="s">
        <v>67</v>
      </c>
      <c r="J25" s="36" t="s">
        <v>74</v>
      </c>
    </row>
    <row r="26" spans="1:10" ht="47.25" x14ac:dyDescent="0.25">
      <c r="A26" s="7">
        <v>45789</v>
      </c>
      <c r="B26" s="6" t="s">
        <v>65</v>
      </c>
      <c r="C26" s="35" t="s">
        <v>66</v>
      </c>
      <c r="D26" s="31" t="s">
        <v>26</v>
      </c>
      <c r="E26" s="32">
        <v>2</v>
      </c>
      <c r="F26" s="33">
        <v>11256.86</v>
      </c>
      <c r="G26" s="25" t="s">
        <v>30</v>
      </c>
      <c r="H26" s="34" t="s">
        <v>47</v>
      </c>
      <c r="I26" s="34" t="s">
        <v>67</v>
      </c>
      <c r="J26" s="36" t="s">
        <v>75</v>
      </c>
    </row>
    <row r="27" spans="1:10" ht="47.25" x14ac:dyDescent="0.25">
      <c r="A27" s="7">
        <v>45789</v>
      </c>
      <c r="B27" s="6" t="s">
        <v>65</v>
      </c>
      <c r="C27" s="35" t="s">
        <v>66</v>
      </c>
      <c r="D27" s="31" t="s">
        <v>26</v>
      </c>
      <c r="E27" s="32">
        <v>2</v>
      </c>
      <c r="F27" s="33">
        <v>11256.86</v>
      </c>
      <c r="G27" s="25" t="s">
        <v>30</v>
      </c>
      <c r="H27" s="34" t="s">
        <v>47</v>
      </c>
      <c r="I27" s="34" t="s">
        <v>67</v>
      </c>
      <c r="J27" s="36" t="s">
        <v>76</v>
      </c>
    </row>
    <row r="28" spans="1:10" ht="47.25" x14ac:dyDescent="0.25">
      <c r="A28" s="7">
        <v>45789</v>
      </c>
      <c r="B28" s="6" t="s">
        <v>65</v>
      </c>
      <c r="C28" s="35" t="s">
        <v>66</v>
      </c>
      <c r="D28" s="31" t="s">
        <v>26</v>
      </c>
      <c r="E28" s="32">
        <v>2</v>
      </c>
      <c r="F28" s="33">
        <v>11256.86</v>
      </c>
      <c r="G28" s="25" t="s">
        <v>30</v>
      </c>
      <c r="H28" s="34" t="s">
        <v>47</v>
      </c>
      <c r="I28" s="34" t="s">
        <v>67</v>
      </c>
      <c r="J28" s="36" t="s">
        <v>77</v>
      </c>
    </row>
    <row r="29" spans="1:10" ht="47.25" x14ac:dyDescent="0.25">
      <c r="A29" s="7">
        <v>45789</v>
      </c>
      <c r="B29" s="6" t="s">
        <v>65</v>
      </c>
      <c r="C29" s="35" t="s">
        <v>66</v>
      </c>
      <c r="D29" s="31" t="s">
        <v>26</v>
      </c>
      <c r="E29" s="32">
        <v>2</v>
      </c>
      <c r="F29" s="33">
        <v>11256.86</v>
      </c>
      <c r="G29" s="25" t="s">
        <v>30</v>
      </c>
      <c r="H29" s="34" t="s">
        <v>47</v>
      </c>
      <c r="I29" s="34" t="s">
        <v>67</v>
      </c>
      <c r="J29" s="36" t="s">
        <v>78</v>
      </c>
    </row>
    <row r="30" spans="1:10" ht="47.25" x14ac:dyDescent="0.25">
      <c r="A30" s="7">
        <v>45789</v>
      </c>
      <c r="B30" s="6" t="s">
        <v>65</v>
      </c>
      <c r="C30" s="35" t="s">
        <v>66</v>
      </c>
      <c r="D30" s="31" t="s">
        <v>26</v>
      </c>
      <c r="E30" s="32">
        <v>2</v>
      </c>
      <c r="F30" s="33">
        <v>11256.86</v>
      </c>
      <c r="G30" s="25" t="s">
        <v>30</v>
      </c>
      <c r="H30" s="34" t="s">
        <v>47</v>
      </c>
      <c r="I30" s="34" t="s">
        <v>67</v>
      </c>
      <c r="J30" s="36" t="s">
        <v>79</v>
      </c>
    </row>
    <row r="31" spans="1:10" ht="47.25" x14ac:dyDescent="0.25">
      <c r="A31" s="7">
        <v>45789</v>
      </c>
      <c r="B31" s="6" t="s">
        <v>65</v>
      </c>
      <c r="C31" s="35" t="s">
        <v>66</v>
      </c>
      <c r="D31" s="31" t="s">
        <v>26</v>
      </c>
      <c r="E31" s="32">
        <v>2</v>
      </c>
      <c r="F31" s="33">
        <v>11256.86</v>
      </c>
      <c r="G31" s="25" t="s">
        <v>30</v>
      </c>
      <c r="H31" s="34" t="s">
        <v>47</v>
      </c>
      <c r="I31" s="34" t="s">
        <v>67</v>
      </c>
      <c r="J31" s="36" t="s">
        <v>80</v>
      </c>
    </row>
    <row r="32" spans="1:10" ht="47.25" x14ac:dyDescent="0.25">
      <c r="A32" s="7">
        <v>45789</v>
      </c>
      <c r="B32" s="6" t="s">
        <v>65</v>
      </c>
      <c r="C32" s="35" t="s">
        <v>66</v>
      </c>
      <c r="D32" s="31" t="s">
        <v>26</v>
      </c>
      <c r="E32" s="32">
        <v>2</v>
      </c>
      <c r="F32" s="33">
        <v>11256.86</v>
      </c>
      <c r="G32" s="25" t="s">
        <v>30</v>
      </c>
      <c r="H32" s="34" t="s">
        <v>47</v>
      </c>
      <c r="I32" s="34" t="s">
        <v>67</v>
      </c>
      <c r="J32" s="36" t="s">
        <v>81</v>
      </c>
    </row>
    <row r="33" spans="1:10" ht="47.25" x14ac:dyDescent="0.25">
      <c r="A33" s="7">
        <v>45789</v>
      </c>
      <c r="B33" s="6" t="s">
        <v>65</v>
      </c>
      <c r="C33" s="35" t="s">
        <v>66</v>
      </c>
      <c r="D33" s="31" t="s">
        <v>26</v>
      </c>
      <c r="E33" s="32">
        <v>2</v>
      </c>
      <c r="F33" s="33">
        <v>11256.86</v>
      </c>
      <c r="G33" s="25" t="s">
        <v>30</v>
      </c>
      <c r="H33" s="34" t="s">
        <v>47</v>
      </c>
      <c r="I33" s="34" t="s">
        <v>67</v>
      </c>
      <c r="J33" s="36" t="s">
        <v>82</v>
      </c>
    </row>
    <row r="34" spans="1:10" ht="47.25" x14ac:dyDescent="0.25">
      <c r="A34" s="7">
        <v>45789</v>
      </c>
      <c r="B34" s="6" t="s">
        <v>65</v>
      </c>
      <c r="C34" s="35" t="s">
        <v>66</v>
      </c>
      <c r="D34" s="31" t="s">
        <v>26</v>
      </c>
      <c r="E34" s="32">
        <v>2</v>
      </c>
      <c r="F34" s="33">
        <v>11256.86</v>
      </c>
      <c r="G34" s="25" t="s">
        <v>30</v>
      </c>
      <c r="H34" s="34" t="s">
        <v>47</v>
      </c>
      <c r="I34" s="34" t="s">
        <v>67</v>
      </c>
      <c r="J34" s="36" t="s">
        <v>83</v>
      </c>
    </row>
    <row r="35" spans="1:10" ht="47.25" x14ac:dyDescent="0.25">
      <c r="A35" s="7">
        <v>45789</v>
      </c>
      <c r="B35" s="6" t="s">
        <v>65</v>
      </c>
      <c r="C35" s="35" t="s">
        <v>66</v>
      </c>
      <c r="D35" s="31" t="s">
        <v>26</v>
      </c>
      <c r="E35" s="32">
        <v>2</v>
      </c>
      <c r="F35" s="33">
        <v>11256.86</v>
      </c>
      <c r="G35" s="25" t="s">
        <v>30</v>
      </c>
      <c r="H35" s="34" t="s">
        <v>47</v>
      </c>
      <c r="I35" s="34" t="s">
        <v>67</v>
      </c>
      <c r="J35" s="36" t="s">
        <v>84</v>
      </c>
    </row>
    <row r="36" spans="1:10" ht="47.25" x14ac:dyDescent="0.25">
      <c r="A36" s="7">
        <v>45789</v>
      </c>
      <c r="B36" s="6" t="s">
        <v>65</v>
      </c>
      <c r="C36" s="35" t="s">
        <v>66</v>
      </c>
      <c r="D36" s="31" t="s">
        <v>26</v>
      </c>
      <c r="E36" s="32">
        <v>2</v>
      </c>
      <c r="F36" s="33">
        <v>11256.86</v>
      </c>
      <c r="G36" s="25" t="s">
        <v>30</v>
      </c>
      <c r="H36" s="34" t="s">
        <v>47</v>
      </c>
      <c r="I36" s="34" t="s">
        <v>67</v>
      </c>
      <c r="J36" s="36" t="s">
        <v>85</v>
      </c>
    </row>
    <row r="37" spans="1:10" ht="47.25" x14ac:dyDescent="0.25">
      <c r="A37" s="7">
        <v>45789</v>
      </c>
      <c r="B37" s="6" t="s">
        <v>65</v>
      </c>
      <c r="C37" s="35" t="s">
        <v>66</v>
      </c>
      <c r="D37" s="31" t="s">
        <v>26</v>
      </c>
      <c r="E37" s="32">
        <v>2</v>
      </c>
      <c r="F37" s="33">
        <v>11256.86</v>
      </c>
      <c r="G37" s="25" t="s">
        <v>30</v>
      </c>
      <c r="H37" s="34" t="s">
        <v>47</v>
      </c>
      <c r="I37" s="34" t="s">
        <v>67</v>
      </c>
      <c r="J37" s="36" t="s">
        <v>86</v>
      </c>
    </row>
    <row r="38" spans="1:10" ht="47.25" x14ac:dyDescent="0.25">
      <c r="A38" s="7">
        <v>45789</v>
      </c>
      <c r="B38" s="6" t="s">
        <v>65</v>
      </c>
      <c r="C38" s="35" t="s">
        <v>66</v>
      </c>
      <c r="D38" s="31" t="s">
        <v>26</v>
      </c>
      <c r="E38" s="32">
        <v>2</v>
      </c>
      <c r="F38" s="33">
        <v>11256.86</v>
      </c>
      <c r="G38" s="25" t="s">
        <v>30</v>
      </c>
      <c r="H38" s="34" t="s">
        <v>47</v>
      </c>
      <c r="I38" s="34" t="s">
        <v>67</v>
      </c>
      <c r="J38" s="36" t="s">
        <v>87</v>
      </c>
    </row>
    <row r="39" spans="1:10" ht="47.25" x14ac:dyDescent="0.25">
      <c r="A39" s="7">
        <v>45789</v>
      </c>
      <c r="B39" s="6" t="s">
        <v>65</v>
      </c>
      <c r="C39" s="35" t="s">
        <v>66</v>
      </c>
      <c r="D39" s="31" t="s">
        <v>26</v>
      </c>
      <c r="E39" s="32">
        <v>2</v>
      </c>
      <c r="F39" s="33">
        <v>11256.86</v>
      </c>
      <c r="G39" s="25" t="s">
        <v>30</v>
      </c>
      <c r="H39" s="34" t="s">
        <v>47</v>
      </c>
      <c r="I39" s="34" t="s">
        <v>67</v>
      </c>
      <c r="J39" s="36" t="s">
        <v>88</v>
      </c>
    </row>
    <row r="40" spans="1:10" ht="47.25" x14ac:dyDescent="0.25">
      <c r="A40" s="7">
        <v>45789</v>
      </c>
      <c r="B40" s="6" t="s">
        <v>65</v>
      </c>
      <c r="C40" s="35" t="s">
        <v>66</v>
      </c>
      <c r="D40" s="31" t="s">
        <v>26</v>
      </c>
      <c r="E40" s="32">
        <v>2</v>
      </c>
      <c r="F40" s="33">
        <v>11256.86</v>
      </c>
      <c r="G40" s="25" t="s">
        <v>30</v>
      </c>
      <c r="H40" s="34" t="s">
        <v>47</v>
      </c>
      <c r="I40" s="34" t="s">
        <v>67</v>
      </c>
      <c r="J40" s="36" t="s">
        <v>89</v>
      </c>
    </row>
    <row r="41" spans="1:10" ht="47.25" x14ac:dyDescent="0.25">
      <c r="A41" s="7">
        <v>45789</v>
      </c>
      <c r="B41" s="6" t="s">
        <v>65</v>
      </c>
      <c r="C41" s="35" t="s">
        <v>66</v>
      </c>
      <c r="D41" s="31" t="s">
        <v>26</v>
      </c>
      <c r="E41" s="32">
        <v>2</v>
      </c>
      <c r="F41" s="33">
        <v>11256.86</v>
      </c>
      <c r="G41" s="25" t="s">
        <v>30</v>
      </c>
      <c r="H41" s="34" t="s">
        <v>47</v>
      </c>
      <c r="I41" s="34" t="s">
        <v>67</v>
      </c>
      <c r="J41" s="36" t="s">
        <v>90</v>
      </c>
    </row>
    <row r="42" spans="1:10" ht="47.25" x14ac:dyDescent="0.25">
      <c r="A42" s="7">
        <v>45789</v>
      </c>
      <c r="B42" s="6" t="s">
        <v>65</v>
      </c>
      <c r="C42" s="35" t="s">
        <v>66</v>
      </c>
      <c r="D42" s="31" t="s">
        <v>26</v>
      </c>
      <c r="E42" s="32">
        <v>2</v>
      </c>
      <c r="F42" s="33">
        <v>11256.86</v>
      </c>
      <c r="G42" s="25" t="s">
        <v>30</v>
      </c>
      <c r="H42" s="34" t="s">
        <v>47</v>
      </c>
      <c r="I42" s="34" t="s">
        <v>67</v>
      </c>
      <c r="J42" s="36" t="s">
        <v>91</v>
      </c>
    </row>
    <row r="43" spans="1:10" ht="47.25" x14ac:dyDescent="0.25">
      <c r="A43" s="7">
        <v>45789</v>
      </c>
      <c r="B43" s="6" t="s">
        <v>65</v>
      </c>
      <c r="C43" s="35" t="s">
        <v>66</v>
      </c>
      <c r="D43" s="31" t="s">
        <v>26</v>
      </c>
      <c r="E43" s="32">
        <v>2</v>
      </c>
      <c r="F43" s="33">
        <v>11256.86</v>
      </c>
      <c r="G43" s="25" t="s">
        <v>30</v>
      </c>
      <c r="H43" s="34" t="s">
        <v>47</v>
      </c>
      <c r="I43" s="34" t="s">
        <v>67</v>
      </c>
      <c r="J43" s="36" t="s">
        <v>92</v>
      </c>
    </row>
    <row r="44" spans="1:10" ht="47.25" x14ac:dyDescent="0.25">
      <c r="A44" s="7">
        <v>45789</v>
      </c>
      <c r="B44" s="6" t="s">
        <v>65</v>
      </c>
      <c r="C44" s="35" t="s">
        <v>66</v>
      </c>
      <c r="D44" s="31" t="s">
        <v>26</v>
      </c>
      <c r="E44" s="32">
        <v>2</v>
      </c>
      <c r="F44" s="33">
        <v>11256.86</v>
      </c>
      <c r="G44" s="25" t="s">
        <v>30</v>
      </c>
      <c r="H44" s="34" t="s">
        <v>47</v>
      </c>
      <c r="I44" s="34" t="s">
        <v>67</v>
      </c>
      <c r="J44" s="36" t="s">
        <v>93</v>
      </c>
    </row>
    <row r="45" spans="1:10" ht="47.25" x14ac:dyDescent="0.25">
      <c r="A45" s="7">
        <v>45789</v>
      </c>
      <c r="B45" s="6" t="s">
        <v>65</v>
      </c>
      <c r="C45" s="35" t="s">
        <v>66</v>
      </c>
      <c r="D45" s="31" t="s">
        <v>26</v>
      </c>
      <c r="E45" s="32">
        <v>2</v>
      </c>
      <c r="F45" s="33">
        <v>11256.86</v>
      </c>
      <c r="G45" s="25" t="s">
        <v>30</v>
      </c>
      <c r="H45" s="34" t="s">
        <v>47</v>
      </c>
      <c r="I45" s="34" t="s">
        <v>67</v>
      </c>
      <c r="J45" s="36" t="s">
        <v>94</v>
      </c>
    </row>
    <row r="46" spans="1:10" ht="47.25" x14ac:dyDescent="0.25">
      <c r="A46" s="7">
        <v>45789</v>
      </c>
      <c r="B46" s="6" t="s">
        <v>65</v>
      </c>
      <c r="C46" s="35" t="s">
        <v>66</v>
      </c>
      <c r="D46" s="31" t="s">
        <v>26</v>
      </c>
      <c r="E46" s="32">
        <v>2</v>
      </c>
      <c r="F46" s="33">
        <v>11256.86</v>
      </c>
      <c r="G46" s="25" t="s">
        <v>30</v>
      </c>
      <c r="H46" s="34" t="s">
        <v>47</v>
      </c>
      <c r="I46" s="34" t="s">
        <v>67</v>
      </c>
      <c r="J46" s="36" t="s">
        <v>95</v>
      </c>
    </row>
    <row r="47" spans="1:10" ht="47.25" x14ac:dyDescent="0.25">
      <c r="A47" s="7">
        <v>45789</v>
      </c>
      <c r="B47" s="6" t="s">
        <v>65</v>
      </c>
      <c r="C47" s="35" t="s">
        <v>66</v>
      </c>
      <c r="D47" s="31" t="s">
        <v>26</v>
      </c>
      <c r="E47" s="32">
        <v>2</v>
      </c>
      <c r="F47" s="33">
        <v>11256.86</v>
      </c>
      <c r="G47" s="25" t="s">
        <v>30</v>
      </c>
      <c r="H47" s="34" t="s">
        <v>47</v>
      </c>
      <c r="I47" s="34" t="s">
        <v>67</v>
      </c>
      <c r="J47" s="36" t="s">
        <v>96</v>
      </c>
    </row>
    <row r="48" spans="1:10" ht="47.25" x14ac:dyDescent="0.25">
      <c r="A48" s="7">
        <v>45789</v>
      </c>
      <c r="B48" s="6" t="s">
        <v>65</v>
      </c>
      <c r="C48" s="35" t="s">
        <v>66</v>
      </c>
      <c r="D48" s="31" t="s">
        <v>26</v>
      </c>
      <c r="E48" s="32">
        <v>2</v>
      </c>
      <c r="F48" s="33">
        <v>11256.86</v>
      </c>
      <c r="G48" s="25" t="s">
        <v>30</v>
      </c>
      <c r="H48" s="34" t="s">
        <v>47</v>
      </c>
      <c r="I48" s="34" t="s">
        <v>67</v>
      </c>
      <c r="J48" s="36" t="s">
        <v>97</v>
      </c>
    </row>
    <row r="49" spans="1:10" ht="47.25" x14ac:dyDescent="0.25">
      <c r="A49" s="7">
        <v>45789</v>
      </c>
      <c r="B49" s="6" t="s">
        <v>65</v>
      </c>
      <c r="C49" s="35" t="s">
        <v>66</v>
      </c>
      <c r="D49" s="31" t="s">
        <v>26</v>
      </c>
      <c r="E49" s="32">
        <v>2</v>
      </c>
      <c r="F49" s="33">
        <v>11256.86</v>
      </c>
      <c r="G49" s="25" t="s">
        <v>30</v>
      </c>
      <c r="H49" s="34" t="s">
        <v>47</v>
      </c>
      <c r="I49" s="34" t="s">
        <v>67</v>
      </c>
      <c r="J49" s="36" t="s">
        <v>98</v>
      </c>
    </row>
    <row r="50" spans="1:10" ht="47.25" x14ac:dyDescent="0.25">
      <c r="A50" s="7">
        <v>45789</v>
      </c>
      <c r="B50" s="6" t="s">
        <v>65</v>
      </c>
      <c r="C50" s="35" t="s">
        <v>66</v>
      </c>
      <c r="D50" s="31" t="s">
        <v>26</v>
      </c>
      <c r="E50" s="32">
        <v>2</v>
      </c>
      <c r="F50" s="33">
        <v>11256.86</v>
      </c>
      <c r="G50" s="25" t="s">
        <v>30</v>
      </c>
      <c r="H50" s="34" t="s">
        <v>47</v>
      </c>
      <c r="I50" s="34" t="s">
        <v>67</v>
      </c>
      <c r="J50" s="36" t="s">
        <v>99</v>
      </c>
    </row>
    <row r="51" spans="1:10" ht="47.25" x14ac:dyDescent="0.25">
      <c r="A51" s="7">
        <v>45789</v>
      </c>
      <c r="B51" s="6" t="s">
        <v>65</v>
      </c>
      <c r="C51" s="35" t="s">
        <v>66</v>
      </c>
      <c r="D51" s="31" t="s">
        <v>26</v>
      </c>
      <c r="E51" s="32">
        <v>2</v>
      </c>
      <c r="F51" s="33">
        <v>11256.86</v>
      </c>
      <c r="G51" s="25" t="s">
        <v>30</v>
      </c>
      <c r="H51" s="34" t="s">
        <v>47</v>
      </c>
      <c r="I51" s="34" t="s">
        <v>67</v>
      </c>
      <c r="J51" s="36" t="s">
        <v>100</v>
      </c>
    </row>
    <row r="52" spans="1:10" ht="47.25" x14ac:dyDescent="0.25">
      <c r="A52" s="7">
        <v>45789</v>
      </c>
      <c r="B52" s="6" t="s">
        <v>65</v>
      </c>
      <c r="C52" s="35" t="s">
        <v>66</v>
      </c>
      <c r="D52" s="31" t="s">
        <v>26</v>
      </c>
      <c r="E52" s="32">
        <v>2</v>
      </c>
      <c r="F52" s="33">
        <v>11256.86</v>
      </c>
      <c r="G52" s="25" t="s">
        <v>30</v>
      </c>
      <c r="H52" s="34" t="s">
        <v>47</v>
      </c>
      <c r="I52" s="34" t="s">
        <v>67</v>
      </c>
      <c r="J52" s="36" t="s">
        <v>101</v>
      </c>
    </row>
    <row r="53" spans="1:10" ht="47.25" x14ac:dyDescent="0.25">
      <c r="A53" s="7">
        <v>45789</v>
      </c>
      <c r="B53" s="6" t="s">
        <v>65</v>
      </c>
      <c r="C53" s="35" t="s">
        <v>66</v>
      </c>
      <c r="D53" s="31" t="s">
        <v>26</v>
      </c>
      <c r="E53" s="32">
        <v>2</v>
      </c>
      <c r="F53" s="33">
        <v>11256.86</v>
      </c>
      <c r="G53" s="25" t="s">
        <v>30</v>
      </c>
      <c r="H53" s="34" t="s">
        <v>47</v>
      </c>
      <c r="I53" s="34" t="s">
        <v>67</v>
      </c>
      <c r="J53" s="36" t="s">
        <v>102</v>
      </c>
    </row>
    <row r="54" spans="1:10" ht="47.25" x14ac:dyDescent="0.25">
      <c r="A54" s="7">
        <v>45789</v>
      </c>
      <c r="B54" s="6" t="s">
        <v>65</v>
      </c>
      <c r="C54" s="35" t="s">
        <v>66</v>
      </c>
      <c r="D54" s="31" t="s">
        <v>26</v>
      </c>
      <c r="E54" s="32">
        <v>2</v>
      </c>
      <c r="F54" s="33">
        <v>11256.86</v>
      </c>
      <c r="G54" s="25" t="s">
        <v>30</v>
      </c>
      <c r="H54" s="34" t="s">
        <v>47</v>
      </c>
      <c r="I54" s="34" t="s">
        <v>67</v>
      </c>
      <c r="J54" s="36" t="s">
        <v>103</v>
      </c>
    </row>
    <row r="55" spans="1:10" ht="47.25" x14ac:dyDescent="0.25">
      <c r="A55" s="7">
        <v>45789</v>
      </c>
      <c r="B55" s="6" t="s">
        <v>65</v>
      </c>
      <c r="C55" s="35" t="s">
        <v>66</v>
      </c>
      <c r="D55" s="31" t="s">
        <v>26</v>
      </c>
      <c r="E55" s="32">
        <v>2</v>
      </c>
      <c r="F55" s="33">
        <v>11256.86</v>
      </c>
      <c r="G55" s="25" t="s">
        <v>30</v>
      </c>
      <c r="H55" s="34" t="s">
        <v>47</v>
      </c>
      <c r="I55" s="34" t="s">
        <v>67</v>
      </c>
      <c r="J55" s="36" t="s">
        <v>104</v>
      </c>
    </row>
    <row r="56" spans="1:10" ht="47.25" x14ac:dyDescent="0.25">
      <c r="A56" s="7">
        <v>45789</v>
      </c>
      <c r="B56" s="6" t="s">
        <v>65</v>
      </c>
      <c r="C56" s="35" t="s">
        <v>66</v>
      </c>
      <c r="D56" s="31" t="s">
        <v>26</v>
      </c>
      <c r="E56" s="32">
        <v>2</v>
      </c>
      <c r="F56" s="33">
        <v>11256.86</v>
      </c>
      <c r="G56" s="25" t="s">
        <v>30</v>
      </c>
      <c r="H56" s="34" t="s">
        <v>47</v>
      </c>
      <c r="I56" s="34" t="s">
        <v>67</v>
      </c>
      <c r="J56" s="36" t="s">
        <v>105</v>
      </c>
    </row>
    <row r="57" spans="1:10" ht="47.25" x14ac:dyDescent="0.25">
      <c r="A57" s="7">
        <v>45789</v>
      </c>
      <c r="B57" s="6" t="s">
        <v>65</v>
      </c>
      <c r="C57" s="35" t="s">
        <v>66</v>
      </c>
      <c r="D57" s="31" t="s">
        <v>26</v>
      </c>
      <c r="E57" s="32">
        <v>2</v>
      </c>
      <c r="F57" s="33">
        <v>11256.86</v>
      </c>
      <c r="G57" s="25" t="s">
        <v>30</v>
      </c>
      <c r="H57" s="34" t="s">
        <v>47</v>
      </c>
      <c r="I57" s="34" t="s">
        <v>67</v>
      </c>
      <c r="J57" s="36" t="s">
        <v>106</v>
      </c>
    </row>
    <row r="58" spans="1:10" ht="47.25" x14ac:dyDescent="0.25">
      <c r="A58" s="7">
        <v>45789</v>
      </c>
      <c r="B58" s="6" t="s">
        <v>65</v>
      </c>
      <c r="C58" s="35" t="s">
        <v>66</v>
      </c>
      <c r="D58" s="31" t="s">
        <v>26</v>
      </c>
      <c r="E58" s="32">
        <v>2</v>
      </c>
      <c r="F58" s="33">
        <v>11256.86</v>
      </c>
      <c r="G58" s="25" t="s">
        <v>30</v>
      </c>
      <c r="H58" s="34" t="s">
        <v>47</v>
      </c>
      <c r="I58" s="34" t="s">
        <v>67</v>
      </c>
      <c r="J58" s="36" t="s">
        <v>107</v>
      </c>
    </row>
    <row r="59" spans="1:10" ht="47.25" x14ac:dyDescent="0.25">
      <c r="A59" s="7">
        <v>45789</v>
      </c>
      <c r="B59" s="6" t="s">
        <v>65</v>
      </c>
      <c r="C59" s="35" t="s">
        <v>66</v>
      </c>
      <c r="D59" s="31" t="s">
        <v>26</v>
      </c>
      <c r="E59" s="32">
        <v>2</v>
      </c>
      <c r="F59" s="33">
        <v>11256.86</v>
      </c>
      <c r="G59" s="25" t="s">
        <v>30</v>
      </c>
      <c r="H59" s="34" t="s">
        <v>47</v>
      </c>
      <c r="I59" s="34" t="s">
        <v>67</v>
      </c>
      <c r="J59" s="36" t="s">
        <v>108</v>
      </c>
    </row>
    <row r="60" spans="1:10" ht="47.25" x14ac:dyDescent="0.25">
      <c r="A60" s="7">
        <v>45789</v>
      </c>
      <c r="B60" s="6" t="s">
        <v>65</v>
      </c>
      <c r="C60" s="35" t="s">
        <v>66</v>
      </c>
      <c r="D60" s="31" t="s">
        <v>26</v>
      </c>
      <c r="E60" s="32">
        <v>2</v>
      </c>
      <c r="F60" s="33">
        <v>11256.86</v>
      </c>
      <c r="G60" s="25" t="s">
        <v>30</v>
      </c>
      <c r="H60" s="34" t="s">
        <v>47</v>
      </c>
      <c r="I60" s="34" t="s">
        <v>67</v>
      </c>
      <c r="J60" s="36" t="s">
        <v>109</v>
      </c>
    </row>
    <row r="61" spans="1:10" ht="47.25" x14ac:dyDescent="0.25">
      <c r="A61" s="7">
        <v>45789</v>
      </c>
      <c r="B61" s="6" t="s">
        <v>65</v>
      </c>
      <c r="C61" s="35" t="s">
        <v>66</v>
      </c>
      <c r="D61" s="31" t="s">
        <v>26</v>
      </c>
      <c r="E61" s="32">
        <v>2</v>
      </c>
      <c r="F61" s="33">
        <v>11256.86</v>
      </c>
      <c r="G61" s="25" t="s">
        <v>30</v>
      </c>
      <c r="H61" s="34" t="s">
        <v>47</v>
      </c>
      <c r="I61" s="34" t="s">
        <v>67</v>
      </c>
      <c r="J61" s="36" t="s">
        <v>110</v>
      </c>
    </row>
    <row r="62" spans="1:10" ht="47.25" x14ac:dyDescent="0.25">
      <c r="A62" s="7">
        <v>45789</v>
      </c>
      <c r="B62" s="6" t="s">
        <v>65</v>
      </c>
      <c r="C62" s="35" t="s">
        <v>66</v>
      </c>
      <c r="D62" s="31" t="s">
        <v>26</v>
      </c>
      <c r="E62" s="32">
        <v>2</v>
      </c>
      <c r="F62" s="33">
        <v>11256.86</v>
      </c>
      <c r="G62" s="25" t="s">
        <v>30</v>
      </c>
      <c r="H62" s="34" t="s">
        <v>47</v>
      </c>
      <c r="I62" s="34" t="s">
        <v>67</v>
      </c>
      <c r="J62" s="36" t="s">
        <v>111</v>
      </c>
    </row>
    <row r="63" spans="1:10" ht="47.25" x14ac:dyDescent="0.25">
      <c r="A63" s="7">
        <v>45789</v>
      </c>
      <c r="B63" s="6" t="s">
        <v>65</v>
      </c>
      <c r="C63" s="35" t="s">
        <v>66</v>
      </c>
      <c r="D63" s="31" t="s">
        <v>26</v>
      </c>
      <c r="E63" s="32">
        <v>2</v>
      </c>
      <c r="F63" s="33">
        <v>11256.86</v>
      </c>
      <c r="G63" s="25" t="s">
        <v>30</v>
      </c>
      <c r="H63" s="34" t="s">
        <v>47</v>
      </c>
      <c r="I63" s="34" t="s">
        <v>67</v>
      </c>
      <c r="J63" s="36" t="s">
        <v>112</v>
      </c>
    </row>
    <row r="64" spans="1:10" ht="47.25" x14ac:dyDescent="0.25">
      <c r="A64" s="7">
        <v>45789</v>
      </c>
      <c r="B64" s="6" t="s">
        <v>65</v>
      </c>
      <c r="C64" s="35" t="s">
        <v>66</v>
      </c>
      <c r="D64" s="31" t="s">
        <v>26</v>
      </c>
      <c r="E64" s="32">
        <v>2</v>
      </c>
      <c r="F64" s="33">
        <v>11256.86</v>
      </c>
      <c r="G64" s="25" t="s">
        <v>30</v>
      </c>
      <c r="H64" s="34" t="s">
        <v>47</v>
      </c>
      <c r="I64" s="34" t="s">
        <v>67</v>
      </c>
      <c r="J64" s="36" t="s">
        <v>113</v>
      </c>
    </row>
    <row r="65" spans="1:10" ht="47.25" x14ac:dyDescent="0.25">
      <c r="A65" s="7">
        <v>45789</v>
      </c>
      <c r="B65" s="6" t="s">
        <v>65</v>
      </c>
      <c r="C65" s="35" t="s">
        <v>66</v>
      </c>
      <c r="D65" s="31" t="s">
        <v>26</v>
      </c>
      <c r="E65" s="32">
        <v>2</v>
      </c>
      <c r="F65" s="33">
        <v>11256.86</v>
      </c>
      <c r="G65" s="25" t="s">
        <v>30</v>
      </c>
      <c r="H65" s="34" t="s">
        <v>47</v>
      </c>
      <c r="I65" s="34" t="s">
        <v>67</v>
      </c>
      <c r="J65" s="36" t="s">
        <v>114</v>
      </c>
    </row>
    <row r="66" spans="1:10" ht="47.25" x14ac:dyDescent="0.25">
      <c r="A66" s="7">
        <v>45789</v>
      </c>
      <c r="B66" s="6" t="s">
        <v>65</v>
      </c>
      <c r="C66" s="35" t="s">
        <v>66</v>
      </c>
      <c r="D66" s="31" t="s">
        <v>26</v>
      </c>
      <c r="E66" s="32">
        <v>2</v>
      </c>
      <c r="F66" s="33">
        <v>11256.86</v>
      </c>
      <c r="G66" s="25" t="s">
        <v>30</v>
      </c>
      <c r="H66" s="34" t="s">
        <v>47</v>
      </c>
      <c r="I66" s="34" t="s">
        <v>67</v>
      </c>
      <c r="J66" s="36" t="s">
        <v>115</v>
      </c>
    </row>
    <row r="67" spans="1:10" ht="47.25" x14ac:dyDescent="0.25">
      <c r="A67" s="7">
        <v>45789</v>
      </c>
      <c r="B67" s="6" t="s">
        <v>65</v>
      </c>
      <c r="C67" s="35" t="s">
        <v>66</v>
      </c>
      <c r="D67" s="31" t="s">
        <v>26</v>
      </c>
      <c r="E67" s="32">
        <v>2</v>
      </c>
      <c r="F67" s="33">
        <v>11256.86</v>
      </c>
      <c r="G67" s="25" t="s">
        <v>30</v>
      </c>
      <c r="H67" s="34" t="s">
        <v>47</v>
      </c>
      <c r="I67" s="34" t="s">
        <v>67</v>
      </c>
      <c r="J67" s="36" t="s">
        <v>116</v>
      </c>
    </row>
    <row r="68" spans="1:10" ht="47.25" x14ac:dyDescent="0.25">
      <c r="A68" s="7">
        <v>45789</v>
      </c>
      <c r="B68" s="6" t="s">
        <v>65</v>
      </c>
      <c r="C68" s="35" t="s">
        <v>66</v>
      </c>
      <c r="D68" s="31" t="s">
        <v>26</v>
      </c>
      <c r="E68" s="32">
        <v>2</v>
      </c>
      <c r="F68" s="33">
        <v>11256.86</v>
      </c>
      <c r="G68" s="25" t="s">
        <v>30</v>
      </c>
      <c r="H68" s="34" t="s">
        <v>47</v>
      </c>
      <c r="I68" s="34" t="s">
        <v>67</v>
      </c>
      <c r="J68" s="36" t="s">
        <v>117</v>
      </c>
    </row>
    <row r="69" spans="1:10" ht="47.25" x14ac:dyDescent="0.25">
      <c r="A69" s="7">
        <v>45789</v>
      </c>
      <c r="B69" s="6" t="s">
        <v>65</v>
      </c>
      <c r="C69" s="35" t="s">
        <v>66</v>
      </c>
      <c r="D69" s="31" t="s">
        <v>26</v>
      </c>
      <c r="E69" s="32">
        <v>2</v>
      </c>
      <c r="F69" s="33">
        <v>11256.86</v>
      </c>
      <c r="G69" s="25" t="s">
        <v>30</v>
      </c>
      <c r="H69" s="34" t="s">
        <v>47</v>
      </c>
      <c r="I69" s="34" t="s">
        <v>67</v>
      </c>
      <c r="J69" s="36" t="s">
        <v>118</v>
      </c>
    </row>
    <row r="70" spans="1:10" ht="47.25" x14ac:dyDescent="0.25">
      <c r="A70" s="7">
        <v>45789</v>
      </c>
      <c r="B70" s="6" t="s">
        <v>65</v>
      </c>
      <c r="C70" s="35" t="s">
        <v>66</v>
      </c>
      <c r="D70" s="31" t="s">
        <v>26</v>
      </c>
      <c r="E70" s="32">
        <v>2</v>
      </c>
      <c r="F70" s="33">
        <v>11256.86</v>
      </c>
      <c r="G70" s="25" t="s">
        <v>30</v>
      </c>
      <c r="H70" s="34" t="s">
        <v>47</v>
      </c>
      <c r="I70" s="34" t="s">
        <v>67</v>
      </c>
      <c r="J70" s="36" t="s">
        <v>119</v>
      </c>
    </row>
    <row r="71" spans="1:10" ht="47.25" x14ac:dyDescent="0.25">
      <c r="A71" s="7">
        <v>45789</v>
      </c>
      <c r="B71" s="6" t="s">
        <v>65</v>
      </c>
      <c r="C71" s="35" t="s">
        <v>66</v>
      </c>
      <c r="D71" s="31" t="s">
        <v>26</v>
      </c>
      <c r="E71" s="32">
        <v>2</v>
      </c>
      <c r="F71" s="33">
        <v>11256.86</v>
      </c>
      <c r="G71" s="25" t="s">
        <v>30</v>
      </c>
      <c r="H71" s="34" t="s">
        <v>47</v>
      </c>
      <c r="I71" s="34" t="s">
        <v>67</v>
      </c>
      <c r="J71" s="36" t="s">
        <v>120</v>
      </c>
    </row>
    <row r="72" spans="1:10" ht="47.25" x14ac:dyDescent="0.25">
      <c r="A72" s="7">
        <v>45789</v>
      </c>
      <c r="B72" s="6" t="s">
        <v>65</v>
      </c>
      <c r="C72" s="35" t="s">
        <v>66</v>
      </c>
      <c r="D72" s="31" t="s">
        <v>26</v>
      </c>
      <c r="E72" s="32">
        <v>2</v>
      </c>
      <c r="F72" s="33">
        <v>11256.86</v>
      </c>
      <c r="G72" s="25" t="s">
        <v>30</v>
      </c>
      <c r="H72" s="34" t="s">
        <v>47</v>
      </c>
      <c r="I72" s="34" t="s">
        <v>67</v>
      </c>
      <c r="J72" s="36" t="s">
        <v>121</v>
      </c>
    </row>
    <row r="73" spans="1:10" ht="47.25" x14ac:dyDescent="0.25">
      <c r="A73" s="7">
        <v>45789</v>
      </c>
      <c r="B73" s="6" t="s">
        <v>65</v>
      </c>
      <c r="C73" s="35" t="s">
        <v>66</v>
      </c>
      <c r="D73" s="31" t="s">
        <v>26</v>
      </c>
      <c r="E73" s="32">
        <v>2</v>
      </c>
      <c r="F73" s="33">
        <v>11256.86</v>
      </c>
      <c r="G73" s="25" t="s">
        <v>30</v>
      </c>
      <c r="H73" s="34" t="s">
        <v>47</v>
      </c>
      <c r="I73" s="34" t="s">
        <v>67</v>
      </c>
      <c r="J73" s="36" t="s">
        <v>122</v>
      </c>
    </row>
    <row r="74" spans="1:10" ht="47.25" x14ac:dyDescent="0.25">
      <c r="A74" s="7">
        <v>45789</v>
      </c>
      <c r="B74" s="6" t="s">
        <v>65</v>
      </c>
      <c r="C74" s="35" t="s">
        <v>66</v>
      </c>
      <c r="D74" s="31" t="s">
        <v>26</v>
      </c>
      <c r="E74" s="32">
        <v>2</v>
      </c>
      <c r="F74" s="33">
        <v>11256.86</v>
      </c>
      <c r="G74" s="25" t="s">
        <v>30</v>
      </c>
      <c r="H74" s="34" t="s">
        <v>47</v>
      </c>
      <c r="I74" s="34" t="s">
        <v>67</v>
      </c>
      <c r="J74" s="36" t="s">
        <v>123</v>
      </c>
    </row>
    <row r="75" spans="1:10" ht="47.25" x14ac:dyDescent="0.25">
      <c r="A75" s="7">
        <v>45789</v>
      </c>
      <c r="B75" s="6" t="s">
        <v>65</v>
      </c>
      <c r="C75" s="35" t="s">
        <v>66</v>
      </c>
      <c r="D75" s="31" t="s">
        <v>26</v>
      </c>
      <c r="E75" s="32">
        <v>2</v>
      </c>
      <c r="F75" s="33">
        <v>11256.86</v>
      </c>
      <c r="G75" s="25" t="s">
        <v>30</v>
      </c>
      <c r="H75" s="34" t="s">
        <v>47</v>
      </c>
      <c r="I75" s="34" t="s">
        <v>67</v>
      </c>
      <c r="J75" s="36" t="s">
        <v>124</v>
      </c>
    </row>
    <row r="76" spans="1:10" ht="47.25" x14ac:dyDescent="0.25">
      <c r="A76" s="7">
        <v>45789</v>
      </c>
      <c r="B76" s="6" t="s">
        <v>65</v>
      </c>
      <c r="C76" s="35" t="s">
        <v>66</v>
      </c>
      <c r="D76" s="31" t="s">
        <v>26</v>
      </c>
      <c r="E76" s="32">
        <v>2</v>
      </c>
      <c r="F76" s="33">
        <v>11256.86</v>
      </c>
      <c r="G76" s="25" t="s">
        <v>30</v>
      </c>
      <c r="H76" s="34" t="s">
        <v>47</v>
      </c>
      <c r="I76" s="34" t="s">
        <v>67</v>
      </c>
      <c r="J76" s="36" t="s">
        <v>125</v>
      </c>
    </row>
    <row r="77" spans="1:10" ht="47.25" x14ac:dyDescent="0.25">
      <c r="A77" s="7">
        <v>45789</v>
      </c>
      <c r="B77" s="6" t="s">
        <v>65</v>
      </c>
      <c r="C77" s="35" t="s">
        <v>66</v>
      </c>
      <c r="D77" s="31" t="s">
        <v>26</v>
      </c>
      <c r="E77" s="32">
        <v>2</v>
      </c>
      <c r="F77" s="33">
        <v>11256.86</v>
      </c>
      <c r="G77" s="25" t="s">
        <v>30</v>
      </c>
      <c r="H77" s="34" t="s">
        <v>47</v>
      </c>
      <c r="I77" s="34" t="s">
        <v>67</v>
      </c>
      <c r="J77" s="36" t="s">
        <v>126</v>
      </c>
    </row>
    <row r="78" spans="1:10" ht="47.25" x14ac:dyDescent="0.25">
      <c r="A78" s="7">
        <v>45789</v>
      </c>
      <c r="B78" s="6" t="s">
        <v>65</v>
      </c>
      <c r="C78" s="35" t="s">
        <v>66</v>
      </c>
      <c r="D78" s="31" t="s">
        <v>26</v>
      </c>
      <c r="E78" s="32">
        <v>2</v>
      </c>
      <c r="F78" s="33">
        <v>11256.86</v>
      </c>
      <c r="G78" s="25" t="s">
        <v>30</v>
      </c>
      <c r="H78" s="34" t="s">
        <v>47</v>
      </c>
      <c r="I78" s="34" t="s">
        <v>67</v>
      </c>
      <c r="J78" s="36" t="s">
        <v>127</v>
      </c>
    </row>
    <row r="79" spans="1:10" ht="47.25" x14ac:dyDescent="0.25">
      <c r="A79" s="7">
        <v>45789</v>
      </c>
      <c r="B79" s="6" t="s">
        <v>65</v>
      </c>
      <c r="C79" s="35" t="s">
        <v>66</v>
      </c>
      <c r="D79" s="31" t="s">
        <v>26</v>
      </c>
      <c r="E79" s="32">
        <v>2</v>
      </c>
      <c r="F79" s="33">
        <v>11256.86</v>
      </c>
      <c r="G79" s="25" t="s">
        <v>30</v>
      </c>
      <c r="H79" s="34" t="s">
        <v>47</v>
      </c>
      <c r="I79" s="34" t="s">
        <v>67</v>
      </c>
      <c r="J79" s="36" t="s">
        <v>128</v>
      </c>
    </row>
    <row r="80" spans="1:10" ht="47.25" x14ac:dyDescent="0.25">
      <c r="A80" s="7">
        <v>45789</v>
      </c>
      <c r="B80" s="6" t="s">
        <v>65</v>
      </c>
      <c r="C80" s="35" t="s">
        <v>66</v>
      </c>
      <c r="D80" s="31" t="s">
        <v>26</v>
      </c>
      <c r="E80" s="32">
        <v>2</v>
      </c>
      <c r="F80" s="33">
        <v>11256.86</v>
      </c>
      <c r="G80" s="25" t="s">
        <v>30</v>
      </c>
      <c r="H80" s="34" t="s">
        <v>47</v>
      </c>
      <c r="I80" s="34" t="s">
        <v>67</v>
      </c>
      <c r="J80" s="36" t="s">
        <v>129</v>
      </c>
    </row>
    <row r="81" spans="1:10" ht="47.25" x14ac:dyDescent="0.25">
      <c r="A81" s="7">
        <v>45789</v>
      </c>
      <c r="B81" s="6" t="s">
        <v>65</v>
      </c>
      <c r="C81" s="35" t="s">
        <v>66</v>
      </c>
      <c r="D81" s="31" t="s">
        <v>26</v>
      </c>
      <c r="E81" s="32">
        <v>2</v>
      </c>
      <c r="F81" s="33">
        <v>11256.86</v>
      </c>
      <c r="G81" s="25" t="s">
        <v>30</v>
      </c>
      <c r="H81" s="34" t="s">
        <v>47</v>
      </c>
      <c r="I81" s="34" t="s">
        <v>67</v>
      </c>
      <c r="J81" s="36" t="s">
        <v>130</v>
      </c>
    </row>
    <row r="82" spans="1:10" ht="47.25" x14ac:dyDescent="0.25">
      <c r="A82" s="7">
        <v>45789</v>
      </c>
      <c r="B82" s="6" t="s">
        <v>65</v>
      </c>
      <c r="C82" s="35" t="s">
        <v>66</v>
      </c>
      <c r="D82" s="31" t="s">
        <v>26</v>
      </c>
      <c r="E82" s="32">
        <v>2</v>
      </c>
      <c r="F82" s="33">
        <v>11256.86</v>
      </c>
      <c r="G82" s="25" t="s">
        <v>30</v>
      </c>
      <c r="H82" s="34" t="s">
        <v>47</v>
      </c>
      <c r="I82" s="34" t="s">
        <v>67</v>
      </c>
      <c r="J82" s="36" t="s">
        <v>131</v>
      </c>
    </row>
    <row r="83" spans="1:10" ht="47.25" x14ac:dyDescent="0.25">
      <c r="A83" s="7">
        <v>45789</v>
      </c>
      <c r="B83" s="6" t="s">
        <v>65</v>
      </c>
      <c r="C83" s="35" t="s">
        <v>66</v>
      </c>
      <c r="D83" s="31" t="s">
        <v>26</v>
      </c>
      <c r="E83" s="32">
        <v>2</v>
      </c>
      <c r="F83" s="33">
        <v>11256.86</v>
      </c>
      <c r="G83" s="25" t="s">
        <v>30</v>
      </c>
      <c r="H83" s="34" t="s">
        <v>47</v>
      </c>
      <c r="I83" s="34" t="s">
        <v>67</v>
      </c>
      <c r="J83" s="36" t="s">
        <v>132</v>
      </c>
    </row>
    <row r="84" spans="1:10" ht="47.25" x14ac:dyDescent="0.25">
      <c r="A84" s="7">
        <v>45789</v>
      </c>
      <c r="B84" s="6" t="s">
        <v>65</v>
      </c>
      <c r="C84" s="35" t="s">
        <v>66</v>
      </c>
      <c r="D84" s="31" t="s">
        <v>26</v>
      </c>
      <c r="E84" s="32">
        <v>2</v>
      </c>
      <c r="F84" s="33">
        <v>11256.86</v>
      </c>
      <c r="G84" s="25" t="s">
        <v>30</v>
      </c>
      <c r="H84" s="34" t="s">
        <v>47</v>
      </c>
      <c r="I84" s="34" t="s">
        <v>67</v>
      </c>
      <c r="J84" s="36" t="s">
        <v>133</v>
      </c>
    </row>
    <row r="85" spans="1:10" ht="47.25" x14ac:dyDescent="0.25">
      <c r="A85" s="7">
        <v>45789</v>
      </c>
      <c r="B85" s="6" t="s">
        <v>65</v>
      </c>
      <c r="C85" s="35" t="s">
        <v>66</v>
      </c>
      <c r="D85" s="31" t="s">
        <v>26</v>
      </c>
      <c r="E85" s="32">
        <v>2</v>
      </c>
      <c r="F85" s="33">
        <v>11256.86</v>
      </c>
      <c r="G85" s="25" t="s">
        <v>30</v>
      </c>
      <c r="H85" s="34" t="s">
        <v>47</v>
      </c>
      <c r="I85" s="34" t="s">
        <v>67</v>
      </c>
      <c r="J85" s="36" t="s">
        <v>134</v>
      </c>
    </row>
    <row r="86" spans="1:10" ht="47.25" x14ac:dyDescent="0.25">
      <c r="A86" s="7">
        <v>45789</v>
      </c>
      <c r="B86" s="6" t="s">
        <v>65</v>
      </c>
      <c r="C86" s="35" t="s">
        <v>66</v>
      </c>
      <c r="D86" s="31" t="s">
        <v>26</v>
      </c>
      <c r="E86" s="32">
        <v>2</v>
      </c>
      <c r="F86" s="33">
        <v>11256.86</v>
      </c>
      <c r="G86" s="25" t="s">
        <v>30</v>
      </c>
      <c r="H86" s="34" t="s">
        <v>47</v>
      </c>
      <c r="I86" s="34" t="s">
        <v>67</v>
      </c>
      <c r="J86" s="36" t="s">
        <v>135</v>
      </c>
    </row>
    <row r="87" spans="1:10" ht="47.25" x14ac:dyDescent="0.25">
      <c r="A87" s="7">
        <v>45789</v>
      </c>
      <c r="B87" s="6" t="s">
        <v>65</v>
      </c>
      <c r="C87" s="35" t="s">
        <v>66</v>
      </c>
      <c r="D87" s="31" t="s">
        <v>26</v>
      </c>
      <c r="E87" s="32">
        <v>2</v>
      </c>
      <c r="F87" s="33">
        <v>11256.86</v>
      </c>
      <c r="G87" s="25" t="s">
        <v>30</v>
      </c>
      <c r="H87" s="34" t="s">
        <v>47</v>
      </c>
      <c r="I87" s="34" t="s">
        <v>67</v>
      </c>
      <c r="J87" s="36" t="s">
        <v>136</v>
      </c>
    </row>
    <row r="88" spans="1:10" ht="47.25" x14ac:dyDescent="0.25">
      <c r="A88" s="7">
        <v>45789</v>
      </c>
      <c r="B88" s="6" t="s">
        <v>65</v>
      </c>
      <c r="C88" s="35" t="s">
        <v>66</v>
      </c>
      <c r="D88" s="31" t="s">
        <v>26</v>
      </c>
      <c r="E88" s="32">
        <v>2</v>
      </c>
      <c r="F88" s="33">
        <v>11256.86</v>
      </c>
      <c r="G88" s="25" t="s">
        <v>30</v>
      </c>
      <c r="H88" s="34" t="s">
        <v>47</v>
      </c>
      <c r="I88" s="34" t="s">
        <v>67</v>
      </c>
      <c r="J88" s="36" t="s">
        <v>137</v>
      </c>
    </row>
    <row r="89" spans="1:10" ht="47.25" x14ac:dyDescent="0.25">
      <c r="A89" s="7">
        <v>45789</v>
      </c>
      <c r="B89" s="6" t="s">
        <v>65</v>
      </c>
      <c r="C89" s="35" t="s">
        <v>66</v>
      </c>
      <c r="D89" s="31" t="s">
        <v>26</v>
      </c>
      <c r="E89" s="32">
        <v>2</v>
      </c>
      <c r="F89" s="33">
        <v>11256.86</v>
      </c>
      <c r="G89" s="25" t="s">
        <v>30</v>
      </c>
      <c r="H89" s="34" t="s">
        <v>47</v>
      </c>
      <c r="I89" s="34" t="s">
        <v>67</v>
      </c>
      <c r="J89" s="36" t="s">
        <v>138</v>
      </c>
    </row>
    <row r="90" spans="1:10" ht="47.25" x14ac:dyDescent="0.25">
      <c r="A90" s="7">
        <v>45789</v>
      </c>
      <c r="B90" s="6" t="s">
        <v>65</v>
      </c>
      <c r="C90" s="35" t="s">
        <v>66</v>
      </c>
      <c r="D90" s="31" t="s">
        <v>26</v>
      </c>
      <c r="E90" s="32">
        <v>2</v>
      </c>
      <c r="F90" s="33">
        <v>11256.86</v>
      </c>
      <c r="G90" s="25" t="s">
        <v>30</v>
      </c>
      <c r="H90" s="34" t="s">
        <v>47</v>
      </c>
      <c r="I90" s="34" t="s">
        <v>67</v>
      </c>
      <c r="J90" s="36" t="s">
        <v>139</v>
      </c>
    </row>
    <row r="91" spans="1:10" ht="47.25" x14ac:dyDescent="0.25">
      <c r="A91" s="7">
        <v>45789</v>
      </c>
      <c r="B91" s="6" t="s">
        <v>65</v>
      </c>
      <c r="C91" s="35" t="s">
        <v>66</v>
      </c>
      <c r="D91" s="31" t="s">
        <v>26</v>
      </c>
      <c r="E91" s="32">
        <v>2</v>
      </c>
      <c r="F91" s="33">
        <v>11256.86</v>
      </c>
      <c r="G91" s="25" t="s">
        <v>30</v>
      </c>
      <c r="H91" s="34" t="s">
        <v>47</v>
      </c>
      <c r="I91" s="34" t="s">
        <v>67</v>
      </c>
      <c r="J91" s="36" t="s">
        <v>140</v>
      </c>
    </row>
    <row r="92" spans="1:10" ht="47.25" x14ac:dyDescent="0.25">
      <c r="A92" s="7">
        <v>45789</v>
      </c>
      <c r="B92" s="6" t="s">
        <v>65</v>
      </c>
      <c r="C92" s="35" t="s">
        <v>66</v>
      </c>
      <c r="D92" s="31" t="s">
        <v>26</v>
      </c>
      <c r="E92" s="32">
        <v>2</v>
      </c>
      <c r="F92" s="33">
        <v>11256.86</v>
      </c>
      <c r="G92" s="25" t="s">
        <v>30</v>
      </c>
      <c r="H92" s="34" t="s">
        <v>47</v>
      </c>
      <c r="I92" s="34" t="s">
        <v>67</v>
      </c>
      <c r="J92" s="36" t="s">
        <v>141</v>
      </c>
    </row>
    <row r="93" spans="1:10" ht="47.25" x14ac:dyDescent="0.25">
      <c r="A93" s="7">
        <v>45789</v>
      </c>
      <c r="B93" s="6" t="s">
        <v>65</v>
      </c>
      <c r="C93" s="35" t="s">
        <v>66</v>
      </c>
      <c r="D93" s="31" t="s">
        <v>26</v>
      </c>
      <c r="E93" s="32">
        <v>2</v>
      </c>
      <c r="F93" s="33">
        <v>11256.86</v>
      </c>
      <c r="G93" s="25" t="s">
        <v>30</v>
      </c>
      <c r="H93" s="34" t="s">
        <v>47</v>
      </c>
      <c r="I93" s="34" t="s">
        <v>67</v>
      </c>
      <c r="J93" s="36" t="s">
        <v>142</v>
      </c>
    </row>
    <row r="94" spans="1:10" ht="47.25" x14ac:dyDescent="0.25">
      <c r="A94" s="7">
        <v>45789</v>
      </c>
      <c r="B94" s="6" t="s">
        <v>65</v>
      </c>
      <c r="C94" s="35" t="s">
        <v>66</v>
      </c>
      <c r="D94" s="31" t="s">
        <v>26</v>
      </c>
      <c r="E94" s="32">
        <v>2</v>
      </c>
      <c r="F94" s="33">
        <v>11256.86</v>
      </c>
      <c r="G94" s="25" t="s">
        <v>30</v>
      </c>
      <c r="H94" s="34" t="s">
        <v>47</v>
      </c>
      <c r="I94" s="34" t="s">
        <v>67</v>
      </c>
      <c r="J94" s="36" t="s">
        <v>143</v>
      </c>
    </row>
    <row r="95" spans="1:10" ht="47.25" x14ac:dyDescent="0.25">
      <c r="A95" s="7">
        <v>45789</v>
      </c>
      <c r="B95" s="6" t="s">
        <v>65</v>
      </c>
      <c r="C95" s="35" t="s">
        <v>66</v>
      </c>
      <c r="D95" s="31" t="s">
        <v>26</v>
      </c>
      <c r="E95" s="32">
        <v>2</v>
      </c>
      <c r="F95" s="33">
        <v>11256.86</v>
      </c>
      <c r="G95" s="25" t="s">
        <v>30</v>
      </c>
      <c r="H95" s="34" t="s">
        <v>47</v>
      </c>
      <c r="I95" s="34" t="s">
        <v>67</v>
      </c>
      <c r="J95" s="36" t="s">
        <v>144</v>
      </c>
    </row>
    <row r="96" spans="1:10" ht="47.25" x14ac:dyDescent="0.25">
      <c r="A96" s="7">
        <v>45789</v>
      </c>
      <c r="B96" s="6" t="s">
        <v>65</v>
      </c>
      <c r="C96" s="35" t="s">
        <v>66</v>
      </c>
      <c r="D96" s="31" t="s">
        <v>26</v>
      </c>
      <c r="E96" s="32">
        <v>2</v>
      </c>
      <c r="F96" s="33">
        <v>11256.86</v>
      </c>
      <c r="G96" s="25" t="s">
        <v>30</v>
      </c>
      <c r="H96" s="34" t="s">
        <v>47</v>
      </c>
      <c r="I96" s="34" t="s">
        <v>67</v>
      </c>
      <c r="J96" s="36" t="s">
        <v>145</v>
      </c>
    </row>
    <row r="97" spans="1:10" ht="47.25" x14ac:dyDescent="0.25">
      <c r="A97" s="7">
        <v>45789</v>
      </c>
      <c r="B97" s="6" t="s">
        <v>65</v>
      </c>
      <c r="C97" s="35" t="s">
        <v>66</v>
      </c>
      <c r="D97" s="31" t="s">
        <v>26</v>
      </c>
      <c r="E97" s="32">
        <v>2</v>
      </c>
      <c r="F97" s="33">
        <v>11256.86</v>
      </c>
      <c r="G97" s="25" t="s">
        <v>30</v>
      </c>
      <c r="H97" s="34" t="s">
        <v>47</v>
      </c>
      <c r="I97" s="34" t="s">
        <v>67</v>
      </c>
      <c r="J97" s="36" t="s">
        <v>146</v>
      </c>
    </row>
    <row r="98" spans="1:10" ht="47.25" x14ac:dyDescent="0.25">
      <c r="A98" s="7">
        <v>45789</v>
      </c>
      <c r="B98" s="6" t="s">
        <v>65</v>
      </c>
      <c r="C98" s="35" t="s">
        <v>66</v>
      </c>
      <c r="D98" s="31" t="s">
        <v>26</v>
      </c>
      <c r="E98" s="32">
        <v>2</v>
      </c>
      <c r="F98" s="33">
        <v>11256.86</v>
      </c>
      <c r="G98" s="25" t="s">
        <v>30</v>
      </c>
      <c r="H98" s="34" t="s">
        <v>47</v>
      </c>
      <c r="I98" s="34" t="s">
        <v>67</v>
      </c>
      <c r="J98" s="36" t="s">
        <v>147</v>
      </c>
    </row>
    <row r="99" spans="1:10" ht="47.25" x14ac:dyDescent="0.25">
      <c r="A99" s="7">
        <v>45789</v>
      </c>
      <c r="B99" s="6" t="s">
        <v>65</v>
      </c>
      <c r="C99" s="35" t="s">
        <v>66</v>
      </c>
      <c r="D99" s="31" t="s">
        <v>26</v>
      </c>
      <c r="E99" s="32">
        <v>2</v>
      </c>
      <c r="F99" s="33">
        <v>11256.86</v>
      </c>
      <c r="G99" s="25" t="s">
        <v>30</v>
      </c>
      <c r="H99" s="34" t="s">
        <v>47</v>
      </c>
      <c r="I99" s="34" t="s">
        <v>67</v>
      </c>
      <c r="J99" s="36" t="s">
        <v>148</v>
      </c>
    </row>
    <row r="100" spans="1:10" ht="47.25" x14ac:dyDescent="0.25">
      <c r="A100" s="7">
        <v>45789</v>
      </c>
      <c r="B100" s="6" t="s">
        <v>65</v>
      </c>
      <c r="C100" s="35" t="s">
        <v>66</v>
      </c>
      <c r="D100" s="31" t="s">
        <v>26</v>
      </c>
      <c r="E100" s="32">
        <v>2</v>
      </c>
      <c r="F100" s="33">
        <v>11256.86</v>
      </c>
      <c r="G100" s="25" t="s">
        <v>30</v>
      </c>
      <c r="H100" s="34" t="s">
        <v>47</v>
      </c>
      <c r="I100" s="34" t="s">
        <v>67</v>
      </c>
      <c r="J100" s="36" t="s">
        <v>149</v>
      </c>
    </row>
    <row r="101" spans="1:10" ht="47.25" x14ac:dyDescent="0.25">
      <c r="A101" s="7">
        <v>45789</v>
      </c>
      <c r="B101" s="6" t="s">
        <v>65</v>
      </c>
      <c r="C101" s="35" t="s">
        <v>66</v>
      </c>
      <c r="D101" s="31" t="s">
        <v>26</v>
      </c>
      <c r="E101" s="32">
        <v>2</v>
      </c>
      <c r="F101" s="33">
        <v>11256.86</v>
      </c>
      <c r="G101" s="25" t="s">
        <v>30</v>
      </c>
      <c r="H101" s="34" t="s">
        <v>47</v>
      </c>
      <c r="I101" s="34" t="s">
        <v>67</v>
      </c>
      <c r="J101" s="36" t="s">
        <v>150</v>
      </c>
    </row>
    <row r="102" spans="1:10" ht="47.25" x14ac:dyDescent="0.25">
      <c r="A102" s="7">
        <v>45789</v>
      </c>
      <c r="B102" s="6" t="s">
        <v>65</v>
      </c>
      <c r="C102" s="35" t="s">
        <v>66</v>
      </c>
      <c r="D102" s="31" t="s">
        <v>26</v>
      </c>
      <c r="E102" s="32">
        <v>2</v>
      </c>
      <c r="F102" s="33">
        <v>11256.86</v>
      </c>
      <c r="G102" s="25" t="s">
        <v>30</v>
      </c>
      <c r="H102" s="34" t="s">
        <v>47</v>
      </c>
      <c r="I102" s="34" t="s">
        <v>67</v>
      </c>
      <c r="J102" s="36" t="s">
        <v>151</v>
      </c>
    </row>
    <row r="103" spans="1:10" ht="47.25" x14ac:dyDescent="0.25">
      <c r="A103" s="7">
        <v>45789</v>
      </c>
      <c r="B103" s="6" t="s">
        <v>65</v>
      </c>
      <c r="C103" s="35" t="s">
        <v>66</v>
      </c>
      <c r="D103" s="31" t="s">
        <v>26</v>
      </c>
      <c r="E103" s="32">
        <v>2</v>
      </c>
      <c r="F103" s="33">
        <v>11256.86</v>
      </c>
      <c r="G103" s="25" t="s">
        <v>30</v>
      </c>
      <c r="H103" s="34" t="s">
        <v>47</v>
      </c>
      <c r="I103" s="34" t="s">
        <v>67</v>
      </c>
      <c r="J103" s="36" t="s">
        <v>152</v>
      </c>
    </row>
    <row r="104" spans="1:10" ht="47.25" x14ac:dyDescent="0.25">
      <c r="A104" s="7">
        <v>45789</v>
      </c>
      <c r="B104" s="6" t="s">
        <v>65</v>
      </c>
      <c r="C104" s="35" t="s">
        <v>66</v>
      </c>
      <c r="D104" s="31" t="s">
        <v>26</v>
      </c>
      <c r="E104" s="32">
        <v>2</v>
      </c>
      <c r="F104" s="33">
        <v>11256.86</v>
      </c>
      <c r="G104" s="25" t="s">
        <v>30</v>
      </c>
      <c r="H104" s="34" t="s">
        <v>47</v>
      </c>
      <c r="I104" s="34" t="s">
        <v>67</v>
      </c>
      <c r="J104" s="36" t="s">
        <v>153</v>
      </c>
    </row>
    <row r="105" spans="1:10" ht="47.25" x14ac:dyDescent="0.25">
      <c r="A105" s="7">
        <v>45789</v>
      </c>
      <c r="B105" s="6" t="s">
        <v>65</v>
      </c>
      <c r="C105" s="35" t="s">
        <v>66</v>
      </c>
      <c r="D105" s="31" t="s">
        <v>26</v>
      </c>
      <c r="E105" s="32">
        <v>2</v>
      </c>
      <c r="F105" s="33">
        <v>11256.86</v>
      </c>
      <c r="G105" s="25" t="s">
        <v>30</v>
      </c>
      <c r="H105" s="34" t="s">
        <v>47</v>
      </c>
      <c r="I105" s="34" t="s">
        <v>67</v>
      </c>
      <c r="J105" s="36" t="s">
        <v>154</v>
      </c>
    </row>
    <row r="106" spans="1:10" ht="47.25" x14ac:dyDescent="0.25">
      <c r="A106" s="7">
        <v>45789</v>
      </c>
      <c r="B106" s="6" t="s">
        <v>65</v>
      </c>
      <c r="C106" s="35" t="s">
        <v>66</v>
      </c>
      <c r="D106" s="31" t="s">
        <v>26</v>
      </c>
      <c r="E106" s="32">
        <v>2</v>
      </c>
      <c r="F106" s="33">
        <v>11256.86</v>
      </c>
      <c r="G106" s="25" t="s">
        <v>30</v>
      </c>
      <c r="H106" s="34" t="s">
        <v>47</v>
      </c>
      <c r="I106" s="34" t="s">
        <v>67</v>
      </c>
      <c r="J106" s="36" t="s">
        <v>155</v>
      </c>
    </row>
    <row r="107" spans="1:10" ht="47.25" x14ac:dyDescent="0.25">
      <c r="A107" s="7">
        <v>45789</v>
      </c>
      <c r="B107" s="6" t="s">
        <v>65</v>
      </c>
      <c r="C107" s="35" t="s">
        <v>66</v>
      </c>
      <c r="D107" s="31" t="s">
        <v>26</v>
      </c>
      <c r="E107" s="32">
        <v>2</v>
      </c>
      <c r="F107" s="33">
        <v>11256.86</v>
      </c>
      <c r="G107" s="25" t="s">
        <v>30</v>
      </c>
      <c r="H107" s="34" t="s">
        <v>47</v>
      </c>
      <c r="I107" s="34" t="s">
        <v>67</v>
      </c>
      <c r="J107" s="36" t="s">
        <v>156</v>
      </c>
    </row>
    <row r="108" spans="1:10" ht="47.25" x14ac:dyDescent="0.25">
      <c r="A108" s="7">
        <v>45789</v>
      </c>
      <c r="B108" s="6" t="s">
        <v>65</v>
      </c>
      <c r="C108" s="35" t="s">
        <v>66</v>
      </c>
      <c r="D108" s="31" t="s">
        <v>26</v>
      </c>
      <c r="E108" s="32">
        <v>2</v>
      </c>
      <c r="F108" s="33">
        <v>11256.86</v>
      </c>
      <c r="G108" s="25" t="s">
        <v>30</v>
      </c>
      <c r="H108" s="34" t="s">
        <v>47</v>
      </c>
      <c r="I108" s="34" t="s">
        <v>67</v>
      </c>
      <c r="J108" s="36" t="s">
        <v>157</v>
      </c>
    </row>
    <row r="109" spans="1:10" ht="47.25" x14ac:dyDescent="0.25">
      <c r="A109" s="7">
        <v>45789</v>
      </c>
      <c r="B109" s="6" t="s">
        <v>65</v>
      </c>
      <c r="C109" s="35" t="s">
        <v>66</v>
      </c>
      <c r="D109" s="31" t="s">
        <v>26</v>
      </c>
      <c r="E109" s="32">
        <v>2</v>
      </c>
      <c r="F109" s="33">
        <v>11256.86</v>
      </c>
      <c r="G109" s="25" t="s">
        <v>30</v>
      </c>
      <c r="H109" s="34" t="s">
        <v>47</v>
      </c>
      <c r="I109" s="34" t="s">
        <v>67</v>
      </c>
      <c r="J109" s="36" t="s">
        <v>158</v>
      </c>
    </row>
    <row r="110" spans="1:10" ht="47.25" x14ac:dyDescent="0.25">
      <c r="A110" s="7">
        <v>45789</v>
      </c>
      <c r="B110" s="6" t="s">
        <v>65</v>
      </c>
      <c r="C110" s="35" t="s">
        <v>66</v>
      </c>
      <c r="D110" s="31" t="s">
        <v>26</v>
      </c>
      <c r="E110" s="32">
        <v>2</v>
      </c>
      <c r="F110" s="33">
        <v>11256.86</v>
      </c>
      <c r="G110" s="25" t="s">
        <v>30</v>
      </c>
      <c r="H110" s="34" t="s">
        <v>47</v>
      </c>
      <c r="I110" s="34" t="s">
        <v>67</v>
      </c>
      <c r="J110" s="36" t="s">
        <v>159</v>
      </c>
    </row>
    <row r="111" spans="1:10" ht="47.25" x14ac:dyDescent="0.25">
      <c r="A111" s="7">
        <v>45789</v>
      </c>
      <c r="B111" s="6" t="s">
        <v>65</v>
      </c>
      <c r="C111" s="35" t="s">
        <v>66</v>
      </c>
      <c r="D111" s="31" t="s">
        <v>26</v>
      </c>
      <c r="E111" s="32">
        <v>2</v>
      </c>
      <c r="F111" s="33">
        <v>11256.86</v>
      </c>
      <c r="G111" s="25" t="s">
        <v>30</v>
      </c>
      <c r="H111" s="34" t="s">
        <v>47</v>
      </c>
      <c r="I111" s="34" t="s">
        <v>67</v>
      </c>
      <c r="J111" s="36" t="s">
        <v>160</v>
      </c>
    </row>
    <row r="112" spans="1:10" ht="47.25" x14ac:dyDescent="0.25">
      <c r="A112" s="7">
        <v>45789</v>
      </c>
      <c r="B112" s="6" t="s">
        <v>65</v>
      </c>
      <c r="C112" s="35" t="s">
        <v>66</v>
      </c>
      <c r="D112" s="31" t="s">
        <v>26</v>
      </c>
      <c r="E112" s="32">
        <v>2</v>
      </c>
      <c r="F112" s="33">
        <v>11256.86</v>
      </c>
      <c r="G112" s="25" t="s">
        <v>30</v>
      </c>
      <c r="H112" s="34" t="s">
        <v>47</v>
      </c>
      <c r="I112" s="34" t="s">
        <v>67</v>
      </c>
      <c r="J112" s="36" t="s">
        <v>161</v>
      </c>
    </row>
    <row r="113" spans="1:10" ht="47.25" x14ac:dyDescent="0.25">
      <c r="A113" s="7">
        <v>45789</v>
      </c>
      <c r="B113" s="6" t="s">
        <v>65</v>
      </c>
      <c r="C113" s="35" t="s">
        <v>66</v>
      </c>
      <c r="D113" s="31" t="s">
        <v>26</v>
      </c>
      <c r="E113" s="32">
        <v>2</v>
      </c>
      <c r="F113" s="33">
        <v>11256.86</v>
      </c>
      <c r="G113" s="25" t="s">
        <v>30</v>
      </c>
      <c r="H113" s="34" t="s">
        <v>47</v>
      </c>
      <c r="I113" s="34" t="s">
        <v>67</v>
      </c>
      <c r="J113" s="36" t="s">
        <v>162</v>
      </c>
    </row>
    <row r="114" spans="1:10" ht="47.25" x14ac:dyDescent="0.25">
      <c r="A114" s="7">
        <v>45789</v>
      </c>
      <c r="B114" s="6" t="s">
        <v>65</v>
      </c>
      <c r="C114" s="35" t="s">
        <v>66</v>
      </c>
      <c r="D114" s="31" t="s">
        <v>26</v>
      </c>
      <c r="E114" s="32">
        <v>2</v>
      </c>
      <c r="F114" s="33">
        <v>11256.86</v>
      </c>
      <c r="G114" s="25" t="s">
        <v>30</v>
      </c>
      <c r="H114" s="34" t="s">
        <v>47</v>
      </c>
      <c r="I114" s="34" t="s">
        <v>67</v>
      </c>
      <c r="J114" s="36" t="s">
        <v>163</v>
      </c>
    </row>
    <row r="115" spans="1:10" ht="47.25" x14ac:dyDescent="0.25">
      <c r="A115" s="7">
        <v>45789</v>
      </c>
      <c r="B115" s="6" t="s">
        <v>65</v>
      </c>
      <c r="C115" s="35" t="s">
        <v>66</v>
      </c>
      <c r="D115" s="31" t="s">
        <v>26</v>
      </c>
      <c r="E115" s="32">
        <v>2</v>
      </c>
      <c r="F115" s="33">
        <v>11256.86</v>
      </c>
      <c r="G115" s="25" t="s">
        <v>30</v>
      </c>
      <c r="H115" s="34" t="s">
        <v>47</v>
      </c>
      <c r="I115" s="34" t="s">
        <v>67</v>
      </c>
      <c r="J115" s="36" t="s">
        <v>164</v>
      </c>
    </row>
    <row r="116" spans="1:10" ht="47.25" x14ac:dyDescent="0.25">
      <c r="A116" s="7">
        <v>45789</v>
      </c>
      <c r="B116" s="6" t="s">
        <v>65</v>
      </c>
      <c r="C116" s="35" t="s">
        <v>66</v>
      </c>
      <c r="D116" s="31" t="s">
        <v>26</v>
      </c>
      <c r="E116" s="32">
        <v>2</v>
      </c>
      <c r="F116" s="33">
        <v>11256.86</v>
      </c>
      <c r="G116" s="25" t="s">
        <v>30</v>
      </c>
      <c r="H116" s="34" t="s">
        <v>47</v>
      </c>
      <c r="I116" s="34" t="s">
        <v>67</v>
      </c>
      <c r="J116" s="36" t="s">
        <v>165</v>
      </c>
    </row>
    <row r="117" spans="1:10" ht="47.25" x14ac:dyDescent="0.25">
      <c r="A117" s="7">
        <v>45789</v>
      </c>
      <c r="B117" s="6" t="s">
        <v>65</v>
      </c>
      <c r="C117" s="35" t="s">
        <v>66</v>
      </c>
      <c r="D117" s="31" t="s">
        <v>26</v>
      </c>
      <c r="E117" s="32">
        <v>2</v>
      </c>
      <c r="F117" s="33">
        <v>11256.86</v>
      </c>
      <c r="G117" s="25" t="s">
        <v>30</v>
      </c>
      <c r="H117" s="34" t="s">
        <v>47</v>
      </c>
      <c r="I117" s="34" t="s">
        <v>67</v>
      </c>
      <c r="J117" s="36" t="s">
        <v>166</v>
      </c>
    </row>
    <row r="118" spans="1:10" ht="47.25" x14ac:dyDescent="0.25">
      <c r="A118" s="7">
        <v>45789</v>
      </c>
      <c r="B118" s="6" t="s">
        <v>65</v>
      </c>
      <c r="C118" s="35" t="s">
        <v>66</v>
      </c>
      <c r="D118" s="31" t="s">
        <v>26</v>
      </c>
      <c r="E118" s="32">
        <v>3</v>
      </c>
      <c r="F118" s="33">
        <v>16885.29</v>
      </c>
      <c r="G118" s="25" t="s">
        <v>30</v>
      </c>
      <c r="H118" s="34" t="s">
        <v>47</v>
      </c>
      <c r="I118" s="34" t="s">
        <v>67</v>
      </c>
      <c r="J118" s="36" t="s">
        <v>167</v>
      </c>
    </row>
    <row r="119" spans="1:10" ht="20.25" customHeight="1" x14ac:dyDescent="0.25">
      <c r="A119" s="42" t="s">
        <v>168</v>
      </c>
      <c r="B119" s="42"/>
      <c r="C119" s="42"/>
      <c r="D119" s="42"/>
      <c r="E119" s="42"/>
      <c r="F119" s="42"/>
      <c r="G119" s="42"/>
      <c r="H119" s="42"/>
      <c r="I119" s="42"/>
      <c r="J119" s="42"/>
    </row>
  </sheetData>
  <mergeCells count="10">
    <mergeCell ref="A119:J119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  <hyperlink ref="J13" r:id="rId9"/>
    <hyperlink ref="J14" r:id="rId10"/>
    <hyperlink ref="J15" r:id="rId11"/>
    <hyperlink ref="J16" r:id="rId12"/>
    <hyperlink ref="J17" r:id="rId13"/>
    <hyperlink ref="J18" r:id="rId14"/>
    <hyperlink ref="J20" r:id="rId15"/>
    <hyperlink ref="J19" r:id="rId16"/>
    <hyperlink ref="J21" r:id="rId17"/>
    <hyperlink ref="J22" r:id="rId18"/>
    <hyperlink ref="J23" r:id="rId19"/>
    <hyperlink ref="J24" r:id="rId20"/>
    <hyperlink ref="J25" r:id="rId21"/>
    <hyperlink ref="J28" r:id="rId22"/>
    <hyperlink ref="J29" r:id="rId23"/>
    <hyperlink ref="J27" r:id="rId24"/>
    <hyperlink ref="J30" r:id="rId25"/>
    <hyperlink ref="J31" r:id="rId26"/>
    <hyperlink ref="J26" r:id="rId27"/>
    <hyperlink ref="J32" r:id="rId28"/>
    <hyperlink ref="J33" r:id="rId29"/>
    <hyperlink ref="J34" r:id="rId30"/>
    <hyperlink ref="J35" r:id="rId31"/>
    <hyperlink ref="J36" r:id="rId32"/>
    <hyperlink ref="J37" r:id="rId33"/>
    <hyperlink ref="J38" r:id="rId34"/>
    <hyperlink ref="J39" r:id="rId35"/>
    <hyperlink ref="J40" r:id="rId36"/>
    <hyperlink ref="J41" r:id="rId37"/>
    <hyperlink ref="J42" r:id="rId38"/>
    <hyperlink ref="J43" r:id="rId39"/>
    <hyperlink ref="J44" r:id="rId40"/>
    <hyperlink ref="J45" r:id="rId41"/>
    <hyperlink ref="J46" r:id="rId42"/>
    <hyperlink ref="J47" r:id="rId43"/>
    <hyperlink ref="J48" r:id="rId44"/>
    <hyperlink ref="J49" r:id="rId45"/>
    <hyperlink ref="J50" r:id="rId46"/>
    <hyperlink ref="J51" r:id="rId47"/>
    <hyperlink ref="J53" r:id="rId48"/>
    <hyperlink ref="J52" r:id="rId49"/>
    <hyperlink ref="J54" r:id="rId50"/>
    <hyperlink ref="J55" r:id="rId51"/>
    <hyperlink ref="J56" r:id="rId52"/>
    <hyperlink ref="J57" r:id="rId53"/>
    <hyperlink ref="J58" r:id="rId54"/>
    <hyperlink ref="J60" r:id="rId55"/>
    <hyperlink ref="J59" r:id="rId56"/>
    <hyperlink ref="J61" r:id="rId57"/>
    <hyperlink ref="J62" r:id="rId58"/>
    <hyperlink ref="J63" r:id="rId59"/>
    <hyperlink ref="J64" r:id="rId60"/>
    <hyperlink ref="J65" r:id="rId61"/>
    <hyperlink ref="J66" r:id="rId62"/>
    <hyperlink ref="J67" r:id="rId63"/>
    <hyperlink ref="J68" r:id="rId64"/>
    <hyperlink ref="J69" r:id="rId65"/>
    <hyperlink ref="J70" r:id="rId66"/>
    <hyperlink ref="J71" r:id="rId67"/>
    <hyperlink ref="J72" r:id="rId68"/>
    <hyperlink ref="J73" r:id="rId69"/>
    <hyperlink ref="J74" r:id="rId70"/>
    <hyperlink ref="J88" r:id="rId71"/>
    <hyperlink ref="J87" r:id="rId72"/>
    <hyperlink ref="J86" r:id="rId73"/>
    <hyperlink ref="J118" r:id="rId74"/>
    <hyperlink ref="J117" r:id="rId75"/>
    <hyperlink ref="J116" r:id="rId76"/>
    <hyperlink ref="J115" r:id="rId77"/>
    <hyperlink ref="J114" r:id="rId78"/>
    <hyperlink ref="J113" r:id="rId79"/>
    <hyperlink ref="J112" r:id="rId80"/>
    <hyperlink ref="J111" r:id="rId81"/>
    <hyperlink ref="J110" r:id="rId82"/>
    <hyperlink ref="J109" r:id="rId83"/>
    <hyperlink ref="J108" r:id="rId84"/>
    <hyperlink ref="J107" r:id="rId85"/>
    <hyperlink ref="J106" r:id="rId86"/>
    <hyperlink ref="J105" r:id="rId87"/>
    <hyperlink ref="J104" r:id="rId88"/>
    <hyperlink ref="J103" r:id="rId89"/>
    <hyperlink ref="J102" r:id="rId90"/>
    <hyperlink ref="J101" r:id="rId91"/>
    <hyperlink ref="J100" r:id="rId92"/>
    <hyperlink ref="J99" r:id="rId93"/>
    <hyperlink ref="J98" r:id="rId94"/>
    <hyperlink ref="J97" r:id="rId95"/>
    <hyperlink ref="J96" r:id="rId96"/>
    <hyperlink ref="J95" r:id="rId97"/>
    <hyperlink ref="J94" r:id="rId98"/>
    <hyperlink ref="J93" r:id="rId99"/>
    <hyperlink ref="J92" r:id="rId100"/>
    <hyperlink ref="J91" r:id="rId101"/>
    <hyperlink ref="J90" r:id="rId102"/>
    <hyperlink ref="J89" r:id="rId103"/>
    <hyperlink ref="J85" r:id="rId104"/>
    <hyperlink ref="J84" r:id="rId105"/>
    <hyperlink ref="J83" r:id="rId106"/>
    <hyperlink ref="J82" r:id="rId107"/>
    <hyperlink ref="J81" r:id="rId108"/>
    <hyperlink ref="J80" r:id="rId109"/>
    <hyperlink ref="J79" r:id="rId110"/>
    <hyperlink ref="J78" r:id="rId111"/>
    <hyperlink ref="J77" r:id="rId112"/>
    <hyperlink ref="J76" r:id="rId113"/>
    <hyperlink ref="J75" r:id="rId114"/>
  </hyperlinks>
  <pageMargins left="0.70866141732283472" right="0.37" top="0.34" bottom="0.42" header="0.23" footer="0.31496062992125984"/>
  <pageSetup paperSize="9" scale="68" fitToHeight="1000" orientation="landscape" r:id="rId1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view="pageBreakPreview" topLeftCell="A3" zoomScaleNormal="100" zoomScaleSheetLayoutView="100" workbookViewId="0">
      <selection activeCell="A5" sqref="A5:I7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32.5703125" style="4" customWidth="1"/>
    <col min="4" max="4" width="12.71093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8" style="4" customWidth="1"/>
    <col min="9" max="9" width="26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29.45" customHeight="1" x14ac:dyDescent="0.25">
      <c r="A2" s="45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8" t="s">
        <v>7</v>
      </c>
      <c r="H2" s="46" t="s">
        <v>8</v>
      </c>
      <c r="I2" s="46"/>
      <c r="J2" s="46"/>
    </row>
    <row r="3" spans="1:10" ht="71.25" x14ac:dyDescent="0.25">
      <c r="A3" s="45"/>
      <c r="B3" s="46"/>
      <c r="C3" s="46"/>
      <c r="D3" s="46"/>
      <c r="E3" s="47"/>
      <c r="F3" s="48"/>
      <c r="G3" s="48"/>
      <c r="H3" s="23" t="s">
        <v>9</v>
      </c>
      <c r="I3" s="23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1.5" customHeight="1" x14ac:dyDescent="0.25">
      <c r="A5" s="7">
        <v>45790</v>
      </c>
      <c r="B5" s="6" t="s">
        <v>37</v>
      </c>
      <c r="C5" s="38" t="s">
        <v>169</v>
      </c>
      <c r="D5" s="18" t="s">
        <v>26</v>
      </c>
      <c r="E5" s="19">
        <v>1</v>
      </c>
      <c r="F5" s="20">
        <v>23700</v>
      </c>
      <c r="G5" s="39" t="s">
        <v>173</v>
      </c>
      <c r="H5" s="39" t="s">
        <v>174</v>
      </c>
      <c r="I5" s="39" t="s">
        <v>175</v>
      </c>
      <c r="J5" s="22"/>
    </row>
    <row r="6" spans="1:10" ht="47.25" customHeight="1" x14ac:dyDescent="0.25">
      <c r="A6" s="7">
        <v>45790</v>
      </c>
      <c r="B6" s="6" t="s">
        <v>37</v>
      </c>
      <c r="C6" s="17" t="s">
        <v>170</v>
      </c>
      <c r="D6" s="18" t="s">
        <v>171</v>
      </c>
      <c r="E6" s="19">
        <v>553</v>
      </c>
      <c r="F6" s="20">
        <v>150368.76</v>
      </c>
      <c r="G6" s="39" t="s">
        <v>173</v>
      </c>
      <c r="H6" s="39" t="s">
        <v>174</v>
      </c>
      <c r="I6" s="39" t="s">
        <v>175</v>
      </c>
      <c r="J6" s="22"/>
    </row>
    <row r="7" spans="1:10" ht="94.5" customHeight="1" x14ac:dyDescent="0.25">
      <c r="A7" s="7">
        <v>45790</v>
      </c>
      <c r="B7" s="6" t="s">
        <v>37</v>
      </c>
      <c r="C7" s="17" t="s">
        <v>172</v>
      </c>
      <c r="D7" s="18" t="s">
        <v>26</v>
      </c>
      <c r="E7" s="19">
        <v>27</v>
      </c>
      <c r="F7" s="20">
        <v>20750.669999999998</v>
      </c>
      <c r="G7" s="39" t="s">
        <v>173</v>
      </c>
      <c r="H7" s="39" t="s">
        <v>174</v>
      </c>
      <c r="I7" s="39" t="s">
        <v>175</v>
      </c>
      <c r="J7" s="22"/>
    </row>
    <row r="8" spans="1:10" ht="39.75" customHeight="1" x14ac:dyDescent="0.25">
      <c r="A8" s="7">
        <v>45790</v>
      </c>
      <c r="B8" s="6" t="s">
        <v>178</v>
      </c>
      <c r="C8" s="17" t="s">
        <v>176</v>
      </c>
      <c r="D8" s="40" t="s">
        <v>26</v>
      </c>
      <c r="E8" s="40">
        <v>11</v>
      </c>
      <c r="F8" s="20">
        <v>165000</v>
      </c>
      <c r="G8" s="5" t="s">
        <v>177</v>
      </c>
      <c r="H8" s="40" t="s">
        <v>47</v>
      </c>
      <c r="I8" s="40" t="s">
        <v>179</v>
      </c>
      <c r="J8" s="41" t="s">
        <v>180</v>
      </c>
    </row>
    <row r="9" spans="1:10" ht="45" x14ac:dyDescent="0.25">
      <c r="A9" s="7">
        <v>45790</v>
      </c>
      <c r="B9" s="6" t="s">
        <v>178</v>
      </c>
      <c r="C9" s="17" t="s">
        <v>176</v>
      </c>
      <c r="D9" s="40" t="s">
        <v>26</v>
      </c>
      <c r="E9" s="40">
        <v>11</v>
      </c>
      <c r="F9" s="20">
        <v>165000</v>
      </c>
      <c r="G9" s="5" t="s">
        <v>177</v>
      </c>
      <c r="H9" s="40" t="s">
        <v>47</v>
      </c>
      <c r="I9" s="40" t="s">
        <v>179</v>
      </c>
      <c r="J9" s="41" t="s">
        <v>181</v>
      </c>
    </row>
    <row r="10" spans="1:10" ht="24" customHeight="1" x14ac:dyDescent="0.25">
      <c r="A10" s="49" t="s">
        <v>168</v>
      </c>
      <c r="B10" s="49"/>
      <c r="C10" s="49"/>
      <c r="D10" s="49"/>
      <c r="E10" s="49"/>
      <c r="F10" s="49"/>
      <c r="G10" s="49"/>
      <c r="H10" s="49"/>
      <c r="I10" s="49"/>
      <c r="J10" s="49"/>
    </row>
  </sheetData>
  <mergeCells count="10">
    <mergeCell ref="A10:J10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8" r:id="rId1"/>
    <hyperlink ref="J9" r:id="rId2"/>
  </hyperlinks>
  <pageMargins left="0.70866141732283472" right="0.37" top="0.34" bottom="0.42" header="0.23" footer="0.31496062992125984"/>
  <pageSetup paperSize="9" scale="67" fitToHeight="1000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view="pageBreakPreview" zoomScaleNormal="100" zoomScaleSheetLayoutView="100" workbookViewId="0">
      <selection activeCell="A5" sqref="A5:J12"/>
    </sheetView>
  </sheetViews>
  <sheetFormatPr defaultColWidth="8.85546875" defaultRowHeight="15" x14ac:dyDescent="0.25"/>
  <cols>
    <col min="1" max="1" width="15.85546875" style="4" customWidth="1"/>
    <col min="2" max="2" width="21.140625" style="4" customWidth="1"/>
    <col min="3" max="3" width="36.7109375" style="4" customWidth="1"/>
    <col min="4" max="4" width="12.7109375" style="4" customWidth="1"/>
    <col min="5" max="5" width="11.42578125" style="4" customWidth="1"/>
    <col min="6" max="6" width="15.28515625" style="4" customWidth="1"/>
    <col min="7" max="7" width="18.7109375" style="4" customWidth="1"/>
    <col min="8" max="8" width="18" style="4" customWidth="1"/>
    <col min="9" max="9" width="31.7109375" style="4" customWidth="1"/>
    <col min="10" max="10" width="29.85546875" style="4" customWidth="1"/>
    <col min="11" max="16384" width="8.85546875" style="4"/>
  </cols>
  <sheetData>
    <row r="1" spans="1:10" ht="27" customHeight="1" x14ac:dyDescent="0.25">
      <c r="A1" s="43" t="s">
        <v>0</v>
      </c>
      <c r="B1" s="43"/>
      <c r="C1" s="44"/>
      <c r="D1" s="43"/>
      <c r="E1" s="43"/>
      <c r="F1" s="43"/>
      <c r="G1" s="43"/>
      <c r="H1" s="43"/>
      <c r="I1" s="43"/>
      <c r="J1" s="43"/>
    </row>
    <row r="2" spans="1:10" ht="29.45" customHeight="1" x14ac:dyDescent="0.25">
      <c r="A2" s="45" t="s">
        <v>1</v>
      </c>
      <c r="B2" s="46" t="s">
        <v>2</v>
      </c>
      <c r="C2" s="46" t="s">
        <v>3</v>
      </c>
      <c r="D2" s="46" t="s">
        <v>4</v>
      </c>
      <c r="E2" s="47" t="s">
        <v>5</v>
      </c>
      <c r="F2" s="48" t="s">
        <v>6</v>
      </c>
      <c r="G2" s="48" t="s">
        <v>7</v>
      </c>
      <c r="H2" s="46" t="s">
        <v>8</v>
      </c>
      <c r="I2" s="46"/>
      <c r="J2" s="46"/>
    </row>
    <row r="3" spans="1:10" ht="71.25" x14ac:dyDescent="0.25">
      <c r="A3" s="45"/>
      <c r="B3" s="46"/>
      <c r="C3" s="46"/>
      <c r="D3" s="46"/>
      <c r="E3" s="47"/>
      <c r="F3" s="48"/>
      <c r="G3" s="48"/>
      <c r="H3" s="37" t="s">
        <v>9</v>
      </c>
      <c r="I3" s="37" t="s">
        <v>10</v>
      </c>
      <c r="J3" s="1" t="s">
        <v>11</v>
      </c>
    </row>
    <row r="4" spans="1:10" x14ac:dyDescent="0.25">
      <c r="A4" s="2">
        <v>1</v>
      </c>
      <c r="B4" s="3">
        <v>2</v>
      </c>
      <c r="C4" s="2">
        <v>3</v>
      </c>
      <c r="D4" s="3">
        <v>4</v>
      </c>
      <c r="E4" s="2">
        <v>5</v>
      </c>
      <c r="F4" s="3">
        <v>6</v>
      </c>
      <c r="G4" s="2">
        <v>7</v>
      </c>
      <c r="H4" s="3">
        <v>8</v>
      </c>
      <c r="I4" s="2">
        <v>9</v>
      </c>
      <c r="J4" s="3">
        <v>10</v>
      </c>
    </row>
    <row r="5" spans="1:10" ht="63" x14ac:dyDescent="0.25">
      <c r="A5" s="7">
        <v>45791</v>
      </c>
      <c r="B5" s="6" t="s">
        <v>37</v>
      </c>
      <c r="C5" s="50" t="s">
        <v>182</v>
      </c>
      <c r="D5" s="51" t="s">
        <v>26</v>
      </c>
      <c r="E5" s="32">
        <v>102</v>
      </c>
      <c r="F5" s="52">
        <v>78550.22</v>
      </c>
      <c r="G5" s="21" t="s">
        <v>30</v>
      </c>
      <c r="H5" s="21" t="s">
        <v>31</v>
      </c>
      <c r="I5" s="21" t="s">
        <v>198</v>
      </c>
      <c r="J5" s="53" t="s">
        <v>190</v>
      </c>
    </row>
    <row r="6" spans="1:10" ht="63" x14ac:dyDescent="0.25">
      <c r="A6" s="7">
        <v>45791</v>
      </c>
      <c r="B6" s="6" t="s">
        <v>37</v>
      </c>
      <c r="C6" s="54" t="s">
        <v>183</v>
      </c>
      <c r="D6" s="51" t="s">
        <v>26</v>
      </c>
      <c r="E6" s="32">
        <v>294</v>
      </c>
      <c r="F6" s="52">
        <v>237920.06</v>
      </c>
      <c r="G6" s="21" t="s">
        <v>30</v>
      </c>
      <c r="H6" s="21" t="s">
        <v>31</v>
      </c>
      <c r="I6" s="21" t="s">
        <v>198</v>
      </c>
      <c r="J6" s="21" t="s">
        <v>191</v>
      </c>
    </row>
    <row r="7" spans="1:10" ht="63" x14ac:dyDescent="0.25">
      <c r="A7" s="7">
        <v>45791</v>
      </c>
      <c r="B7" s="6" t="s">
        <v>37</v>
      </c>
      <c r="C7" s="54" t="s">
        <v>184</v>
      </c>
      <c r="D7" s="51" t="s">
        <v>26</v>
      </c>
      <c r="E7" s="32">
        <v>193</v>
      </c>
      <c r="F7" s="52">
        <v>362932.64</v>
      </c>
      <c r="G7" s="21" t="s">
        <v>30</v>
      </c>
      <c r="H7" s="21" t="s">
        <v>31</v>
      </c>
      <c r="I7" s="21" t="s">
        <v>198</v>
      </c>
      <c r="J7" s="21" t="s">
        <v>192</v>
      </c>
    </row>
    <row r="8" spans="1:10" ht="63" x14ac:dyDescent="0.25">
      <c r="A8" s="7">
        <v>45791</v>
      </c>
      <c r="B8" s="6" t="s">
        <v>37</v>
      </c>
      <c r="C8" s="54" t="s">
        <v>185</v>
      </c>
      <c r="D8" s="51" t="s">
        <v>26</v>
      </c>
      <c r="E8" s="32">
        <v>427</v>
      </c>
      <c r="F8" s="52">
        <v>1151063.8999999999</v>
      </c>
      <c r="G8" s="21" t="s">
        <v>30</v>
      </c>
      <c r="H8" s="21" t="s">
        <v>31</v>
      </c>
      <c r="I8" s="21" t="s">
        <v>198</v>
      </c>
      <c r="J8" s="21" t="s">
        <v>193</v>
      </c>
    </row>
    <row r="9" spans="1:10" ht="63" x14ac:dyDescent="0.25">
      <c r="A9" s="7">
        <v>45791</v>
      </c>
      <c r="B9" s="6" t="s">
        <v>37</v>
      </c>
      <c r="C9" s="54" t="s">
        <v>186</v>
      </c>
      <c r="D9" s="51" t="s">
        <v>26</v>
      </c>
      <c r="E9" s="32">
        <v>118</v>
      </c>
      <c r="F9" s="52">
        <v>167843.20000000001</v>
      </c>
      <c r="G9" s="21" t="s">
        <v>30</v>
      </c>
      <c r="H9" s="21" t="s">
        <v>31</v>
      </c>
      <c r="I9" s="21" t="s">
        <v>198</v>
      </c>
      <c r="J9" s="21" t="s">
        <v>194</v>
      </c>
    </row>
    <row r="10" spans="1:10" ht="63" x14ac:dyDescent="0.25">
      <c r="A10" s="7">
        <v>45791</v>
      </c>
      <c r="B10" s="6" t="s">
        <v>37</v>
      </c>
      <c r="C10" s="54" t="s">
        <v>187</v>
      </c>
      <c r="D10" s="51" t="s">
        <v>26</v>
      </c>
      <c r="E10" s="32">
        <v>674</v>
      </c>
      <c r="F10" s="52">
        <v>232151.92</v>
      </c>
      <c r="G10" s="21" t="s">
        <v>30</v>
      </c>
      <c r="H10" s="21" t="s">
        <v>31</v>
      </c>
      <c r="I10" s="21" t="s">
        <v>198</v>
      </c>
      <c r="J10" s="21" t="s">
        <v>195</v>
      </c>
    </row>
    <row r="11" spans="1:10" ht="63" x14ac:dyDescent="0.25">
      <c r="A11" s="7">
        <v>45791</v>
      </c>
      <c r="B11" s="6" t="s">
        <v>37</v>
      </c>
      <c r="C11" s="54" t="s">
        <v>188</v>
      </c>
      <c r="D11" s="51" t="s">
        <v>26</v>
      </c>
      <c r="E11" s="32">
        <v>80</v>
      </c>
      <c r="F11" s="52">
        <v>29146.6</v>
      </c>
      <c r="G11" s="21" t="s">
        <v>30</v>
      </c>
      <c r="H11" s="21" t="s">
        <v>31</v>
      </c>
      <c r="I11" s="21" t="s">
        <v>198</v>
      </c>
      <c r="J11" s="21" t="s">
        <v>196</v>
      </c>
    </row>
    <row r="12" spans="1:10" ht="63" x14ac:dyDescent="0.25">
      <c r="A12" s="7">
        <v>45791</v>
      </c>
      <c r="B12" s="6" t="s">
        <v>37</v>
      </c>
      <c r="C12" s="54" t="s">
        <v>189</v>
      </c>
      <c r="D12" s="51" t="s">
        <v>26</v>
      </c>
      <c r="E12" s="32">
        <v>41</v>
      </c>
      <c r="F12" s="52">
        <v>23798.11</v>
      </c>
      <c r="G12" s="21" t="s">
        <v>30</v>
      </c>
      <c r="H12" s="21" t="s">
        <v>31</v>
      </c>
      <c r="I12" s="21" t="s">
        <v>198</v>
      </c>
      <c r="J12" s="21" t="s">
        <v>197</v>
      </c>
    </row>
    <row r="13" spans="1:10" ht="18.75" customHeight="1" x14ac:dyDescent="0.25">
      <c r="A13" s="42" t="s">
        <v>199</v>
      </c>
      <c r="B13" s="42"/>
      <c r="C13" s="42"/>
      <c r="D13" s="42"/>
      <c r="E13" s="42"/>
      <c r="F13" s="42"/>
      <c r="G13" s="42"/>
      <c r="H13" s="42"/>
      <c r="I13" s="42"/>
      <c r="J13" s="42"/>
    </row>
  </sheetData>
  <mergeCells count="10">
    <mergeCell ref="A13:J13"/>
    <mergeCell ref="A1:J1"/>
    <mergeCell ref="A2:A3"/>
    <mergeCell ref="B2:B3"/>
    <mergeCell ref="C2:C3"/>
    <mergeCell ref="D2:D3"/>
    <mergeCell ref="E2:E3"/>
    <mergeCell ref="F2:F3"/>
    <mergeCell ref="G2:G3"/>
    <mergeCell ref="H2:J2"/>
  </mergeCells>
  <hyperlinks>
    <hyperlink ref="J5" r:id="rId1"/>
    <hyperlink ref="J6" r:id="rId2"/>
    <hyperlink ref="J7" r:id="rId3"/>
    <hyperlink ref="J8" r:id="rId4"/>
    <hyperlink ref="J9" r:id="rId5"/>
    <hyperlink ref="J10" r:id="rId6"/>
    <hyperlink ref="J11" r:id="rId7"/>
    <hyperlink ref="J12" r:id="rId8"/>
  </hyperlinks>
  <pageMargins left="0.70866141732283472" right="0.37" top="0.34" bottom="0.42" header="0.23" footer="0.31496062992125984"/>
  <pageSetup paperSize="9" scale="63" fitToHeight="1000" orientation="landscape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5</vt:i4>
      </vt:variant>
    </vt:vector>
  </HeadingPairs>
  <TitlesOfParts>
    <vt:vector size="10" baseType="lpstr">
      <vt:lpstr>05.05.2025</vt:lpstr>
      <vt:lpstr>07.05.2025</vt:lpstr>
      <vt:lpstr>12.05.2025</vt:lpstr>
      <vt:lpstr>13.05.2025</vt:lpstr>
      <vt:lpstr>14.05.2025</vt:lpstr>
      <vt:lpstr>'05.05.2025'!Область_друку</vt:lpstr>
      <vt:lpstr>'07.05.2025'!Область_друку</vt:lpstr>
      <vt:lpstr>'12.05.2025'!Область_друку</vt:lpstr>
      <vt:lpstr>'13.05.2025'!Область_друку</vt:lpstr>
      <vt:lpstr>'14.05.2025'!Область_друку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User</cp:lastModifiedBy>
  <cp:lastPrinted>2025-01-02T10:20:20Z</cp:lastPrinted>
  <dcterms:created xsi:type="dcterms:W3CDTF">2022-01-12T12:28:12Z</dcterms:created>
  <dcterms:modified xsi:type="dcterms:W3CDTF">2025-05-14T11:49:44Z</dcterms:modified>
</cp:coreProperties>
</file>