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заг!$A$1:$G$184</definedName>
  </definedNames>
  <calcPr calcId="162913"/>
  <fileRecoveryPr autoRecover="0"/>
</workbook>
</file>

<file path=xl/calcChain.xml><?xml version="1.0" encoding="utf-8"?>
<calcChain xmlns="http://schemas.openxmlformats.org/spreadsheetml/2006/main">
  <c r="D134" i="6" l="1"/>
  <c r="D80" i="6" l="1"/>
  <c r="D30" i="6" l="1"/>
  <c r="D35" i="6" l="1"/>
  <c r="D14" i="6" l="1"/>
  <c r="D19" i="6" l="1"/>
  <c r="D81" i="6" l="1"/>
  <c r="D83" i="6" l="1"/>
</calcChain>
</file>

<file path=xl/sharedStrings.xml><?xml version="1.0" encoding="utf-8"?>
<sst xmlns="http://schemas.openxmlformats.org/spreadsheetml/2006/main" count="270" uniqueCount="176">
  <si>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</si>
  <si>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</si>
  <si>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</si>
  <si>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</si>
  <si>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</si>
  <si>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</si>
  <si>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</si>
  <si>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</si>
  <si>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</si>
  <si>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</si>
  <si>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</si>
  <si>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</si>
  <si>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</si>
  <si>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</si>
  <si>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</si>
  <si>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</si>
  <si>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</si>
  <si>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</si>
  <si>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</si>
  <si>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</si>
  <si>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</si>
  <si>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</si>
  <si>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</si>
  <si>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</si>
  <si>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</si>
  <si>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</si>
  <si>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</si>
  <si>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</si>
  <si>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</si>
  <si>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</si>
  <si>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</si>
  <si>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</si>
  <si>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</si>
  <si>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</si>
  <si>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</si>
  <si>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</si>
  <si>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</si>
  <si>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</si>
  <si>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</si>
  <si>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</si>
  <si>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</si>
  <si>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</si>
  <si>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</si>
  <si>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</si>
  <si>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</si>
  <si>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</si>
  <si>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</si>
  <si>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</si>
  <si>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</si>
  <si>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</si>
  <si>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</si>
  <si>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</si>
  <si>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</si>
  <si>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</si>
  <si>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</si>
  <si>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</si>
  <si>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</si>
  <si>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</si>
  <si>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</si>
  <si>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</si>
  <si>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</si>
  <si>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</si>
  <si>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</si>
  <si>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</si>
  <si>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</si>
  <si>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</si>
  <si>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</si>
  <si>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</si>
  <si>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</si>
  <si>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</si>
  <si>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</si>
  <si>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</si>
  <si>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</si>
  <si>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</si>
  <si>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</si>
  <si>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</si>
  <si>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</si>
  <si>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</si>
  <si>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</si>
  <si>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</si>
  <si>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</si>
  <si>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</si>
  <si>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</si>
  <si>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</si>
  <si>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</si>
  <si>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</si>
  <si>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</si>
  <si>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</si>
  <si>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</si>
  <si>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</si>
  <si>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</si>
  <si>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</si>
  <si>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</si>
  <si>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</si>
  <si>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</si>
  <si>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</si>
  <si>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</si>
  <si>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</si>
  <si>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</si>
  <si>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</si>
  <si>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</si>
  <si>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</si>
  <si>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</si>
  <si>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</si>
  <si>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</si>
  <si>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</si>
  <si>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</si>
  <si>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</si>
  <si>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</si>
  <si>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</si>
  <si>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</si>
  <si>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</si>
  <si>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</si>
  <si>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</si>
  <si>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</si>
  <si>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</si>
  <si>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</si>
  <si>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</si>
  <si>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</si>
  <si>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</si>
  <si>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</si>
  <si>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</si>
  <si>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</si>
  <si>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</si>
  <si>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</si>
  <si>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</si>
  <si>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</si>
  <si>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</si>
  <si>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</si>
  <si>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</si>
  <si>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</si>
  <si>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</si>
  <si>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</si>
  <si>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</si>
  <si>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</si>
  <si>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</si>
  <si>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</si>
  <si>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</si>
  <si>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</si>
  <si>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</si>
  <si>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</si>
  <si>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</si>
  <si>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</si>
  <si>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</si>
  <si>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</si>
  <si>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</si>
  <si>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</si>
  <si>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</si>
  <si>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</si>
  <si>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</si>
  <si>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</si>
  <si>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</si>
  <si>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</si>
  <si>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</si>
  <si>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</si>
  <si>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</si>
  <si>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</si>
  <si>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</si>
  <si>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</si>
  <si>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</si>
  <si>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</si>
  <si>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</si>
  <si>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</si>
  <si>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</si>
  <si>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</si>
  <si>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</si>
  <si>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</si>
  <si>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</si>
  <si>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</si>
  <si>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</si>
  <si>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</si>
  <si>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</si>
  <si>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</si>
  <si>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35</t>
  </si>
  <si>
    <t>ДК 021:2015 31440000-2 Акумуляторні батареї (акумулятори автомобільні)</t>
  </si>
  <si>
    <t>(двадцять вісім тисяч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</si>
</sst>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view="pageBreakPreview" topLeftCell="A84" zoomScaleSheetLayoutView="100" workbookViewId="0">
      <selection activeCell="D94" sqref="A94:XFD95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18" t="s">
        <v>19</v>
      </c>
      <c r="B1" s="219"/>
      <c r="C1" s="219"/>
      <c r="D1" s="219"/>
      <c r="E1" s="219"/>
      <c r="F1" s="219"/>
      <c r="G1" s="220"/>
    </row>
    <row r="2" spans="1:7" x14ac:dyDescent="0.3">
      <c r="A2" s="221" t="s">
        <v>61</v>
      </c>
      <c r="B2" s="222"/>
      <c r="C2" s="222"/>
      <c r="D2" s="222"/>
      <c r="E2" s="222"/>
      <c r="F2" s="222"/>
      <c r="G2" s="10" t="s">
        <v>173</v>
      </c>
    </row>
    <row r="3" spans="1:7" x14ac:dyDescent="0.3">
      <c r="A3" s="223" t="s">
        <v>9</v>
      </c>
      <c r="B3" s="224"/>
      <c r="C3" s="224"/>
      <c r="D3" s="224"/>
      <c r="E3" s="224"/>
      <c r="F3" s="224"/>
      <c r="G3" s="225"/>
    </row>
    <row r="4" spans="1:7" ht="52.8" customHeight="1" x14ac:dyDescent="0.3">
      <c r="A4" s="227" t="s">
        <v>16</v>
      </c>
      <c r="B4" s="228"/>
      <c r="C4" s="228"/>
      <c r="D4" s="228"/>
      <c r="E4" s="228"/>
      <c r="F4" s="228"/>
      <c r="G4" s="229"/>
    </row>
    <row r="5" spans="1:7" ht="16.2" thickBot="1" x14ac:dyDescent="0.35">
      <c r="A5" s="221" t="s">
        <v>15</v>
      </c>
      <c r="B5" s="222"/>
      <c r="C5" s="222"/>
      <c r="D5" s="222"/>
      <c r="E5" s="222"/>
      <c r="F5" s="222"/>
      <c r="G5" s="22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35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192"/>
    </row>
    <row r="9" spans="1:7" ht="63" customHeight="1" thickBot="1" x14ac:dyDescent="0.35">
      <c r="A9" s="235"/>
      <c r="B9" s="83"/>
      <c r="C9" s="89"/>
      <c r="D9" s="89" t="s">
        <v>93</v>
      </c>
      <c r="E9" s="133"/>
      <c r="F9" s="93"/>
      <c r="G9" s="211"/>
    </row>
    <row r="10" spans="1:7" ht="75" customHeight="1" x14ac:dyDescent="0.3">
      <c r="A10" s="235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92"/>
    </row>
    <row r="11" spans="1:7" ht="63" customHeight="1" thickBot="1" x14ac:dyDescent="0.35">
      <c r="A11" s="235"/>
      <c r="B11" s="83"/>
      <c r="C11" s="89"/>
      <c r="D11" s="89" t="s">
        <v>94</v>
      </c>
      <c r="E11" s="133"/>
      <c r="F11" s="93"/>
      <c r="G11" s="211"/>
    </row>
    <row r="12" spans="1:7" ht="75" customHeight="1" x14ac:dyDescent="0.3">
      <c r="A12" s="212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192"/>
    </row>
    <row r="13" spans="1:7" ht="63" customHeight="1" thickBot="1" x14ac:dyDescent="0.35">
      <c r="A13" s="212"/>
      <c r="B13" s="83"/>
      <c r="C13" s="16"/>
      <c r="D13" s="53" t="s">
        <v>95</v>
      </c>
      <c r="E13" s="135"/>
      <c r="F13" s="93"/>
      <c r="G13" s="211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13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92"/>
    </row>
    <row r="16" spans="1:7" ht="63" customHeight="1" thickBot="1" x14ac:dyDescent="0.35">
      <c r="A16" s="212"/>
      <c r="B16" s="83"/>
      <c r="C16" s="89"/>
      <c r="D16" s="53" t="s">
        <v>84</v>
      </c>
      <c r="E16" s="135"/>
      <c r="F16" s="93"/>
      <c r="G16" s="211"/>
    </row>
    <row r="17" spans="1:7" ht="75" customHeight="1" x14ac:dyDescent="0.3">
      <c r="A17" s="213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92"/>
    </row>
    <row r="18" spans="1:7" ht="63" customHeight="1" thickBot="1" x14ac:dyDescent="0.35">
      <c r="A18" s="212"/>
      <c r="B18" s="83"/>
      <c r="C18" s="89"/>
      <c r="D18" s="53" t="s">
        <v>87</v>
      </c>
      <c r="E18" s="135"/>
      <c r="F18" s="93"/>
      <c r="G18" s="211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13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192"/>
    </row>
    <row r="21" spans="1:7" ht="63" customHeight="1" thickBot="1" x14ac:dyDescent="0.35">
      <c r="A21" s="212"/>
      <c r="B21" s="83"/>
      <c r="C21" s="16"/>
      <c r="D21" s="53" t="s">
        <v>29</v>
      </c>
      <c r="E21" s="135" t="s">
        <v>12</v>
      </c>
      <c r="F21" s="93"/>
      <c r="G21" s="211"/>
    </row>
    <row r="22" spans="1:7" ht="72" customHeight="1" x14ac:dyDescent="0.3">
      <c r="A22" s="213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92"/>
    </row>
    <row r="23" spans="1:7" ht="63" customHeight="1" thickBot="1" x14ac:dyDescent="0.35">
      <c r="A23" s="212"/>
      <c r="B23" s="83"/>
      <c r="C23" s="89"/>
      <c r="D23" s="53" t="s">
        <v>75</v>
      </c>
      <c r="E23" s="135"/>
      <c r="F23" s="93"/>
      <c r="G23" s="211"/>
    </row>
    <row r="24" spans="1:7" ht="71.400000000000006" customHeight="1" x14ac:dyDescent="0.3">
      <c r="A24" s="213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192"/>
    </row>
    <row r="25" spans="1:7" ht="63" customHeight="1" thickBot="1" x14ac:dyDescent="0.35">
      <c r="A25" s="212"/>
      <c r="B25" s="83"/>
      <c r="C25" s="89"/>
      <c r="D25" s="53" t="s">
        <v>77</v>
      </c>
      <c r="E25" s="135"/>
      <c r="F25" s="93"/>
      <c r="G25" s="211"/>
    </row>
    <row r="26" spans="1:7" ht="66" customHeight="1" x14ac:dyDescent="0.3">
      <c r="A26" s="213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92"/>
    </row>
    <row r="27" spans="1:7" ht="63" customHeight="1" thickBot="1" x14ac:dyDescent="0.35">
      <c r="A27" s="212"/>
      <c r="B27" s="83"/>
      <c r="C27" s="16"/>
      <c r="D27" s="53" t="s">
        <v>78</v>
      </c>
      <c r="E27" s="135"/>
      <c r="F27" s="93"/>
      <c r="G27" s="211"/>
    </row>
    <row r="28" spans="1:7" ht="66" customHeight="1" x14ac:dyDescent="0.3">
      <c r="A28" s="213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192"/>
    </row>
    <row r="29" spans="1:7" ht="63" customHeight="1" thickBot="1" x14ac:dyDescent="0.35">
      <c r="A29" s="212"/>
      <c r="B29" s="83"/>
      <c r="C29" s="16"/>
      <c r="D29" s="53" t="s">
        <v>80</v>
      </c>
      <c r="E29" s="135"/>
      <c r="F29" s="93"/>
      <c r="G29" s="211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4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192"/>
    </row>
    <row r="32" spans="1:7" ht="53.25" customHeight="1" thickBot="1" x14ac:dyDescent="0.35">
      <c r="A32" s="201"/>
      <c r="B32" s="3"/>
      <c r="C32" s="8"/>
      <c r="D32" s="57" t="s">
        <v>28</v>
      </c>
      <c r="E32" s="138"/>
      <c r="F32" s="93"/>
      <c r="G32" s="215"/>
    </row>
    <row r="33" spans="1:7" ht="57.75" customHeight="1" x14ac:dyDescent="0.3">
      <c r="A33" s="214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192"/>
    </row>
    <row r="34" spans="1:7" ht="53.25" customHeight="1" thickBot="1" x14ac:dyDescent="0.35">
      <c r="A34" s="201"/>
      <c r="B34" s="3"/>
      <c r="C34" s="8"/>
      <c r="D34" s="66" t="s">
        <v>99</v>
      </c>
      <c r="E34" s="138"/>
      <c r="F34" s="93"/>
      <c r="G34" s="215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85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192"/>
    </row>
    <row r="37" spans="1:7" ht="58.2" customHeight="1" thickBot="1" x14ac:dyDescent="0.35">
      <c r="A37" s="236"/>
      <c r="B37" s="19"/>
      <c r="C37" s="89"/>
      <c r="D37" s="6" t="s">
        <v>27</v>
      </c>
      <c r="E37" s="138"/>
      <c r="F37" s="93"/>
      <c r="G37" s="215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37" t="s">
        <v>30</v>
      </c>
      <c r="F38" s="100">
        <v>45689</v>
      </c>
      <c r="G38" s="192"/>
    </row>
    <row r="39" spans="1:7" ht="41.4" customHeight="1" thickBot="1" x14ac:dyDescent="0.35">
      <c r="A39" s="51"/>
      <c r="B39" s="83"/>
      <c r="C39" s="89"/>
      <c r="D39" s="8" t="s">
        <v>35</v>
      </c>
      <c r="E39" s="238"/>
      <c r="F39" s="93"/>
      <c r="G39" s="215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192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15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192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15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192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15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192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15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192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15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192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15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192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193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17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10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17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10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17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10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17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10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17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10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41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42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17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10"/>
      <c r="F75" s="93"/>
      <c r="G75" s="167"/>
    </row>
    <row r="76" spans="1:7" ht="65.400000000000006" customHeight="1" x14ac:dyDescent="0.3">
      <c r="A76" s="158" t="s">
        <v>151</v>
      </c>
      <c r="B76" s="164" t="s">
        <v>149</v>
      </c>
      <c r="C76" s="42">
        <v>2240</v>
      </c>
      <c r="D76" s="165">
        <v>300000</v>
      </c>
      <c r="E76" s="217" t="s">
        <v>160</v>
      </c>
      <c r="F76" s="100">
        <v>45778</v>
      </c>
      <c r="G76" s="170"/>
    </row>
    <row r="77" spans="1:7" ht="65.400000000000006" customHeight="1" x14ac:dyDescent="0.3">
      <c r="A77" s="172"/>
      <c r="B77" s="75"/>
      <c r="C77" s="171"/>
      <c r="D77" s="171" t="s">
        <v>152</v>
      </c>
      <c r="E77" s="210"/>
      <c r="F77" s="93"/>
      <c r="G77" s="170"/>
    </row>
    <row r="78" spans="1:7" ht="65.400000000000006" customHeight="1" x14ac:dyDescent="0.3">
      <c r="A78" s="180" t="s">
        <v>167</v>
      </c>
      <c r="B78" s="164" t="s">
        <v>168</v>
      </c>
      <c r="C78" s="42">
        <v>2240</v>
      </c>
      <c r="D78" s="165">
        <v>70000</v>
      </c>
      <c r="E78" s="217" t="s">
        <v>160</v>
      </c>
      <c r="F78" s="100">
        <v>45778</v>
      </c>
      <c r="G78" s="177"/>
    </row>
    <row r="79" spans="1:7" ht="65.400000000000006" customHeight="1" thickBot="1" x14ac:dyDescent="0.35">
      <c r="A79" s="179"/>
      <c r="B79" s="75"/>
      <c r="C79" s="178"/>
      <c r="D79" s="178" t="s">
        <v>169</v>
      </c>
      <c r="E79" s="210"/>
      <c r="F79" s="93"/>
      <c r="G79" s="177"/>
    </row>
    <row r="80" spans="1:7" s="50" customFormat="1" ht="16.2" thickBot="1" x14ac:dyDescent="0.35">
      <c r="A80" s="73" t="s">
        <v>22</v>
      </c>
      <c r="B80" s="73"/>
      <c r="C80" s="74"/>
      <c r="D80" s="49">
        <f>D52+D50+D48+D46+D40+D38+D36+D54+D56+D42+D44+D58+D60+D62+D64+D66+D68+D70+D72+D74+D76+D78</f>
        <v>17134888</v>
      </c>
      <c r="E80" s="146"/>
      <c r="F80" s="166"/>
      <c r="G80" s="150"/>
    </row>
    <row r="81" spans="1:7" ht="43.5" hidden="1" customHeight="1" x14ac:dyDescent="0.35">
      <c r="A81" s="185" t="s">
        <v>11</v>
      </c>
      <c r="B81" s="4" t="s">
        <v>65</v>
      </c>
      <c r="C81" s="232">
        <v>2274</v>
      </c>
      <c r="D81" s="29">
        <f>1242300-1242300</f>
        <v>0</v>
      </c>
      <c r="E81" s="234" t="s">
        <v>66</v>
      </c>
      <c r="F81" s="231" t="s">
        <v>8</v>
      </c>
      <c r="G81" s="239" t="s">
        <v>13</v>
      </c>
    </row>
    <row r="82" spans="1:7" ht="58.5" hidden="1" customHeight="1" x14ac:dyDescent="0.35">
      <c r="A82" s="186"/>
      <c r="B82" s="5"/>
      <c r="C82" s="233"/>
      <c r="D82" s="6" t="s">
        <v>14</v>
      </c>
      <c r="E82" s="209"/>
      <c r="F82" s="231"/>
      <c r="G82" s="240"/>
    </row>
    <row r="83" spans="1:7" ht="32.25" hidden="1" customHeight="1" thickBot="1" x14ac:dyDescent="0.35">
      <c r="A83" s="30" t="s">
        <v>7</v>
      </c>
      <c r="B83" s="31"/>
      <c r="C83" s="32"/>
      <c r="D83" s="33">
        <f>D81</f>
        <v>0</v>
      </c>
      <c r="E83" s="137"/>
      <c r="F83" s="75"/>
      <c r="G83" s="152"/>
    </row>
    <row r="84" spans="1:7" ht="29.4" customHeight="1" x14ac:dyDescent="0.3">
      <c r="A84" s="185" t="s">
        <v>126</v>
      </c>
      <c r="B84" s="187" t="s">
        <v>26</v>
      </c>
      <c r="C84" s="189">
        <v>2210</v>
      </c>
      <c r="D84" s="34">
        <v>34236</v>
      </c>
      <c r="E84" s="191" t="s">
        <v>30</v>
      </c>
      <c r="F84" s="100">
        <v>45748</v>
      </c>
      <c r="G84" s="192"/>
    </row>
    <row r="85" spans="1:7" ht="62.4" customHeight="1" x14ac:dyDescent="0.3">
      <c r="A85" s="186"/>
      <c r="B85" s="188"/>
      <c r="C85" s="190"/>
      <c r="D85" s="56" t="s">
        <v>127</v>
      </c>
      <c r="E85" s="191"/>
      <c r="F85" s="157"/>
      <c r="G85" s="193"/>
    </row>
    <row r="86" spans="1:7" ht="36" customHeight="1" x14ac:dyDescent="0.3">
      <c r="A86" s="199" t="s">
        <v>113</v>
      </c>
      <c r="B86" s="196" t="s">
        <v>31</v>
      </c>
      <c r="C86" s="202">
        <v>2210</v>
      </c>
      <c r="D86" s="35">
        <v>50000</v>
      </c>
      <c r="E86" s="147" t="s">
        <v>30</v>
      </c>
      <c r="F86" s="100">
        <v>45689</v>
      </c>
      <c r="G86" s="60"/>
    </row>
    <row r="87" spans="1:7" ht="30" hidden="1" customHeight="1" x14ac:dyDescent="0.3">
      <c r="A87" s="200"/>
      <c r="B87" s="197"/>
      <c r="C87" s="203"/>
      <c r="D87" s="183"/>
      <c r="E87" s="183"/>
      <c r="F87" s="183"/>
      <c r="G87" s="194"/>
    </row>
    <row r="88" spans="1:7" ht="12.75" hidden="1" customHeight="1" x14ac:dyDescent="0.3">
      <c r="A88" s="200"/>
      <c r="B88" s="197"/>
      <c r="C88" s="203"/>
      <c r="D88" s="184"/>
      <c r="E88" s="184"/>
      <c r="F88" s="184"/>
      <c r="G88" s="195"/>
    </row>
    <row r="89" spans="1:7" ht="12.75" hidden="1" customHeight="1" x14ac:dyDescent="0.3">
      <c r="A89" s="200"/>
      <c r="B89" s="197"/>
      <c r="C89" s="203"/>
      <c r="D89" s="55"/>
      <c r="E89" s="55"/>
      <c r="F89" s="78"/>
      <c r="G89" s="61"/>
    </row>
    <row r="90" spans="1:7" ht="0.6" customHeight="1" x14ac:dyDescent="0.3">
      <c r="A90" s="200"/>
      <c r="B90" s="197"/>
      <c r="C90" s="203"/>
      <c r="D90" s="183"/>
      <c r="E90" s="183"/>
      <c r="F90" s="183"/>
      <c r="G90" s="194"/>
    </row>
    <row r="91" spans="1:7" ht="39.6" customHeight="1" x14ac:dyDescent="0.3">
      <c r="A91" s="201"/>
      <c r="B91" s="198"/>
      <c r="C91" s="190"/>
      <c r="D91" s="54" t="s">
        <v>32</v>
      </c>
      <c r="E91" s="148"/>
      <c r="F91" s="78"/>
      <c r="G91" s="62"/>
    </row>
    <row r="92" spans="1:7" ht="28.2" customHeight="1" x14ac:dyDescent="0.3">
      <c r="A92" s="206" t="s">
        <v>170</v>
      </c>
      <c r="B92" s="207" t="s">
        <v>36</v>
      </c>
      <c r="C92" s="202">
        <v>2210</v>
      </c>
      <c r="D92" s="35">
        <v>14080</v>
      </c>
      <c r="E92" s="217" t="s">
        <v>30</v>
      </c>
      <c r="F92" s="100">
        <v>45778</v>
      </c>
      <c r="G92" s="60"/>
    </row>
    <row r="93" spans="1:7" ht="49.2" customHeight="1" x14ac:dyDescent="0.3">
      <c r="A93" s="186"/>
      <c r="B93" s="208"/>
      <c r="C93" s="190"/>
      <c r="D93" s="54" t="s">
        <v>171</v>
      </c>
      <c r="E93" s="210"/>
      <c r="F93" s="78"/>
      <c r="G93" s="62"/>
    </row>
    <row r="94" spans="1:7" ht="28.2" customHeight="1" x14ac:dyDescent="0.3">
      <c r="A94" s="243" t="s">
        <v>174</v>
      </c>
      <c r="B94" s="245" t="s">
        <v>43</v>
      </c>
      <c r="C94" s="202">
        <v>2210</v>
      </c>
      <c r="D94" s="23">
        <v>28000</v>
      </c>
      <c r="E94" s="204" t="s">
        <v>30</v>
      </c>
      <c r="F94" s="100">
        <v>45809</v>
      </c>
      <c r="G94" s="60"/>
    </row>
    <row r="95" spans="1:7" ht="31.2" x14ac:dyDescent="0.3">
      <c r="A95" s="244"/>
      <c r="B95" s="188"/>
      <c r="C95" s="190"/>
      <c r="D95" s="8" t="s">
        <v>175</v>
      </c>
      <c r="E95" s="205"/>
      <c r="F95" s="78"/>
      <c r="G95" s="62"/>
    </row>
    <row r="96" spans="1:7" ht="46.8" x14ac:dyDescent="0.3">
      <c r="A96" s="65" t="s">
        <v>48</v>
      </c>
      <c r="B96" s="37" t="s">
        <v>67</v>
      </c>
      <c r="C96" s="52">
        <v>2210</v>
      </c>
      <c r="D96" s="38">
        <v>80000</v>
      </c>
      <c r="E96" s="217" t="s">
        <v>30</v>
      </c>
      <c r="F96" s="100">
        <v>45689</v>
      </c>
      <c r="G96" s="60"/>
    </row>
    <row r="97" spans="1:7" ht="31.2" x14ac:dyDescent="0.3">
      <c r="A97" s="63"/>
      <c r="B97" s="39"/>
      <c r="C97" s="54"/>
      <c r="D97" s="54" t="s">
        <v>49</v>
      </c>
      <c r="E97" s="210"/>
      <c r="F97" s="78"/>
      <c r="G97" s="62"/>
    </row>
    <row r="98" spans="1:7" ht="31.2" x14ac:dyDescent="0.3">
      <c r="A98" s="64" t="s">
        <v>50</v>
      </c>
      <c r="B98" s="20" t="s">
        <v>51</v>
      </c>
      <c r="C98" s="21">
        <v>2210</v>
      </c>
      <c r="D98" s="23">
        <v>99900</v>
      </c>
      <c r="E98" s="204" t="s">
        <v>30</v>
      </c>
      <c r="F98" s="100">
        <v>45689</v>
      </c>
      <c r="G98" s="60"/>
    </row>
    <row r="99" spans="1:7" ht="31.2" x14ac:dyDescent="0.3">
      <c r="A99" s="63"/>
      <c r="B99" s="39"/>
      <c r="C99" s="40"/>
      <c r="D99" s="54" t="s">
        <v>39</v>
      </c>
      <c r="E99" s="205"/>
      <c r="F99" s="78"/>
      <c r="G99" s="62"/>
    </row>
    <row r="100" spans="1:7" ht="46.8" x14ac:dyDescent="0.3">
      <c r="A100" s="65" t="s">
        <v>52</v>
      </c>
      <c r="B100" s="37" t="s">
        <v>53</v>
      </c>
      <c r="C100" s="41">
        <v>2210</v>
      </c>
      <c r="D100" s="23">
        <v>99900</v>
      </c>
      <c r="E100" s="204" t="s">
        <v>30</v>
      </c>
      <c r="F100" s="100">
        <v>45689</v>
      </c>
      <c r="G100" s="60"/>
    </row>
    <row r="101" spans="1:7" ht="31.2" x14ac:dyDescent="0.3">
      <c r="A101" s="63"/>
      <c r="B101" s="39"/>
      <c r="C101" s="40"/>
      <c r="D101" s="54" t="s">
        <v>39</v>
      </c>
      <c r="E101" s="205"/>
      <c r="F101" s="78"/>
      <c r="G101" s="62"/>
    </row>
    <row r="102" spans="1:7" ht="31.2" x14ac:dyDescent="0.3">
      <c r="A102" s="65" t="s">
        <v>105</v>
      </c>
      <c r="B102" s="37" t="s">
        <v>106</v>
      </c>
      <c r="C102" s="41">
        <v>2210</v>
      </c>
      <c r="D102" s="23">
        <v>190000</v>
      </c>
      <c r="E102" s="217" t="s">
        <v>104</v>
      </c>
      <c r="F102" s="100">
        <v>45689</v>
      </c>
      <c r="G102" s="60"/>
    </row>
    <row r="103" spans="1:7" ht="31.2" x14ac:dyDescent="0.3">
      <c r="A103" s="63"/>
      <c r="B103" s="39"/>
      <c r="C103" s="40"/>
      <c r="D103" s="67" t="s">
        <v>107</v>
      </c>
      <c r="E103" s="210"/>
      <c r="F103" s="78"/>
      <c r="G103" s="62"/>
    </row>
    <row r="104" spans="1:7" ht="31.2" x14ac:dyDescent="0.3">
      <c r="A104" s="84" t="s">
        <v>56</v>
      </c>
      <c r="B104" s="84" t="s">
        <v>57</v>
      </c>
      <c r="C104" s="89">
        <v>2210</v>
      </c>
      <c r="D104" s="23">
        <v>200000</v>
      </c>
      <c r="E104" s="209" t="s">
        <v>97</v>
      </c>
      <c r="F104" s="100">
        <v>45658</v>
      </c>
      <c r="G104" s="153"/>
    </row>
    <row r="105" spans="1:7" ht="31.2" x14ac:dyDescent="0.3">
      <c r="A105" s="77"/>
      <c r="B105" s="75"/>
      <c r="C105" s="89"/>
      <c r="D105" s="89" t="s">
        <v>96</v>
      </c>
      <c r="E105" s="209"/>
      <c r="F105" s="78"/>
      <c r="G105" s="154"/>
    </row>
    <row r="106" spans="1:7" ht="43.2" customHeight="1" x14ac:dyDescent="0.3">
      <c r="A106" s="84" t="s">
        <v>58</v>
      </c>
      <c r="B106" s="84" t="s">
        <v>59</v>
      </c>
      <c r="C106" s="89">
        <v>2210</v>
      </c>
      <c r="D106" s="23">
        <v>99900</v>
      </c>
      <c r="E106" s="230" t="s">
        <v>30</v>
      </c>
      <c r="F106" s="100">
        <v>45689</v>
      </c>
      <c r="G106" s="153"/>
    </row>
    <row r="107" spans="1:7" ht="31.2" x14ac:dyDescent="0.3">
      <c r="A107" s="77"/>
      <c r="B107" s="75"/>
      <c r="C107" s="89"/>
      <c r="D107" s="89" t="s">
        <v>39</v>
      </c>
      <c r="E107" s="230"/>
      <c r="F107" s="78"/>
      <c r="G107" s="154"/>
    </row>
    <row r="108" spans="1:7" ht="43.2" customHeight="1" x14ac:dyDescent="0.3">
      <c r="A108" s="84" t="s">
        <v>108</v>
      </c>
      <c r="B108" s="84" t="s">
        <v>69</v>
      </c>
      <c r="C108" s="89">
        <v>2210</v>
      </c>
      <c r="D108" s="23">
        <v>83400</v>
      </c>
      <c r="E108" s="209" t="s">
        <v>104</v>
      </c>
      <c r="F108" s="100">
        <v>45689</v>
      </c>
      <c r="G108" s="153"/>
    </row>
    <row r="109" spans="1:7" ht="46.8" x14ac:dyDescent="0.3">
      <c r="A109" s="77"/>
      <c r="B109" s="75"/>
      <c r="C109" s="89"/>
      <c r="D109" s="89" t="s">
        <v>109</v>
      </c>
      <c r="E109" s="209"/>
      <c r="F109" s="78"/>
      <c r="G109" s="154"/>
    </row>
    <row r="110" spans="1:7" ht="51" customHeight="1" x14ac:dyDescent="0.3">
      <c r="A110" s="96" t="s">
        <v>108</v>
      </c>
      <c r="B110" s="96" t="s">
        <v>69</v>
      </c>
      <c r="C110" s="91">
        <v>2210</v>
      </c>
      <c r="D110" s="81">
        <v>83400</v>
      </c>
      <c r="E110" s="210" t="s">
        <v>30</v>
      </c>
      <c r="F110" s="76">
        <v>45717</v>
      </c>
      <c r="G110" s="68"/>
    </row>
    <row r="111" spans="1:7" ht="49.2" customHeight="1" x14ac:dyDescent="0.3">
      <c r="A111" s="75"/>
      <c r="B111" s="75"/>
      <c r="C111" s="77"/>
      <c r="D111" s="72" t="s">
        <v>109</v>
      </c>
      <c r="E111" s="209"/>
      <c r="F111" s="78"/>
      <c r="G111" s="68"/>
    </row>
    <row r="112" spans="1:7" ht="49.2" customHeight="1" x14ac:dyDescent="0.3">
      <c r="A112" s="79" t="s">
        <v>111</v>
      </c>
      <c r="B112" s="79" t="s">
        <v>110</v>
      </c>
      <c r="C112" s="80">
        <v>2210</v>
      </c>
      <c r="D112" s="23">
        <v>39990</v>
      </c>
      <c r="E112" s="209" t="s">
        <v>30</v>
      </c>
      <c r="F112" s="76">
        <v>45717</v>
      </c>
      <c r="G112" s="70"/>
    </row>
    <row r="113" spans="1:7" ht="49.2" customHeight="1" x14ac:dyDescent="0.3">
      <c r="A113" s="75"/>
      <c r="B113" s="75"/>
      <c r="C113" s="77"/>
      <c r="D113" s="72" t="s">
        <v>112</v>
      </c>
      <c r="E113" s="209"/>
      <c r="F113" s="78"/>
      <c r="G113" s="70"/>
    </row>
    <row r="114" spans="1:7" ht="49.2" customHeight="1" x14ac:dyDescent="0.3">
      <c r="A114" s="79" t="s">
        <v>123</v>
      </c>
      <c r="B114" s="79" t="s">
        <v>124</v>
      </c>
      <c r="C114" s="80">
        <v>2210</v>
      </c>
      <c r="D114" s="23">
        <v>320000</v>
      </c>
      <c r="E114" s="209" t="s">
        <v>104</v>
      </c>
      <c r="F114" s="76">
        <v>45748</v>
      </c>
      <c r="G114" s="109"/>
    </row>
    <row r="115" spans="1:7" ht="49.2" customHeight="1" x14ac:dyDescent="0.3">
      <c r="A115" s="75"/>
      <c r="B115" s="75"/>
      <c r="C115" s="77"/>
      <c r="D115" s="108" t="s">
        <v>125</v>
      </c>
      <c r="E115" s="209"/>
      <c r="F115" s="78"/>
      <c r="G115" s="109"/>
    </row>
    <row r="116" spans="1:7" ht="49.2" customHeight="1" x14ac:dyDescent="0.3">
      <c r="A116" s="111" t="s">
        <v>129</v>
      </c>
      <c r="B116" s="75" t="s">
        <v>128</v>
      </c>
      <c r="C116" s="80">
        <v>2210</v>
      </c>
      <c r="D116" s="23">
        <v>710850</v>
      </c>
      <c r="E116" s="209" t="s">
        <v>97</v>
      </c>
      <c r="F116" s="76">
        <v>45748</v>
      </c>
      <c r="G116" s="112"/>
    </row>
    <row r="117" spans="1:7" ht="49.2" customHeight="1" x14ac:dyDescent="0.3">
      <c r="A117" s="75"/>
      <c r="B117" s="75"/>
      <c r="C117" s="77"/>
      <c r="D117" s="111"/>
      <c r="E117" s="209"/>
      <c r="F117" s="78"/>
      <c r="G117" s="112"/>
    </row>
    <row r="118" spans="1:7" ht="49.2" customHeight="1" x14ac:dyDescent="0.3">
      <c r="A118" s="115" t="s">
        <v>130</v>
      </c>
      <c r="B118" s="113" t="s">
        <v>131</v>
      </c>
      <c r="C118" s="80">
        <v>2210</v>
      </c>
      <c r="D118" s="23">
        <v>12000</v>
      </c>
      <c r="E118" s="209" t="s">
        <v>97</v>
      </c>
      <c r="F118" s="76">
        <v>45748</v>
      </c>
      <c r="G118" s="114"/>
    </row>
    <row r="119" spans="1:7" ht="49.2" customHeight="1" x14ac:dyDescent="0.3">
      <c r="A119" s="75"/>
      <c r="B119" s="113"/>
      <c r="C119" s="77"/>
      <c r="D119" s="113"/>
      <c r="E119" s="209"/>
      <c r="F119" s="78"/>
      <c r="G119" s="114"/>
    </row>
    <row r="120" spans="1:7" ht="49.2" customHeight="1" x14ac:dyDescent="0.3">
      <c r="A120" s="118" t="s">
        <v>132</v>
      </c>
      <c r="B120" s="116" t="s">
        <v>131</v>
      </c>
      <c r="C120" s="80">
        <v>2210</v>
      </c>
      <c r="D120" s="23">
        <v>24000</v>
      </c>
      <c r="E120" s="209" t="s">
        <v>97</v>
      </c>
      <c r="F120" s="76">
        <v>45748</v>
      </c>
      <c r="G120" s="114"/>
    </row>
    <row r="121" spans="1:7" ht="49.2" customHeight="1" x14ac:dyDescent="0.3">
      <c r="A121" s="75"/>
      <c r="B121" s="75"/>
      <c r="C121" s="77"/>
      <c r="D121" s="116"/>
      <c r="E121" s="209"/>
      <c r="F121" s="78"/>
      <c r="G121" s="114"/>
    </row>
    <row r="122" spans="1:7" ht="49.2" customHeight="1" x14ac:dyDescent="0.3">
      <c r="A122" s="79" t="s">
        <v>123</v>
      </c>
      <c r="B122" s="116" t="s">
        <v>124</v>
      </c>
      <c r="C122" s="80">
        <v>2210</v>
      </c>
      <c r="D122" s="23">
        <v>320000</v>
      </c>
      <c r="E122" s="209" t="s">
        <v>30</v>
      </c>
      <c r="F122" s="76">
        <v>45748</v>
      </c>
      <c r="G122" s="117"/>
    </row>
    <row r="123" spans="1:7" ht="49.2" customHeight="1" x14ac:dyDescent="0.3">
      <c r="A123" s="75"/>
      <c r="B123" s="75"/>
      <c r="C123" s="77"/>
      <c r="D123" s="116" t="s">
        <v>125</v>
      </c>
      <c r="E123" s="209"/>
      <c r="F123" s="78"/>
      <c r="G123" s="117"/>
    </row>
    <row r="124" spans="1:7" ht="49.2" customHeight="1" x14ac:dyDescent="0.3">
      <c r="A124" s="79" t="s">
        <v>140</v>
      </c>
      <c r="B124" s="123" t="s">
        <v>124</v>
      </c>
      <c r="C124" s="80">
        <v>2210</v>
      </c>
      <c r="D124" s="23">
        <v>154900</v>
      </c>
      <c r="E124" s="209" t="s">
        <v>104</v>
      </c>
      <c r="F124" s="76">
        <v>45778</v>
      </c>
      <c r="G124" s="124"/>
    </row>
    <row r="125" spans="1:7" ht="49.2" customHeight="1" x14ac:dyDescent="0.3">
      <c r="A125" s="75"/>
      <c r="B125" s="75"/>
      <c r="C125" s="77"/>
      <c r="D125" s="123" t="s">
        <v>141</v>
      </c>
      <c r="E125" s="209"/>
      <c r="F125" s="78"/>
      <c r="G125" s="124"/>
    </row>
    <row r="126" spans="1:7" ht="49.2" customHeight="1" x14ac:dyDescent="0.3">
      <c r="A126" s="182" t="s">
        <v>144</v>
      </c>
      <c r="B126" s="125" t="s">
        <v>143</v>
      </c>
      <c r="C126" s="80">
        <v>2210</v>
      </c>
      <c r="D126" s="23">
        <v>300980.03000000003</v>
      </c>
      <c r="E126" s="217" t="s">
        <v>30</v>
      </c>
      <c r="F126" s="76">
        <v>45778</v>
      </c>
      <c r="G126" s="126"/>
    </row>
    <row r="127" spans="1:7" ht="49.2" customHeight="1" x14ac:dyDescent="0.3">
      <c r="A127" s="75"/>
      <c r="B127" s="75"/>
      <c r="C127" s="77"/>
      <c r="D127" s="125" t="s">
        <v>142</v>
      </c>
      <c r="E127" s="210"/>
      <c r="F127" s="78"/>
      <c r="G127" s="126"/>
    </row>
    <row r="128" spans="1:7" ht="63" customHeight="1" x14ac:dyDescent="0.3">
      <c r="A128" s="75" t="s">
        <v>161</v>
      </c>
      <c r="B128" s="174" t="s">
        <v>162</v>
      </c>
      <c r="C128" s="80">
        <v>2210</v>
      </c>
      <c r="D128" s="23">
        <v>193400</v>
      </c>
      <c r="E128" s="209" t="s">
        <v>104</v>
      </c>
      <c r="F128" s="76">
        <v>45778</v>
      </c>
      <c r="G128" s="173"/>
    </row>
    <row r="129" spans="1:7" ht="49.2" customHeight="1" x14ac:dyDescent="0.3">
      <c r="A129" s="75"/>
      <c r="B129" s="75"/>
      <c r="C129" s="77"/>
      <c r="D129" s="174" t="s">
        <v>163</v>
      </c>
      <c r="E129" s="209"/>
      <c r="F129" s="78"/>
      <c r="G129" s="173"/>
    </row>
    <row r="130" spans="1:7" ht="49.2" customHeight="1" x14ac:dyDescent="0.3">
      <c r="A130" s="75" t="s">
        <v>164</v>
      </c>
      <c r="B130" s="75" t="s">
        <v>165</v>
      </c>
      <c r="C130" s="80">
        <v>2210</v>
      </c>
      <c r="D130" s="23">
        <v>1741970</v>
      </c>
      <c r="E130" s="209" t="s">
        <v>104</v>
      </c>
      <c r="F130" s="76">
        <v>45778</v>
      </c>
      <c r="G130" s="175"/>
    </row>
    <row r="131" spans="1:7" ht="60.6" customHeight="1" x14ac:dyDescent="0.3">
      <c r="A131" s="75"/>
      <c r="B131" s="75"/>
      <c r="C131" s="77"/>
      <c r="D131" s="176" t="s">
        <v>166</v>
      </c>
      <c r="E131" s="209"/>
      <c r="F131" s="78"/>
      <c r="G131" s="175"/>
    </row>
    <row r="132" spans="1:7" ht="31.2" x14ac:dyDescent="0.3">
      <c r="A132" s="65" t="s">
        <v>105</v>
      </c>
      <c r="B132" s="37" t="s">
        <v>106</v>
      </c>
      <c r="C132" s="41">
        <v>2210</v>
      </c>
      <c r="D132" s="23">
        <v>400000</v>
      </c>
      <c r="E132" s="217" t="s">
        <v>104</v>
      </c>
      <c r="F132" s="100">
        <v>45809</v>
      </c>
      <c r="G132" s="60"/>
    </row>
    <row r="133" spans="1:7" ht="31.8" thickBot="1" x14ac:dyDescent="0.35">
      <c r="A133" s="63"/>
      <c r="B133" s="39"/>
      <c r="C133" s="40"/>
      <c r="D133" s="181" t="s">
        <v>172</v>
      </c>
      <c r="E133" s="210"/>
      <c r="F133" s="78"/>
      <c r="G133" s="62"/>
    </row>
    <row r="134" spans="1:7" ht="16.2" thickBot="1" x14ac:dyDescent="0.35">
      <c r="A134" s="73" t="s">
        <v>60</v>
      </c>
      <c r="B134" s="73"/>
      <c r="C134" s="74"/>
      <c r="D134" s="49">
        <f>D106+D104+D100+D98+D96+D94+D92+D86+D84+D108+D110+D112+D102+D114+D116+D118+D120+D122+D124+D126+D128+D130+D132</f>
        <v>5280906.03</v>
      </c>
      <c r="E134" s="146"/>
      <c r="F134" s="166"/>
      <c r="G134" s="150"/>
    </row>
    <row r="135" spans="1:7" x14ac:dyDescent="0.3">
      <c r="B135" s="27"/>
      <c r="C135" s="42"/>
      <c r="D135" s="27"/>
      <c r="E135" s="42"/>
      <c r="F135" s="78"/>
      <c r="G135" s="36"/>
    </row>
    <row r="136" spans="1:7" x14ac:dyDescent="0.3">
      <c r="B136" s="27"/>
      <c r="C136" s="42"/>
      <c r="D136" s="110"/>
      <c r="E136" s="42"/>
      <c r="F136" s="78"/>
      <c r="G136" s="36"/>
    </row>
    <row r="137" spans="1:7" x14ac:dyDescent="0.3">
      <c r="B137" s="27"/>
      <c r="C137" s="42"/>
      <c r="D137" s="27"/>
      <c r="E137" s="42"/>
      <c r="F137" s="78"/>
      <c r="G137" s="36"/>
    </row>
    <row r="138" spans="1:7" x14ac:dyDescent="0.3">
      <c r="B138" s="27"/>
      <c r="C138" s="42"/>
      <c r="D138" s="27"/>
      <c r="E138" s="42"/>
      <c r="F138" s="78"/>
      <c r="G138" s="36"/>
    </row>
    <row r="139" spans="1:7" x14ac:dyDescent="0.3">
      <c r="B139" s="43"/>
      <c r="C139" s="42"/>
      <c r="D139" s="36"/>
      <c r="E139" s="36"/>
      <c r="F139" s="78"/>
      <c r="G139" s="36"/>
    </row>
    <row r="140" spans="1:7" x14ac:dyDescent="0.3">
      <c r="B140" s="43"/>
      <c r="C140" s="42"/>
      <c r="D140" s="183"/>
      <c r="E140" s="183"/>
      <c r="F140" s="183"/>
      <c r="G140" s="183"/>
    </row>
    <row r="141" spans="1:7" x14ac:dyDescent="0.3">
      <c r="B141" s="43"/>
      <c r="C141" s="42"/>
      <c r="D141" s="184"/>
      <c r="E141" s="184"/>
      <c r="F141" s="184"/>
      <c r="G141" s="184"/>
    </row>
    <row r="142" spans="1:7" x14ac:dyDescent="0.3">
      <c r="F142" s="216"/>
      <c r="G142" s="216"/>
    </row>
    <row r="143" spans="1:7" x14ac:dyDescent="0.3">
      <c r="B143" s="27"/>
      <c r="C143" s="42"/>
      <c r="D143" s="27"/>
      <c r="E143" s="45"/>
      <c r="G143" s="45"/>
    </row>
    <row r="144" spans="1:7" x14ac:dyDescent="0.3">
      <c r="B144" s="43"/>
      <c r="C144" s="42"/>
      <c r="D144" s="183"/>
      <c r="E144" s="183"/>
      <c r="F144" s="183"/>
      <c r="G144" s="183"/>
    </row>
    <row r="145" spans="2:7" x14ac:dyDescent="0.3">
      <c r="B145" s="43"/>
      <c r="C145" s="42"/>
      <c r="D145" s="184"/>
      <c r="E145" s="184"/>
      <c r="F145" s="184"/>
      <c r="G145" s="184"/>
    </row>
    <row r="146" spans="2:7" x14ac:dyDescent="0.3">
      <c r="B146" s="43"/>
      <c r="C146" s="42"/>
      <c r="D146" s="36"/>
      <c r="E146" s="36"/>
      <c r="F146" s="78"/>
      <c r="G146" s="36"/>
    </row>
    <row r="147" spans="2:7" x14ac:dyDescent="0.3">
      <c r="B147" s="43"/>
      <c r="C147" s="42"/>
      <c r="D147" s="183"/>
      <c r="E147" s="183"/>
      <c r="F147" s="183"/>
      <c r="G147" s="183"/>
    </row>
    <row r="148" spans="2:7" x14ac:dyDescent="0.3">
      <c r="B148" s="43"/>
      <c r="C148" s="42"/>
      <c r="D148" s="184"/>
      <c r="E148" s="184"/>
      <c r="F148" s="184"/>
      <c r="G148" s="184"/>
    </row>
    <row r="149" spans="2:7" x14ac:dyDescent="0.3">
      <c r="B149" s="43"/>
      <c r="C149" s="42"/>
      <c r="D149" s="184"/>
      <c r="E149" s="184"/>
      <c r="F149" s="184"/>
      <c r="G149" s="184"/>
    </row>
    <row r="150" spans="2:7" x14ac:dyDescent="0.3">
      <c r="B150" s="43"/>
      <c r="C150" s="42"/>
      <c r="D150" s="36"/>
      <c r="E150" s="36"/>
      <c r="F150" s="78"/>
      <c r="G150" s="36"/>
    </row>
    <row r="151" spans="2:7" x14ac:dyDescent="0.3">
      <c r="B151" s="43"/>
      <c r="C151" s="42"/>
      <c r="D151" s="183"/>
      <c r="E151" s="183"/>
      <c r="F151" s="183"/>
      <c r="G151" s="183"/>
    </row>
    <row r="152" spans="2:7" x14ac:dyDescent="0.3">
      <c r="B152" s="43"/>
      <c r="C152" s="42"/>
      <c r="D152" s="184"/>
      <c r="E152" s="184"/>
      <c r="F152" s="184"/>
      <c r="G152" s="184"/>
    </row>
    <row r="153" spans="2:7" x14ac:dyDescent="0.3">
      <c r="F153" s="216"/>
      <c r="G153" s="216"/>
    </row>
    <row r="154" spans="2:7" x14ac:dyDescent="0.3">
      <c r="B154" s="27"/>
      <c r="C154" s="42"/>
      <c r="D154" s="27"/>
      <c r="E154" s="45"/>
      <c r="G154" s="45"/>
    </row>
    <row r="155" spans="2:7" x14ac:dyDescent="0.3">
      <c r="B155" s="43"/>
      <c r="C155" s="42"/>
      <c r="D155" s="183"/>
      <c r="E155" s="183"/>
      <c r="F155" s="183"/>
      <c r="G155" s="183"/>
    </row>
    <row r="156" spans="2:7" x14ac:dyDescent="0.3">
      <c r="B156" s="43"/>
      <c r="C156" s="42"/>
      <c r="D156" s="184"/>
      <c r="E156" s="184"/>
      <c r="F156" s="184"/>
      <c r="G156" s="184"/>
    </row>
    <row r="157" spans="2:7" x14ac:dyDescent="0.3">
      <c r="B157" s="43"/>
      <c r="C157" s="42"/>
      <c r="D157" s="36"/>
      <c r="E157" s="36"/>
      <c r="F157" s="78"/>
      <c r="G157" s="36"/>
    </row>
    <row r="158" spans="2:7" x14ac:dyDescent="0.3">
      <c r="B158" s="43"/>
      <c r="C158" s="42"/>
      <c r="D158" s="183"/>
      <c r="E158" s="183"/>
      <c r="F158" s="183"/>
      <c r="G158" s="183"/>
    </row>
    <row r="159" spans="2:7" x14ac:dyDescent="0.3">
      <c r="B159" s="43"/>
      <c r="C159" s="42"/>
      <c r="D159" s="184"/>
      <c r="E159" s="184"/>
      <c r="F159" s="184"/>
      <c r="G159" s="184"/>
    </row>
    <row r="160" spans="2:7" x14ac:dyDescent="0.3">
      <c r="F160" s="216"/>
      <c r="G160" s="216"/>
    </row>
    <row r="161" spans="2:7" x14ac:dyDescent="0.3">
      <c r="B161" s="27"/>
      <c r="C161" s="42"/>
      <c r="D161" s="27"/>
      <c r="E161" s="45"/>
      <c r="G161" s="45"/>
    </row>
    <row r="162" spans="2:7" x14ac:dyDescent="0.3">
      <c r="B162" s="43"/>
      <c r="C162" s="42"/>
      <c r="D162" s="183"/>
      <c r="E162" s="183"/>
      <c r="F162" s="183"/>
      <c r="G162" s="183"/>
    </row>
    <row r="163" spans="2:7" x14ac:dyDescent="0.3">
      <c r="B163" s="43"/>
      <c r="C163" s="42"/>
      <c r="D163" s="184"/>
      <c r="E163" s="184"/>
      <c r="F163" s="184"/>
      <c r="G163" s="184"/>
    </row>
    <row r="164" spans="2:7" x14ac:dyDescent="0.3">
      <c r="B164" s="43"/>
      <c r="C164" s="42"/>
      <c r="D164" s="36"/>
      <c r="E164" s="36"/>
      <c r="F164" s="78"/>
      <c r="G164" s="36"/>
    </row>
    <row r="165" spans="2:7" x14ac:dyDescent="0.3">
      <c r="B165" s="43"/>
      <c r="C165" s="42"/>
      <c r="D165" s="183"/>
      <c r="E165" s="183"/>
      <c r="F165" s="183"/>
      <c r="G165" s="183"/>
    </row>
    <row r="166" spans="2:7" x14ac:dyDescent="0.3">
      <c r="B166" s="43"/>
      <c r="C166" s="42"/>
      <c r="D166" s="184"/>
      <c r="E166" s="184"/>
      <c r="F166" s="184"/>
      <c r="G166" s="184"/>
    </row>
  </sheetData>
  <mergeCells count="112">
    <mergeCell ref="A24:A25"/>
    <mergeCell ref="G24:G25"/>
    <mergeCell ref="E98:E99"/>
    <mergeCell ref="E100:E101"/>
    <mergeCell ref="E104:E105"/>
    <mergeCell ref="G42:G43"/>
    <mergeCell ref="A36:A37"/>
    <mergeCell ref="G36:G37"/>
    <mergeCell ref="E38:E39"/>
    <mergeCell ref="G38:G39"/>
    <mergeCell ref="E92:E93"/>
    <mergeCell ref="G40:G41"/>
    <mergeCell ref="C92:C93"/>
    <mergeCell ref="G52:G53"/>
    <mergeCell ref="G81:G82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A1:G1"/>
    <mergeCell ref="A2:F2"/>
    <mergeCell ref="A3:G3"/>
    <mergeCell ref="A5:G5"/>
    <mergeCell ref="A4:G4"/>
    <mergeCell ref="A33:A34"/>
    <mergeCell ref="G33:G34"/>
    <mergeCell ref="E106:E107"/>
    <mergeCell ref="G44:G45"/>
    <mergeCell ref="A94:A95"/>
    <mergeCell ref="B94:B95"/>
    <mergeCell ref="C94:C95"/>
    <mergeCell ref="E96:E97"/>
    <mergeCell ref="E102:E103"/>
    <mergeCell ref="A81:A82"/>
    <mergeCell ref="F81:F82"/>
    <mergeCell ref="C81:C82"/>
    <mergeCell ref="E81:E82"/>
    <mergeCell ref="G46:G47"/>
    <mergeCell ref="G48:G49"/>
    <mergeCell ref="G50:G51"/>
    <mergeCell ref="A8:A9"/>
    <mergeCell ref="G8:G9"/>
    <mergeCell ref="A10:A11"/>
    <mergeCell ref="D163:G163"/>
    <mergeCell ref="D151:G151"/>
    <mergeCell ref="D152:G152"/>
    <mergeCell ref="F153:G153"/>
    <mergeCell ref="D155:G155"/>
    <mergeCell ref="D156:G156"/>
    <mergeCell ref="F160:G160"/>
    <mergeCell ref="D162:G162"/>
    <mergeCell ref="E124:E125"/>
    <mergeCell ref="D141:G141"/>
    <mergeCell ref="F142:G142"/>
    <mergeCell ref="D144:G144"/>
    <mergeCell ref="E126:E127"/>
    <mergeCell ref="E128:E129"/>
    <mergeCell ref="E130:E131"/>
    <mergeCell ref="E132:E133"/>
    <mergeCell ref="E120:E121"/>
    <mergeCell ref="E122:E123"/>
    <mergeCell ref="D145:G145"/>
    <mergeCell ref="G10:G11"/>
    <mergeCell ref="A12:A13"/>
    <mergeCell ref="G12:G13"/>
    <mergeCell ref="D147:G147"/>
    <mergeCell ref="D148:G148"/>
    <mergeCell ref="D149:G149"/>
    <mergeCell ref="E116:E11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65:G165"/>
    <mergeCell ref="D166:G166"/>
    <mergeCell ref="A84:A85"/>
    <mergeCell ref="B84:B85"/>
    <mergeCell ref="C84:C85"/>
    <mergeCell ref="E84:E85"/>
    <mergeCell ref="G84:G85"/>
    <mergeCell ref="D90:G90"/>
    <mergeCell ref="D88:G88"/>
    <mergeCell ref="D87:G87"/>
    <mergeCell ref="B86:B91"/>
    <mergeCell ref="A86:A91"/>
    <mergeCell ref="C86:C91"/>
    <mergeCell ref="E94:E95"/>
    <mergeCell ref="A92:A93"/>
    <mergeCell ref="B92:B93"/>
    <mergeCell ref="E108:E109"/>
    <mergeCell ref="E110:E111"/>
    <mergeCell ref="D158:G158"/>
    <mergeCell ref="D159:G159"/>
    <mergeCell ref="D140:G140"/>
    <mergeCell ref="E114:E115"/>
    <mergeCell ref="E112:E113"/>
    <mergeCell ref="E118:E11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2025-06-18T13:09:14Z</dcterms:modified>
</cp:coreProperties>
</file>