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5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<sst xmlns="http://schemas.openxmlformats.org/spreadsheetml/2006/main" count="116" uniqueCount="116">
  <si>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</si>
  <si>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</si>
  <si>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</si>
  <si>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</si>
  <si>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</si>
  <si>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</si>
  <si>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</si>
  <si>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</si>
  <si>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</si>
  <si>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</si>
  <si>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</si>
  <si>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</si>
  <si>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</si>
  <si>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</si>
  <si>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</si>
  <si>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</si>
  <si>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</si>
  <si>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</si>
  <si>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</si>
  <si>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</si>
  <si>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</si>
  <si>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</si>
  <si>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</si>
  <si>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</si>
  <si>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</si>
  <si>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</si>
  <si>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</si>
  <si>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</si>
  <si>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</si>
  <si>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</si>
  <si>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</si>
  <si>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</si>
  <si>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</si>
  <si>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</si>
  <si>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</si>
  <si>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</si>
  <si>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</si>
  <si>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</si>
  <si>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</si>
  <si>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</si>
  <si>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</si>
  <si>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</si>
  <si>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</si>
  <si>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</si>
  <si>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</si>
  <si>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</si>
  <si>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</si>
  <si>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</si>
  <si>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</si>
  <si>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</si>
  <si>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</si>
  <si>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</si>
  <si>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</si>
  <si>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</si>
  <si>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</si>
  <si>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</si>
  <si>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</si>
  <si>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</si>
  <si>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</si>
  <si>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</si>
  <si>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</si>
  <si>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</si>
  <si>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</si>
  <si>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</si>
  <si>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</si>
  <si>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</si>
  <si>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</si>
  <si>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</si>
  <si>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</si>
  <si>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</si>
  <si>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</si>
  <si>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</si>
  <si>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</si>
  <si>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</si>
  <si>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</si>
  <si>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</si>
  <si>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</si>
  <si>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</si>
  <si>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</si>
  <si>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</si>
  <si>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</si>
  <si>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</si>
  <si>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</si>
  <si>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</si>
  <si>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</si>
  <si>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</si>
  <si>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</si>
  <si>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</si>
  <si>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</si>
  <si>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</si>
  <si>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</si>
  <si>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</si>
  <si>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</si>
  <si>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</si>
  <si>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</si>
  <si>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</si>
  <si>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</si>
  <si>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</si>
  <si>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</si>
  <si>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</si>
  <si>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</si>
  <si>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</si>
  <si>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</si>
  <si>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</si>
  <si>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</si>
  <si>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</si>
  <si>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</si>
  <si>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</si>
  <si>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</si>
  <si>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</si>
  <si>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</si>
  <si>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</si>
  <si>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</si>
  <si>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січень-травень 2024 р.</t>
  </si>
  <si>
    <t>січень-травень 2025 р.</t>
  </si>
  <si>
    <t xml:space="preserve"> Оподаткований імпорт за товарними групами за кодами УКТЗЕД за січень-травень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</si>
</sst>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32428.089050000002</v>
      </c>
      <c r="D6" s="21">
        <v>37962.869140000003</v>
      </c>
      <c r="E6" s="10">
        <f t="shared" ref="E6:E37" si="0">D6-C6</f>
        <v>5534.7800900000002</v>
      </c>
      <c r="F6" s="14">
        <f t="shared" ref="F6:F37" si="1">E6/C6</f>
        <v>0.17067857688024943</v>
      </c>
    </row>
    <row r="7" spans="1:6" x14ac:dyDescent="0.3">
      <c r="A7" s="20" t="s">
        <v>107</v>
      </c>
      <c r="B7" s="18" t="s">
        <v>106</v>
      </c>
      <c r="C7" s="15">
        <v>43162.994840000007</v>
      </c>
      <c r="D7" s="15">
        <v>50274.97595</v>
      </c>
      <c r="E7" s="10">
        <f t="shared" si="0"/>
        <v>7111.9811099999934</v>
      </c>
      <c r="F7" s="14">
        <f t="shared" si="1"/>
        <v>0.16477033478245071</v>
      </c>
    </row>
    <row r="8" spans="1:6" x14ac:dyDescent="0.3">
      <c r="A8" s="20" t="s">
        <v>105</v>
      </c>
      <c r="B8" s="18" t="s">
        <v>104</v>
      </c>
      <c r="C8" s="15">
        <v>384400.15953000099</v>
      </c>
      <c r="D8" s="15">
        <v>363077.85896999697</v>
      </c>
      <c r="E8" s="10">
        <f t="shared" si="0"/>
        <v>-21322.30056000402</v>
      </c>
      <c r="F8" s="14">
        <f t="shared" si="1"/>
        <v>-5.5469021100496951E-2</v>
      </c>
    </row>
    <row r="9" spans="1:6" x14ac:dyDescent="0.3">
      <c r="A9" s="20" t="s">
        <v>103</v>
      </c>
      <c r="B9" s="18" t="s">
        <v>102</v>
      </c>
      <c r="C9" s="15">
        <v>126090.16032</v>
      </c>
      <c r="D9" s="15">
        <v>146868.76042999999</v>
      </c>
      <c r="E9" s="10">
        <f t="shared" si="0"/>
        <v>20778.600109999999</v>
      </c>
      <c r="F9" s="14">
        <f t="shared" si="1"/>
        <v>0.16479160671432797</v>
      </c>
    </row>
    <row r="10" spans="1:6" ht="16.5" customHeight="1" x14ac:dyDescent="0.3">
      <c r="A10" s="20" t="s">
        <v>101</v>
      </c>
      <c r="B10" s="18" t="s">
        <v>100</v>
      </c>
      <c r="C10" s="15">
        <v>8732.9432100000013</v>
      </c>
      <c r="D10" s="15">
        <v>7865.1181500000002</v>
      </c>
      <c r="E10" s="10">
        <f t="shared" si="0"/>
        <v>-867.82506000000103</v>
      </c>
      <c r="F10" s="14">
        <f t="shared" si="1"/>
        <v>-9.9373720764182188E-2</v>
      </c>
    </row>
    <row r="11" spans="1:6" ht="16.5" customHeight="1" x14ac:dyDescent="0.3">
      <c r="A11" s="20" t="s">
        <v>99</v>
      </c>
      <c r="B11" s="18" t="s">
        <v>98</v>
      </c>
      <c r="C11" s="15">
        <v>29929.0867800003</v>
      </c>
      <c r="D11" s="15">
        <v>33086.826300000197</v>
      </c>
      <c r="E11" s="10">
        <f t="shared" si="0"/>
        <v>3157.7395199998973</v>
      </c>
      <c r="F11" s="14">
        <f t="shared" si="1"/>
        <v>0.10550737960070379</v>
      </c>
    </row>
    <row r="12" spans="1:6" ht="16.5" customHeight="1" x14ac:dyDescent="0.3">
      <c r="A12" s="20" t="s">
        <v>97</v>
      </c>
      <c r="B12" s="18" t="s">
        <v>96</v>
      </c>
      <c r="C12" s="15">
        <v>193961.17713</v>
      </c>
      <c r="D12" s="15">
        <v>311075.73792999901</v>
      </c>
      <c r="E12" s="10">
        <f t="shared" si="0"/>
        <v>117114.56079999902</v>
      </c>
      <c r="F12" s="14">
        <f t="shared" si="1"/>
        <v>0.6038041351002138</v>
      </c>
    </row>
    <row r="13" spans="1:6" ht="16.5" customHeight="1" x14ac:dyDescent="0.3">
      <c r="A13" s="20" t="s">
        <v>95</v>
      </c>
      <c r="B13" s="18" t="s">
        <v>94</v>
      </c>
      <c r="C13" s="15">
        <v>363087.27083999803</v>
      </c>
      <c r="D13" s="15">
        <v>403595.281429992</v>
      </c>
      <c r="E13" s="10">
        <f t="shared" si="0"/>
        <v>40508.010589993966</v>
      </c>
      <c r="F13" s="14">
        <f t="shared" si="1"/>
        <v>0.11156549359684015</v>
      </c>
    </row>
    <row r="14" spans="1:6" ht="16.5" customHeight="1" x14ac:dyDescent="0.3">
      <c r="A14" s="20" t="s">
        <v>93</v>
      </c>
      <c r="B14" s="18" t="s">
        <v>92</v>
      </c>
      <c r="C14" s="15">
        <v>139901.82522999999</v>
      </c>
      <c r="D14" s="15">
        <v>169733.97325000001</v>
      </c>
      <c r="E14" s="10">
        <f t="shared" si="0"/>
        <v>29832.148020000022</v>
      </c>
      <c r="F14" s="14">
        <f t="shared" si="1"/>
        <v>0.21323630317871603</v>
      </c>
    </row>
    <row r="15" spans="1:6" ht="16.5" customHeight="1" x14ac:dyDescent="0.3">
      <c r="A15" s="19">
        <v>10</v>
      </c>
      <c r="B15" s="18" t="s">
        <v>91</v>
      </c>
      <c r="C15" s="15">
        <v>62224.415179999996</v>
      </c>
      <c r="D15" s="15">
        <v>92808.276550000199</v>
      </c>
      <c r="E15" s="10">
        <f t="shared" si="0"/>
        <v>30583.861370000202</v>
      </c>
      <c r="F15" s="14">
        <f t="shared" si="1"/>
        <v>0.49150902072005948</v>
      </c>
    </row>
    <row r="16" spans="1:6" ht="16.5" customHeight="1" x14ac:dyDescent="0.3">
      <c r="A16" s="19">
        <v>11</v>
      </c>
      <c r="B16" s="18" t="s">
        <v>90</v>
      </c>
      <c r="C16" s="15">
        <v>11512.41993</v>
      </c>
      <c r="D16" s="15">
        <v>13296.64999</v>
      </c>
      <c r="E16" s="10">
        <f t="shared" si="0"/>
        <v>1784.2300599999999</v>
      </c>
      <c r="F16" s="14">
        <f t="shared" si="1"/>
        <v>0.15498305923939659</v>
      </c>
    </row>
    <row r="17" spans="1:6" ht="16.5" customHeight="1" x14ac:dyDescent="0.3">
      <c r="A17" s="19">
        <v>12</v>
      </c>
      <c r="B17" s="18" t="s">
        <v>89</v>
      </c>
      <c r="C17" s="15">
        <v>269222.88923999999</v>
      </c>
      <c r="D17" s="15">
        <v>223602.32657</v>
      </c>
      <c r="E17" s="10">
        <f t="shared" si="0"/>
        <v>-45620.562669999985</v>
      </c>
      <c r="F17" s="14">
        <f t="shared" si="1"/>
        <v>-0.16945276383736943</v>
      </c>
    </row>
    <row r="18" spans="1:6" ht="16.5" customHeight="1" x14ac:dyDescent="0.3">
      <c r="A18" s="19">
        <v>13</v>
      </c>
      <c r="B18" s="18" t="s">
        <v>88</v>
      </c>
      <c r="C18" s="15">
        <v>13663.68744</v>
      </c>
      <c r="D18" s="15">
        <v>14691.01578</v>
      </c>
      <c r="E18" s="10">
        <f t="shared" si="0"/>
        <v>1027.32834</v>
      </c>
      <c r="F18" s="14">
        <f t="shared" si="1"/>
        <v>7.5186756467549881E-2</v>
      </c>
    </row>
    <row r="19" spans="1:6" ht="16.5" customHeight="1" x14ac:dyDescent="0.3">
      <c r="A19" s="19">
        <v>14</v>
      </c>
      <c r="B19" s="18" t="s">
        <v>87</v>
      </c>
      <c r="C19" s="15">
        <v>270.74278999999996</v>
      </c>
      <c r="D19" s="15">
        <v>343.64686999999998</v>
      </c>
      <c r="E19" s="10">
        <f t="shared" si="0"/>
        <v>72.904080000000022</v>
      </c>
      <c r="F19" s="14">
        <f t="shared" si="1"/>
        <v>0.26927431751737518</v>
      </c>
    </row>
    <row r="20" spans="1:6" ht="16.5" customHeight="1" x14ac:dyDescent="0.3">
      <c r="A20" s="19">
        <v>15</v>
      </c>
      <c r="B20" s="18" t="s">
        <v>86</v>
      </c>
      <c r="C20" s="15">
        <v>108628.8762</v>
      </c>
      <c r="D20" s="15">
        <v>117291.15918</v>
      </c>
      <c r="E20" s="10">
        <f t="shared" si="0"/>
        <v>8662.2829800000036</v>
      </c>
      <c r="F20" s="14">
        <f t="shared" si="1"/>
        <v>7.9741992028451114E-2</v>
      </c>
    </row>
    <row r="21" spans="1:6" ht="16.5" customHeight="1" x14ac:dyDescent="0.3">
      <c r="A21" s="19">
        <v>16</v>
      </c>
      <c r="B21" s="18" t="s">
        <v>85</v>
      </c>
      <c r="C21" s="15">
        <v>74421.3459899999</v>
      </c>
      <c r="D21" s="15">
        <v>78075.299050000292</v>
      </c>
      <c r="E21" s="10">
        <f t="shared" si="0"/>
        <v>3653.9530600003927</v>
      </c>
      <c r="F21" s="14">
        <f t="shared" si="1"/>
        <v>4.909818562662626E-2</v>
      </c>
    </row>
    <row r="22" spans="1:6" ht="16.5" customHeight="1" x14ac:dyDescent="0.3">
      <c r="A22" s="19">
        <v>17</v>
      </c>
      <c r="B22" s="18" t="s">
        <v>84</v>
      </c>
      <c r="C22" s="15">
        <v>43451.743270000006</v>
      </c>
      <c r="D22" s="15">
        <v>43518.351950000004</v>
      </c>
      <c r="E22" s="10">
        <f t="shared" si="0"/>
        <v>66.608679999997548</v>
      </c>
      <c r="F22" s="14">
        <f t="shared" si="1"/>
        <v>1.5329345841455704E-3</v>
      </c>
    </row>
    <row r="23" spans="1:6" ht="16.5" customHeight="1" x14ac:dyDescent="0.3">
      <c r="A23" s="19">
        <v>18</v>
      </c>
      <c r="B23" s="18" t="s">
        <v>83</v>
      </c>
      <c r="C23" s="15">
        <v>180746.02924</v>
      </c>
      <c r="D23" s="15">
        <v>221983.79072999902</v>
      </c>
      <c r="E23" s="10">
        <f t="shared" si="0"/>
        <v>41237.761489999015</v>
      </c>
      <c r="F23" s="14">
        <f t="shared" si="1"/>
        <v>0.22815307015814038</v>
      </c>
    </row>
    <row r="24" spans="1:6" ht="25.5" customHeight="1" x14ac:dyDescent="0.3">
      <c r="A24" s="19">
        <v>19</v>
      </c>
      <c r="B24" s="18" t="s">
        <v>82</v>
      </c>
      <c r="C24" s="15">
        <v>118269.62951</v>
      </c>
      <c r="D24" s="15">
        <v>124388.05429</v>
      </c>
      <c r="E24" s="10">
        <f t="shared" si="0"/>
        <v>6118.4247800000012</v>
      </c>
      <c r="F24" s="14">
        <f t="shared" si="1"/>
        <v>5.1732848114508324E-2</v>
      </c>
    </row>
    <row r="25" spans="1:6" ht="16.5" customHeight="1" x14ac:dyDescent="0.3">
      <c r="A25" s="19">
        <v>20</v>
      </c>
      <c r="B25" s="18" t="s">
        <v>81</v>
      </c>
      <c r="C25" s="15">
        <v>114628.37349</v>
      </c>
      <c r="D25" s="15">
        <v>114885.57903000001</v>
      </c>
      <c r="E25" s="10">
        <f t="shared" si="0"/>
        <v>257.20554000000993</v>
      </c>
      <c r="F25" s="14">
        <f t="shared" si="1"/>
        <v>2.2438208985181853E-3</v>
      </c>
    </row>
    <row r="26" spans="1:6" ht="16.5" customHeight="1" x14ac:dyDescent="0.3">
      <c r="A26" s="19">
        <v>21</v>
      </c>
      <c r="B26" s="18" t="s">
        <v>80</v>
      </c>
      <c r="C26" s="15">
        <v>227823.21696000002</v>
      </c>
      <c r="D26" s="15">
        <v>227539.90093999801</v>
      </c>
      <c r="E26" s="10">
        <f t="shared" si="0"/>
        <v>-283.31602000200655</v>
      </c>
      <c r="F26" s="14">
        <f t="shared" si="1"/>
        <v>-1.2435783489605876E-3</v>
      </c>
    </row>
    <row r="27" spans="1:6" ht="16.5" customHeight="1" x14ac:dyDescent="0.3">
      <c r="A27" s="19">
        <v>22</v>
      </c>
      <c r="B27" s="18" t="s">
        <v>79</v>
      </c>
      <c r="C27" s="15">
        <v>296869.96721000201</v>
      </c>
      <c r="D27" s="15">
        <v>289894.053580001</v>
      </c>
      <c r="E27" s="10">
        <f t="shared" si="0"/>
        <v>-6975.9136300010141</v>
      </c>
      <c r="F27" s="14">
        <f t="shared" si="1"/>
        <v>-2.3498212687396373E-2</v>
      </c>
    </row>
    <row r="28" spans="1:6" ht="16.5" customHeight="1" x14ac:dyDescent="0.3">
      <c r="A28" s="19">
        <v>23</v>
      </c>
      <c r="B28" s="18" t="s">
        <v>78</v>
      </c>
      <c r="C28" s="15">
        <v>199664.06546999898</v>
      </c>
      <c r="D28" s="15">
        <v>188255.20809000099</v>
      </c>
      <c r="E28" s="10">
        <f t="shared" si="0"/>
        <v>-11408.857379997993</v>
      </c>
      <c r="F28" s="14">
        <f t="shared" si="1"/>
        <v>-5.7140263838373354E-2</v>
      </c>
    </row>
    <row r="29" spans="1:6" ht="16.5" customHeight="1" x14ac:dyDescent="0.3">
      <c r="A29" s="19">
        <v>24</v>
      </c>
      <c r="B29" s="18" t="s">
        <v>77</v>
      </c>
      <c r="C29" s="15">
        <v>171510.79452000002</v>
      </c>
      <c r="D29" s="15">
        <v>159527.87277000002</v>
      </c>
      <c r="E29" s="10">
        <f t="shared" si="0"/>
        <v>-11982.921750000009</v>
      </c>
      <c r="F29" s="14">
        <f t="shared" si="1"/>
        <v>-6.9866866301541555E-2</v>
      </c>
    </row>
    <row r="30" spans="1:6" ht="25.5" customHeight="1" x14ac:dyDescent="0.3">
      <c r="A30" s="19">
        <v>25</v>
      </c>
      <c r="B30" s="18" t="s">
        <v>76</v>
      </c>
      <c r="C30" s="15">
        <v>107056.28126999999</v>
      </c>
      <c r="D30" s="15">
        <v>80220.266649999903</v>
      </c>
      <c r="E30" s="10">
        <f t="shared" si="0"/>
        <v>-26836.014620000089</v>
      </c>
      <c r="F30" s="14">
        <f t="shared" si="1"/>
        <v>-0.2506720231792719</v>
      </c>
    </row>
    <row r="31" spans="1:6" ht="16.5" customHeight="1" x14ac:dyDescent="0.3">
      <c r="A31" s="19">
        <v>26</v>
      </c>
      <c r="B31" s="18" t="s">
        <v>75</v>
      </c>
      <c r="C31" s="15">
        <v>5080.5160999999998</v>
      </c>
      <c r="D31" s="15">
        <v>4751.3536699999995</v>
      </c>
      <c r="E31" s="10">
        <f t="shared" si="0"/>
        <v>-329.16243000000031</v>
      </c>
      <c r="F31" s="14">
        <f t="shared" si="1"/>
        <v>-6.4789171714267443E-2</v>
      </c>
    </row>
    <row r="32" spans="1:6" ht="25.5" customHeight="1" x14ac:dyDescent="0.3">
      <c r="A32" s="19">
        <v>27</v>
      </c>
      <c r="B32" s="18" t="s">
        <v>74</v>
      </c>
      <c r="C32" s="15">
        <v>3734740.3688300098</v>
      </c>
      <c r="D32" s="15">
        <v>3294399.2711300002</v>
      </c>
      <c r="E32" s="10">
        <f t="shared" si="0"/>
        <v>-440341.09770000959</v>
      </c>
      <c r="F32" s="14">
        <f t="shared" si="1"/>
        <v>-0.1179040720942956</v>
      </c>
    </row>
    <row r="33" spans="1:6" ht="16.5" customHeight="1" x14ac:dyDescent="0.3">
      <c r="A33" s="19">
        <v>28</v>
      </c>
      <c r="B33" s="18" t="s">
        <v>73</v>
      </c>
      <c r="C33" s="15">
        <v>143387.52236999999</v>
      </c>
      <c r="D33" s="15">
        <v>142864.34302999999</v>
      </c>
      <c r="E33" s="10">
        <f t="shared" si="0"/>
        <v>-523.17934000000241</v>
      </c>
      <c r="F33" s="14">
        <f t="shared" si="1"/>
        <v>-3.6487089765731505E-3</v>
      </c>
    </row>
    <row r="34" spans="1:6" ht="16.5" customHeight="1" x14ac:dyDescent="0.3">
      <c r="A34" s="19">
        <v>29</v>
      </c>
      <c r="B34" s="18" t="s">
        <v>72</v>
      </c>
      <c r="C34" s="15">
        <v>290650.70295999997</v>
      </c>
      <c r="D34" s="15">
        <v>238892.71673999898</v>
      </c>
      <c r="E34" s="10">
        <f t="shared" si="0"/>
        <v>-51757.986220000981</v>
      </c>
      <c r="F34" s="14">
        <f t="shared" si="1"/>
        <v>-0.17807624648038109</v>
      </c>
    </row>
    <row r="35" spans="1:6" ht="16.5" customHeight="1" x14ac:dyDescent="0.3">
      <c r="A35" s="19">
        <v>30</v>
      </c>
      <c r="B35" s="18" t="s">
        <v>71</v>
      </c>
      <c r="C35" s="15">
        <v>1014912.8577899999</v>
      </c>
      <c r="D35" s="15">
        <v>1010538.62413</v>
      </c>
      <c r="E35" s="10">
        <f t="shared" si="0"/>
        <v>-4374.2336599999107</v>
      </c>
      <c r="F35" s="14">
        <f t="shared" si="1"/>
        <v>-4.3099598417985583E-3</v>
      </c>
    </row>
    <row r="36" spans="1:6" ht="16.5" customHeight="1" x14ac:dyDescent="0.3">
      <c r="A36" s="19">
        <v>31</v>
      </c>
      <c r="B36" s="18" t="s">
        <v>70</v>
      </c>
      <c r="C36" s="15">
        <v>483739.82650000002</v>
      </c>
      <c r="D36" s="15">
        <v>625487.89679000108</v>
      </c>
      <c r="E36" s="10">
        <f t="shared" si="0"/>
        <v>141748.07029000105</v>
      </c>
      <c r="F36" s="14">
        <f t="shared" si="1"/>
        <v>0.29302542921799524</v>
      </c>
    </row>
    <row r="37" spans="1:6" ht="16.5" customHeight="1" x14ac:dyDescent="0.3">
      <c r="A37" s="19">
        <v>32</v>
      </c>
      <c r="B37" s="18" t="s">
        <v>69</v>
      </c>
      <c r="C37" s="15">
        <v>169670.22470000101</v>
      </c>
      <c r="D37" s="15">
        <v>151350.38632999899</v>
      </c>
      <c r="E37" s="10">
        <f t="shared" si="0"/>
        <v>-18319.83837000202</v>
      </c>
      <c r="F37" s="14">
        <f t="shared" si="1"/>
        <v>-0.10797320745224374</v>
      </c>
    </row>
    <row r="38" spans="1:6" ht="16.5" customHeight="1" x14ac:dyDescent="0.3">
      <c r="A38" s="19">
        <v>33</v>
      </c>
      <c r="B38" s="18" t="s">
        <v>68</v>
      </c>
      <c r="C38" s="15">
        <v>356189.511460001</v>
      </c>
      <c r="D38" s="15">
        <v>338918.53670999804</v>
      </c>
      <c r="E38" s="10">
        <f t="shared" ref="E38:E69" si="2">D38-C38</f>
        <v>-17270.974750002963</v>
      </c>
      <c r="F38" s="14">
        <f t="shared" ref="F38:F69" si="3">E38/C38</f>
        <v>-4.848816204387995E-2</v>
      </c>
    </row>
    <row r="39" spans="1:6" ht="16.5" customHeight="1" x14ac:dyDescent="0.3">
      <c r="A39" s="19">
        <v>34</v>
      </c>
      <c r="B39" s="18" t="s">
        <v>67</v>
      </c>
      <c r="C39" s="15">
        <v>210070.84751999899</v>
      </c>
      <c r="D39" s="15">
        <v>202041.47561000002</v>
      </c>
      <c r="E39" s="10">
        <f t="shared" si="2"/>
        <v>-8029.3719099989685</v>
      </c>
      <c r="F39" s="14">
        <f t="shared" si="3"/>
        <v>-3.8222209339325693E-2</v>
      </c>
    </row>
    <row r="40" spans="1:6" ht="16.5" customHeight="1" x14ac:dyDescent="0.3">
      <c r="A40" s="19">
        <v>35</v>
      </c>
      <c r="B40" s="18" t="s">
        <v>66</v>
      </c>
      <c r="C40" s="15">
        <v>54257.572730000102</v>
      </c>
      <c r="D40" s="15">
        <v>52519.027179999903</v>
      </c>
      <c r="E40" s="10">
        <f t="shared" si="2"/>
        <v>-1738.545550000199</v>
      </c>
      <c r="F40" s="14">
        <f t="shared" si="3"/>
        <v>-3.2042449791325117E-2</v>
      </c>
    </row>
    <row r="41" spans="1:6" ht="16.5" customHeight="1" x14ac:dyDescent="0.3">
      <c r="A41" s="19">
        <v>36</v>
      </c>
      <c r="B41" s="18" t="s">
        <v>65</v>
      </c>
      <c r="C41" s="15">
        <v>3270.1749</v>
      </c>
      <c r="D41" s="15">
        <v>4442.6246600000004</v>
      </c>
      <c r="E41" s="10">
        <f t="shared" si="2"/>
        <v>1172.4497600000004</v>
      </c>
      <c r="F41" s="14">
        <f t="shared" si="3"/>
        <v>0.35852815089492629</v>
      </c>
    </row>
    <row r="42" spans="1:6" ht="16.5" customHeight="1" x14ac:dyDescent="0.3">
      <c r="A42" s="19">
        <v>37</v>
      </c>
      <c r="B42" s="18" t="s">
        <v>64</v>
      </c>
      <c r="C42" s="15">
        <v>11384.10615</v>
      </c>
      <c r="D42" s="15">
        <v>10965.487210000001</v>
      </c>
      <c r="E42" s="10">
        <f t="shared" si="2"/>
        <v>-418.61893999999847</v>
      </c>
      <c r="F42" s="14">
        <f t="shared" si="3"/>
        <v>-3.6772227391783277E-2</v>
      </c>
    </row>
    <row r="43" spans="1:6" ht="16.5" customHeight="1" x14ac:dyDescent="0.3">
      <c r="A43" s="19">
        <v>38</v>
      </c>
      <c r="B43" s="18" t="s">
        <v>63</v>
      </c>
      <c r="C43" s="15">
        <v>708389.98039000505</v>
      </c>
      <c r="D43" s="15">
        <v>780747.17432000604</v>
      </c>
      <c r="E43" s="10">
        <f t="shared" si="2"/>
        <v>72357.193930000998</v>
      </c>
      <c r="F43" s="14">
        <f t="shared" si="3"/>
        <v>0.10214316398174442</v>
      </c>
    </row>
    <row r="44" spans="1:6" ht="16.5" customHeight="1" x14ac:dyDescent="0.3">
      <c r="A44" s="19">
        <v>39</v>
      </c>
      <c r="B44" s="18" t="s">
        <v>62</v>
      </c>
      <c r="C44" s="15">
        <v>1105049.30531001</v>
      </c>
      <c r="D44" s="15">
        <v>1101253.1571500001</v>
      </c>
      <c r="E44" s="10">
        <f t="shared" si="2"/>
        <v>-3796.1481600098778</v>
      </c>
      <c r="F44" s="14">
        <f t="shared" si="3"/>
        <v>-3.4352749164842994E-3</v>
      </c>
    </row>
    <row r="45" spans="1:6" ht="16.5" customHeight="1" x14ac:dyDescent="0.3">
      <c r="A45" s="19">
        <v>40</v>
      </c>
      <c r="B45" s="18" t="s">
        <v>61</v>
      </c>
      <c r="C45" s="15">
        <v>395757.78950000502</v>
      </c>
      <c r="D45" s="15">
        <v>367420.38887000299</v>
      </c>
      <c r="E45" s="10">
        <f t="shared" si="2"/>
        <v>-28337.400630002026</v>
      </c>
      <c r="F45" s="14">
        <f t="shared" si="3"/>
        <v>-7.1602887882012661E-2</v>
      </c>
    </row>
    <row r="46" spans="1:6" ht="16.5" customHeight="1" x14ac:dyDescent="0.3">
      <c r="A46" s="19">
        <v>41</v>
      </c>
      <c r="B46" s="18" t="s">
        <v>60</v>
      </c>
      <c r="C46" s="15">
        <v>6046.0103300000001</v>
      </c>
      <c r="D46" s="15">
        <v>4934.6817899999996</v>
      </c>
      <c r="E46" s="10">
        <f t="shared" si="2"/>
        <v>-1111.3285400000004</v>
      </c>
      <c r="F46" s="14">
        <f t="shared" si="3"/>
        <v>-0.18381188243851387</v>
      </c>
    </row>
    <row r="47" spans="1:6" ht="16.5" customHeight="1" x14ac:dyDescent="0.3">
      <c r="A47" s="19">
        <v>42</v>
      </c>
      <c r="B47" s="18" t="s">
        <v>59</v>
      </c>
      <c r="C47" s="15">
        <v>57723.281939999797</v>
      </c>
      <c r="D47" s="15">
        <v>60048.9562800001</v>
      </c>
      <c r="E47" s="10">
        <f t="shared" si="2"/>
        <v>2325.6743400003033</v>
      </c>
      <c r="F47" s="14">
        <f t="shared" si="3"/>
        <v>4.0290057353594602E-2</v>
      </c>
    </row>
    <row r="48" spans="1:6" ht="16.5" customHeight="1" x14ac:dyDescent="0.3">
      <c r="A48" s="19">
        <v>43</v>
      </c>
      <c r="B48" s="18" t="s">
        <v>58</v>
      </c>
      <c r="C48" s="15">
        <v>509.96086999999903</v>
      </c>
      <c r="D48" s="15">
        <v>565.02486999999996</v>
      </c>
      <c r="E48" s="10">
        <f t="shared" si="2"/>
        <v>55.064000000000931</v>
      </c>
      <c r="F48" s="14">
        <f t="shared" si="3"/>
        <v>0.10797691203248798</v>
      </c>
    </row>
    <row r="49" spans="1:6" ht="16.5" customHeight="1" x14ac:dyDescent="0.3">
      <c r="A49" s="19">
        <v>44</v>
      </c>
      <c r="B49" s="18" t="s">
        <v>57</v>
      </c>
      <c r="C49" s="15">
        <v>92239.719149999903</v>
      </c>
      <c r="D49" s="15">
        <v>89524.999589999308</v>
      </c>
      <c r="E49" s="10">
        <f t="shared" si="2"/>
        <v>-2714.7195600005944</v>
      </c>
      <c r="F49" s="14">
        <f t="shared" si="3"/>
        <v>-2.9431134277262131E-2</v>
      </c>
    </row>
    <row r="50" spans="1:6" ht="16.5" customHeight="1" x14ac:dyDescent="0.3">
      <c r="A50" s="19">
        <v>45</v>
      </c>
      <c r="B50" s="18" t="s">
        <v>56</v>
      </c>
      <c r="C50" s="15">
        <v>2625.69956</v>
      </c>
      <c r="D50" s="15">
        <v>2093.8959199999999</v>
      </c>
      <c r="E50" s="10">
        <f t="shared" si="2"/>
        <v>-531.80364000000009</v>
      </c>
      <c r="F50" s="14">
        <f t="shared" si="3"/>
        <v>-0.2025378867032297</v>
      </c>
    </row>
    <row r="51" spans="1:6" ht="16.5" customHeight="1" x14ac:dyDescent="0.3">
      <c r="A51" s="19">
        <v>46</v>
      </c>
      <c r="B51" s="18" t="s">
        <v>55</v>
      </c>
      <c r="C51" s="15">
        <v>1507.5160900000001</v>
      </c>
      <c r="D51" s="15">
        <v>1511.27835</v>
      </c>
      <c r="E51" s="10">
        <f t="shared" si="2"/>
        <v>3.7622599999999693</v>
      </c>
      <c r="F51" s="14">
        <f t="shared" si="3"/>
        <v>2.4956682220220743E-3</v>
      </c>
    </row>
    <row r="52" spans="1:6" ht="16.5" customHeight="1" x14ac:dyDescent="0.3">
      <c r="A52" s="19">
        <v>47</v>
      </c>
      <c r="B52" s="18" t="s">
        <v>54</v>
      </c>
      <c r="C52" s="15">
        <v>22199.959760000002</v>
      </c>
      <c r="D52" s="15">
        <v>22180.609250000001</v>
      </c>
      <c r="E52" s="10">
        <f t="shared" si="2"/>
        <v>-19.350510000000213</v>
      </c>
      <c r="F52" s="14">
        <f t="shared" si="3"/>
        <v>-8.7164617455145381E-4</v>
      </c>
    </row>
    <row r="53" spans="1:6" ht="16.5" customHeight="1" x14ac:dyDescent="0.3">
      <c r="A53" s="19">
        <v>48</v>
      </c>
      <c r="B53" s="18" t="s">
        <v>53</v>
      </c>
      <c r="C53" s="15">
        <v>330687.21187</v>
      </c>
      <c r="D53" s="15">
        <v>295881.85808999697</v>
      </c>
      <c r="E53" s="10">
        <f t="shared" si="2"/>
        <v>-34805.353780003032</v>
      </c>
      <c r="F53" s="14">
        <f t="shared" si="3"/>
        <v>-0.10525158678856242</v>
      </c>
    </row>
    <row r="54" spans="1:6" ht="16.5" customHeight="1" x14ac:dyDescent="0.3">
      <c r="A54" s="19">
        <v>49</v>
      </c>
      <c r="B54" s="18" t="s">
        <v>52</v>
      </c>
      <c r="C54" s="15">
        <v>8397.11354999998</v>
      </c>
      <c r="D54" s="15">
        <v>6628.7843500000199</v>
      </c>
      <c r="E54" s="10">
        <f t="shared" si="2"/>
        <v>-1768.3291999999601</v>
      </c>
      <c r="F54" s="14">
        <f t="shared" si="3"/>
        <v>-0.21058774416596573</v>
      </c>
    </row>
    <row r="55" spans="1:6" ht="16.5" customHeight="1" x14ac:dyDescent="0.3">
      <c r="A55" s="19">
        <v>50</v>
      </c>
      <c r="B55" s="18" t="s">
        <v>51</v>
      </c>
      <c r="C55" s="15">
        <v>39.606569999999998</v>
      </c>
      <c r="D55" s="15">
        <v>68.083389999999994</v>
      </c>
      <c r="E55" s="10">
        <f t="shared" si="2"/>
        <v>28.476819999999996</v>
      </c>
      <c r="F55" s="14">
        <f t="shared" si="3"/>
        <v>0.71899232879797459</v>
      </c>
    </row>
    <row r="56" spans="1:6" ht="16.5" customHeight="1" x14ac:dyDescent="0.3">
      <c r="A56" s="19">
        <v>51</v>
      </c>
      <c r="B56" s="18" t="s">
        <v>50</v>
      </c>
      <c r="C56" s="15">
        <v>948.85297000000003</v>
      </c>
      <c r="D56" s="15">
        <v>858.32343000000003</v>
      </c>
      <c r="E56" s="10">
        <f t="shared" si="2"/>
        <v>-90.529539999999997</v>
      </c>
      <c r="F56" s="14">
        <f t="shared" si="3"/>
        <v>-9.540945000151077E-2</v>
      </c>
    </row>
    <row r="57" spans="1:6" ht="16.5" customHeight="1" x14ac:dyDescent="0.3">
      <c r="A57" s="19">
        <v>52</v>
      </c>
      <c r="B57" s="18" t="s">
        <v>49</v>
      </c>
      <c r="C57" s="15">
        <v>30496.60916</v>
      </c>
      <c r="D57" s="15">
        <v>28885.23144</v>
      </c>
      <c r="E57" s="10">
        <f t="shared" si="2"/>
        <v>-1611.3777200000004</v>
      </c>
      <c r="F57" s="14">
        <f t="shared" si="3"/>
        <v>-5.2837930654714149E-2</v>
      </c>
    </row>
    <row r="58" spans="1:6" ht="16.5" customHeight="1" x14ac:dyDescent="0.3">
      <c r="A58" s="19">
        <v>53</v>
      </c>
      <c r="B58" s="18" t="s">
        <v>48</v>
      </c>
      <c r="C58" s="15">
        <v>3337.1142200000004</v>
      </c>
      <c r="D58" s="15">
        <v>3381.2184200000002</v>
      </c>
      <c r="E58" s="10">
        <f t="shared" si="2"/>
        <v>44.104199999999764</v>
      </c>
      <c r="F58" s="14">
        <f t="shared" si="3"/>
        <v>1.3216269235159641E-2</v>
      </c>
    </row>
    <row r="59" spans="1:6" ht="16.5" customHeight="1" x14ac:dyDescent="0.3">
      <c r="A59" s="19">
        <v>54</v>
      </c>
      <c r="B59" s="18" t="s">
        <v>47</v>
      </c>
      <c r="C59" s="15">
        <v>67026.710929999899</v>
      </c>
      <c r="D59" s="15">
        <v>53427.907660000099</v>
      </c>
      <c r="E59" s="10">
        <f t="shared" si="2"/>
        <v>-13598.8032699998</v>
      </c>
      <c r="F59" s="14">
        <f t="shared" si="3"/>
        <v>-0.20288632817149366</v>
      </c>
    </row>
    <row r="60" spans="1:6" ht="16.5" customHeight="1" x14ac:dyDescent="0.3">
      <c r="A60" s="19">
        <v>55</v>
      </c>
      <c r="B60" s="18" t="s">
        <v>46</v>
      </c>
      <c r="C60" s="15">
        <v>52805.358189999999</v>
      </c>
      <c r="D60" s="15">
        <v>52780.925740000101</v>
      </c>
      <c r="E60" s="10">
        <f t="shared" si="2"/>
        <v>-24.432449999898381</v>
      </c>
      <c r="F60" s="14">
        <f t="shared" si="3"/>
        <v>-4.6268884138589688E-4</v>
      </c>
    </row>
    <row r="61" spans="1:6" ht="16.5" customHeight="1" x14ac:dyDescent="0.3">
      <c r="A61" s="19">
        <v>56</v>
      </c>
      <c r="B61" s="18" t="s">
        <v>45</v>
      </c>
      <c r="C61" s="15">
        <v>53184.911690000103</v>
      </c>
      <c r="D61" s="15">
        <v>49996.403919999895</v>
      </c>
      <c r="E61" s="10">
        <f t="shared" si="2"/>
        <v>-3188.5077700002075</v>
      </c>
      <c r="F61" s="14">
        <f t="shared" si="3"/>
        <v>-5.9951359674810085E-2</v>
      </c>
    </row>
    <row r="62" spans="1:6" ht="16.5" customHeight="1" x14ac:dyDescent="0.3">
      <c r="A62" s="19">
        <v>57</v>
      </c>
      <c r="B62" s="18" t="s">
        <v>44</v>
      </c>
      <c r="C62" s="15">
        <v>14594.97503</v>
      </c>
      <c r="D62" s="15">
        <v>16045.795630000001</v>
      </c>
      <c r="E62" s="10">
        <f t="shared" si="2"/>
        <v>1450.8206000000009</v>
      </c>
      <c r="F62" s="14">
        <f t="shared" si="3"/>
        <v>9.9405486958205572E-2</v>
      </c>
    </row>
    <row r="63" spans="1:6" ht="16.5" customHeight="1" x14ac:dyDescent="0.3">
      <c r="A63" s="19">
        <v>58</v>
      </c>
      <c r="B63" s="18" t="s">
        <v>43</v>
      </c>
      <c r="C63" s="15">
        <v>19073.370720000101</v>
      </c>
      <c r="D63" s="15">
        <v>21449.500410000102</v>
      </c>
      <c r="E63" s="10">
        <f t="shared" si="2"/>
        <v>2376.1296900000016</v>
      </c>
      <c r="F63" s="14">
        <f t="shared" si="3"/>
        <v>0.1245783833849788</v>
      </c>
    </row>
    <row r="64" spans="1:6" ht="16.5" customHeight="1" x14ac:dyDescent="0.3">
      <c r="A64" s="19">
        <v>59</v>
      </c>
      <c r="B64" s="18" t="s">
        <v>42</v>
      </c>
      <c r="C64" s="15">
        <v>47274.238890000095</v>
      </c>
      <c r="D64" s="15">
        <v>46251.748170000101</v>
      </c>
      <c r="E64" s="10">
        <f t="shared" si="2"/>
        <v>-1022.4907199999943</v>
      </c>
      <c r="F64" s="14">
        <f t="shared" si="3"/>
        <v>-2.162891976704635E-2</v>
      </c>
    </row>
    <row r="65" spans="1:6" ht="16.5" customHeight="1" x14ac:dyDescent="0.3">
      <c r="A65" s="19">
        <v>60</v>
      </c>
      <c r="B65" s="18" t="s">
        <v>41</v>
      </c>
      <c r="C65" s="15">
        <v>69476.339430000007</v>
      </c>
      <c r="D65" s="15">
        <v>82807.383799999894</v>
      </c>
      <c r="E65" s="10">
        <f t="shared" si="2"/>
        <v>13331.044369999887</v>
      </c>
      <c r="F65" s="14">
        <f t="shared" si="3"/>
        <v>0.1918789112865022</v>
      </c>
    </row>
    <row r="66" spans="1:6" ht="16.5" customHeight="1" x14ac:dyDescent="0.3">
      <c r="A66" s="19">
        <v>61</v>
      </c>
      <c r="B66" s="18" t="s">
        <v>40</v>
      </c>
      <c r="C66" s="15">
        <v>165023.18928000401</v>
      </c>
      <c r="D66" s="15">
        <v>180204.185550002</v>
      </c>
      <c r="E66" s="10">
        <f t="shared" si="2"/>
        <v>15180.996269997995</v>
      </c>
      <c r="F66" s="14">
        <f t="shared" si="3"/>
        <v>9.1993109188064207E-2</v>
      </c>
    </row>
    <row r="67" spans="1:6" ht="16.5" customHeight="1" x14ac:dyDescent="0.3">
      <c r="A67" s="19">
        <v>62</v>
      </c>
      <c r="B67" s="18" t="s">
        <v>39</v>
      </c>
      <c r="C67" s="15">
        <v>136279.84640000001</v>
      </c>
      <c r="D67" s="15">
        <v>139531.088190001</v>
      </c>
      <c r="E67" s="10">
        <f t="shared" si="2"/>
        <v>3251.2417900009896</v>
      </c>
      <c r="F67" s="14">
        <f t="shared" si="3"/>
        <v>2.3857099020042551E-2</v>
      </c>
    </row>
    <row r="68" spans="1:6" ht="16.5" customHeight="1" x14ac:dyDescent="0.3">
      <c r="A68" s="19">
        <v>63</v>
      </c>
      <c r="B68" s="18" t="s">
        <v>38</v>
      </c>
      <c r="C68" s="15">
        <v>137931.50955999899</v>
      </c>
      <c r="D68" s="15">
        <v>127453.19378999899</v>
      </c>
      <c r="E68" s="10">
        <f t="shared" si="2"/>
        <v>-10478.315770000001</v>
      </c>
      <c r="F68" s="14">
        <f t="shared" si="3"/>
        <v>-7.5967527676785315E-2</v>
      </c>
    </row>
    <row r="69" spans="1:6" ht="16.5" customHeight="1" x14ac:dyDescent="0.3">
      <c r="A69" s="19">
        <v>64</v>
      </c>
      <c r="B69" s="18" t="s">
        <v>37</v>
      </c>
      <c r="C69" s="15">
        <v>173564.96335000001</v>
      </c>
      <c r="D69" s="15">
        <v>152905.75031</v>
      </c>
      <c r="E69" s="10">
        <f t="shared" si="2"/>
        <v>-20659.213040000002</v>
      </c>
      <c r="F69" s="14">
        <f t="shared" si="3"/>
        <v>-0.11902870626221926</v>
      </c>
    </row>
    <row r="70" spans="1:6" ht="16.5" customHeight="1" x14ac:dyDescent="0.3">
      <c r="A70" s="19">
        <v>65</v>
      </c>
      <c r="B70" s="18" t="s">
        <v>36</v>
      </c>
      <c r="C70" s="15">
        <v>8820.9294300000201</v>
      </c>
      <c r="D70" s="15">
        <v>9027.6125700000212</v>
      </c>
      <c r="E70" s="10">
        <f t="shared" ref="E70:E102" si="4">D70-C70</f>
        <v>206.683140000001</v>
      </c>
      <c r="F70" s="14">
        <f t="shared" ref="F70:F102" si="5">E70/C70</f>
        <v>2.3430993484322721E-2</v>
      </c>
    </row>
    <row r="71" spans="1:6" ht="16.5" customHeight="1" x14ac:dyDescent="0.3">
      <c r="A71" s="19">
        <v>66</v>
      </c>
      <c r="B71" s="18" t="s">
        <v>35</v>
      </c>
      <c r="C71" s="15">
        <v>3345.17958000001</v>
      </c>
      <c r="D71" s="15">
        <v>3757.7023399999903</v>
      </c>
      <c r="E71" s="10">
        <f t="shared" si="4"/>
        <v>412.52275999998028</v>
      </c>
      <c r="F71" s="14">
        <f t="shared" si="5"/>
        <v>0.12331856934268953</v>
      </c>
    </row>
    <row r="72" spans="1:6" ht="16.5" customHeight="1" x14ac:dyDescent="0.3">
      <c r="A72" s="19">
        <v>67</v>
      </c>
      <c r="B72" s="18" t="s">
        <v>34</v>
      </c>
      <c r="C72" s="15">
        <v>3737.98341999999</v>
      </c>
      <c r="D72" s="15">
        <v>4116.5279600000104</v>
      </c>
      <c r="E72" s="10">
        <f t="shared" si="4"/>
        <v>378.54454000002033</v>
      </c>
      <c r="F72" s="14">
        <f t="shared" si="5"/>
        <v>0.10126972152274055</v>
      </c>
    </row>
    <row r="73" spans="1:6" ht="16.5" customHeight="1" x14ac:dyDescent="0.3">
      <c r="A73" s="19">
        <v>68</v>
      </c>
      <c r="B73" s="18" t="s">
        <v>33</v>
      </c>
      <c r="C73" s="15">
        <v>70383.133889999895</v>
      </c>
      <c r="D73" s="15">
        <v>65755.8379800002</v>
      </c>
      <c r="E73" s="10">
        <f t="shared" si="4"/>
        <v>-4627.2959099996951</v>
      </c>
      <c r="F73" s="14">
        <f t="shared" si="5"/>
        <v>-6.5744385824473006E-2</v>
      </c>
    </row>
    <row r="74" spans="1:6" ht="16.5" customHeight="1" x14ac:dyDescent="0.3">
      <c r="A74" s="19">
        <v>69</v>
      </c>
      <c r="B74" s="18" t="s">
        <v>32</v>
      </c>
      <c r="C74" s="15">
        <v>77211.992239999992</v>
      </c>
      <c r="D74" s="15">
        <v>63886.869880000006</v>
      </c>
      <c r="E74" s="10">
        <f t="shared" si="4"/>
        <v>-13325.122359999987</v>
      </c>
      <c r="F74" s="14">
        <f t="shared" si="5"/>
        <v>-0.17257840360576596</v>
      </c>
    </row>
    <row r="75" spans="1:6" ht="16.5" customHeight="1" x14ac:dyDescent="0.3">
      <c r="A75" s="19">
        <v>70</v>
      </c>
      <c r="B75" s="18" t="s">
        <v>31</v>
      </c>
      <c r="C75" s="15">
        <v>132065.87451999998</v>
      </c>
      <c r="D75" s="15">
        <v>133029.00289999999</v>
      </c>
      <c r="E75" s="10">
        <f t="shared" si="4"/>
        <v>963.1283800000092</v>
      </c>
      <c r="F75" s="14">
        <f t="shared" si="5"/>
        <v>7.2927876599503645E-3</v>
      </c>
    </row>
    <row r="76" spans="1:6" ht="16.5" customHeight="1" x14ac:dyDescent="0.3">
      <c r="A76" s="19">
        <v>71</v>
      </c>
      <c r="B76" s="18" t="s">
        <v>30</v>
      </c>
      <c r="C76" s="15">
        <v>16181.926220000001</v>
      </c>
      <c r="D76" s="15">
        <v>19902.404449999998</v>
      </c>
      <c r="E76" s="10">
        <f t="shared" si="4"/>
        <v>3720.478229999997</v>
      </c>
      <c r="F76" s="14">
        <f t="shared" si="5"/>
        <v>0.22991565895299185</v>
      </c>
    </row>
    <row r="77" spans="1:6" ht="16.5" customHeight="1" x14ac:dyDescent="0.3">
      <c r="A77" s="19">
        <v>72</v>
      </c>
      <c r="B77" s="18" t="s">
        <v>29</v>
      </c>
      <c r="C77" s="15">
        <v>582308.58295000007</v>
      </c>
      <c r="D77" s="15">
        <v>615739.32167999807</v>
      </c>
      <c r="E77" s="10">
        <f t="shared" si="4"/>
        <v>33430.738729998004</v>
      </c>
      <c r="F77" s="14">
        <f t="shared" si="5"/>
        <v>5.7410692043446204E-2</v>
      </c>
    </row>
    <row r="78" spans="1:6" ht="16.5" customHeight="1" x14ac:dyDescent="0.3">
      <c r="A78" s="19">
        <v>73</v>
      </c>
      <c r="B78" s="18" t="s">
        <v>28</v>
      </c>
      <c r="C78" s="15">
        <v>405121.81929999398</v>
      </c>
      <c r="D78" s="15">
        <v>381788.76400000398</v>
      </c>
      <c r="E78" s="10">
        <f t="shared" si="4"/>
        <v>-23333.055299989996</v>
      </c>
      <c r="F78" s="14">
        <f t="shared" si="5"/>
        <v>-5.7595158266979925E-2</v>
      </c>
    </row>
    <row r="79" spans="1:6" ht="16.5" customHeight="1" x14ac:dyDescent="0.3">
      <c r="A79" s="19">
        <v>74</v>
      </c>
      <c r="B79" s="18" t="s">
        <v>27</v>
      </c>
      <c r="C79" s="15">
        <v>43394.370229999899</v>
      </c>
      <c r="D79" s="15">
        <v>54392.788900000298</v>
      </c>
      <c r="E79" s="10">
        <f t="shared" si="4"/>
        <v>10998.418670000399</v>
      </c>
      <c r="F79" s="14">
        <f t="shared" si="5"/>
        <v>0.25345266244690989</v>
      </c>
    </row>
    <row r="80" spans="1:6" ht="16.5" customHeight="1" x14ac:dyDescent="0.3">
      <c r="A80" s="19">
        <v>75</v>
      </c>
      <c r="B80" s="18" t="s">
        <v>26</v>
      </c>
      <c r="C80" s="15">
        <v>7929.3419899999999</v>
      </c>
      <c r="D80" s="15">
        <v>7976.3555500000002</v>
      </c>
      <c r="E80" s="10">
        <f t="shared" si="4"/>
        <v>47.013560000000325</v>
      </c>
      <c r="F80" s="14">
        <f t="shared" si="5"/>
        <v>5.9290619649513092E-3</v>
      </c>
    </row>
    <row r="81" spans="1:6" ht="16.5" customHeight="1" x14ac:dyDescent="0.3">
      <c r="A81" s="19">
        <v>76</v>
      </c>
      <c r="B81" s="18" t="s">
        <v>25</v>
      </c>
      <c r="C81" s="15">
        <v>164047.18948000099</v>
      </c>
      <c r="D81" s="15">
        <v>203102.055369999</v>
      </c>
      <c r="E81" s="10">
        <f t="shared" si="4"/>
        <v>39054.865889998007</v>
      </c>
      <c r="F81" s="14">
        <f t="shared" si="5"/>
        <v>0.2380709234568093</v>
      </c>
    </row>
    <row r="82" spans="1:6" ht="16.5" customHeight="1" x14ac:dyDescent="0.3">
      <c r="A82" s="19">
        <v>78</v>
      </c>
      <c r="B82" s="18" t="s">
        <v>24</v>
      </c>
      <c r="C82" s="15">
        <v>345.55669</v>
      </c>
      <c r="D82" s="15">
        <v>3333.7403999999997</v>
      </c>
      <c r="E82" s="10">
        <f t="shared" si="4"/>
        <v>2988.1837099999998</v>
      </c>
      <c r="F82" s="14">
        <f t="shared" si="5"/>
        <v>8.647448585064291</v>
      </c>
    </row>
    <row r="83" spans="1:6" ht="16.5" customHeight="1" x14ac:dyDescent="0.3">
      <c r="A83" s="19">
        <v>79</v>
      </c>
      <c r="B83" s="18" t="s">
        <v>23</v>
      </c>
      <c r="C83" s="15">
        <v>22484.598690000003</v>
      </c>
      <c r="D83" s="15">
        <v>20436.322829999997</v>
      </c>
      <c r="E83" s="10">
        <f t="shared" si="4"/>
        <v>-2048.2758600000052</v>
      </c>
      <c r="F83" s="14">
        <f t="shared" si="5"/>
        <v>-9.1096838695678986E-2</v>
      </c>
    </row>
    <row r="84" spans="1:6" ht="16.5" customHeight="1" x14ac:dyDescent="0.3">
      <c r="A84" s="19">
        <v>80</v>
      </c>
      <c r="B84" s="18" t="s">
        <v>22</v>
      </c>
      <c r="C84" s="15">
        <v>784.54219999999998</v>
      </c>
      <c r="D84" s="15">
        <v>1416.49991</v>
      </c>
      <c r="E84" s="10">
        <f t="shared" si="4"/>
        <v>631.95771000000002</v>
      </c>
      <c r="F84" s="14">
        <f t="shared" si="5"/>
        <v>0.80551143074266751</v>
      </c>
    </row>
    <row r="85" spans="1:6" ht="16.5" customHeight="1" x14ac:dyDescent="0.3">
      <c r="A85" s="19">
        <v>81</v>
      </c>
      <c r="B85" s="18" t="s">
        <v>21</v>
      </c>
      <c r="C85" s="15">
        <v>6076.3480499999996</v>
      </c>
      <c r="D85" s="15">
        <v>5547.4247300000006</v>
      </c>
      <c r="E85" s="10">
        <f t="shared" si="4"/>
        <v>-528.92331999999897</v>
      </c>
      <c r="F85" s="14">
        <f t="shared" si="5"/>
        <v>-8.7046251407537301E-2</v>
      </c>
    </row>
    <row r="86" spans="1:6" ht="16.5" customHeight="1" x14ac:dyDescent="0.3">
      <c r="A86" s="19">
        <v>82</v>
      </c>
      <c r="B86" s="18" t="s">
        <v>20</v>
      </c>
      <c r="C86" s="15">
        <v>120461.72749999999</v>
      </c>
      <c r="D86" s="15">
        <v>114577.99708</v>
      </c>
      <c r="E86" s="10">
        <f t="shared" si="4"/>
        <v>-5883.7304199999926</v>
      </c>
      <c r="F86" s="14">
        <f t="shared" si="5"/>
        <v>-4.8843151614275104E-2</v>
      </c>
    </row>
    <row r="87" spans="1:6" ht="16.5" customHeight="1" x14ac:dyDescent="0.3">
      <c r="A87" s="19">
        <v>83</v>
      </c>
      <c r="B87" s="18" t="s">
        <v>19</v>
      </c>
      <c r="C87" s="15">
        <v>133544.06667000099</v>
      </c>
      <c r="D87" s="15">
        <v>137889.79596999899</v>
      </c>
      <c r="E87" s="10">
        <f t="shared" si="4"/>
        <v>4345.7292999979982</v>
      </c>
      <c r="F87" s="14">
        <f t="shared" si="5"/>
        <v>3.254153784860149E-2</v>
      </c>
    </row>
    <row r="88" spans="1:6" ht="16.5" customHeight="1" x14ac:dyDescent="0.3">
      <c r="A88" s="19">
        <v>84</v>
      </c>
      <c r="B88" s="18" t="s">
        <v>18</v>
      </c>
      <c r="C88" s="15">
        <v>2406754.2011899902</v>
      </c>
      <c r="D88" s="15">
        <v>2466879.1375198998</v>
      </c>
      <c r="E88" s="10">
        <f t="shared" si="4"/>
        <v>60124.9363299096</v>
      </c>
      <c r="F88" s="14">
        <f t="shared" si="5"/>
        <v>2.4981751896467685E-2</v>
      </c>
    </row>
    <row r="89" spans="1:6" ht="16.5" customHeight="1" x14ac:dyDescent="0.3">
      <c r="A89" s="19">
        <v>85</v>
      </c>
      <c r="B89" s="18" t="s">
        <v>17</v>
      </c>
      <c r="C89" s="15">
        <v>1751402.0300700299</v>
      </c>
      <c r="D89" s="15">
        <v>1759571.9697599399</v>
      </c>
      <c r="E89" s="10">
        <f t="shared" si="4"/>
        <v>8169.9396899100393</v>
      </c>
      <c r="F89" s="14">
        <f t="shared" si="5"/>
        <v>4.6647997145369095E-3</v>
      </c>
    </row>
    <row r="90" spans="1:6" ht="16.5" customHeight="1" x14ac:dyDescent="0.3">
      <c r="A90" s="19">
        <v>86</v>
      </c>
      <c r="B90" s="18" t="s">
        <v>16</v>
      </c>
      <c r="C90" s="15">
        <v>19769.48215</v>
      </c>
      <c r="D90" s="15">
        <v>11559.751410000001</v>
      </c>
      <c r="E90" s="10">
        <f t="shared" si="4"/>
        <v>-8209.7307399999991</v>
      </c>
      <c r="F90" s="14">
        <f t="shared" si="5"/>
        <v>-0.41527292812776073</v>
      </c>
    </row>
    <row r="91" spans="1:6" ht="16.5" customHeight="1" x14ac:dyDescent="0.3">
      <c r="A91" s="19">
        <v>87</v>
      </c>
      <c r="B91" s="18" t="s">
        <v>15</v>
      </c>
      <c r="C91" s="15">
        <v>3235532.91273996</v>
      </c>
      <c r="D91" s="15">
        <v>3332084.3193099499</v>
      </c>
      <c r="E91" s="10">
        <f t="shared" si="4"/>
        <v>96551.406569989864</v>
      </c>
      <c r="F91" s="14">
        <f t="shared" si="5"/>
        <v>2.9840959487637177E-2</v>
      </c>
    </row>
    <row r="92" spans="1:6" ht="16.5" customHeight="1" x14ac:dyDescent="0.3">
      <c r="A92" s="19">
        <v>88</v>
      </c>
      <c r="B92" s="18" t="s">
        <v>14</v>
      </c>
      <c r="C92" s="15">
        <v>9101.0252200000014</v>
      </c>
      <c r="D92" s="15">
        <v>3443.2616400000002</v>
      </c>
      <c r="E92" s="10">
        <f t="shared" si="4"/>
        <v>-5657.7635800000007</v>
      </c>
      <c r="F92" s="14">
        <f t="shared" si="5"/>
        <v>-0.62166222411588923</v>
      </c>
    </row>
    <row r="93" spans="1:6" ht="16.5" customHeight="1" x14ac:dyDescent="0.3">
      <c r="A93" s="19">
        <v>89</v>
      </c>
      <c r="B93" s="18" t="s">
        <v>13</v>
      </c>
      <c r="C93" s="15">
        <v>2830.6439100000002</v>
      </c>
      <c r="D93" s="15">
        <v>17139.320370000001</v>
      </c>
      <c r="E93" s="10">
        <f t="shared" si="4"/>
        <v>14308.676460000001</v>
      </c>
      <c r="F93" s="14">
        <f t="shared" si="5"/>
        <v>5.0549192745335461</v>
      </c>
    </row>
    <row r="94" spans="1:6" ht="16.5" customHeight="1" x14ac:dyDescent="0.3">
      <c r="A94" s="19">
        <v>90</v>
      </c>
      <c r="B94" s="18" t="s">
        <v>12</v>
      </c>
      <c r="C94" s="15">
        <v>419178.64360000199</v>
      </c>
      <c r="D94" s="15">
        <v>465726.070529997</v>
      </c>
      <c r="E94" s="10">
        <f t="shared" si="4"/>
        <v>46547.42692999501</v>
      </c>
      <c r="F94" s="14">
        <f t="shared" si="5"/>
        <v>0.11104436650263255</v>
      </c>
    </row>
    <row r="95" spans="1:6" x14ac:dyDescent="0.3">
      <c r="A95" s="19">
        <v>91</v>
      </c>
      <c r="B95" s="18" t="s">
        <v>11</v>
      </c>
      <c r="C95" s="15">
        <v>7740.9717299999902</v>
      </c>
      <c r="D95" s="15">
        <v>10174.113369999999</v>
      </c>
      <c r="E95" s="10">
        <f t="shared" si="4"/>
        <v>2433.1416400000089</v>
      </c>
      <c r="F95" s="14">
        <f t="shared" si="5"/>
        <v>0.31431992324302316</v>
      </c>
    </row>
    <row r="96" spans="1:6" x14ac:dyDescent="0.3">
      <c r="A96" s="19">
        <v>92</v>
      </c>
      <c r="B96" s="18" t="s">
        <v>10</v>
      </c>
      <c r="C96" s="15">
        <v>3673.1350399999897</v>
      </c>
      <c r="D96" s="15">
        <v>3539.4480600000002</v>
      </c>
      <c r="E96" s="10">
        <f t="shared" si="4"/>
        <v>-133.68697999998949</v>
      </c>
      <c r="F96" s="14">
        <f t="shared" si="5"/>
        <v>-3.6395879417487974E-2</v>
      </c>
    </row>
    <row r="97" spans="1:6" x14ac:dyDescent="0.3">
      <c r="A97" s="19">
        <v>93</v>
      </c>
      <c r="B97" s="18" t="s">
        <v>112</v>
      </c>
      <c r="C97" s="15">
        <v>16942.764709999999</v>
      </c>
      <c r="D97" s="15">
        <v>22769.613690000002</v>
      </c>
      <c r="E97" s="10">
        <f t="shared" ref="E97" si="6">D97-C97</f>
        <v>5826.8489800000025</v>
      </c>
      <c r="F97" s="14">
        <f t="shared" ref="F97" si="7">E97/C97</f>
        <v>0.3439137047427015</v>
      </c>
    </row>
    <row r="98" spans="1:6" ht="25.5" x14ac:dyDescent="0.3">
      <c r="A98" s="19">
        <v>94</v>
      </c>
      <c r="B98" s="18" t="s">
        <v>9</v>
      </c>
      <c r="C98" s="15">
        <v>160554.96693999902</v>
      </c>
      <c r="D98" s="15">
        <v>162365.44256000302</v>
      </c>
      <c r="E98" s="10">
        <f t="shared" si="4"/>
        <v>1810.4756200039992</v>
      </c>
      <c r="F98" s="14">
        <f t="shared" si="5"/>
        <v>1.1276360080972095E-2</v>
      </c>
    </row>
    <row r="99" spans="1:6" x14ac:dyDescent="0.3">
      <c r="A99" s="19">
        <v>95</v>
      </c>
      <c r="B99" s="18" t="s">
        <v>8</v>
      </c>
      <c r="C99" s="15">
        <v>122064.89812</v>
      </c>
      <c r="D99" s="15">
        <v>121287.97740999999</v>
      </c>
      <c r="E99" s="10">
        <f t="shared" si="4"/>
        <v>-776.92071000000578</v>
      </c>
      <c r="F99" s="14">
        <f t="shared" si="5"/>
        <v>-6.364816765227853E-3</v>
      </c>
    </row>
    <row r="100" spans="1:6" x14ac:dyDescent="0.3">
      <c r="A100" s="19">
        <v>96</v>
      </c>
      <c r="B100" s="18" t="s">
        <v>7</v>
      </c>
      <c r="C100" s="15">
        <v>128841.378719999</v>
      </c>
      <c r="D100" s="15">
        <v>119089.64481999999</v>
      </c>
      <c r="E100" s="10">
        <f t="shared" si="4"/>
        <v>-9751.733899999017</v>
      </c>
      <c r="F100" s="14">
        <f t="shared" si="5"/>
        <v>-7.5687903970600198E-2</v>
      </c>
    </row>
    <row r="101" spans="1:6" x14ac:dyDescent="0.3">
      <c r="A101" s="17">
        <v>97</v>
      </c>
      <c r="B101" s="16" t="s">
        <v>6</v>
      </c>
      <c r="C101" s="15">
        <v>720.01843000000008</v>
      </c>
      <c r="D101" s="15">
        <v>41.099699999999999</v>
      </c>
      <c r="E101" s="10">
        <f t="shared" si="4"/>
        <v>-678.9187300000001</v>
      </c>
      <c r="F101" s="14">
        <f t="shared" si="5"/>
        <v>-0.94291854446003553</v>
      </c>
    </row>
    <row r="102" spans="1:6" x14ac:dyDescent="0.3">
      <c r="A102" s="13">
        <v>99</v>
      </c>
      <c r="B102" s="12" t="s">
        <v>4</v>
      </c>
      <c r="C102" s="11">
        <v>172241.81155000001</v>
      </c>
      <c r="D102" s="11">
        <v>232740.36041999998</v>
      </c>
      <c r="E102" s="10">
        <f t="shared" si="4"/>
        <v>60498.54886999997</v>
      </c>
      <c r="F102" s="9">
        <f t="shared" si="5"/>
        <v>0.3512419448307873</v>
      </c>
    </row>
    <row r="103" spans="1:6" x14ac:dyDescent="0.3">
      <c r="A103" s="8"/>
      <c r="B103" s="7" t="s">
        <v>5</v>
      </c>
      <c r="C103" s="6">
        <f>SUM(C6:C102)</f>
        <v>23756797.608530007</v>
      </c>
      <c r="D103" s="6">
        <f>SUM(D6:D102)</f>
        <v>23853960.700509787</v>
      </c>
      <c r="E103" s="5">
        <f t="shared" ref="E103" si="8">D103-C103</f>
        <v>97163.091979779303</v>
      </c>
      <c r="F103" s="4">
        <f t="shared" ref="F103" si="9">E103/C103</f>
        <v>4.0899069639290259E-3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2025-06-04T09:56:22Z</dcterms:modified>
</cp:coreProperties>
</file>