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5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<sst xmlns="http://schemas.openxmlformats.org/spreadsheetml/2006/main" count="20" uniqueCount="20">
  <si>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</si>
  <si>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</si>
  <si>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</si>
  <si>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</si>
  <si>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</si>
  <si>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</si>
  <si>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</si>
  <si>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</si>
  <si>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</si>
  <si>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</si>
  <si>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</si>
  <si>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</si>
  <si>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</si>
  <si>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</si>
  <si>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</si>
  <si>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</si>
  <si>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</si>
  <si>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січень-травень 2025 року</t>
  </si>
  <si>
    <t>січень-травень 2024 р.</t>
  </si>
  <si>
    <t>січень-травень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</si>
</sst>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19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17</v>
      </c>
      <c r="B1" s="20"/>
      <c r="C1" s="20"/>
      <c r="D1" s="20"/>
      <c r="E1" s="20"/>
    </row>
    <row r="2" spans="1:6" x14ac:dyDescent="0.25">
      <c r="E2" s="19" t="s">
        <v>0</v>
      </c>
    </row>
    <row r="3" spans="1:6" x14ac:dyDescent="0.25">
      <c r="A3" s="21" t="s">
        <v>1</v>
      </c>
      <c r="B3" s="22" t="s">
        <v>18</v>
      </c>
      <c r="C3" s="23" t="s">
        <v>19</v>
      </c>
      <c r="D3" s="21" t="s">
        <v>2</v>
      </c>
      <c r="E3" s="21"/>
    </row>
    <row r="4" spans="1:6" x14ac:dyDescent="0.25">
      <c r="A4" s="21"/>
      <c r="B4" s="22"/>
      <c r="C4" s="23"/>
      <c r="D4" s="2" t="s">
        <v>3</v>
      </c>
      <c r="E4" s="2" t="s">
        <v>4</v>
      </c>
    </row>
    <row r="5" spans="1:6" x14ac:dyDescent="0.25">
      <c r="A5" s="3" t="s">
        <v>5</v>
      </c>
      <c r="B5" s="4">
        <v>3214601.9033701001</v>
      </c>
      <c r="C5" s="5">
        <v>3433642.5869200099</v>
      </c>
      <c r="D5" s="14">
        <f>C5-B5</f>
        <v>219040.68354990985</v>
      </c>
      <c r="E5" s="15">
        <f>D5/B5</f>
        <v>6.8139287580298399E-2</v>
      </c>
      <c r="F5" s="18"/>
    </row>
    <row r="6" spans="1:6" x14ac:dyDescent="0.25">
      <c r="A6" s="6" t="s">
        <v>6</v>
      </c>
      <c r="B6" s="7">
        <v>112136.79737</v>
      </c>
      <c r="C6" s="8">
        <v>84971.6203199999</v>
      </c>
      <c r="D6" s="16">
        <f t="shared" ref="D6:D16" si="0">C6-B6</f>
        <v>-27165.1770500001</v>
      </c>
      <c r="E6" s="17">
        <f t="shared" ref="E6:E16" si="1">D6/B6</f>
        <v>-0.24225033786516548</v>
      </c>
      <c r="F6" s="18"/>
    </row>
    <row r="7" spans="1:6" x14ac:dyDescent="0.25">
      <c r="A7" s="6" t="s">
        <v>7</v>
      </c>
      <c r="B7" s="7">
        <v>3734740.3688300098</v>
      </c>
      <c r="C7" s="8">
        <v>3294399.2711300002</v>
      </c>
      <c r="D7" s="16">
        <f t="shared" si="0"/>
        <v>-440341.09770000959</v>
      </c>
      <c r="E7" s="17">
        <f t="shared" si="1"/>
        <v>-0.1179040720942956</v>
      </c>
      <c r="F7" s="18"/>
    </row>
    <row r="8" spans="1:6" x14ac:dyDescent="0.25">
      <c r="A8" s="6" t="s">
        <v>8</v>
      </c>
      <c r="B8" s="7">
        <v>4946730.4222799698</v>
      </c>
      <c r="C8" s="8">
        <v>5027441.8387298808</v>
      </c>
      <c r="D8" s="16">
        <f t="shared" si="0"/>
        <v>80711.416449910961</v>
      </c>
      <c r="E8" s="17">
        <f t="shared" si="1"/>
        <v>1.6316113788289018E-2</v>
      </c>
      <c r="F8" s="18"/>
    </row>
    <row r="9" spans="1:6" x14ac:dyDescent="0.25">
      <c r="A9" s="6" t="s">
        <v>9</v>
      </c>
      <c r="B9" s="7">
        <v>64279.253139999702</v>
      </c>
      <c r="C9" s="8">
        <v>65548.662940000402</v>
      </c>
      <c r="D9" s="16">
        <f t="shared" si="0"/>
        <v>1269.4098000006998</v>
      </c>
      <c r="E9" s="17">
        <f t="shared" si="1"/>
        <v>1.9748359509341767E-2</v>
      </c>
      <c r="F9" s="18"/>
    </row>
    <row r="10" spans="1:6" x14ac:dyDescent="0.25">
      <c r="A10" s="6" t="s">
        <v>10</v>
      </c>
      <c r="B10" s="7">
        <v>457657.21998000098</v>
      </c>
      <c r="C10" s="8">
        <v>417821.425549999</v>
      </c>
      <c r="D10" s="16">
        <f t="shared" si="0"/>
        <v>-39835.794430001988</v>
      </c>
      <c r="E10" s="17">
        <f t="shared" si="1"/>
        <v>-8.7042862410742175E-2</v>
      </c>
      <c r="F10" s="18"/>
    </row>
    <row r="11" spans="1:6" x14ac:dyDescent="0.25">
      <c r="A11" s="6" t="s">
        <v>11</v>
      </c>
      <c r="B11" s="7">
        <v>986961.68881996197</v>
      </c>
      <c r="C11" s="8">
        <v>972948.58271993394</v>
      </c>
      <c r="D11" s="16">
        <f t="shared" si="0"/>
        <v>-14013.106100028032</v>
      </c>
      <c r="E11" s="17">
        <f t="shared" si="1"/>
        <v>-1.4198227001883406E-2</v>
      </c>
      <c r="F11" s="18"/>
    </row>
    <row r="12" spans="1:6" x14ac:dyDescent="0.25">
      <c r="A12" s="6" t="s">
        <v>12</v>
      </c>
      <c r="B12" s="7">
        <v>279661.00065</v>
      </c>
      <c r="C12" s="8">
        <v>262671.710759999</v>
      </c>
      <c r="D12" s="16">
        <f t="shared" si="0"/>
        <v>-16989.289890001004</v>
      </c>
      <c r="E12" s="17">
        <f t="shared" si="1"/>
        <v>-6.0749585571508981E-2</v>
      </c>
      <c r="F12" s="18"/>
    </row>
    <row r="13" spans="1:6" x14ac:dyDescent="0.25">
      <c r="A13" s="6" t="s">
        <v>13</v>
      </c>
      <c r="B13" s="7">
        <v>1486498.14374995</v>
      </c>
      <c r="C13" s="8">
        <v>1546201.0664200101</v>
      </c>
      <c r="D13" s="16">
        <f t="shared" si="0"/>
        <v>59702.92267006007</v>
      </c>
      <c r="E13" s="17">
        <f t="shared" si="1"/>
        <v>4.0163469373361654E-2</v>
      </c>
      <c r="F13" s="18"/>
    </row>
    <row r="14" spans="1:6" x14ac:dyDescent="0.25">
      <c r="A14" s="6" t="s">
        <v>14</v>
      </c>
      <c r="B14" s="7">
        <v>7844568.9388804995</v>
      </c>
      <c r="C14" s="8">
        <v>8056403.8305401001</v>
      </c>
      <c r="D14" s="16">
        <f t="shared" si="0"/>
        <v>211834.89165960066</v>
      </c>
      <c r="E14" s="17">
        <f t="shared" si="1"/>
        <v>2.700401938080637E-2</v>
      </c>
      <c r="F14" s="18"/>
    </row>
    <row r="15" spans="1:6" x14ac:dyDescent="0.25">
      <c r="A15" s="6" t="s">
        <v>15</v>
      </c>
      <c r="B15" s="7">
        <v>628961.87146000192</v>
      </c>
      <c r="C15" s="8">
        <v>691910.10447998601</v>
      </c>
      <c r="D15" s="16">
        <f t="shared" si="0"/>
        <v>62948.233019984094</v>
      </c>
      <c r="E15" s="17">
        <f t="shared" si="1"/>
        <v>0.10008274885385833</v>
      </c>
      <c r="F15" s="18"/>
    </row>
    <row r="16" spans="1:6" x14ac:dyDescent="0.25">
      <c r="A16" s="9" t="s">
        <v>16</v>
      </c>
      <c r="B16" s="10">
        <f>SUM(B5:B15)</f>
        <v>23756797.608530495</v>
      </c>
      <c r="C16" s="11">
        <f>SUM(C5:C15)</f>
        <v>23853960.700509921</v>
      </c>
      <c r="D16" s="12">
        <f t="shared" si="0"/>
        <v>97163.0919794254</v>
      </c>
      <c r="E16" s="13">
        <f t="shared" si="1"/>
        <v>4.0899069639140449E-3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2025-06-04T09:55:43Z</dcterms:modified>
</cp:coreProperties>
</file>