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6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28" i="3"/>
  <c r="H1227" i="3"/>
  <c r="H1214" i="3"/>
  <c r="H1208" i="3"/>
  <c r="H1207" i="3"/>
  <c r="H1166" i="3"/>
  <c r="H1157" i="3"/>
  <c r="H1151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H881" i="3" s="1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H1136" i="3" s="1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H1258" i="3" s="1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<sst xmlns="http://schemas.openxmlformats.org/spreadsheetml/2006/main" count="1359" uniqueCount="1357">
  <si>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</si>
  <si>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</si>
  <si>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</si>
  <si>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</si>
  <si>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</si>
  <si>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</si>
  <si>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</si>
  <si>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</si>
  <si>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</si>
  <si>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</si>
  <si>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</si>
  <si>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</si>
  <si>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</si>
  <si>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</si>
  <si>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</si>
  <si>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</si>
  <si>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</si>
  <si>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</si>
  <si>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</si>
  <si>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</si>
  <si>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</si>
  <si>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</si>
  <si>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</si>
  <si>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</si>
  <si>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</si>
  <si>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</si>
  <si>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</si>
  <si>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</si>
  <si>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</si>
  <si>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</si>
  <si>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</si>
  <si>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</si>
  <si>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</si>
  <si>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</si>
  <si>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</si>
  <si>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</si>
  <si>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</si>
  <si>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</si>
  <si>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</si>
  <si>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</si>
  <si>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</si>
  <si>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</si>
  <si>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</si>
  <si>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</si>
  <si>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</si>
  <si>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</si>
  <si>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</si>
  <si>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</si>
  <si>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</si>
  <si>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</si>
  <si>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</si>
  <si>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</si>
  <si>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</si>
  <si>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</si>
  <si>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</si>
  <si>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</si>
  <si>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</si>
  <si>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</si>
  <si>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</si>
  <si>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</si>
  <si>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</si>
  <si>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</si>
  <si>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</si>
  <si>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</si>
  <si>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</si>
  <si>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</si>
  <si>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</si>
  <si>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</si>
  <si>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</si>
  <si>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</si>
  <si>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</si>
  <si>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</si>
  <si>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</si>
  <si>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</si>
  <si>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</si>
  <si>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</si>
  <si>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</si>
  <si>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</si>
  <si>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</si>
  <si>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</si>
  <si>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</si>
  <si>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</si>
  <si>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</si>
  <si>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</si>
  <si>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</si>
  <si>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</si>
  <si>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</si>
  <si>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</si>
  <si>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</si>
  <si>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</si>
  <si>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</si>
  <si>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</si>
  <si>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</si>
  <si>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</si>
  <si>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</si>
  <si>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</si>
  <si>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</si>
  <si>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</si>
  <si>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</si>
  <si>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</si>
  <si>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</si>
  <si>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</si>
  <si>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</si>
  <si>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</si>
  <si>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</si>
  <si>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</si>
  <si>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</si>
  <si>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</si>
  <si>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</si>
  <si>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</si>
  <si>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</si>
  <si>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</si>
  <si>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</si>
  <si>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</si>
  <si>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</si>
  <si>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</si>
  <si>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</si>
  <si>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</si>
  <si>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</si>
  <si>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</si>
  <si>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</si>
  <si>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</si>
  <si>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</si>
  <si>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</si>
  <si>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</si>
  <si>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</si>
  <si>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</si>
  <si>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</si>
  <si>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</si>
  <si>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</si>
  <si>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</si>
  <si>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</si>
  <si>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</si>
  <si>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</si>
  <si>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</si>
  <si>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</si>
  <si>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</si>
  <si>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</si>
  <si>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</si>
  <si>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</si>
  <si>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</si>
  <si>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</si>
  <si>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</si>
  <si>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</si>
  <si>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</si>
  <si>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</si>
  <si>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</si>
  <si>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</si>
  <si>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</si>
  <si>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</si>
  <si>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</si>
  <si>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</si>
  <si>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</si>
  <si>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</si>
  <si>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</si>
  <si>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</si>
  <si>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</si>
  <si>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</si>
  <si>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</si>
  <si>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</si>
  <si>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</si>
  <si>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</si>
  <si>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</si>
  <si>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</si>
  <si>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</si>
  <si>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</si>
  <si>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</si>
  <si>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</si>
  <si>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</si>
  <si>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</si>
  <si>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</si>
  <si>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</si>
  <si>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</si>
  <si>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</si>
  <si>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</si>
  <si>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</si>
  <si>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</si>
  <si>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</si>
  <si>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</si>
  <si>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</si>
  <si>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</si>
  <si>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</si>
  <si>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</si>
  <si>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</si>
  <si>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</si>
  <si>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</si>
  <si>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</si>
  <si>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</si>
  <si>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</si>
  <si>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</si>
  <si>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</si>
  <si>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</si>
  <si>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</si>
  <si>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</si>
  <si>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</si>
  <si>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</si>
  <si>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</si>
  <si>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</si>
  <si>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</si>
  <si>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</si>
  <si>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</si>
  <si>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</si>
  <si>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</si>
  <si>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</si>
  <si>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</si>
  <si>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</si>
  <si>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</si>
  <si>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</si>
  <si>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</si>
  <si>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</si>
  <si>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</si>
  <si>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</si>
  <si>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</si>
  <si>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</si>
  <si>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</si>
  <si>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</si>
  <si>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</si>
  <si>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</si>
  <si>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</si>
  <si>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</si>
  <si>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</si>
  <si>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</si>
  <si>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</si>
  <si>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</si>
  <si>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</si>
  <si>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</si>
  <si>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</si>
  <si>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</si>
  <si>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</si>
  <si>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</si>
  <si>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</si>
  <si>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</si>
  <si>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</si>
  <si>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</si>
  <si>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</si>
  <si>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</si>
  <si>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</si>
  <si>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</si>
  <si>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</si>
  <si>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</si>
  <si>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</si>
  <si>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</si>
  <si>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</si>
  <si>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</si>
  <si>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</si>
  <si>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</si>
  <si>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</si>
  <si>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</si>
  <si>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</si>
  <si>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</si>
  <si>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</si>
  <si>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</si>
  <si>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</si>
  <si>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</si>
  <si>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</si>
  <si>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</si>
  <si>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</si>
  <si>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</si>
  <si>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</si>
  <si>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</si>
  <si>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</si>
  <si>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</si>
  <si>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</si>
  <si>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</si>
  <si>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</si>
  <si>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</si>
  <si>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</si>
  <si>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</si>
  <si>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</si>
  <si>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</si>
  <si>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</si>
  <si>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</si>
  <si>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</si>
  <si>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</si>
  <si>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</si>
  <si>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</si>
  <si>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</si>
  <si>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</si>
  <si>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</si>
  <si>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</si>
  <si>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</si>
  <si>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</si>
  <si>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</si>
  <si>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</si>
  <si>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</si>
  <si>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</si>
  <si>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</si>
  <si>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</si>
  <si>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</si>
  <si>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</si>
  <si>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</si>
  <si>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</si>
  <si>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</si>
  <si>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</si>
  <si>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</si>
  <si>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</si>
  <si>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</si>
  <si>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</si>
  <si>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</si>
  <si>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</si>
  <si>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</si>
  <si>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</si>
  <si>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</si>
  <si>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</si>
  <si>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</si>
  <si>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</si>
  <si>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</si>
  <si>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</si>
  <si>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</si>
  <si>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</si>
  <si>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</si>
  <si>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</si>
  <si>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</si>
  <si>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</si>
  <si>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</si>
  <si>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</si>
  <si>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</si>
  <si>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</si>
  <si>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</si>
  <si>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</si>
  <si>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</si>
  <si>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</si>
  <si>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</si>
  <si>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</si>
  <si>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</si>
  <si>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</si>
  <si>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</si>
  <si>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</si>
  <si>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</si>
  <si>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</si>
  <si>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</si>
  <si>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</si>
  <si>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</si>
  <si>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</si>
  <si>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</si>
  <si>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</si>
  <si>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</si>
  <si>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</si>
  <si>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</si>
  <si>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</si>
  <si>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</si>
  <si>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</si>
  <si>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</si>
  <si>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</si>
  <si>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</si>
  <si>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</si>
  <si>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</si>
  <si>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</si>
  <si>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</si>
  <si>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</si>
  <si>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</si>
  <si>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</si>
  <si>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</si>
  <si>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</si>
  <si>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</si>
  <si>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</si>
  <si>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</si>
  <si>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</si>
  <si>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</si>
  <si>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</si>
  <si>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</si>
  <si>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</si>
  <si>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</si>
  <si>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</si>
  <si>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</si>
  <si>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</si>
  <si>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</si>
  <si>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</si>
  <si>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</si>
  <si>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</si>
  <si>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</si>
  <si>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</si>
  <si>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</si>
  <si>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</si>
  <si>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</si>
  <si>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</si>
  <si>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</si>
  <si>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</si>
  <si>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</si>
  <si>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</si>
  <si>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</si>
  <si>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</si>
  <si>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</si>
  <si>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</si>
  <si>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</si>
  <si>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</si>
  <si>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</si>
  <si>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</si>
  <si>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</si>
  <si>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</si>
  <si>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</si>
  <si>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</si>
  <si>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</si>
  <si>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</si>
  <si>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</si>
  <si>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</si>
  <si>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</si>
  <si>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</si>
  <si>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</si>
  <si>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</si>
  <si>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</si>
  <si>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</si>
  <si>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</si>
  <si>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</si>
  <si>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</si>
  <si>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</si>
  <si>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</si>
  <si>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</si>
  <si>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</si>
  <si>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</si>
  <si>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</si>
  <si>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</si>
  <si>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</si>
  <si>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</si>
  <si>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</si>
  <si>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</si>
  <si>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</si>
  <si>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</si>
  <si>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</si>
  <si>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</si>
  <si>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</si>
  <si>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</si>
  <si>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</si>
  <si>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</si>
  <si>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</si>
  <si>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</si>
  <si>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</si>
  <si>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</si>
  <si>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</si>
  <si>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</si>
  <si>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</si>
  <si>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</si>
  <si>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</si>
  <si>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</si>
  <si>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</si>
  <si>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</si>
  <si>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</si>
  <si>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</si>
  <si>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</si>
  <si>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</si>
  <si>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</si>
  <si>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</si>
  <si>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</si>
  <si>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</si>
  <si>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</si>
  <si>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</si>
  <si>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</si>
  <si>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</si>
  <si>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</si>
  <si>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</si>
  <si>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</si>
  <si>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</si>
  <si>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</si>
  <si>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</si>
  <si>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</si>
  <si>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</si>
  <si>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</si>
  <si>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</si>
  <si>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</si>
  <si>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</si>
  <si>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</si>
  <si>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</si>
  <si>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</si>
  <si>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</si>
  <si>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</si>
  <si>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</si>
  <si>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</si>
  <si>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</si>
  <si>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</si>
  <si>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</si>
  <si>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</si>
  <si>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</si>
  <si>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</si>
  <si>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</si>
  <si>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</si>
  <si>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</si>
  <si>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</si>
  <si>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</si>
  <si>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</si>
  <si>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</si>
  <si>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</si>
  <si>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</si>
  <si>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</si>
  <si>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</si>
  <si>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</si>
  <si>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</si>
  <si>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</si>
  <si>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</si>
  <si>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</si>
  <si>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</si>
  <si>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</si>
  <si>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</si>
  <si>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</si>
  <si>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</si>
  <si>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</si>
  <si>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</si>
  <si>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</si>
  <si>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</si>
  <si>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</si>
  <si>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</si>
  <si>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</si>
  <si>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</si>
  <si>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</si>
  <si>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</si>
  <si>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</si>
  <si>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</si>
  <si>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</si>
  <si>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</si>
  <si>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</si>
  <si>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</si>
  <si>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</si>
  <si>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</si>
  <si>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</si>
  <si>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</si>
  <si>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</si>
  <si>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</si>
  <si>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</si>
  <si>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</si>
  <si>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</si>
  <si>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</si>
  <si>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</si>
  <si>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</si>
  <si>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</si>
  <si>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</si>
  <si>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</si>
  <si>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</si>
  <si>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</si>
  <si>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</si>
  <si>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</si>
  <si>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</si>
  <si>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</si>
  <si>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</si>
  <si>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</si>
  <si>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</si>
  <si>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</si>
  <si>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</si>
  <si>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</si>
  <si>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</si>
  <si>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</si>
  <si>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</si>
  <si>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</si>
  <si>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</si>
  <si>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</si>
  <si>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</si>
  <si>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</si>
  <si>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</si>
  <si>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</si>
  <si>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</si>
  <si>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</si>
  <si>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</si>
  <si>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</si>
  <si>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</si>
  <si>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</si>
  <si>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</si>
  <si>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</si>
  <si>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</si>
  <si>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</si>
  <si>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</si>
  <si>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</si>
  <si>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</si>
  <si>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</si>
  <si>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</si>
  <si>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</si>
  <si>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</si>
  <si>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</si>
  <si>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</si>
  <si>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</si>
  <si>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</si>
  <si>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</si>
  <si>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</si>
  <si>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</si>
  <si>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</si>
  <si>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</si>
  <si>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</si>
  <si>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</si>
  <si>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</si>
  <si>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</si>
  <si>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</si>
  <si>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</si>
  <si>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</si>
  <si>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</si>
  <si>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</si>
  <si>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</si>
  <si>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</si>
  <si>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</si>
  <si>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</si>
  <si>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</si>
  <si>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</si>
  <si>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</si>
  <si>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</si>
  <si>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</si>
  <si>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</si>
  <si>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</si>
  <si>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</si>
  <si>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</si>
  <si>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</si>
  <si>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</si>
  <si>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</si>
  <si>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</si>
  <si>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</si>
  <si>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</si>
  <si>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</si>
  <si>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</si>
  <si>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</si>
  <si>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</si>
  <si>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</si>
  <si>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</si>
  <si>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</si>
  <si>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</si>
  <si>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</si>
  <si>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</si>
  <si>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</si>
  <si>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</si>
  <si>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</si>
  <si>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</si>
  <si>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</si>
  <si>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</si>
  <si>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</si>
  <si>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</si>
  <si>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</si>
  <si>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</si>
  <si>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</si>
  <si>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</si>
  <si>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</si>
  <si>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</si>
  <si>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</si>
  <si>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</si>
  <si>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</si>
  <si>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</si>
  <si>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</si>
  <si>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</si>
  <si>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</si>
  <si>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</si>
  <si>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</si>
  <si>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</si>
  <si>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</si>
  <si>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</si>
  <si>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</si>
  <si>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</si>
  <si>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</si>
  <si>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</si>
  <si>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</si>
  <si>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</si>
  <si>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</si>
  <si>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</si>
  <si>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</si>
  <si>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</si>
  <si>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</si>
  <si>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</si>
  <si>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</si>
  <si>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</si>
  <si>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</si>
  <si>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</si>
  <si>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</si>
  <si>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</si>
  <si>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</si>
  <si>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</si>
  <si>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</si>
  <si>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</si>
  <si>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</si>
  <si>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</si>
  <si>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</si>
  <si>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</si>
  <si>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</si>
  <si>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</si>
  <si>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</si>
  <si>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</si>
  <si>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</si>
  <si>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</si>
  <si>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</si>
  <si>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</si>
  <si>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</si>
  <si>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</si>
  <si>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</si>
  <si>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</si>
  <si>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</si>
  <si>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</si>
  <si>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</si>
  <si>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</si>
  <si>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</si>
  <si>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</si>
  <si>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</si>
  <si>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</si>
  <si>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</si>
  <si>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</si>
  <si>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</si>
  <si>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</si>
  <si>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</si>
  <si>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</si>
  <si>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</si>
  <si>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</si>
  <si>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</si>
  <si>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</si>
  <si>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</si>
  <si>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</si>
  <si>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</si>
  <si>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</si>
  <si>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</si>
  <si>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</si>
  <si>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</si>
  <si>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</si>
  <si>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</si>
  <si>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</si>
  <si>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</si>
  <si>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</si>
  <si>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</si>
  <si>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</si>
  <si>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</si>
  <si>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</si>
  <si>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</si>
  <si>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</si>
  <si>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</si>
  <si>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</si>
  <si>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</si>
  <si>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</si>
  <si>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</si>
  <si>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</si>
  <si>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</si>
  <si>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</si>
  <si>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</si>
  <si>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</si>
  <si>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</si>
  <si>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</si>
  <si>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</si>
  <si>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</si>
  <si>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</si>
  <si>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</si>
  <si>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</si>
  <si>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</si>
  <si>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</si>
  <si>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</si>
  <si>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</si>
  <si>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</si>
  <si>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</si>
  <si>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</si>
  <si>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</si>
  <si>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</si>
  <si>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</si>
  <si>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</si>
  <si>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</si>
  <si>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</si>
  <si>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</si>
  <si>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</si>
  <si>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</si>
  <si>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</si>
  <si>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</si>
  <si>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</si>
  <si>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</si>
  <si>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</si>
  <si>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</si>
  <si>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</si>
  <si>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</si>
  <si>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</si>
  <si>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</si>
  <si>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</si>
  <si>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</si>
  <si>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</si>
  <si>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</si>
  <si>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</si>
  <si>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</si>
  <si>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</si>
  <si>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</si>
  <si>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</si>
  <si>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</si>
  <si>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</si>
  <si>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</si>
  <si>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</si>
  <si>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</si>
  <si>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</si>
  <si>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</si>
  <si>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</si>
  <si>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</si>
  <si>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</si>
  <si>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</si>
  <si>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</si>
  <si>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</si>
  <si>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</si>
  <si>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</si>
  <si>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</si>
  <si>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</si>
  <si>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</si>
  <si>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</si>
  <si>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</si>
  <si>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</si>
  <si>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</si>
  <si>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</si>
  <si>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</si>
  <si>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</si>
  <si>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</si>
  <si>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</si>
  <si>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</si>
  <si>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</si>
  <si>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</si>
  <si>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</si>
  <si>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</si>
  <si>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</si>
  <si>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</si>
  <si>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</si>
  <si>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</si>
  <si>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</si>
  <si>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</si>
  <si>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</si>
  <si>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</si>
  <si>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</si>
  <si>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</si>
  <si>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</si>
  <si>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</si>
  <si>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</si>
  <si>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</si>
  <si>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</si>
  <si>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</si>
  <si>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</si>
  <si>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</si>
  <si>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</si>
  <si>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</si>
  <si>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</si>
  <si>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</si>
  <si>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</si>
  <si>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</si>
  <si>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</si>
  <si>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</si>
  <si>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</si>
  <si>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</si>
  <si>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</si>
  <si>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</si>
  <si>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</si>
  <si>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</si>
  <si>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</si>
  <si>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</si>
  <si>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</si>
  <si>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</si>
  <si>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</si>
  <si>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</si>
  <si>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</si>
  <si>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</si>
  <si>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</si>
  <si>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</si>
  <si>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</si>
  <si>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</si>
  <si>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</si>
  <si>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</si>
  <si>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</si>
  <si>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</si>
  <si>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</si>
  <si>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</si>
  <si>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</si>
  <si>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</si>
  <si>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</si>
  <si>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</si>
  <si>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</si>
  <si>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</si>
  <si>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</si>
  <si>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</si>
  <si>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</si>
  <si>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</si>
  <si>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</si>
  <si>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</si>
  <si>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</si>
  <si>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</si>
  <si>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</si>
  <si>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</si>
  <si>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</si>
  <si>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</si>
  <si>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</si>
  <si>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</si>
  <si>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</si>
  <si>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</si>
  <si>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</si>
  <si>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</si>
  <si>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</si>
  <si>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</si>
  <si>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</si>
  <si>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</si>
  <si>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</si>
  <si>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</si>
  <si>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</si>
  <si>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</si>
  <si>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</si>
  <si>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</si>
  <si>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</si>
  <si>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</si>
  <si>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</si>
  <si>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</si>
  <si>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</si>
  <si>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</si>
  <si>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</si>
  <si>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</si>
  <si>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</si>
  <si>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</si>
  <si>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</si>
  <si>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</si>
  <si>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</si>
  <si>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</si>
  <si>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</si>
  <si>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</si>
  <si>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</si>
  <si>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</si>
  <si>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</si>
  <si>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</si>
  <si>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</si>
  <si>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</si>
  <si>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</si>
  <si>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</si>
  <si>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</si>
  <si>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</si>
  <si>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</si>
  <si>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</si>
  <si>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</si>
  <si>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</si>
  <si>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</si>
  <si>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</si>
  <si>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</si>
  <si>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</si>
  <si>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</si>
  <si>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</si>
  <si>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</si>
  <si>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</si>
  <si>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</si>
  <si>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</si>
  <si>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</si>
  <si>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</si>
  <si>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</si>
  <si>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</si>
  <si>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</si>
  <si>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</si>
  <si>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</si>
  <si>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</si>
  <si>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</si>
  <si>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</si>
  <si>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</si>
  <si>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</si>
  <si>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</si>
  <si>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</si>
  <si>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</si>
  <si>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</si>
  <si>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</si>
  <si>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</si>
  <si>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</si>
  <si>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</si>
  <si>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</si>
  <si>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</si>
  <si>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</si>
  <si>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</si>
  <si>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</si>
  <si>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</si>
  <si>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</si>
  <si>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</si>
  <si>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</si>
  <si>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</si>
  <si>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</si>
  <si>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</si>
  <si>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</si>
  <si>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</si>
  <si>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</si>
  <si>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</si>
  <si>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</si>
  <si>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</si>
  <si>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</si>
  <si>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</si>
  <si>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</si>
  <si>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</si>
  <si>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</si>
  <si>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</si>
  <si>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</si>
  <si>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</si>
  <si>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</si>
  <si>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</si>
  <si>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</si>
  <si>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</si>
  <si>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</si>
  <si>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</si>
  <si>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</si>
  <si>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</si>
  <si>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</si>
  <si>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</si>
  <si>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</si>
  <si>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</si>
  <si>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</si>
  <si>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</si>
  <si>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</si>
  <si>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</si>
  <si>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</si>
  <si>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</si>
  <si>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</si>
  <si>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</si>
  <si>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</si>
  <si>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</si>
  <si>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</si>
  <si>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</si>
  <si>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</si>
  <si>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</si>
  <si>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</si>
  <si>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</si>
  <si>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</si>
  <si>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</si>
  <si>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</si>
  <si>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</si>
  <si>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</si>
  <si>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</si>
  <si>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</si>
  <si>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</si>
  <si>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</si>
  <si>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</si>
  <si>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</si>
  <si>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</si>
  <si>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</si>
  <si>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</si>
  <si>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</si>
  <si>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</si>
  <si>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</si>
  <si>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</si>
  <si>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</si>
  <si>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</si>
  <si>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</si>
  <si>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</si>
  <si>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</si>
  <si>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</si>
  <si>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</si>
  <si>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</si>
  <si>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</si>
  <si>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</si>
  <si>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</si>
  <si>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</si>
  <si>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</si>
  <si>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</si>
  <si>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</si>
  <si>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</si>
  <si>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</si>
  <si>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</si>
  <si>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</si>
  <si>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</si>
  <si>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</si>
  <si>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</si>
  <si>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</si>
  <si>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</si>
  <si>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</si>
  <si>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</si>
  <si>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</si>
  <si>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</si>
  <si>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</si>
  <si>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</si>
  <si>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</si>
  <si>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</si>
  <si>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</si>
  <si>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</si>
  <si>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</si>
  <si>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</si>
  <si>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</si>
  <si>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</si>
  <si>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</si>
  <si>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</si>
  <si>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</si>
  <si>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</si>
  <si>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</si>
  <si>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</si>
  <si>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</si>
  <si>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</si>
  <si>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</si>
  <si>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</si>
  <si>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</si>
  <si>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</si>
  <si>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</si>
  <si>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</si>
  <si>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</si>
  <si>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</si>
  <si>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</si>
  <si>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</si>
  <si>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</si>
  <si>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</si>
  <si>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</si>
  <si>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</si>
  <si>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</si>
  <si>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</si>
  <si>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</si>
  <si>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</si>
  <si>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</si>
  <si>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</si>
  <si>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</si>
  <si>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</si>
  <si>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</si>
  <si>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</si>
  <si>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</si>
  <si>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</si>
  <si>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</si>
  <si>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</si>
  <si>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</si>
  <si>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</si>
  <si>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</si>
  <si>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</si>
  <si>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</si>
  <si>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</si>
  <si>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</si>
  <si>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</si>
  <si>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</si>
  <si>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</si>
  <si>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</si>
  <si>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</si>
  <si>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</si>
  <si>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</si>
  <si>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</si>
  <si>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</si>
  <si>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</si>
  <si>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</si>
  <si>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</si>
  <si>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</si>
  <si>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</si>
  <si>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</si>
  <si>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</si>
  <si>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</si>
  <si>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</si>
  <si>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</si>
  <si>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</si>
  <si>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</si>
  <si>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</si>
  <si>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</si>
  <si>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</si>
  <si>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</si>
  <si>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</si>
  <si>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</si>
  <si>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</si>
  <si>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</si>
  <si>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</si>
  <si>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</si>
  <si>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</si>
  <si>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</si>
  <si>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</si>
  <si>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</si>
  <si>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</si>
  <si>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</si>
  <si>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</si>
  <si>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</si>
  <si>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</si>
  <si>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</si>
  <si>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</si>
  <si>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</si>
  <si>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</si>
  <si>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</si>
  <si>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</si>
  <si>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</si>
  <si>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</si>
  <si>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</si>
  <si>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</si>
  <si>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</si>
  <si>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</si>
  <si>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</si>
  <si>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</si>
  <si>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</si>
  <si>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</si>
  <si>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</si>
  <si>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</si>
  <si>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</si>
  <si>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</si>
  <si>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</si>
  <si>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</si>
  <si>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</si>
  <si>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</si>
  <si>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</si>
  <si>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</si>
  <si>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</si>
  <si>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</si>
  <si>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</si>
  <si>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</si>
  <si>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</si>
  <si>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</si>
  <si>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</si>
  <si>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</si>
  <si>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</si>
  <si>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</si>
  <si>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</si>
  <si>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</si>
  <si>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</si>
  <si>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</si>
  <si>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</si>
  <si>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</si>
  <si>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</si>
  <si>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</si>
  <si>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</si>
  <si>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</si>
  <si>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</si>
  <si>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</si>
  <si>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</si>
  <si>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</si>
  <si>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</si>
  <si>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</si>
  <si>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</si>
  <si>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</si>
  <si>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</si>
  <si>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</si>
  <si>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</si>
  <si>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</si>
  <si>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</si>
  <si>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</si>
  <si>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</si>
  <si>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</si>
  <si>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</si>
  <si>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</si>
  <si>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</si>
  <si>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</si>
  <si>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</si>
  <si>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</si>
  <si>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</si>
  <si>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</si>
  <si>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</si>
  <si>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</si>
  <si>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</si>
  <si>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</si>
  <si>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</si>
  <si>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</si>
  <si>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</si>
  <si>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</si>
  <si>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</si>
  <si>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</si>
  <si>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</si>
  <si>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</si>
  <si>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</si>
  <si>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</si>
  <si>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</si>
  <si>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</si>
  <si>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</si>
  <si>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</si>
  <si>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</si>
  <si>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</si>
  <si>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</si>
  <si>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</si>
  <si>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</si>
  <si>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</si>
  <si>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</si>
  <si>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</si>
  <si>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</si>
  <si>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</si>
  <si>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</si>
  <si>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</si>
  <si>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</si>
  <si>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</si>
  <si>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</si>
  <si>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</si>
  <si>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</si>
  <si>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</si>
  <si>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</si>
  <si>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</si>
  <si>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</si>
  <si>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</si>
  <si>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</si>
  <si>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</si>
  <si>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</si>
  <si>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</si>
  <si>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</si>
  <si>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</si>
  <si>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</si>
  <si>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</si>
  <si>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</si>
  <si>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</si>
  <si>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</si>
  <si>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</si>
  <si>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</si>
  <si>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</si>
  <si>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</si>
  <si>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</si>
  <si>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</si>
  <si>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</si>
  <si>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</si>
  <si>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</si>
  <si>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</si>
  <si>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</si>
  <si>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</si>
  <si>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</si>
  <si>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</si>
  <si>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</si>
  <si>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</si>
  <si>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</si>
  <si>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</si>
  <si>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</si>
  <si>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</si>
  <si>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</si>
  <si>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</si>
  <si>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</si>
  <si>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</si>
  <si>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</si>
  <si>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</si>
  <si>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</si>
  <si>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</si>
  <si>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</si>
  <si>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</si>
  <si>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</si>
  <si>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</si>
  <si>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</si>
  <si>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</si>
  <si>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</si>
  <si>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</si>
  <si>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</si>
  <si>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</si>
  <si>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</si>
  <si>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</si>
  <si>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</si>
  <si>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</si>
  <si>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</si>
  <si>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</si>
  <si>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</si>
  <si>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</si>
  <si>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</si>
  <si>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</si>
  <si>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</si>
  <si>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</si>
  <si>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</si>
  <si>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</si>
  <si>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</si>
  <si>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</si>
  <si>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</si>
  <si>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</si>
  <si>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</si>
  <si>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</si>
  <si>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</si>
  <si>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</si>
  <si>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</si>
  <si>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</si>
  <si>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</si>
  <si>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</si>
  <si>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</si>
  <si>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</si>
  <si>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</si>
  <si>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</si>
  <si>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</si>
  <si>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</si>
  <si>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</si>
  <si>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</si>
  <si>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</si>
  <si>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</si>
  <si>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</si>
  <si>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</si>
  <si>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</si>
  <si>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</si>
  <si>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</si>
  <si>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</si>
  <si>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</si>
  <si>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</si>
  <si>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</si>
  <si>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</si>
  <si>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</si>
  <si>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</si>
  <si>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</si>
  <si>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</si>
  <si>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</si>
  <si>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</si>
  <si>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</si>
  <si>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</si>
  <si>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</si>
  <si>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</si>
  <si>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</si>
  <si>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</si>
  <si>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</si>
  <si>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</si>
  <si>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</si>
  <si>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</si>
  <si>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</si>
  <si>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січень-червень 2024 р.</t>
  </si>
  <si>
    <t xml:space="preserve">Оподаткований імпорт за товарними позиціями за кодами УКТЗЕД за січень-червень 2025 року </t>
  </si>
  <si>
    <t>січень-червень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</si>
</sst>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1355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36.045000000000002</v>
      </c>
      <c r="D6" s="13">
        <v>76.817610000000002</v>
      </c>
      <c r="E6" s="13">
        <v>45.16</v>
      </c>
      <c r="F6" s="12">
        <v>99.842369999999988</v>
      </c>
      <c r="G6" s="18">
        <f t="shared" ref="G6" si="0">F6-D6</f>
        <v>23.024759999999986</v>
      </c>
      <c r="H6" s="17">
        <f t="shared" ref="H6" si="1">IF(D6&lt;&gt;0,G6/D6,"")</f>
        <v>0.29973283469766876</v>
      </c>
    </row>
    <row r="7" spans="1:8" x14ac:dyDescent="0.3">
      <c r="A7" s="16" t="s">
        <v>1336</v>
      </c>
      <c r="B7" s="14" t="s">
        <v>1335</v>
      </c>
      <c r="C7" s="13">
        <v>58.1</v>
      </c>
      <c r="D7" s="13">
        <v>125.38630999999999</v>
      </c>
      <c r="E7" s="13">
        <v>7.2</v>
      </c>
      <c r="F7" s="12">
        <v>40.60416</v>
      </c>
      <c r="G7" s="18">
        <f t="shared" ref="G7:G70" si="2">F7-D7</f>
        <v>-84.782150000000001</v>
      </c>
      <c r="H7" s="17">
        <f t="shared" ref="H7:H70" si="3">IF(D7&lt;&gt;0,G7/D7,"")</f>
        <v>-0.67616751780955997</v>
      </c>
    </row>
    <row r="8" spans="1:8" x14ac:dyDescent="0.3">
      <c r="A8" s="16" t="s">
        <v>1334</v>
      </c>
      <c r="B8" s="14" t="s">
        <v>1333</v>
      </c>
      <c r="C8" s="13">
        <v>203.02600000000001</v>
      </c>
      <c r="D8" s="13">
        <v>1168.17929</v>
      </c>
      <c r="E8" s="13">
        <v>137.512</v>
      </c>
      <c r="F8" s="12">
        <v>967.14975000000004</v>
      </c>
      <c r="G8" s="11">
        <f t="shared" si="2"/>
        <v>-201.02954</v>
      </c>
      <c r="H8" s="10">
        <f t="shared" si="3"/>
        <v>-0.17208791640194201</v>
      </c>
    </row>
    <row r="9" spans="1:8" ht="16.5" customHeight="1" x14ac:dyDescent="0.3">
      <c r="A9" s="16" t="s">
        <v>1332</v>
      </c>
      <c r="B9" s="14" t="s">
        <v>1331</v>
      </c>
      <c r="C9" s="13">
        <v>1.92</v>
      </c>
      <c r="D9" s="13">
        <v>4.3407299999999998</v>
      </c>
      <c r="E9" s="13">
        <v>0</v>
      </c>
      <c r="F9" s="12">
        <v>0</v>
      </c>
      <c r="G9" s="11">
        <f t="shared" si="2"/>
        <v>-4.3407299999999998</v>
      </c>
      <c r="H9" s="10">
        <f t="shared" si="3"/>
        <v>-1</v>
      </c>
    </row>
    <row r="10" spans="1:8" ht="16.5" customHeight="1" x14ac:dyDescent="0.3">
      <c r="A10" s="16" t="s">
        <v>1330</v>
      </c>
      <c r="B10" s="14" t="s">
        <v>1329</v>
      </c>
      <c r="C10" s="13">
        <v>1993.1114</v>
      </c>
      <c r="D10" s="13">
        <v>38212.201860000001</v>
      </c>
      <c r="E10" s="13">
        <v>2072.6610900000001</v>
      </c>
      <c r="F10" s="12">
        <v>45168.34476</v>
      </c>
      <c r="G10" s="11">
        <f t="shared" si="2"/>
        <v>6956.1428999999989</v>
      </c>
      <c r="H10" s="10">
        <f t="shared" si="3"/>
        <v>0.18203983443523028</v>
      </c>
    </row>
    <row r="11" spans="1:8" ht="16.5" customHeight="1" x14ac:dyDescent="0.3">
      <c r="A11" s="16" t="s">
        <v>1328</v>
      </c>
      <c r="B11" s="14" t="s">
        <v>1327</v>
      </c>
      <c r="C11" s="13">
        <v>34.914444000000003</v>
      </c>
      <c r="D11" s="13">
        <v>448.64244000000002</v>
      </c>
      <c r="E11" s="13">
        <v>37.327160999999997</v>
      </c>
      <c r="F11" s="12">
        <v>552.44041000000004</v>
      </c>
      <c r="G11" s="11">
        <f t="shared" si="2"/>
        <v>103.79797000000002</v>
      </c>
      <c r="H11" s="10">
        <f t="shared" si="3"/>
        <v>0.23136012277394002</v>
      </c>
    </row>
    <row r="12" spans="1:8" ht="16.5" customHeight="1" x14ac:dyDescent="0.3">
      <c r="A12" s="16" t="s">
        <v>1326</v>
      </c>
      <c r="B12" s="14" t="s">
        <v>1325</v>
      </c>
      <c r="C12" s="13">
        <v>60.021720000000002</v>
      </c>
      <c r="D12" s="13">
        <v>1279.9195199999999</v>
      </c>
      <c r="E12" s="13">
        <v>69.626682000000002</v>
      </c>
      <c r="F12" s="12">
        <v>1660.4057499999999</v>
      </c>
      <c r="G12" s="11">
        <f t="shared" si="2"/>
        <v>380.48622999999998</v>
      </c>
      <c r="H12" s="10">
        <f t="shared" si="3"/>
        <v>0.29727355826247576</v>
      </c>
    </row>
    <row r="13" spans="1:8" ht="16.5" customHeight="1" x14ac:dyDescent="0.3">
      <c r="A13" s="16" t="s">
        <v>1324</v>
      </c>
      <c r="B13" s="14" t="s">
        <v>1323</v>
      </c>
      <c r="C13" s="13">
        <v>1265.0810200000001</v>
      </c>
      <c r="D13" s="13">
        <v>6669.0226700000003</v>
      </c>
      <c r="E13" s="13">
        <v>818.06081700000004</v>
      </c>
      <c r="F13" s="12">
        <v>5946.8024299999997</v>
      </c>
      <c r="G13" s="11">
        <f t="shared" si="2"/>
        <v>-722.22024000000056</v>
      </c>
      <c r="H13" s="10">
        <f t="shared" si="3"/>
        <v>-0.10829476457605151</v>
      </c>
    </row>
    <row r="14" spans="1:8" ht="16.5" customHeight="1" x14ac:dyDescent="0.3">
      <c r="A14" s="16" t="s">
        <v>1322</v>
      </c>
      <c r="B14" s="14" t="s">
        <v>1321</v>
      </c>
      <c r="C14" s="13">
        <v>1626.06315</v>
      </c>
      <c r="D14" s="13">
        <v>4180.5227699999996</v>
      </c>
      <c r="E14" s="13">
        <v>7199.1379999999999</v>
      </c>
      <c r="F14" s="12">
        <v>18269.630280000001</v>
      </c>
      <c r="G14" s="11">
        <f t="shared" si="2"/>
        <v>14089.107510000002</v>
      </c>
      <c r="H14" s="10">
        <f t="shared" si="3"/>
        <v>3.3701783927850735</v>
      </c>
    </row>
    <row r="15" spans="1:8" ht="16.5" customHeight="1" x14ac:dyDescent="0.3">
      <c r="A15" s="16" t="s">
        <v>1320</v>
      </c>
      <c r="B15" s="14" t="s">
        <v>1319</v>
      </c>
      <c r="C15" s="13">
        <v>9.556239999999999</v>
      </c>
      <c r="D15" s="13">
        <v>239.57474999999999</v>
      </c>
      <c r="E15" s="13">
        <v>8.1007200000000008</v>
      </c>
      <c r="F15" s="12">
        <v>237.80010000000001</v>
      </c>
      <c r="G15" s="11">
        <f t="shared" si="2"/>
        <v>-1.7746499999999799</v>
      </c>
      <c r="H15" s="10">
        <f t="shared" si="3"/>
        <v>-7.4075001643536306E-3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5686.5480070000003</v>
      </c>
      <c r="D17" s="13">
        <v>6441.6811299999999</v>
      </c>
      <c r="E17" s="13">
        <v>6776.9668929999998</v>
      </c>
      <c r="F17" s="12">
        <v>7899.5117699999992</v>
      </c>
      <c r="G17" s="11">
        <f t="shared" si="2"/>
        <v>1457.8306399999992</v>
      </c>
      <c r="H17" s="10">
        <f t="shared" si="3"/>
        <v>0.22631213973175962</v>
      </c>
    </row>
    <row r="18" spans="1:8" ht="16.5" customHeight="1" x14ac:dyDescent="0.3">
      <c r="A18" s="16" t="s">
        <v>1314</v>
      </c>
      <c r="B18" s="14" t="s">
        <v>1313</v>
      </c>
      <c r="C18" s="13">
        <v>22764.206495999999</v>
      </c>
      <c r="D18" s="13">
        <v>12196.619060000001</v>
      </c>
      <c r="E18" s="13">
        <v>21441.546815999998</v>
      </c>
      <c r="F18" s="12">
        <v>13337.69766</v>
      </c>
      <c r="G18" s="11">
        <f t="shared" si="2"/>
        <v>1141.0785999999989</v>
      </c>
      <c r="H18" s="10">
        <f t="shared" si="3"/>
        <v>9.3556959874419393E-2</v>
      </c>
    </row>
    <row r="19" spans="1:8" ht="16.5" customHeight="1" x14ac:dyDescent="0.3">
      <c r="A19" s="16" t="s">
        <v>1312</v>
      </c>
      <c r="B19" s="14" t="s">
        <v>1311</v>
      </c>
      <c r="C19" s="13">
        <v>0.58380499999999991</v>
      </c>
      <c r="D19" s="13">
        <v>8.4763500000000001</v>
      </c>
      <c r="E19" s="13">
        <v>1.8771169999999999</v>
      </c>
      <c r="F19" s="12">
        <v>26.105619999999998</v>
      </c>
      <c r="G19" s="11">
        <f t="shared" si="2"/>
        <v>17.629269999999998</v>
      </c>
      <c r="H19" s="10">
        <f t="shared" si="3"/>
        <v>2.0798185539766525</v>
      </c>
    </row>
    <row r="20" spans="1:8" ht="16.5" customHeight="1" x14ac:dyDescent="0.3">
      <c r="A20" s="16" t="s">
        <v>1310</v>
      </c>
      <c r="B20" s="14" t="s">
        <v>1309</v>
      </c>
      <c r="C20" s="13">
        <v>6399.0059099999999</v>
      </c>
      <c r="D20" s="13">
        <v>8507.0858800000005</v>
      </c>
      <c r="E20" s="13">
        <v>5929.9470199999996</v>
      </c>
      <c r="F20" s="12">
        <v>6805.9114300000001</v>
      </c>
      <c r="G20" s="11">
        <f t="shared" si="2"/>
        <v>-1701.1744500000004</v>
      </c>
      <c r="H20" s="10">
        <f t="shared" si="3"/>
        <v>-0.19997146778539401</v>
      </c>
    </row>
    <row r="21" spans="1:8" ht="16.5" customHeight="1" x14ac:dyDescent="0.3">
      <c r="A21" s="16" t="s">
        <v>1308</v>
      </c>
      <c r="B21" s="14" t="s">
        <v>1307</v>
      </c>
      <c r="C21" s="13">
        <v>710.23964899999999</v>
      </c>
      <c r="D21" s="13">
        <v>9174.1948900000007</v>
      </c>
      <c r="E21" s="13">
        <v>646.84587699999997</v>
      </c>
      <c r="F21" s="12">
        <v>8835.8909600000006</v>
      </c>
      <c r="G21" s="11">
        <f t="shared" si="2"/>
        <v>-338.30393000000004</v>
      </c>
      <c r="H21" s="10">
        <f t="shared" si="3"/>
        <v>-3.687559879164503E-2</v>
      </c>
    </row>
    <row r="22" spans="1:8" ht="16.5" customHeight="1" x14ac:dyDescent="0.3">
      <c r="A22" s="16" t="s">
        <v>1306</v>
      </c>
      <c r="B22" s="14" t="s">
        <v>1305</v>
      </c>
      <c r="C22" s="13">
        <v>5.051787</v>
      </c>
      <c r="D22" s="13">
        <v>44.925309999999996</v>
      </c>
      <c r="E22" s="13">
        <v>8.1643840000000001</v>
      </c>
      <c r="F22" s="12">
        <v>86.388210000000001</v>
      </c>
      <c r="G22" s="11">
        <f t="shared" si="2"/>
        <v>41.462900000000005</v>
      </c>
      <c r="H22" s="10">
        <f t="shared" si="3"/>
        <v>0.92292963587786059</v>
      </c>
    </row>
    <row r="23" spans="1:8" ht="16.5" customHeight="1" x14ac:dyDescent="0.3">
      <c r="A23" s="16" t="s">
        <v>1304</v>
      </c>
      <c r="B23" s="14" t="s">
        <v>1303</v>
      </c>
      <c r="C23" s="13">
        <v>10766.760241</v>
      </c>
      <c r="D23" s="13">
        <v>95536.163430000102</v>
      </c>
      <c r="E23" s="13">
        <v>13048.108809000001</v>
      </c>
      <c r="F23" s="12">
        <v>95578.98887999999</v>
      </c>
      <c r="G23" s="11">
        <f t="shared" si="2"/>
        <v>42.825449999887496</v>
      </c>
      <c r="H23" s="10">
        <f t="shared" si="3"/>
        <v>4.4826428508682944E-4</v>
      </c>
    </row>
    <row r="24" spans="1:8" ht="16.5" customHeight="1" x14ac:dyDescent="0.3">
      <c r="A24" s="16" t="s">
        <v>1302</v>
      </c>
      <c r="B24" s="14" t="s">
        <v>1301</v>
      </c>
      <c r="C24" s="13">
        <v>111638.50933300001</v>
      </c>
      <c r="D24" s="13">
        <v>206360.07147999899</v>
      </c>
      <c r="E24" s="13">
        <v>93244.807855000006</v>
      </c>
      <c r="F24" s="12">
        <v>191703.27049</v>
      </c>
      <c r="G24" s="11">
        <f t="shared" si="2"/>
        <v>-14656.800989998999</v>
      </c>
      <c r="H24" s="10">
        <f t="shared" si="3"/>
        <v>-7.1025372713245924E-2</v>
      </c>
    </row>
    <row r="25" spans="1:8" ht="16.5" customHeight="1" x14ac:dyDescent="0.3">
      <c r="A25" s="16" t="s">
        <v>1300</v>
      </c>
      <c r="B25" s="14" t="s">
        <v>1299</v>
      </c>
      <c r="C25" s="13">
        <v>19425.913927000001</v>
      </c>
      <c r="D25" s="13">
        <v>61144.292000000001</v>
      </c>
      <c r="E25" s="13">
        <v>21681.105277999999</v>
      </c>
      <c r="F25" s="12">
        <v>69680.751100000096</v>
      </c>
      <c r="G25" s="11">
        <f t="shared" si="2"/>
        <v>8536.4591000000946</v>
      </c>
      <c r="H25" s="10">
        <f t="shared" si="3"/>
        <v>0.13961170897195269</v>
      </c>
    </row>
    <row r="26" spans="1:8" ht="16.5" customHeight="1" x14ac:dyDescent="0.3">
      <c r="A26" s="16" t="s">
        <v>1298</v>
      </c>
      <c r="B26" s="14" t="s">
        <v>1297</v>
      </c>
      <c r="C26" s="13">
        <v>2624.6769509999999</v>
      </c>
      <c r="D26" s="13">
        <v>6426.4919500000005</v>
      </c>
      <c r="E26" s="13">
        <v>2815.4458799999998</v>
      </c>
      <c r="F26" s="12">
        <v>6923.62906999999</v>
      </c>
      <c r="G26" s="11">
        <f t="shared" si="2"/>
        <v>497.13711999998941</v>
      </c>
      <c r="H26" s="10">
        <f t="shared" si="3"/>
        <v>7.7357464051594951E-2</v>
      </c>
    </row>
    <row r="27" spans="1:8" ht="16.5" customHeight="1" x14ac:dyDescent="0.3">
      <c r="A27" s="16" t="s">
        <v>1296</v>
      </c>
      <c r="B27" s="14" t="s">
        <v>1295</v>
      </c>
      <c r="C27" s="13">
        <v>10104.883120999999</v>
      </c>
      <c r="D27" s="13">
        <v>57291.577709999998</v>
      </c>
      <c r="E27" s="13">
        <v>11363.845569000001</v>
      </c>
      <c r="F27" s="12">
        <v>62264.732680000096</v>
      </c>
      <c r="G27" s="11">
        <f t="shared" si="2"/>
        <v>4973.1549700000978</v>
      </c>
      <c r="H27" s="10">
        <f t="shared" si="3"/>
        <v>8.6804294257235209E-2</v>
      </c>
    </row>
    <row r="28" spans="1:8" ht="16.5" customHeight="1" x14ac:dyDescent="0.3">
      <c r="A28" s="16" t="s">
        <v>1294</v>
      </c>
      <c r="B28" s="14" t="s">
        <v>1293</v>
      </c>
      <c r="C28" s="13">
        <v>2689.5707280000001</v>
      </c>
      <c r="D28" s="13">
        <v>9331.50396</v>
      </c>
      <c r="E28" s="13">
        <v>2543.7521189999998</v>
      </c>
      <c r="F28" s="12">
        <v>11098.611800000001</v>
      </c>
      <c r="G28" s="11">
        <f t="shared" si="2"/>
        <v>1767.1078400000006</v>
      </c>
      <c r="H28" s="10">
        <f t="shared" si="3"/>
        <v>0.18937010020836989</v>
      </c>
    </row>
    <row r="29" spans="1:8" ht="16.5" customHeight="1" x14ac:dyDescent="0.3">
      <c r="A29" s="16" t="s">
        <v>1292</v>
      </c>
      <c r="B29" s="14" t="s">
        <v>1291</v>
      </c>
      <c r="C29" s="13">
        <v>0.43481999999999998</v>
      </c>
      <c r="D29" s="13">
        <v>6.5136599999999998</v>
      </c>
      <c r="E29" s="13">
        <v>0.90446300000000002</v>
      </c>
      <c r="F29" s="12">
        <v>12.979700000000001</v>
      </c>
      <c r="G29" s="11">
        <f t="shared" si="2"/>
        <v>6.4660400000000013</v>
      </c>
      <c r="H29" s="10">
        <f t="shared" si="3"/>
        <v>0.99268921006008937</v>
      </c>
    </row>
    <row r="30" spans="1:8" ht="38.25" customHeight="1" x14ac:dyDescent="0.3">
      <c r="A30" s="16" t="s">
        <v>1353</v>
      </c>
      <c r="B30" s="14" t="s">
        <v>1344</v>
      </c>
      <c r="C30" s="13">
        <v>0.8</v>
      </c>
      <c r="D30" s="13">
        <v>13.41981</v>
      </c>
      <c r="E30" s="13">
        <v>0.05</v>
      </c>
      <c r="F30" s="12">
        <v>2.5084599999999999</v>
      </c>
      <c r="G30" s="11">
        <f t="shared" si="2"/>
        <v>-10.911350000000001</v>
      </c>
      <c r="H30" s="10">
        <f t="shared" si="3"/>
        <v>-0.81307783046108706</v>
      </c>
    </row>
    <row r="31" spans="1:8" ht="16.5" customHeight="1" x14ac:dyDescent="0.3">
      <c r="A31" s="16" t="s">
        <v>1290</v>
      </c>
      <c r="B31" s="14" t="s">
        <v>1289</v>
      </c>
      <c r="C31" s="13">
        <v>823.87153499999999</v>
      </c>
      <c r="D31" s="13">
        <v>1916.90771</v>
      </c>
      <c r="E31" s="13">
        <v>1492.492733</v>
      </c>
      <c r="F31" s="12">
        <v>2415.5873300000003</v>
      </c>
      <c r="G31" s="11">
        <f t="shared" si="2"/>
        <v>498.67962000000034</v>
      </c>
      <c r="H31" s="10">
        <f t="shared" si="3"/>
        <v>0.26014795464514062</v>
      </c>
    </row>
    <row r="32" spans="1:8" ht="16.5" customHeight="1" x14ac:dyDescent="0.3">
      <c r="A32" s="16" t="s">
        <v>1288</v>
      </c>
      <c r="B32" s="14" t="s">
        <v>1287</v>
      </c>
      <c r="C32" s="13">
        <v>583.3143050000001</v>
      </c>
      <c r="D32" s="13">
        <v>1952.0738000000001</v>
      </c>
      <c r="E32" s="13">
        <v>784.30735600000003</v>
      </c>
      <c r="F32" s="12">
        <v>2925.6048999999998</v>
      </c>
      <c r="G32" s="11">
        <f t="shared" si="2"/>
        <v>973.5310999999997</v>
      </c>
      <c r="H32" s="10">
        <f t="shared" si="3"/>
        <v>0.49871633951544231</v>
      </c>
    </row>
    <row r="33" spans="1:8" ht="16.5" customHeight="1" x14ac:dyDescent="0.3">
      <c r="A33" s="16" t="s">
        <v>1286</v>
      </c>
      <c r="B33" s="14" t="s">
        <v>1285</v>
      </c>
      <c r="C33" s="13">
        <v>3760.5996620000001</v>
      </c>
      <c r="D33" s="13">
        <v>7864.1386600000005</v>
      </c>
      <c r="E33" s="13">
        <v>4694.2060999999994</v>
      </c>
      <c r="F33" s="12">
        <v>9701.3196199999984</v>
      </c>
      <c r="G33" s="11">
        <f t="shared" si="2"/>
        <v>1837.1809599999979</v>
      </c>
      <c r="H33" s="10">
        <f t="shared" si="3"/>
        <v>0.23361502631490957</v>
      </c>
    </row>
    <row r="34" spans="1:8" ht="16.5" customHeight="1" x14ac:dyDescent="0.3">
      <c r="A34" s="16" t="s">
        <v>1284</v>
      </c>
      <c r="B34" s="14" t="s">
        <v>1283</v>
      </c>
      <c r="C34" s="13">
        <v>2753.1284000000001</v>
      </c>
      <c r="D34" s="13">
        <v>5436.1354299999994</v>
      </c>
      <c r="E34" s="13">
        <v>2040.5723600000001</v>
      </c>
      <c r="F34" s="12">
        <v>4036.17011</v>
      </c>
      <c r="G34" s="11">
        <f t="shared" si="2"/>
        <v>-1399.9653199999993</v>
      </c>
      <c r="H34" s="10">
        <f t="shared" si="3"/>
        <v>-0.25752951485978698</v>
      </c>
    </row>
    <row r="35" spans="1:8" ht="16.5" customHeight="1" x14ac:dyDescent="0.3">
      <c r="A35" s="16" t="s">
        <v>1282</v>
      </c>
      <c r="B35" s="14" t="s">
        <v>1281</v>
      </c>
      <c r="C35" s="13">
        <v>1683.9024999999999</v>
      </c>
      <c r="D35" s="13">
        <v>10952.89035</v>
      </c>
      <c r="E35" s="13">
        <v>587.7586</v>
      </c>
      <c r="F35" s="12">
        <v>5886.7264500000001</v>
      </c>
      <c r="G35" s="11">
        <f t="shared" si="2"/>
        <v>-5066.1638999999996</v>
      </c>
      <c r="H35" s="10">
        <f t="shared" si="3"/>
        <v>-0.46254127797417416</v>
      </c>
    </row>
    <row r="36" spans="1:8" ht="16.5" customHeight="1" x14ac:dyDescent="0.3">
      <c r="A36" s="16" t="s">
        <v>1280</v>
      </c>
      <c r="B36" s="14" t="s">
        <v>1279</v>
      </c>
      <c r="C36" s="13">
        <v>16758.376080000002</v>
      </c>
      <c r="D36" s="13">
        <v>99277.741500000295</v>
      </c>
      <c r="E36" s="13">
        <v>19445.114730999998</v>
      </c>
      <c r="F36" s="12">
        <v>122141.57332</v>
      </c>
      <c r="G36" s="11">
        <f t="shared" si="2"/>
        <v>22863.831819999701</v>
      </c>
      <c r="H36" s="10">
        <f t="shared" si="3"/>
        <v>0.23030169174426307</v>
      </c>
    </row>
    <row r="37" spans="1:8" ht="16.5" customHeight="1" x14ac:dyDescent="0.3">
      <c r="A37" s="16" t="s">
        <v>1278</v>
      </c>
      <c r="B37" s="14" t="s">
        <v>1277</v>
      </c>
      <c r="C37" s="13">
        <v>4400.4679999999998</v>
      </c>
      <c r="D37" s="13">
        <v>19564.531609999998</v>
      </c>
      <c r="E37" s="13">
        <v>5121.9459999999999</v>
      </c>
      <c r="F37" s="12">
        <v>27576.28931</v>
      </c>
      <c r="G37" s="11">
        <f t="shared" si="2"/>
        <v>8011.7577000000019</v>
      </c>
      <c r="H37" s="10">
        <f t="shared" si="3"/>
        <v>0.40950419154961831</v>
      </c>
    </row>
    <row r="38" spans="1:8" ht="16.5" customHeight="1" x14ac:dyDescent="0.3">
      <c r="A38" s="16" t="s">
        <v>1276</v>
      </c>
      <c r="B38" s="14" t="s">
        <v>1275</v>
      </c>
      <c r="C38" s="13">
        <v>57.590449999999997</v>
      </c>
      <c r="D38" s="13">
        <v>800.78307999999993</v>
      </c>
      <c r="E38" s="13">
        <v>25.065000000000001</v>
      </c>
      <c r="F38" s="12">
        <v>450.33878000000004</v>
      </c>
      <c r="G38" s="11">
        <f t="shared" si="2"/>
        <v>-350.44429999999988</v>
      </c>
      <c r="H38" s="10">
        <f t="shared" si="3"/>
        <v>-0.43762700380732311</v>
      </c>
    </row>
    <row r="39" spans="1:8" ht="16.5" customHeight="1" x14ac:dyDescent="0.3">
      <c r="A39" s="16" t="s">
        <v>1274</v>
      </c>
      <c r="B39" s="14" t="s">
        <v>1273</v>
      </c>
      <c r="C39" s="13">
        <v>63.536160000000002</v>
      </c>
      <c r="D39" s="13">
        <v>124.14155000000001</v>
      </c>
      <c r="E39" s="13">
        <v>42.14385</v>
      </c>
      <c r="F39" s="12">
        <v>95.196149999999989</v>
      </c>
      <c r="G39" s="11">
        <f t="shared" si="2"/>
        <v>-28.945400000000021</v>
      </c>
      <c r="H39" s="10">
        <f t="shared" si="3"/>
        <v>-0.23316448038549559</v>
      </c>
    </row>
    <row r="40" spans="1:8" ht="16.5" customHeight="1" x14ac:dyDescent="0.3">
      <c r="A40" s="16" t="s">
        <v>1272</v>
      </c>
      <c r="B40" s="14" t="s">
        <v>1271</v>
      </c>
      <c r="C40" s="13">
        <v>0.1</v>
      </c>
      <c r="D40" s="13">
        <v>6.5288399999999998</v>
      </c>
      <c r="E40" s="13">
        <v>1.1200000000000001E-3</v>
      </c>
      <c r="F40" s="12">
        <v>9.0560000000000002E-2</v>
      </c>
      <c r="G40" s="11">
        <f t="shared" si="2"/>
        <v>-6.4382799999999998</v>
      </c>
      <c r="H40" s="10">
        <f t="shared" si="3"/>
        <v>-0.98612923582137102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65.767169999999993</v>
      </c>
      <c r="D42" s="13">
        <v>53.942620000000005</v>
      </c>
      <c r="E42" s="13">
        <v>70.55</v>
      </c>
      <c r="F42" s="12">
        <v>57.850999999999999</v>
      </c>
      <c r="G42" s="11">
        <f t="shared" si="2"/>
        <v>3.908379999999994</v>
      </c>
      <c r="H42" s="10">
        <f t="shared" si="3"/>
        <v>7.2454396912867661E-2</v>
      </c>
    </row>
    <row r="43" spans="1:8" ht="16.5" customHeight="1" x14ac:dyDescent="0.3">
      <c r="A43" s="16" t="s">
        <v>1266</v>
      </c>
      <c r="B43" s="14" t="s">
        <v>1265</v>
      </c>
      <c r="C43" s="13">
        <v>1397.9428440000002</v>
      </c>
      <c r="D43" s="13">
        <v>5426.1097099999997</v>
      </c>
      <c r="E43" s="13">
        <v>1268.313905</v>
      </c>
      <c r="F43" s="12">
        <v>4958.5165299999999</v>
      </c>
      <c r="G43" s="11">
        <f t="shared" si="2"/>
        <v>-467.59317999999985</v>
      </c>
      <c r="H43" s="10">
        <f t="shared" si="3"/>
        <v>-8.6174663799785181E-2</v>
      </c>
    </row>
    <row r="44" spans="1:8" ht="16.5" customHeight="1" x14ac:dyDescent="0.3">
      <c r="A44" s="16" t="s">
        <v>1264</v>
      </c>
      <c r="B44" s="14" t="s">
        <v>1263</v>
      </c>
      <c r="C44" s="13">
        <v>140.48349999999999</v>
      </c>
      <c r="D44" s="13">
        <v>73.744439999999997</v>
      </c>
      <c r="E44" s="13">
        <v>103.44</v>
      </c>
      <c r="F44" s="12">
        <v>53.873160000000006</v>
      </c>
      <c r="G44" s="11">
        <f t="shared" si="2"/>
        <v>-19.871279999999992</v>
      </c>
      <c r="H44" s="10">
        <f t="shared" si="3"/>
        <v>-0.26946139939499159</v>
      </c>
    </row>
    <row r="45" spans="1:8" ht="16.5" customHeight="1" x14ac:dyDescent="0.3">
      <c r="A45" s="16" t="s">
        <v>1262</v>
      </c>
      <c r="B45" s="14" t="s">
        <v>1261</v>
      </c>
      <c r="C45" s="13">
        <v>0</v>
      </c>
      <c r="D45" s="13">
        <v>0</v>
      </c>
      <c r="E45" s="13">
        <v>0.66608000000000001</v>
      </c>
      <c r="F45" s="12">
        <v>3.2440100000000003</v>
      </c>
      <c r="G45" s="11">
        <f t="shared" si="2"/>
        <v>3.2440100000000003</v>
      </c>
      <c r="H45" s="10" t="str">
        <f t="shared" si="3"/>
        <v/>
      </c>
    </row>
    <row r="46" spans="1:8" ht="16.5" customHeight="1" x14ac:dyDescent="0.3">
      <c r="A46" s="16" t="s">
        <v>1260</v>
      </c>
      <c r="B46" s="14" t="s">
        <v>1259</v>
      </c>
      <c r="C46" s="13">
        <v>0.36137999999999998</v>
      </c>
      <c r="D46" s="13">
        <v>2.2478800000000003</v>
      </c>
      <c r="E46" s="13">
        <v>0.35752999999999996</v>
      </c>
      <c r="F46" s="12">
        <v>3.0224600000000001</v>
      </c>
      <c r="G46" s="11">
        <f t="shared" si="2"/>
        <v>0.77457999999999982</v>
      </c>
      <c r="H46" s="10">
        <f t="shared" si="3"/>
        <v>0.34458245102051699</v>
      </c>
    </row>
    <row r="47" spans="1:8" ht="16.5" customHeight="1" x14ac:dyDescent="0.3">
      <c r="A47" s="16" t="s">
        <v>1258</v>
      </c>
      <c r="B47" s="14" t="s">
        <v>1257</v>
      </c>
      <c r="C47" s="13">
        <v>13.304799999999998</v>
      </c>
      <c r="D47" s="13">
        <v>9.8734799999999989</v>
      </c>
      <c r="E47" s="13">
        <v>13.47</v>
      </c>
      <c r="F47" s="12">
        <v>7.5383999999999993</v>
      </c>
      <c r="G47" s="11">
        <f t="shared" si="2"/>
        <v>-2.3350799999999996</v>
      </c>
      <c r="H47" s="10">
        <f t="shared" si="3"/>
        <v>-0.23650020053719659</v>
      </c>
    </row>
    <row r="48" spans="1:8" ht="16.5" customHeight="1" x14ac:dyDescent="0.3">
      <c r="A48" s="16" t="s">
        <v>1256</v>
      </c>
      <c r="B48" s="14" t="s">
        <v>1255</v>
      </c>
      <c r="C48" s="13">
        <v>2.0425999999999997</v>
      </c>
      <c r="D48" s="13">
        <v>35.490919999999996</v>
      </c>
      <c r="E48" s="13">
        <v>0</v>
      </c>
      <c r="F48" s="12">
        <v>0</v>
      </c>
      <c r="G48" s="11">
        <f t="shared" si="2"/>
        <v>-35.490919999999996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452.48526579999998</v>
      </c>
      <c r="D49" s="13">
        <v>5340.4853499999999</v>
      </c>
      <c r="E49" s="13">
        <v>193.34244139</v>
      </c>
      <c r="F49" s="12">
        <v>4831.0781200000001</v>
      </c>
      <c r="G49" s="11">
        <f t="shared" si="2"/>
        <v>-509.4072299999998</v>
      </c>
      <c r="H49" s="10">
        <f t="shared" si="3"/>
        <v>-9.5385942777654054E-2</v>
      </c>
    </row>
    <row r="50" spans="1:8" ht="16.5" customHeight="1" x14ac:dyDescent="0.3">
      <c r="A50" s="16" t="s">
        <v>1252</v>
      </c>
      <c r="B50" s="14" t="s">
        <v>1251</v>
      </c>
      <c r="C50" s="13">
        <v>1283.204416</v>
      </c>
      <c r="D50" s="13">
        <v>4062.9789900000101</v>
      </c>
      <c r="E50" s="13">
        <v>1492.5997600000001</v>
      </c>
      <c r="F50" s="12">
        <v>4881.2963</v>
      </c>
      <c r="G50" s="11">
        <f t="shared" si="2"/>
        <v>818.3173099999899</v>
      </c>
      <c r="H50" s="10">
        <f t="shared" si="3"/>
        <v>0.20140820614974134</v>
      </c>
    </row>
    <row r="51" spans="1:8" ht="16.5" customHeight="1" x14ac:dyDescent="0.3">
      <c r="A51" s="16" t="s">
        <v>1250</v>
      </c>
      <c r="B51" s="14" t="s">
        <v>1249</v>
      </c>
      <c r="C51" s="13">
        <v>13967.469444</v>
      </c>
      <c r="D51" s="13">
        <v>22284.433850000099</v>
      </c>
      <c r="E51" s="13">
        <v>15129.300859999999</v>
      </c>
      <c r="F51" s="12">
        <v>24793.29088</v>
      </c>
      <c r="G51" s="11">
        <f t="shared" si="2"/>
        <v>2508.857029999901</v>
      </c>
      <c r="H51" s="10">
        <f t="shared" si="3"/>
        <v>0.11258338654180751</v>
      </c>
    </row>
    <row r="52" spans="1:8" ht="16.5" customHeight="1" x14ac:dyDescent="0.3">
      <c r="A52" s="16" t="s">
        <v>1248</v>
      </c>
      <c r="B52" s="14" t="s">
        <v>1247</v>
      </c>
      <c r="C52" s="13">
        <v>1010.3267900000001</v>
      </c>
      <c r="D52" s="13">
        <v>4943.6499299999196</v>
      </c>
      <c r="E52" s="13">
        <v>1054.11671</v>
      </c>
      <c r="F52" s="12">
        <v>5594.0337199999904</v>
      </c>
      <c r="G52" s="11">
        <f t="shared" si="2"/>
        <v>650.3837900000708</v>
      </c>
      <c r="H52" s="10">
        <f t="shared" si="3"/>
        <v>0.13155943467058587</v>
      </c>
    </row>
    <row r="53" spans="1:8" ht="16.5" customHeight="1" x14ac:dyDescent="0.3">
      <c r="A53" s="16" t="s">
        <v>1246</v>
      </c>
      <c r="B53" s="14" t="s">
        <v>1245</v>
      </c>
      <c r="C53" s="13">
        <v>177.47734800000001</v>
      </c>
      <c r="D53" s="13">
        <v>616.33266999999898</v>
      </c>
      <c r="E53" s="13">
        <v>184.21701000000002</v>
      </c>
      <c r="F53" s="12">
        <v>661.44241</v>
      </c>
      <c r="G53" s="11">
        <f t="shared" si="2"/>
        <v>45.109740000001011</v>
      </c>
      <c r="H53" s="10">
        <f t="shared" si="3"/>
        <v>7.3190570929821203E-2</v>
      </c>
    </row>
    <row r="54" spans="1:8" ht="16.5" customHeight="1" x14ac:dyDescent="0.3">
      <c r="A54" s="16" t="s">
        <v>1244</v>
      </c>
      <c r="B54" s="14" t="s">
        <v>1243</v>
      </c>
      <c r="C54" s="13">
        <v>15334.208000000001</v>
      </c>
      <c r="D54" s="13">
        <v>9317.7938300000005</v>
      </c>
      <c r="E54" s="13">
        <v>121605.59844</v>
      </c>
      <c r="F54" s="12">
        <v>65145.078780000003</v>
      </c>
      <c r="G54" s="11">
        <f t="shared" si="2"/>
        <v>55827.284950000001</v>
      </c>
      <c r="H54" s="10">
        <f t="shared" si="3"/>
        <v>5.9914702952812595</v>
      </c>
    </row>
    <row r="55" spans="1:8" ht="16.5" customHeight="1" x14ac:dyDescent="0.3">
      <c r="A55" s="16" t="s">
        <v>1242</v>
      </c>
      <c r="B55" s="14" t="s">
        <v>1241</v>
      </c>
      <c r="C55" s="13">
        <v>69916.837709999993</v>
      </c>
      <c r="D55" s="13">
        <v>83492.629800000403</v>
      </c>
      <c r="E55" s="13">
        <v>74322.882939999996</v>
      </c>
      <c r="F55" s="12">
        <v>96931.6081000001</v>
      </c>
      <c r="G55" s="11">
        <f t="shared" si="2"/>
        <v>13438.978299999697</v>
      </c>
      <c r="H55" s="10">
        <f t="shared" si="3"/>
        <v>0.16096005518321368</v>
      </c>
    </row>
    <row r="56" spans="1:8" ht="16.5" customHeight="1" x14ac:dyDescent="0.3">
      <c r="A56" s="16" t="s">
        <v>1240</v>
      </c>
      <c r="B56" s="14" t="s">
        <v>1239</v>
      </c>
      <c r="C56" s="13">
        <v>15927.25764</v>
      </c>
      <c r="D56" s="13">
        <v>15825.27072</v>
      </c>
      <c r="E56" s="13">
        <v>15747.399029999999</v>
      </c>
      <c r="F56" s="12">
        <v>17689.541969999998</v>
      </c>
      <c r="G56" s="11">
        <f t="shared" si="2"/>
        <v>1864.271249999998</v>
      </c>
      <c r="H56" s="10">
        <f t="shared" si="3"/>
        <v>0.11780343496076369</v>
      </c>
    </row>
    <row r="57" spans="1:8" ht="16.5" customHeight="1" x14ac:dyDescent="0.3">
      <c r="A57" s="16" t="s">
        <v>1238</v>
      </c>
      <c r="B57" s="14" t="s">
        <v>1237</v>
      </c>
      <c r="C57" s="13">
        <v>18969.313829999999</v>
      </c>
      <c r="D57" s="13">
        <v>17836.681550000001</v>
      </c>
      <c r="E57" s="13">
        <v>47252.160080000001</v>
      </c>
      <c r="F57" s="12">
        <v>42075.261529999894</v>
      </c>
      <c r="G57" s="11">
        <f t="shared" si="2"/>
        <v>24238.579979999893</v>
      </c>
      <c r="H57" s="10">
        <f t="shared" si="3"/>
        <v>1.3589175717497681</v>
      </c>
    </row>
    <row r="58" spans="1:8" ht="16.5" customHeight="1" x14ac:dyDescent="0.3">
      <c r="A58" s="16" t="s">
        <v>1236</v>
      </c>
      <c r="B58" s="14" t="s">
        <v>1235</v>
      </c>
      <c r="C58" s="13">
        <v>5728.5258600000006</v>
      </c>
      <c r="D58" s="13">
        <v>10559.18619</v>
      </c>
      <c r="E58" s="13">
        <v>7377.5436069999996</v>
      </c>
      <c r="F58" s="12">
        <v>13104.313679999999</v>
      </c>
      <c r="G58" s="11">
        <f t="shared" si="2"/>
        <v>2545.1274899999989</v>
      </c>
      <c r="H58" s="10">
        <f t="shared" si="3"/>
        <v>0.24103443619645074</v>
      </c>
    </row>
    <row r="59" spans="1:8" ht="16.5" customHeight="1" x14ac:dyDescent="0.3">
      <c r="A59" s="16" t="s">
        <v>1234</v>
      </c>
      <c r="B59" s="14" t="s">
        <v>1233</v>
      </c>
      <c r="C59" s="13">
        <v>5406.04133</v>
      </c>
      <c r="D59" s="13">
        <v>4351.9100699999999</v>
      </c>
      <c r="E59" s="13">
        <v>43043.227450000006</v>
      </c>
      <c r="F59" s="12">
        <v>27096.879710000103</v>
      </c>
      <c r="G59" s="11">
        <f t="shared" si="2"/>
        <v>22744.969640000105</v>
      </c>
      <c r="H59" s="10">
        <f t="shared" si="3"/>
        <v>5.2264337438388528</v>
      </c>
    </row>
    <row r="60" spans="1:8" ht="16.5" customHeight="1" x14ac:dyDescent="0.3">
      <c r="A60" s="16" t="s">
        <v>1232</v>
      </c>
      <c r="B60" s="14" t="s">
        <v>1231</v>
      </c>
      <c r="C60" s="13">
        <v>12540.3784</v>
      </c>
      <c r="D60" s="13">
        <v>15799.41014</v>
      </c>
      <c r="E60" s="13">
        <v>15242.3745</v>
      </c>
      <c r="F60" s="12">
        <v>20958.307829999998</v>
      </c>
      <c r="G60" s="11">
        <f t="shared" si="2"/>
        <v>5158.897689999998</v>
      </c>
      <c r="H60" s="10">
        <f t="shared" si="3"/>
        <v>0.32652470214308887</v>
      </c>
    </row>
    <row r="61" spans="1:8" ht="16.5" customHeight="1" x14ac:dyDescent="0.3">
      <c r="A61" s="16" t="s">
        <v>1230</v>
      </c>
      <c r="B61" s="14" t="s">
        <v>1229</v>
      </c>
      <c r="C61" s="13">
        <v>0.4304</v>
      </c>
      <c r="D61" s="13">
        <v>1.6314900000000001</v>
      </c>
      <c r="E61" s="13">
        <v>0.65900000000000003</v>
      </c>
      <c r="F61" s="12">
        <v>2.1985300000000003</v>
      </c>
      <c r="G61" s="11">
        <f t="shared" si="2"/>
        <v>0.56704000000000021</v>
      </c>
      <c r="H61" s="10">
        <f t="shared" si="3"/>
        <v>0.34755959276489601</v>
      </c>
    </row>
    <row r="62" spans="1:8" ht="16.5" customHeight="1" x14ac:dyDescent="0.3">
      <c r="A62" s="16" t="s">
        <v>1228</v>
      </c>
      <c r="B62" s="14" t="s">
        <v>1227</v>
      </c>
      <c r="C62" s="13">
        <v>21248.462889999999</v>
      </c>
      <c r="D62" s="13">
        <v>40677.184119999903</v>
      </c>
      <c r="E62" s="13">
        <v>22355.97856</v>
      </c>
      <c r="F62" s="12">
        <v>50580.677569999905</v>
      </c>
      <c r="G62" s="11">
        <f t="shared" si="2"/>
        <v>9903.4934500000018</v>
      </c>
      <c r="H62" s="10">
        <f t="shared" si="3"/>
        <v>0.24346556095879593</v>
      </c>
    </row>
    <row r="63" spans="1:8" ht="16.5" customHeight="1" x14ac:dyDescent="0.3">
      <c r="A63" s="16" t="s">
        <v>1226</v>
      </c>
      <c r="B63" s="14" t="s">
        <v>1225</v>
      </c>
      <c r="C63" s="13">
        <v>5933.2164899999998</v>
      </c>
      <c r="D63" s="13">
        <v>8125.6716100000003</v>
      </c>
      <c r="E63" s="13">
        <v>6563.9618729999993</v>
      </c>
      <c r="F63" s="12">
        <v>8745.5795999999991</v>
      </c>
      <c r="G63" s="11">
        <f t="shared" si="2"/>
        <v>619.90798999999879</v>
      </c>
      <c r="H63" s="10">
        <f t="shared" si="3"/>
        <v>7.6290061886958138E-2</v>
      </c>
    </row>
    <row r="64" spans="1:8" ht="16.5" customHeight="1" x14ac:dyDescent="0.3">
      <c r="A64" s="16" t="s">
        <v>1224</v>
      </c>
      <c r="B64" s="14" t="s">
        <v>1223</v>
      </c>
      <c r="C64" s="13">
        <v>757.0095</v>
      </c>
      <c r="D64" s="13">
        <v>1086.54189</v>
      </c>
      <c r="E64" s="13">
        <v>760.2</v>
      </c>
      <c r="F64" s="12">
        <v>739.13644999999997</v>
      </c>
      <c r="G64" s="11">
        <f t="shared" si="2"/>
        <v>-347.40544</v>
      </c>
      <c r="H64" s="10">
        <f t="shared" si="3"/>
        <v>-0.31973497128582867</v>
      </c>
    </row>
    <row r="65" spans="1:8" ht="16.5" customHeight="1" x14ac:dyDescent="0.3">
      <c r="A65" s="16" t="s">
        <v>1222</v>
      </c>
      <c r="B65" s="14" t="s">
        <v>1221</v>
      </c>
      <c r="C65" s="13">
        <v>1984.7945689999999</v>
      </c>
      <c r="D65" s="13">
        <v>7156.52555999999</v>
      </c>
      <c r="E65" s="13">
        <v>2002.5020959999999</v>
      </c>
      <c r="F65" s="12">
        <v>8314.4726900000005</v>
      </c>
      <c r="G65" s="11">
        <f t="shared" si="2"/>
        <v>1157.9471300000105</v>
      </c>
      <c r="H65" s="10">
        <f t="shared" si="3"/>
        <v>0.16180297552098899</v>
      </c>
    </row>
    <row r="66" spans="1:8" ht="16.5" customHeight="1" x14ac:dyDescent="0.3">
      <c r="A66" s="16" t="s">
        <v>1220</v>
      </c>
      <c r="B66" s="14" t="s">
        <v>1219</v>
      </c>
      <c r="C66" s="13">
        <v>926.92539999999997</v>
      </c>
      <c r="D66" s="13">
        <v>1619.8288799999998</v>
      </c>
      <c r="E66" s="13">
        <v>1761.294611</v>
      </c>
      <c r="F66" s="12">
        <v>2524.1168900000002</v>
      </c>
      <c r="G66" s="11">
        <f t="shared" si="2"/>
        <v>904.28801000000044</v>
      </c>
      <c r="H66" s="10">
        <f t="shared" si="3"/>
        <v>0.55826144425823576</v>
      </c>
    </row>
    <row r="67" spans="1:8" ht="16.5" customHeight="1" x14ac:dyDescent="0.3">
      <c r="A67" s="16" t="s">
        <v>1218</v>
      </c>
      <c r="B67" s="14" t="s">
        <v>1217</v>
      </c>
      <c r="C67" s="13">
        <v>320.44670000000002</v>
      </c>
      <c r="D67" s="13">
        <v>703.16263000000004</v>
      </c>
      <c r="E67" s="13">
        <v>374.17134000000004</v>
      </c>
      <c r="F67" s="12">
        <v>805.43763000000001</v>
      </c>
      <c r="G67" s="11">
        <f t="shared" si="2"/>
        <v>102.27499999999998</v>
      </c>
      <c r="H67" s="10">
        <f t="shared" si="3"/>
        <v>0.14544999355270055</v>
      </c>
    </row>
    <row r="68" spans="1:8" ht="16.5" customHeight="1" x14ac:dyDescent="0.3">
      <c r="A68" s="16" t="s">
        <v>1216</v>
      </c>
      <c r="B68" s="14" t="s">
        <v>1215</v>
      </c>
      <c r="C68" s="13">
        <v>2014.1306399999999</v>
      </c>
      <c r="D68" s="13">
        <v>6792.3949199999897</v>
      </c>
      <c r="E68" s="13">
        <v>1815.2624799999999</v>
      </c>
      <c r="F68" s="12">
        <v>6990.3914599999998</v>
      </c>
      <c r="G68" s="11">
        <f t="shared" si="2"/>
        <v>197.9965400000101</v>
      </c>
      <c r="H68" s="10">
        <f t="shared" si="3"/>
        <v>2.9149739132071903E-2</v>
      </c>
    </row>
    <row r="69" spans="1:8" ht="16.5" customHeight="1" x14ac:dyDescent="0.3">
      <c r="A69" s="16" t="s">
        <v>1214</v>
      </c>
      <c r="B69" s="14" t="s">
        <v>1213</v>
      </c>
      <c r="C69" s="13">
        <v>2151.217392</v>
      </c>
      <c r="D69" s="13">
        <v>11774.58582</v>
      </c>
      <c r="E69" s="13">
        <v>2200.6646970000002</v>
      </c>
      <c r="F69" s="12">
        <v>12291.77864</v>
      </c>
      <c r="G69" s="11">
        <f t="shared" si="2"/>
        <v>517.19282000000021</v>
      </c>
      <c r="H69" s="10">
        <f t="shared" si="3"/>
        <v>4.3924502135906145E-2</v>
      </c>
    </row>
    <row r="70" spans="1:8" ht="16.5" customHeight="1" x14ac:dyDescent="0.3">
      <c r="A70" s="16" t="s">
        <v>1212</v>
      </c>
      <c r="B70" s="14" t="s">
        <v>1211</v>
      </c>
      <c r="C70" s="13">
        <v>107765.90418600201</v>
      </c>
      <c r="D70" s="13">
        <v>106590.85468999999</v>
      </c>
      <c r="E70" s="13">
        <v>122446.916544002</v>
      </c>
      <c r="F70" s="12">
        <v>128099.608960001</v>
      </c>
      <c r="G70" s="11">
        <f t="shared" si="2"/>
        <v>21508.754270001009</v>
      </c>
      <c r="H70" s="10">
        <f t="shared" si="3"/>
        <v>0.20178798952832575</v>
      </c>
    </row>
    <row r="71" spans="1:8" ht="16.5" customHeight="1" x14ac:dyDescent="0.3">
      <c r="A71" s="16" t="s">
        <v>1210</v>
      </c>
      <c r="B71" s="14" t="s">
        <v>1209</v>
      </c>
      <c r="C71" s="13">
        <v>12920.993474999999</v>
      </c>
      <c r="D71" s="13">
        <v>32501.893350000002</v>
      </c>
      <c r="E71" s="13">
        <v>14976.24865</v>
      </c>
      <c r="F71" s="12">
        <v>41331.944599999901</v>
      </c>
      <c r="G71" s="11">
        <f t="shared" ref="G71:G134" si="4">F71-D71</f>
        <v>8830.0512499998986</v>
      </c>
      <c r="H71" s="10">
        <f t="shared" ref="H71:H134" si="5">IF(D71&lt;&gt;0,G71/D71,"")</f>
        <v>0.27167805748768475</v>
      </c>
    </row>
    <row r="72" spans="1:8" ht="16.5" customHeight="1" x14ac:dyDescent="0.3">
      <c r="A72" s="16" t="s">
        <v>1208</v>
      </c>
      <c r="B72" s="14" t="s">
        <v>1207</v>
      </c>
      <c r="C72" s="13">
        <v>163824.10185599999</v>
      </c>
      <c r="D72" s="13">
        <v>167895.55737000098</v>
      </c>
      <c r="E72" s="13">
        <v>143675.60235199999</v>
      </c>
      <c r="F72" s="12">
        <v>165537.70382</v>
      </c>
      <c r="G72" s="11">
        <f t="shared" si="4"/>
        <v>-2357.8535500009893</v>
      </c>
      <c r="H72" s="10">
        <f t="shared" si="5"/>
        <v>-1.404357320071819E-2</v>
      </c>
    </row>
    <row r="73" spans="1:8" ht="16.5" customHeight="1" x14ac:dyDescent="0.3">
      <c r="A73" s="16" t="s">
        <v>1206</v>
      </c>
      <c r="B73" s="14" t="s">
        <v>1205</v>
      </c>
      <c r="C73" s="13">
        <v>11909.858072000001</v>
      </c>
      <c r="D73" s="13">
        <v>17683.64327</v>
      </c>
      <c r="E73" s="13">
        <v>9082.8979959999815</v>
      </c>
      <c r="F73" s="12">
        <v>16916.942870000003</v>
      </c>
      <c r="G73" s="11">
        <f t="shared" si="4"/>
        <v>-766.7003999999979</v>
      </c>
      <c r="H73" s="10">
        <f t="shared" si="5"/>
        <v>-4.335647288817978E-2</v>
      </c>
    </row>
    <row r="74" spans="1:8" ht="16.5" customHeight="1" x14ac:dyDescent="0.3">
      <c r="A74" s="16" t="s">
        <v>1204</v>
      </c>
      <c r="B74" s="14" t="s">
        <v>1203</v>
      </c>
      <c r="C74" s="13">
        <v>8043.2679800000005</v>
      </c>
      <c r="D74" s="13">
        <v>5645.4204</v>
      </c>
      <c r="E74" s="13">
        <v>8517.5056100000002</v>
      </c>
      <c r="F74" s="12">
        <v>5891.7279600000002</v>
      </c>
      <c r="G74" s="11">
        <f t="shared" si="4"/>
        <v>246.30756000000019</v>
      </c>
      <c r="H74" s="10">
        <f t="shared" si="5"/>
        <v>4.3629622339551574E-2</v>
      </c>
    </row>
    <row r="75" spans="1:8" ht="16.5" customHeight="1" x14ac:dyDescent="0.3">
      <c r="A75" s="16" t="s">
        <v>1202</v>
      </c>
      <c r="B75" s="14" t="s">
        <v>1201</v>
      </c>
      <c r="C75" s="13">
        <v>2030.86051</v>
      </c>
      <c r="D75" s="13">
        <v>3052.70606</v>
      </c>
      <c r="E75" s="13">
        <v>18044.787909999999</v>
      </c>
      <c r="F75" s="12">
        <v>21468.335039999998</v>
      </c>
      <c r="G75" s="11">
        <f t="shared" si="4"/>
        <v>18415.628979999998</v>
      </c>
      <c r="H75" s="10">
        <f t="shared" si="5"/>
        <v>6.0325588569768813</v>
      </c>
    </row>
    <row r="76" spans="1:8" ht="16.5" customHeight="1" x14ac:dyDescent="0.3">
      <c r="A76" s="16" t="s">
        <v>1200</v>
      </c>
      <c r="B76" s="14" t="s">
        <v>1199</v>
      </c>
      <c r="C76" s="13">
        <v>15940.60543</v>
      </c>
      <c r="D76" s="13">
        <v>19346.603170000002</v>
      </c>
      <c r="E76" s="13">
        <v>13803.184210000001</v>
      </c>
      <c r="F76" s="12">
        <v>18428.906999999999</v>
      </c>
      <c r="G76" s="11">
        <f t="shared" si="4"/>
        <v>-917.69617000000289</v>
      </c>
      <c r="H76" s="10">
        <f t="shared" si="5"/>
        <v>-4.7434485627070561E-2</v>
      </c>
    </row>
    <row r="77" spans="1:8" ht="16.5" customHeight="1" x14ac:dyDescent="0.3">
      <c r="A77" s="16" t="s">
        <v>1198</v>
      </c>
      <c r="B77" s="14" t="s">
        <v>1197</v>
      </c>
      <c r="C77" s="13">
        <v>17753.76225</v>
      </c>
      <c r="D77" s="13">
        <v>29802.570680000001</v>
      </c>
      <c r="E77" s="13">
        <v>22437.117969999999</v>
      </c>
      <c r="F77" s="12">
        <v>40463.7077400001</v>
      </c>
      <c r="G77" s="11">
        <f t="shared" si="4"/>
        <v>10661.137060000099</v>
      </c>
      <c r="H77" s="10">
        <f t="shared" si="5"/>
        <v>0.3577254182020817</v>
      </c>
    </row>
    <row r="78" spans="1:8" ht="16.5" customHeight="1" x14ac:dyDescent="0.3">
      <c r="A78" s="16" t="s">
        <v>1196</v>
      </c>
      <c r="B78" s="14" t="s">
        <v>1195</v>
      </c>
      <c r="C78" s="13">
        <v>3073.26422</v>
      </c>
      <c r="D78" s="13">
        <v>5426.7910899999997</v>
      </c>
      <c r="E78" s="13">
        <v>3585.4971299999997</v>
      </c>
      <c r="F78" s="12">
        <v>7285.1918499999992</v>
      </c>
      <c r="G78" s="11">
        <f t="shared" si="4"/>
        <v>1858.4007599999995</v>
      </c>
      <c r="H78" s="10">
        <f t="shared" si="5"/>
        <v>0.34244929078336783</v>
      </c>
    </row>
    <row r="79" spans="1:8" ht="16.5" customHeight="1" x14ac:dyDescent="0.3">
      <c r="A79" s="16" t="s">
        <v>1194</v>
      </c>
      <c r="B79" s="14" t="s">
        <v>1193</v>
      </c>
      <c r="C79" s="13">
        <v>67.14</v>
      </c>
      <c r="D79" s="13">
        <v>27.670970000000001</v>
      </c>
      <c r="E79" s="13">
        <v>63.36</v>
      </c>
      <c r="F79" s="12">
        <v>23.520599999999998</v>
      </c>
      <c r="G79" s="11">
        <f t="shared" si="4"/>
        <v>-4.1503700000000023</v>
      </c>
      <c r="H79" s="10">
        <f t="shared" si="5"/>
        <v>-0.14999004371729657</v>
      </c>
    </row>
    <row r="80" spans="1:8" ht="25.5" customHeight="1" x14ac:dyDescent="0.3">
      <c r="A80" s="16" t="s">
        <v>1192</v>
      </c>
      <c r="B80" s="14" t="s">
        <v>1191</v>
      </c>
      <c r="C80" s="13">
        <v>3851.195776</v>
      </c>
      <c r="D80" s="13">
        <v>6107.9655499999899</v>
      </c>
      <c r="E80" s="13">
        <v>4801.2291740000001</v>
      </c>
      <c r="F80" s="12">
        <v>7268.4859000000006</v>
      </c>
      <c r="G80" s="11">
        <f t="shared" si="4"/>
        <v>1160.5203500000107</v>
      </c>
      <c r="H80" s="10">
        <f t="shared" si="5"/>
        <v>0.1900011289356425</v>
      </c>
    </row>
    <row r="81" spans="1:8" ht="16.5" customHeight="1" x14ac:dyDescent="0.3">
      <c r="A81" s="16" t="s">
        <v>1190</v>
      </c>
      <c r="B81" s="14" t="s">
        <v>1189</v>
      </c>
      <c r="C81" s="13">
        <v>18.290400000000002</v>
      </c>
      <c r="D81" s="13">
        <v>73.968649999999997</v>
      </c>
      <c r="E81" s="13">
        <v>44.233499999999999</v>
      </c>
      <c r="F81" s="12">
        <v>137.48860999999999</v>
      </c>
      <c r="G81" s="11">
        <f t="shared" si="4"/>
        <v>63.519959999999998</v>
      </c>
      <c r="H81" s="10">
        <f t="shared" si="5"/>
        <v>0.85874164257425278</v>
      </c>
    </row>
    <row r="82" spans="1:8" ht="16.5" customHeight="1" x14ac:dyDescent="0.3">
      <c r="A82" s="16" t="s">
        <v>1188</v>
      </c>
      <c r="B82" s="14" t="s">
        <v>1187</v>
      </c>
      <c r="C82" s="13">
        <v>24064.017881</v>
      </c>
      <c r="D82" s="13">
        <v>126521.80748999999</v>
      </c>
      <c r="E82" s="13">
        <v>22610.247642000002</v>
      </c>
      <c r="F82" s="12">
        <v>173077.6752</v>
      </c>
      <c r="G82" s="11">
        <f t="shared" si="4"/>
        <v>46555.867710000006</v>
      </c>
      <c r="H82" s="10">
        <f t="shared" si="5"/>
        <v>0.36796714047639323</v>
      </c>
    </row>
    <row r="83" spans="1:8" ht="16.5" customHeight="1" x14ac:dyDescent="0.3">
      <c r="A83" s="16" t="s">
        <v>1186</v>
      </c>
      <c r="B83" s="14" t="s">
        <v>1185</v>
      </c>
      <c r="C83" s="13">
        <v>7067.7997139999998</v>
      </c>
      <c r="D83" s="13">
        <v>25001.544329999997</v>
      </c>
      <c r="E83" s="13">
        <v>5450.4339627999998</v>
      </c>
      <c r="F83" s="12">
        <v>20937.73936</v>
      </c>
      <c r="G83" s="11">
        <f t="shared" si="4"/>
        <v>-4063.8049699999974</v>
      </c>
      <c r="H83" s="10">
        <f t="shared" si="5"/>
        <v>-0.16254215805076222</v>
      </c>
    </row>
    <row r="84" spans="1:8" ht="16.5" customHeight="1" x14ac:dyDescent="0.3">
      <c r="A84" s="16" t="s">
        <v>1184</v>
      </c>
      <c r="B84" s="14" t="s">
        <v>1183</v>
      </c>
      <c r="C84" s="13">
        <v>2.8300999999999998</v>
      </c>
      <c r="D84" s="13">
        <v>14.76201</v>
      </c>
      <c r="E84" s="13">
        <v>0.3654</v>
      </c>
      <c r="F84" s="12">
        <v>2.4267600000000003</v>
      </c>
      <c r="G84" s="11">
        <f t="shared" si="4"/>
        <v>-12.33525</v>
      </c>
      <c r="H84" s="10">
        <f t="shared" si="5"/>
        <v>-0.83560775260279596</v>
      </c>
    </row>
    <row r="85" spans="1:8" ht="16.5" customHeight="1" x14ac:dyDescent="0.3">
      <c r="A85" s="16" t="s">
        <v>1182</v>
      </c>
      <c r="B85" s="14" t="s">
        <v>1181</v>
      </c>
      <c r="C85" s="13">
        <v>3094.1466169999999</v>
      </c>
      <c r="D85" s="13">
        <v>10451.18109</v>
      </c>
      <c r="E85" s="13">
        <v>2215.1184750000002</v>
      </c>
      <c r="F85" s="12">
        <v>10724.522369999999</v>
      </c>
      <c r="G85" s="11">
        <f t="shared" si="4"/>
        <v>273.34127999999873</v>
      </c>
      <c r="H85" s="10">
        <f t="shared" si="5"/>
        <v>2.6154104272629989E-2</v>
      </c>
    </row>
    <row r="86" spans="1:8" ht="16.5" customHeight="1" x14ac:dyDescent="0.3">
      <c r="A86" s="16" t="s">
        <v>1180</v>
      </c>
      <c r="B86" s="14" t="s">
        <v>1179</v>
      </c>
      <c r="C86" s="13">
        <v>7.4790000000000009E-2</v>
      </c>
      <c r="D86" s="13">
        <v>9.3453499999999998</v>
      </c>
      <c r="E86" s="13">
        <v>0.14052600000000001</v>
      </c>
      <c r="F86" s="12">
        <v>21.202599999999997</v>
      </c>
      <c r="G86" s="11">
        <f t="shared" si="4"/>
        <v>11.857249999999997</v>
      </c>
      <c r="H86" s="10">
        <f t="shared" si="5"/>
        <v>1.2687860807781406</v>
      </c>
    </row>
    <row r="87" spans="1:8" ht="16.5" customHeight="1" x14ac:dyDescent="0.3">
      <c r="A87" s="16" t="s">
        <v>1178</v>
      </c>
      <c r="B87" s="14" t="s">
        <v>1177</v>
      </c>
      <c r="C87" s="13">
        <v>156.09002600000002</v>
      </c>
      <c r="D87" s="13">
        <v>544.23271</v>
      </c>
      <c r="E87" s="13">
        <v>95.590339</v>
      </c>
      <c r="F87" s="12">
        <v>351.39344</v>
      </c>
      <c r="G87" s="11">
        <f t="shared" si="4"/>
        <v>-192.83927</v>
      </c>
      <c r="H87" s="10">
        <f t="shared" si="5"/>
        <v>-0.35433237741259616</v>
      </c>
    </row>
    <row r="88" spans="1:8" ht="16.5" customHeight="1" x14ac:dyDescent="0.3">
      <c r="A88" s="16" t="s">
        <v>1176</v>
      </c>
      <c r="B88" s="14" t="s">
        <v>1175</v>
      </c>
      <c r="C88" s="13">
        <v>39.965762000000005</v>
      </c>
      <c r="D88" s="13">
        <v>423.00301999999999</v>
      </c>
      <c r="E88" s="13">
        <v>26.540828000000001</v>
      </c>
      <c r="F88" s="12">
        <v>241.21892000000003</v>
      </c>
      <c r="G88" s="11">
        <f t="shared" si="4"/>
        <v>-181.78409999999997</v>
      </c>
      <c r="H88" s="10">
        <f t="shared" si="5"/>
        <v>-0.42974657722301834</v>
      </c>
    </row>
    <row r="89" spans="1:8" ht="16.5" customHeight="1" x14ac:dyDescent="0.3">
      <c r="A89" s="16" t="s">
        <v>1174</v>
      </c>
      <c r="B89" s="14" t="s">
        <v>1173</v>
      </c>
      <c r="C89" s="13">
        <v>19.8401</v>
      </c>
      <c r="D89" s="13">
        <v>235.72134</v>
      </c>
      <c r="E89" s="13">
        <v>26.35163</v>
      </c>
      <c r="F89" s="12">
        <v>245.39061999999998</v>
      </c>
      <c r="G89" s="11">
        <f t="shared" si="4"/>
        <v>9.6692799999999863</v>
      </c>
      <c r="H89" s="10">
        <f t="shared" si="5"/>
        <v>4.1019960263249763E-2</v>
      </c>
    </row>
    <row r="90" spans="1:8" ht="16.5" customHeight="1" x14ac:dyDescent="0.3">
      <c r="A90" s="16" t="s">
        <v>1172</v>
      </c>
      <c r="B90" s="14" t="s">
        <v>1171</v>
      </c>
      <c r="C90" s="13">
        <v>217.85899799999999</v>
      </c>
      <c r="D90" s="13">
        <v>760.71066000000008</v>
      </c>
      <c r="E90" s="13">
        <v>234.93839499999999</v>
      </c>
      <c r="F90" s="12">
        <v>583.09532999999999</v>
      </c>
      <c r="G90" s="11">
        <f t="shared" si="4"/>
        <v>-177.61533000000009</v>
      </c>
      <c r="H90" s="10">
        <f t="shared" si="5"/>
        <v>-0.23348605368564188</v>
      </c>
    </row>
    <row r="91" spans="1:8" ht="16.5" customHeight="1" x14ac:dyDescent="0.3">
      <c r="A91" s="15">
        <v>910</v>
      </c>
      <c r="B91" s="14" t="s">
        <v>1170</v>
      </c>
      <c r="C91" s="13">
        <v>1471.3476070000002</v>
      </c>
      <c r="D91" s="13">
        <v>3689.8758199999997</v>
      </c>
      <c r="E91" s="13">
        <v>1618.3407120000002</v>
      </c>
      <c r="F91" s="12">
        <v>4424.7346399999997</v>
      </c>
      <c r="G91" s="11">
        <f t="shared" si="4"/>
        <v>734.85881999999992</v>
      </c>
      <c r="H91" s="10">
        <f t="shared" si="5"/>
        <v>0.1991554339083422</v>
      </c>
    </row>
    <row r="92" spans="1:8" ht="16.5" customHeight="1" x14ac:dyDescent="0.3">
      <c r="A92" s="15">
        <v>1001</v>
      </c>
      <c r="B92" s="14" t="s">
        <v>1169</v>
      </c>
      <c r="C92" s="13">
        <v>158.81220000000002</v>
      </c>
      <c r="D92" s="13">
        <v>121.08486000000001</v>
      </c>
      <c r="E92" s="13">
        <v>2799.2629999999999</v>
      </c>
      <c r="F92" s="12">
        <v>653.99924999999996</v>
      </c>
      <c r="G92" s="11">
        <f t="shared" si="4"/>
        <v>532.91438999999991</v>
      </c>
      <c r="H92" s="10">
        <f t="shared" si="5"/>
        <v>4.4011645221376137</v>
      </c>
    </row>
    <row r="93" spans="1:8" ht="16.5" customHeight="1" x14ac:dyDescent="0.3">
      <c r="A93" s="15">
        <v>1002</v>
      </c>
      <c r="B93" s="14" t="s">
        <v>1168</v>
      </c>
      <c r="C93" s="13">
        <v>4.2500000000000003E-2</v>
      </c>
      <c r="D93" s="13">
        <v>0.28404000000000001</v>
      </c>
      <c r="E93" s="13">
        <v>857.67650000000003</v>
      </c>
      <c r="F93" s="12">
        <v>340.44718</v>
      </c>
      <c r="G93" s="11">
        <f t="shared" si="4"/>
        <v>340.16314</v>
      </c>
      <c r="H93" s="10">
        <f t="shared" si="5"/>
        <v>1197.5888607238417</v>
      </c>
    </row>
    <row r="94" spans="1:8" ht="16.5" customHeight="1" x14ac:dyDescent="0.3">
      <c r="A94" s="15">
        <v>1003</v>
      </c>
      <c r="B94" s="14" t="s">
        <v>1167</v>
      </c>
      <c r="C94" s="13">
        <v>224.03951000000001</v>
      </c>
      <c r="D94" s="13">
        <v>245.97229999999999</v>
      </c>
      <c r="E94" s="13">
        <v>64.631</v>
      </c>
      <c r="F94" s="12">
        <v>111.39866000000001</v>
      </c>
      <c r="G94" s="11">
        <f t="shared" si="4"/>
        <v>-134.57363999999998</v>
      </c>
      <c r="H94" s="10">
        <f t="shared" si="5"/>
        <v>-0.54710892242744402</v>
      </c>
    </row>
    <row r="95" spans="1:8" ht="16.5" customHeight="1" x14ac:dyDescent="0.3">
      <c r="A95" s="15">
        <v>1004</v>
      </c>
      <c r="B95" s="14" t="s">
        <v>1166</v>
      </c>
      <c r="C95" s="13">
        <v>4.0999999999999996</v>
      </c>
      <c r="D95" s="13">
        <v>7.4478999999999997</v>
      </c>
      <c r="E95" s="13">
        <v>35.393999999999998</v>
      </c>
      <c r="F95" s="12">
        <v>46.810490000000001</v>
      </c>
      <c r="G95" s="11">
        <f t="shared" si="4"/>
        <v>39.362590000000004</v>
      </c>
      <c r="H95" s="10">
        <f t="shared" si="5"/>
        <v>5.285058875656226</v>
      </c>
    </row>
    <row r="96" spans="1:8" ht="16.5" customHeight="1" x14ac:dyDescent="0.3">
      <c r="A96" s="15">
        <v>1005</v>
      </c>
      <c r="B96" s="14" t="s">
        <v>1165</v>
      </c>
      <c r="C96" s="13">
        <v>6616.7427482960002</v>
      </c>
      <c r="D96" s="13">
        <v>34239.867909999994</v>
      </c>
      <c r="E96" s="13">
        <v>11859.7585361</v>
      </c>
      <c r="F96" s="12">
        <v>63027.826459999895</v>
      </c>
      <c r="G96" s="11">
        <f t="shared" si="4"/>
        <v>28787.958549999901</v>
      </c>
      <c r="H96" s="10">
        <f t="shared" si="5"/>
        <v>0.84077306097294191</v>
      </c>
    </row>
    <row r="97" spans="1:8" ht="16.5" customHeight="1" x14ac:dyDescent="0.3">
      <c r="A97" s="15">
        <v>1006</v>
      </c>
      <c r="B97" s="14" t="s">
        <v>1164</v>
      </c>
      <c r="C97" s="13">
        <v>46448.746537999999</v>
      </c>
      <c r="D97" s="13">
        <v>35012.5118699999</v>
      </c>
      <c r="E97" s="13">
        <v>55610.385200000004</v>
      </c>
      <c r="F97" s="12">
        <v>36094.896729999993</v>
      </c>
      <c r="G97" s="11">
        <f t="shared" si="4"/>
        <v>1082.3848600000929</v>
      </c>
      <c r="H97" s="10">
        <f t="shared" si="5"/>
        <v>3.0914230433364675E-2</v>
      </c>
    </row>
    <row r="98" spans="1:8" ht="16.5" customHeight="1" x14ac:dyDescent="0.3">
      <c r="A98" s="15">
        <v>1007</v>
      </c>
      <c r="B98" s="14" t="s">
        <v>1163</v>
      </c>
      <c r="C98" s="13">
        <v>25.465540000000001</v>
      </c>
      <c r="D98" s="13">
        <v>187.29033999999999</v>
      </c>
      <c r="E98" s="13">
        <v>72.59863</v>
      </c>
      <c r="F98" s="12">
        <v>370.64077000000003</v>
      </c>
      <c r="G98" s="11">
        <f t="shared" si="4"/>
        <v>183.35043000000005</v>
      </c>
      <c r="H98" s="10">
        <f t="shared" si="5"/>
        <v>0.97896362407158888</v>
      </c>
    </row>
    <row r="99" spans="1:8" ht="16.5" customHeight="1" x14ac:dyDescent="0.3">
      <c r="A99" s="15">
        <v>1008</v>
      </c>
      <c r="B99" s="14" t="s">
        <v>1162</v>
      </c>
      <c r="C99" s="13">
        <v>362.94499999999999</v>
      </c>
      <c r="D99" s="13">
        <v>320.40790000000004</v>
      </c>
      <c r="E99" s="13">
        <v>160.66646</v>
      </c>
      <c r="F99" s="12">
        <v>380.71156999999999</v>
      </c>
      <c r="G99" s="11">
        <f t="shared" si="4"/>
        <v>60.303669999999954</v>
      </c>
      <c r="H99" s="10">
        <f t="shared" si="5"/>
        <v>0.18820906101254042</v>
      </c>
    </row>
    <row r="100" spans="1:8" ht="16.5" customHeight="1" x14ac:dyDescent="0.3">
      <c r="A100" s="15">
        <v>1101</v>
      </c>
      <c r="B100" s="14" t="s">
        <v>1161</v>
      </c>
      <c r="C100" s="13">
        <v>1108.874548</v>
      </c>
      <c r="D100" s="13">
        <v>984.05268999999998</v>
      </c>
      <c r="E100" s="13">
        <v>1257.0419999999999</v>
      </c>
      <c r="F100" s="12">
        <v>1063.38553</v>
      </c>
      <c r="G100" s="11">
        <f t="shared" si="4"/>
        <v>79.332840000000033</v>
      </c>
      <c r="H100" s="10">
        <f t="shared" si="5"/>
        <v>8.0618488020189283E-2</v>
      </c>
    </row>
    <row r="101" spans="1:8" ht="16.5" customHeight="1" x14ac:dyDescent="0.3">
      <c r="A101" s="15">
        <v>1102</v>
      </c>
      <c r="B101" s="14" t="s">
        <v>1160</v>
      </c>
      <c r="C101" s="13">
        <v>69.208799999999997</v>
      </c>
      <c r="D101" s="13">
        <v>106.51383</v>
      </c>
      <c r="E101" s="13">
        <v>560.87692000000004</v>
      </c>
      <c r="F101" s="12">
        <v>216.11729</v>
      </c>
      <c r="G101" s="11">
        <f t="shared" si="4"/>
        <v>109.60346</v>
      </c>
      <c r="H101" s="10">
        <f t="shared" si="5"/>
        <v>1.0290068435244513</v>
      </c>
    </row>
    <row r="102" spans="1:8" ht="16.5" customHeight="1" x14ac:dyDescent="0.3">
      <c r="A102" s="15">
        <v>1103</v>
      </c>
      <c r="B102" s="14" t="s">
        <v>1159</v>
      </c>
      <c r="C102" s="13">
        <v>1534.7152800000001</v>
      </c>
      <c r="D102" s="13">
        <v>1338.5625199999999</v>
      </c>
      <c r="E102" s="13">
        <v>2275.0003400000001</v>
      </c>
      <c r="F102" s="12">
        <v>1763.83493</v>
      </c>
      <c r="G102" s="11">
        <f t="shared" si="4"/>
        <v>425.27241000000004</v>
      </c>
      <c r="H102" s="10">
        <f t="shared" si="5"/>
        <v>0.31770829053244376</v>
      </c>
    </row>
    <row r="103" spans="1:8" ht="16.5" customHeight="1" x14ac:dyDescent="0.3">
      <c r="A103" s="15">
        <v>1104</v>
      </c>
      <c r="B103" s="14" t="s">
        <v>1158</v>
      </c>
      <c r="C103" s="13">
        <v>193.23078000000001</v>
      </c>
      <c r="D103" s="13">
        <v>196.80823000000001</v>
      </c>
      <c r="E103" s="13">
        <v>557.56139599999995</v>
      </c>
      <c r="F103" s="12">
        <v>341.85289</v>
      </c>
      <c r="G103" s="11">
        <f t="shared" si="4"/>
        <v>145.04465999999999</v>
      </c>
      <c r="H103" s="10">
        <f t="shared" si="5"/>
        <v>0.73698472873822396</v>
      </c>
    </row>
    <row r="104" spans="1:8" ht="16.5" customHeight="1" x14ac:dyDescent="0.3">
      <c r="A104" s="15">
        <v>1105</v>
      </c>
      <c r="B104" s="14" t="s">
        <v>1157</v>
      </c>
      <c r="C104" s="13">
        <v>136.90050339999999</v>
      </c>
      <c r="D104" s="13">
        <v>251.10475</v>
      </c>
      <c r="E104" s="13">
        <v>137.82499999999999</v>
      </c>
      <c r="F104" s="12">
        <v>235.01806999999999</v>
      </c>
      <c r="G104" s="11">
        <f t="shared" si="4"/>
        <v>-16.086680000000001</v>
      </c>
      <c r="H104" s="10">
        <f t="shared" si="5"/>
        <v>-6.40636228506231E-2</v>
      </c>
    </row>
    <row r="105" spans="1:8" ht="16.5" customHeight="1" x14ac:dyDescent="0.3">
      <c r="A105" s="15">
        <v>1106</v>
      </c>
      <c r="B105" s="14" t="s">
        <v>1156</v>
      </c>
      <c r="C105" s="13">
        <v>151.47977</v>
      </c>
      <c r="D105" s="13">
        <v>861.74428</v>
      </c>
      <c r="E105" s="13">
        <v>141.831166</v>
      </c>
      <c r="F105" s="12">
        <v>1112.03566</v>
      </c>
      <c r="G105" s="11">
        <f t="shared" si="4"/>
        <v>250.29138</v>
      </c>
      <c r="H105" s="10">
        <f t="shared" si="5"/>
        <v>0.29044739351214494</v>
      </c>
    </row>
    <row r="106" spans="1:8" ht="16.5" customHeight="1" x14ac:dyDescent="0.3">
      <c r="A106" s="15">
        <v>1107</v>
      </c>
      <c r="B106" s="14" t="s">
        <v>1155</v>
      </c>
      <c r="C106" s="13">
        <v>2752.4479999999999</v>
      </c>
      <c r="D106" s="13">
        <v>2739.8113699999999</v>
      </c>
      <c r="E106" s="13">
        <v>2849.9142000000002</v>
      </c>
      <c r="F106" s="12">
        <v>2720.7663299999999</v>
      </c>
      <c r="G106" s="11">
        <f t="shared" si="4"/>
        <v>-19.045039999999972</v>
      </c>
      <c r="H106" s="10">
        <f t="shared" si="5"/>
        <v>-6.9512230690538281E-3</v>
      </c>
    </row>
    <row r="107" spans="1:8" ht="16.5" customHeight="1" x14ac:dyDescent="0.3">
      <c r="A107" s="15">
        <v>1108</v>
      </c>
      <c r="B107" s="14" t="s">
        <v>1154</v>
      </c>
      <c r="C107" s="13">
        <v>5565.1864100000003</v>
      </c>
      <c r="D107" s="13">
        <v>3826.9837900000002</v>
      </c>
      <c r="E107" s="13">
        <v>8723.3960269500003</v>
      </c>
      <c r="F107" s="12">
        <v>6186.3663799999995</v>
      </c>
      <c r="G107" s="11">
        <f t="shared" si="4"/>
        <v>2359.3825899999993</v>
      </c>
      <c r="H107" s="10">
        <f t="shared" si="5"/>
        <v>0.6165123030218006</v>
      </c>
    </row>
    <row r="108" spans="1:8" ht="16.5" customHeight="1" x14ac:dyDescent="0.3">
      <c r="A108" s="15">
        <v>1109</v>
      </c>
      <c r="B108" s="14" t="s">
        <v>1153</v>
      </c>
      <c r="C108" s="13">
        <v>1664.42</v>
      </c>
      <c r="D108" s="13">
        <v>3118.5975600000002</v>
      </c>
      <c r="E108" s="13">
        <v>1483.56</v>
      </c>
      <c r="F108" s="12">
        <v>2330.7662599999999</v>
      </c>
      <c r="G108" s="11">
        <f t="shared" si="4"/>
        <v>-787.83130000000028</v>
      </c>
      <c r="H108" s="10">
        <f t="shared" si="5"/>
        <v>-0.25262358635334797</v>
      </c>
    </row>
    <row r="109" spans="1:8" ht="16.5" customHeight="1" x14ac:dyDescent="0.3">
      <c r="A109" s="15">
        <v>1201</v>
      </c>
      <c r="B109" s="14" t="s">
        <v>1152</v>
      </c>
      <c r="C109" s="13">
        <v>992.53577052000003</v>
      </c>
      <c r="D109" s="13">
        <v>3091.1162400000003</v>
      </c>
      <c r="E109" s="13">
        <v>754.40508629999999</v>
      </c>
      <c r="F109" s="12">
        <v>2855.2101299999999</v>
      </c>
      <c r="G109" s="11">
        <f t="shared" si="4"/>
        <v>-235.90611000000035</v>
      </c>
      <c r="H109" s="10">
        <f t="shared" si="5"/>
        <v>-7.631745029426662E-2</v>
      </c>
    </row>
    <row r="110" spans="1:8" ht="16.5" customHeight="1" x14ac:dyDescent="0.3">
      <c r="A110" s="15">
        <v>1202</v>
      </c>
      <c r="B110" s="14" t="s">
        <v>1151</v>
      </c>
      <c r="C110" s="13">
        <v>11620.099</v>
      </c>
      <c r="D110" s="13">
        <v>21674.014789999997</v>
      </c>
      <c r="E110" s="13">
        <v>11400.95586</v>
      </c>
      <c r="F110" s="12">
        <v>20145.305559999997</v>
      </c>
      <c r="G110" s="11">
        <f t="shared" si="4"/>
        <v>-1528.7092300000004</v>
      </c>
      <c r="H110" s="10">
        <f t="shared" si="5"/>
        <v>-7.0531890137184902E-2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102.60010000000001</v>
      </c>
      <c r="D112" s="13">
        <v>78.732690000000005</v>
      </c>
      <c r="E112" s="13">
        <v>36.210099999999997</v>
      </c>
      <c r="F112" s="12">
        <v>84.125419999999991</v>
      </c>
      <c r="G112" s="11">
        <f t="shared" si="4"/>
        <v>5.392729999999986</v>
      </c>
      <c r="H112" s="10">
        <f t="shared" si="5"/>
        <v>6.8494166781294857E-2</v>
      </c>
    </row>
    <row r="113" spans="1:8" ht="16.5" customHeight="1" x14ac:dyDescent="0.3">
      <c r="A113" s="15">
        <v>1205</v>
      </c>
      <c r="B113" s="14" t="s">
        <v>1148</v>
      </c>
      <c r="C113" s="13">
        <v>3282.0976600000004</v>
      </c>
      <c r="D113" s="13">
        <v>16580.815289999999</v>
      </c>
      <c r="E113" s="13">
        <v>2270.9670000000001</v>
      </c>
      <c r="F113" s="12">
        <v>26808.8976</v>
      </c>
      <c r="G113" s="11">
        <f t="shared" si="4"/>
        <v>10228.082310000002</v>
      </c>
      <c r="H113" s="10">
        <f t="shared" si="5"/>
        <v>0.61686244802260282</v>
      </c>
    </row>
    <row r="114" spans="1:8" ht="16.5" customHeight="1" x14ac:dyDescent="0.3">
      <c r="A114" s="15">
        <v>1206</v>
      </c>
      <c r="B114" s="14" t="s">
        <v>1147</v>
      </c>
      <c r="C114" s="13">
        <v>13698.71986184</v>
      </c>
      <c r="D114" s="13">
        <v>160205.46596</v>
      </c>
      <c r="E114" s="13">
        <v>13627.598847750001</v>
      </c>
      <c r="F114" s="12">
        <v>132918.86741000001</v>
      </c>
      <c r="G114" s="11">
        <f t="shared" si="4"/>
        <v>-27286.598549999995</v>
      </c>
      <c r="H114" s="10">
        <f t="shared" si="5"/>
        <v>-0.17032251918803379</v>
      </c>
    </row>
    <row r="115" spans="1:8" ht="16.5" customHeight="1" x14ac:dyDescent="0.3">
      <c r="A115" s="15">
        <v>1207</v>
      </c>
      <c r="B115" s="14" t="s">
        <v>1146</v>
      </c>
      <c r="C115" s="13">
        <v>2762.231122225</v>
      </c>
      <c r="D115" s="13">
        <v>9278.502269999999</v>
      </c>
      <c r="E115" s="13">
        <v>3304.9957760100001</v>
      </c>
      <c r="F115" s="12">
        <v>10873.346310000001</v>
      </c>
      <c r="G115" s="11">
        <f t="shared" si="4"/>
        <v>1594.8440400000018</v>
      </c>
      <c r="H115" s="10">
        <f t="shared" si="5"/>
        <v>0.17188593520708401</v>
      </c>
    </row>
    <row r="116" spans="1:8" ht="16.5" customHeight="1" x14ac:dyDescent="0.3">
      <c r="A116" s="15">
        <v>1208</v>
      </c>
      <c r="B116" s="14" t="s">
        <v>1145</v>
      </c>
      <c r="C116" s="13">
        <v>69.681543999999988</v>
      </c>
      <c r="D116" s="13">
        <v>101.08529</v>
      </c>
      <c r="E116" s="13">
        <v>43.578703999999995</v>
      </c>
      <c r="F116" s="12">
        <v>56.173580000000001</v>
      </c>
      <c r="G116" s="11">
        <f t="shared" si="4"/>
        <v>-44.911709999999999</v>
      </c>
      <c r="H116" s="10">
        <f t="shared" si="5"/>
        <v>-0.44429520853133031</v>
      </c>
    </row>
    <row r="117" spans="1:8" ht="16.5" customHeight="1" x14ac:dyDescent="0.3">
      <c r="A117" s="15">
        <v>1209</v>
      </c>
      <c r="B117" s="14" t="s">
        <v>1144</v>
      </c>
      <c r="C117" s="13">
        <v>2585.4058862209999</v>
      </c>
      <c r="D117" s="13">
        <v>69625.787249999994</v>
      </c>
      <c r="E117" s="13">
        <v>2080.8737051449998</v>
      </c>
      <c r="F117" s="12">
        <v>58750.394970000001</v>
      </c>
      <c r="G117" s="11">
        <f t="shared" si="4"/>
        <v>-10875.392279999993</v>
      </c>
      <c r="H117" s="10">
        <f t="shared" si="5"/>
        <v>-0.15619776392546275</v>
      </c>
    </row>
    <row r="118" spans="1:8" ht="16.5" customHeight="1" x14ac:dyDescent="0.3">
      <c r="A118" s="15">
        <v>1210</v>
      </c>
      <c r="B118" s="14" t="s">
        <v>1143</v>
      </c>
      <c r="C118" s="13">
        <v>130.935</v>
      </c>
      <c r="D118" s="13">
        <v>1658.8332700000001</v>
      </c>
      <c r="E118" s="13">
        <v>160.715</v>
      </c>
      <c r="F118" s="12">
        <v>1987.94777</v>
      </c>
      <c r="G118" s="11">
        <f t="shared" si="4"/>
        <v>329.11449999999991</v>
      </c>
      <c r="H118" s="10">
        <f t="shared" si="5"/>
        <v>0.19840119314703633</v>
      </c>
    </row>
    <row r="119" spans="1:8" ht="16.5" customHeight="1" x14ac:dyDescent="0.3">
      <c r="A119" s="15">
        <v>1211</v>
      </c>
      <c r="B119" s="14" t="s">
        <v>1142</v>
      </c>
      <c r="C119" s="13">
        <v>625.518507</v>
      </c>
      <c r="D119" s="13">
        <v>1749.0592900000001</v>
      </c>
      <c r="E119" s="13">
        <v>520.79270899999995</v>
      </c>
      <c r="F119" s="12">
        <v>1575.1730700000001</v>
      </c>
      <c r="G119" s="11">
        <f t="shared" si="4"/>
        <v>-173.88622000000009</v>
      </c>
      <c r="H119" s="10">
        <f t="shared" si="5"/>
        <v>-9.9416995749755335E-2</v>
      </c>
    </row>
    <row r="120" spans="1:8" ht="25.5" customHeight="1" x14ac:dyDescent="0.3">
      <c r="A120" s="15">
        <v>1212</v>
      </c>
      <c r="B120" s="14" t="s">
        <v>1141</v>
      </c>
      <c r="C120" s="13">
        <v>903.1916152</v>
      </c>
      <c r="D120" s="13">
        <v>4421.6356699999997</v>
      </c>
      <c r="E120" s="13">
        <v>886.3722894</v>
      </c>
      <c r="F120" s="12">
        <v>4024.0259799999999</v>
      </c>
      <c r="G120" s="11">
        <f t="shared" si="4"/>
        <v>-397.60968999999977</v>
      </c>
      <c r="H120" s="10">
        <f t="shared" si="5"/>
        <v>-8.9923666189349286E-2</v>
      </c>
    </row>
    <row r="121" spans="1:8" ht="16.5" customHeight="1" x14ac:dyDescent="0.3">
      <c r="A121" s="15">
        <v>1213</v>
      </c>
      <c r="B121" s="14" t="s">
        <v>1140</v>
      </c>
      <c r="C121" s="13">
        <v>1</v>
      </c>
      <c r="D121" s="13">
        <v>1.8182199999999999</v>
      </c>
      <c r="E121" s="13">
        <v>89.944999999999993</v>
      </c>
      <c r="F121" s="12">
        <v>15.01956</v>
      </c>
      <c r="G121" s="11">
        <f t="shared" si="4"/>
        <v>13.20134</v>
      </c>
      <c r="H121" s="10">
        <f t="shared" si="5"/>
        <v>7.2605845277249177</v>
      </c>
    </row>
    <row r="122" spans="1:8" ht="16.5" customHeight="1" x14ac:dyDescent="0.3">
      <c r="A122" s="15">
        <v>1214</v>
      </c>
      <c r="B122" s="14" t="s">
        <v>1139</v>
      </c>
      <c r="C122" s="13">
        <v>57.176000000000002</v>
      </c>
      <c r="D122" s="13">
        <v>86.468809999999991</v>
      </c>
      <c r="E122" s="13">
        <v>46.085800000000006</v>
      </c>
      <c r="F122" s="12">
        <v>66.877440000000007</v>
      </c>
      <c r="G122" s="11">
        <f t="shared" si="4"/>
        <v>-19.591369999999984</v>
      </c>
      <c r="H122" s="10">
        <f t="shared" si="5"/>
        <v>-0.22657152330418315</v>
      </c>
    </row>
    <row r="123" spans="1:8" ht="16.5" customHeight="1" x14ac:dyDescent="0.3">
      <c r="A123" s="15">
        <v>1301</v>
      </c>
      <c r="B123" s="14" t="s">
        <v>1138</v>
      </c>
      <c r="C123" s="13">
        <v>21.27478</v>
      </c>
      <c r="D123" s="13">
        <v>164.30342999999999</v>
      </c>
      <c r="E123" s="13">
        <v>23.674479999999999</v>
      </c>
      <c r="F123" s="12">
        <v>178.74772000000002</v>
      </c>
      <c r="G123" s="11">
        <f t="shared" si="4"/>
        <v>14.444290000000024</v>
      </c>
      <c r="H123" s="10">
        <f t="shared" si="5"/>
        <v>8.7912285215226635E-2</v>
      </c>
    </row>
    <row r="124" spans="1:8" ht="16.5" customHeight="1" x14ac:dyDescent="0.3">
      <c r="A124" s="15">
        <v>1302</v>
      </c>
      <c r="B124" s="14" t="s">
        <v>1137</v>
      </c>
      <c r="C124" s="13">
        <v>1640.8647025999999</v>
      </c>
      <c r="D124" s="13">
        <v>17230.28254</v>
      </c>
      <c r="E124" s="13">
        <v>1625.5635818199999</v>
      </c>
      <c r="F124" s="12">
        <v>17050.028260000003</v>
      </c>
      <c r="G124" s="11">
        <f t="shared" si="4"/>
        <v>-180.25427999999738</v>
      </c>
      <c r="H124" s="10">
        <f t="shared" si="5"/>
        <v>-1.0461481382068932E-2</v>
      </c>
    </row>
    <row r="125" spans="1:8" ht="16.5" customHeight="1" x14ac:dyDescent="0.3">
      <c r="A125" s="15">
        <v>1401</v>
      </c>
      <c r="B125" s="14" t="s">
        <v>1136</v>
      </c>
      <c r="C125" s="13">
        <v>119.60466000000001</v>
      </c>
      <c r="D125" s="13">
        <v>133.62729000000002</v>
      </c>
      <c r="E125" s="13">
        <v>97.982799999999997</v>
      </c>
      <c r="F125" s="12">
        <v>140.83126000000001</v>
      </c>
      <c r="G125" s="11">
        <f t="shared" si="4"/>
        <v>7.2039699999999982</v>
      </c>
      <c r="H125" s="10">
        <f t="shared" si="5"/>
        <v>5.3910918944775406E-2</v>
      </c>
    </row>
    <row r="126" spans="1:8" ht="16.5" customHeight="1" x14ac:dyDescent="0.3">
      <c r="A126" s="15">
        <v>1404</v>
      </c>
      <c r="B126" s="14" t="s">
        <v>1135</v>
      </c>
      <c r="C126" s="13">
        <v>256.05107900000002</v>
      </c>
      <c r="D126" s="13">
        <v>230.79151999999999</v>
      </c>
      <c r="E126" s="13">
        <v>459.73299699999995</v>
      </c>
      <c r="F126" s="12">
        <v>458.03127000000001</v>
      </c>
      <c r="G126" s="11">
        <f t="shared" si="4"/>
        <v>227.23975000000002</v>
      </c>
      <c r="H126" s="10">
        <f t="shared" si="5"/>
        <v>0.98461048308880683</v>
      </c>
    </row>
    <row r="127" spans="1:8" ht="16.5" customHeight="1" x14ac:dyDescent="0.3">
      <c r="A127" s="15">
        <v>1501</v>
      </c>
      <c r="B127" s="14" t="s">
        <v>1134</v>
      </c>
      <c r="C127" s="13">
        <v>47.86</v>
      </c>
      <c r="D127" s="13">
        <v>33.093540000000004</v>
      </c>
      <c r="E127" s="13">
        <v>0</v>
      </c>
      <c r="F127" s="12">
        <v>0</v>
      </c>
      <c r="G127" s="11">
        <f t="shared" si="4"/>
        <v>-33.093540000000004</v>
      </c>
      <c r="H127" s="10">
        <f t="shared" si="5"/>
        <v>-1</v>
      </c>
    </row>
    <row r="128" spans="1:8" ht="25.5" customHeight="1" x14ac:dyDescent="0.3">
      <c r="A128" s="15">
        <v>1502</v>
      </c>
      <c r="B128" s="14" t="s">
        <v>1133</v>
      </c>
      <c r="C128" s="13">
        <v>1702.4068200000002</v>
      </c>
      <c r="D128" s="13">
        <v>1538.56007</v>
      </c>
      <c r="E128" s="13">
        <v>1829.60347</v>
      </c>
      <c r="F128" s="12">
        <v>1993.8861899999999</v>
      </c>
      <c r="G128" s="11">
        <f t="shared" si="4"/>
        <v>455.32611999999995</v>
      </c>
      <c r="H128" s="10">
        <f t="shared" si="5"/>
        <v>0.29594302418104479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236.15007699999998</v>
      </c>
      <c r="D130" s="13">
        <v>977.68873999999994</v>
      </c>
      <c r="E130" s="13">
        <v>231.64338599999999</v>
      </c>
      <c r="F130" s="12">
        <v>870.25941</v>
      </c>
      <c r="G130" s="11">
        <f t="shared" si="4"/>
        <v>-107.42932999999994</v>
      </c>
      <c r="H130" s="10">
        <f t="shared" si="5"/>
        <v>-0.10988091158746488</v>
      </c>
    </row>
    <row r="131" spans="1:8" ht="16.5" customHeight="1" x14ac:dyDescent="0.3">
      <c r="A131" s="15">
        <v>1505</v>
      </c>
      <c r="B131" s="14" t="s">
        <v>1130</v>
      </c>
      <c r="C131" s="13">
        <v>8.5</v>
      </c>
      <c r="D131" s="13">
        <v>113.38144</v>
      </c>
      <c r="E131" s="13">
        <v>4.4000000000000004</v>
      </c>
      <c r="F131" s="12">
        <v>57.607030000000002</v>
      </c>
      <c r="G131" s="11">
        <f t="shared" si="4"/>
        <v>-55.774409999999996</v>
      </c>
      <c r="H131" s="10">
        <f t="shared" si="5"/>
        <v>-0.49191834219075009</v>
      </c>
    </row>
    <row r="132" spans="1:8" ht="16.5" customHeight="1" x14ac:dyDescent="0.3">
      <c r="A132" s="15">
        <v>1506</v>
      </c>
      <c r="B132" s="14" t="s">
        <v>1129</v>
      </c>
      <c r="C132" s="13">
        <v>0</v>
      </c>
      <c r="D132" s="13">
        <v>0</v>
      </c>
      <c r="E132" s="13">
        <v>8</v>
      </c>
      <c r="F132" s="12">
        <v>134.00023000000002</v>
      </c>
      <c r="G132" s="11">
        <f t="shared" si="4"/>
        <v>134.00023000000002</v>
      </c>
      <c r="H132" s="10" t="str">
        <f t="shared" si="5"/>
        <v/>
      </c>
    </row>
    <row r="133" spans="1:8" ht="16.5" customHeight="1" x14ac:dyDescent="0.3">
      <c r="A133" s="15">
        <v>1507</v>
      </c>
      <c r="B133" s="14" t="s">
        <v>1128</v>
      </c>
      <c r="C133" s="13">
        <v>5.9779999999999998</v>
      </c>
      <c r="D133" s="13">
        <v>32.335569999999997</v>
      </c>
      <c r="E133" s="13">
        <v>14.592000000000001</v>
      </c>
      <c r="F133" s="12">
        <v>80.955179999999999</v>
      </c>
      <c r="G133" s="11">
        <f t="shared" si="4"/>
        <v>48.619610000000002</v>
      </c>
      <c r="H133" s="10">
        <f t="shared" si="5"/>
        <v>1.5035952667604129</v>
      </c>
    </row>
    <row r="134" spans="1:8" ht="16.5" customHeight="1" x14ac:dyDescent="0.3">
      <c r="A134" s="15">
        <v>1508</v>
      </c>
      <c r="B134" s="14" t="s">
        <v>1127</v>
      </c>
      <c r="C134" s="13">
        <v>1.5189600000000001</v>
      </c>
      <c r="D134" s="13">
        <v>16.167850000000001</v>
      </c>
      <c r="E134" s="13">
        <v>0.61548999999999998</v>
      </c>
      <c r="F134" s="12">
        <v>2.2524799999999998</v>
      </c>
      <c r="G134" s="11">
        <f t="shared" si="4"/>
        <v>-13.915370000000001</v>
      </c>
      <c r="H134" s="10">
        <f t="shared" si="5"/>
        <v>-0.86068153774311362</v>
      </c>
    </row>
    <row r="135" spans="1:8" ht="16.5" customHeight="1" x14ac:dyDescent="0.3">
      <c r="A135" s="15">
        <v>1509</v>
      </c>
      <c r="B135" s="14" t="s">
        <v>1126</v>
      </c>
      <c r="C135" s="13">
        <v>673.14379199999996</v>
      </c>
      <c r="D135" s="13">
        <v>7994.0106999999998</v>
      </c>
      <c r="E135" s="13">
        <v>1083.1206869999999</v>
      </c>
      <c r="F135" s="12">
        <v>8276.672849999999</v>
      </c>
      <c r="G135" s="11">
        <f t="shared" ref="G135:G198" si="6">F135-D135</f>
        <v>282.6621499999992</v>
      </c>
      <c r="H135" s="10">
        <f t="shared" ref="H135:H198" si="7">IF(D135&lt;&gt;0,G135/D135,"")</f>
        <v>3.5359240887680977E-2</v>
      </c>
    </row>
    <row r="136" spans="1:8" ht="16.5" customHeight="1" x14ac:dyDescent="0.3">
      <c r="A136" s="15">
        <v>1510</v>
      </c>
      <c r="B136" s="14" t="s">
        <v>1125</v>
      </c>
      <c r="C136" s="13">
        <v>213.707695</v>
      </c>
      <c r="D136" s="13">
        <v>1170.8754099999999</v>
      </c>
      <c r="E136" s="13">
        <v>349.83786800000001</v>
      </c>
      <c r="F136" s="12">
        <v>1406.7133600000002</v>
      </c>
      <c r="G136" s="11">
        <f t="shared" si="6"/>
        <v>235.83795000000032</v>
      </c>
      <c r="H136" s="10">
        <f t="shared" si="7"/>
        <v>0.20142019209370904</v>
      </c>
    </row>
    <row r="137" spans="1:8" ht="16.5" customHeight="1" x14ac:dyDescent="0.3">
      <c r="A137" s="15">
        <v>1511</v>
      </c>
      <c r="B137" s="14" t="s">
        <v>1124</v>
      </c>
      <c r="C137" s="13">
        <v>48975.2186</v>
      </c>
      <c r="D137" s="13">
        <v>61806.829789999996</v>
      </c>
      <c r="E137" s="13">
        <v>50673.377</v>
      </c>
      <c r="F137" s="12">
        <v>71586.367129999999</v>
      </c>
      <c r="G137" s="11">
        <f t="shared" si="6"/>
        <v>9779.5373400000026</v>
      </c>
      <c r="H137" s="10">
        <f t="shared" si="7"/>
        <v>0.15822745436431165</v>
      </c>
    </row>
    <row r="138" spans="1:8" ht="16.5" customHeight="1" x14ac:dyDescent="0.3">
      <c r="A138" s="15">
        <v>1512</v>
      </c>
      <c r="B138" s="14" t="s">
        <v>1123</v>
      </c>
      <c r="C138" s="13">
        <v>70.132199999999997</v>
      </c>
      <c r="D138" s="13">
        <v>128.43197000000001</v>
      </c>
      <c r="E138" s="13">
        <v>60.607377749999998</v>
      </c>
      <c r="F138" s="12">
        <v>125.57013999999999</v>
      </c>
      <c r="G138" s="11">
        <f t="shared" si="6"/>
        <v>-2.8618300000000119</v>
      </c>
      <c r="H138" s="10">
        <f t="shared" si="7"/>
        <v>-2.2282847487272925E-2</v>
      </c>
    </row>
    <row r="139" spans="1:8" ht="16.5" customHeight="1" x14ac:dyDescent="0.3">
      <c r="A139" s="15">
        <v>1513</v>
      </c>
      <c r="B139" s="14" t="s">
        <v>1122</v>
      </c>
      <c r="C139" s="13">
        <v>7895.3351750000002</v>
      </c>
      <c r="D139" s="13">
        <v>11963.364750000001</v>
      </c>
      <c r="E139" s="13">
        <v>7647.1720369999994</v>
      </c>
      <c r="F139" s="12">
        <v>17081.832989999999</v>
      </c>
      <c r="G139" s="11">
        <f t="shared" si="6"/>
        <v>5118.4682399999983</v>
      </c>
      <c r="H139" s="10">
        <f t="shared" si="7"/>
        <v>0.42784520466953063</v>
      </c>
    </row>
    <row r="140" spans="1:8" ht="16.5" customHeight="1" x14ac:dyDescent="0.3">
      <c r="A140" s="15">
        <v>1514</v>
      </c>
      <c r="B140" s="14" t="s">
        <v>1121</v>
      </c>
      <c r="C140" s="13">
        <v>494.77682600000003</v>
      </c>
      <c r="D140" s="13">
        <v>792.91101000000003</v>
      </c>
      <c r="E140" s="13">
        <v>896.55822000000001</v>
      </c>
      <c r="F140" s="12">
        <v>1495.61608</v>
      </c>
      <c r="G140" s="11">
        <f t="shared" si="6"/>
        <v>702.70506999999998</v>
      </c>
      <c r="H140" s="10">
        <f t="shared" si="7"/>
        <v>0.8862344716338344</v>
      </c>
    </row>
    <row r="141" spans="1:8" ht="16.5" customHeight="1" x14ac:dyDescent="0.3">
      <c r="A141" s="15">
        <v>1515</v>
      </c>
      <c r="B141" s="14" t="s">
        <v>1120</v>
      </c>
      <c r="C141" s="13">
        <v>512.5331807</v>
      </c>
      <c r="D141" s="13">
        <v>2469.9227599999999</v>
      </c>
      <c r="E141" s="13">
        <v>415.38780100100098</v>
      </c>
      <c r="F141" s="12">
        <v>1982.1614999999999</v>
      </c>
      <c r="G141" s="11">
        <f t="shared" si="6"/>
        <v>-487.76125999999999</v>
      </c>
      <c r="H141" s="10">
        <f t="shared" si="7"/>
        <v>-0.19748036979099703</v>
      </c>
    </row>
    <row r="142" spans="1:8" ht="16.5" customHeight="1" x14ac:dyDescent="0.3">
      <c r="A142" s="15">
        <v>1516</v>
      </c>
      <c r="B142" s="14" t="s">
        <v>1119</v>
      </c>
      <c r="C142" s="13">
        <v>8020.2760420000004</v>
      </c>
      <c r="D142" s="13">
        <v>14728.881810000001</v>
      </c>
      <c r="E142" s="13">
        <v>7586.4662900000003</v>
      </c>
      <c r="F142" s="12">
        <v>18455.571210000002</v>
      </c>
      <c r="G142" s="11">
        <f t="shared" si="6"/>
        <v>3726.6894000000011</v>
      </c>
      <c r="H142" s="10">
        <f t="shared" si="7"/>
        <v>0.2530191665649601</v>
      </c>
    </row>
    <row r="143" spans="1:8" ht="16.5" customHeight="1" x14ac:dyDescent="0.3">
      <c r="A143" s="15">
        <v>1517</v>
      </c>
      <c r="B143" s="14" t="s">
        <v>1118</v>
      </c>
      <c r="C143" s="13">
        <v>5673.4696676000003</v>
      </c>
      <c r="D143" s="13">
        <v>21668.578530000003</v>
      </c>
      <c r="E143" s="13">
        <v>5372.0464582000004</v>
      </c>
      <c r="F143" s="12">
        <v>23652.117080000098</v>
      </c>
      <c r="G143" s="11">
        <f t="shared" si="6"/>
        <v>1983.5385500000957</v>
      </c>
      <c r="H143" s="10">
        <f t="shared" si="7"/>
        <v>9.153985561415115E-2</v>
      </c>
    </row>
    <row r="144" spans="1:8" ht="16.5" customHeight="1" x14ac:dyDescent="0.3">
      <c r="A144" s="15">
        <v>1518</v>
      </c>
      <c r="B144" s="14" t="s">
        <v>1117</v>
      </c>
      <c r="C144" s="13">
        <v>1207.3391899999999</v>
      </c>
      <c r="D144" s="13">
        <v>1792.29477</v>
      </c>
      <c r="E144" s="13">
        <v>370.00554668000001</v>
      </c>
      <c r="F144" s="12">
        <v>797.92903999999999</v>
      </c>
      <c r="G144" s="11">
        <f t="shared" si="6"/>
        <v>-994.36572999999999</v>
      </c>
      <c r="H144" s="10">
        <f t="shared" si="7"/>
        <v>-0.5548003300818648</v>
      </c>
    </row>
    <row r="145" spans="1:8" ht="16.5" customHeight="1" x14ac:dyDescent="0.3">
      <c r="A145" s="15">
        <v>1520</v>
      </c>
      <c r="B145" s="14" t="s">
        <v>1116</v>
      </c>
      <c r="C145" s="13">
        <v>1187.039</v>
      </c>
      <c r="D145" s="13">
        <v>347.77501000000001</v>
      </c>
      <c r="E145" s="13">
        <v>1652.15</v>
      </c>
      <c r="F145" s="12">
        <v>732.87523999999996</v>
      </c>
      <c r="G145" s="11">
        <f t="shared" si="6"/>
        <v>385.10022999999995</v>
      </c>
      <c r="H145" s="10">
        <f t="shared" si="7"/>
        <v>1.1073257678865422</v>
      </c>
    </row>
    <row r="146" spans="1:8" ht="16.5" customHeight="1" x14ac:dyDescent="0.3">
      <c r="A146" s="15">
        <v>1521</v>
      </c>
      <c r="B146" s="14" t="s">
        <v>1115</v>
      </c>
      <c r="C146" s="13">
        <v>2.9828749999999999</v>
      </c>
      <c r="D146" s="13">
        <v>25.319590000000002</v>
      </c>
      <c r="E146" s="13">
        <v>2.1021100000000001</v>
      </c>
      <c r="F146" s="12">
        <v>32.576900000000002</v>
      </c>
      <c r="G146" s="11">
        <f t="shared" si="6"/>
        <v>7.2573100000000004</v>
      </c>
      <c r="H146" s="10">
        <f t="shared" si="7"/>
        <v>0.28662825898839595</v>
      </c>
    </row>
    <row r="147" spans="1:8" ht="16.5" customHeight="1" x14ac:dyDescent="0.3">
      <c r="A147" s="15">
        <v>1522</v>
      </c>
      <c r="B147" s="14" t="s">
        <v>1114</v>
      </c>
      <c r="C147" s="13">
        <v>0</v>
      </c>
      <c r="D147" s="13">
        <v>0</v>
      </c>
      <c r="E147" s="13">
        <v>0</v>
      </c>
      <c r="F147" s="12">
        <v>0</v>
      </c>
      <c r="G147" s="11">
        <f t="shared" si="6"/>
        <v>0</v>
      </c>
      <c r="H147" s="10" t="str">
        <f t="shared" si="7"/>
        <v/>
      </c>
    </row>
    <row r="148" spans="1:8" ht="16.5" customHeight="1" x14ac:dyDescent="0.3">
      <c r="A148" s="15">
        <v>1601</v>
      </c>
      <c r="B148" s="14" t="s">
        <v>1113</v>
      </c>
      <c r="C148" s="13">
        <v>1185.2113810000001</v>
      </c>
      <c r="D148" s="13">
        <v>8543.9765200000002</v>
      </c>
      <c r="E148" s="13">
        <v>1407.5712470000001</v>
      </c>
      <c r="F148" s="12">
        <v>8629.0983300000098</v>
      </c>
      <c r="G148" s="11">
        <f t="shared" si="6"/>
        <v>85.121810000009646</v>
      </c>
      <c r="H148" s="10">
        <f t="shared" si="7"/>
        <v>9.9627860400545252E-3</v>
      </c>
    </row>
    <row r="149" spans="1:8" ht="16.5" customHeight="1" x14ac:dyDescent="0.3">
      <c r="A149" s="15">
        <v>1602</v>
      </c>
      <c r="B149" s="14" t="s">
        <v>1112</v>
      </c>
      <c r="C149" s="13">
        <v>2440.4356719999996</v>
      </c>
      <c r="D149" s="13">
        <v>12212.498240000001</v>
      </c>
      <c r="E149" s="13">
        <v>2359.8359909999999</v>
      </c>
      <c r="F149" s="12">
        <v>12618.447539999999</v>
      </c>
      <c r="G149" s="11">
        <f t="shared" si="6"/>
        <v>405.9492999999984</v>
      </c>
      <c r="H149" s="10">
        <f t="shared" si="7"/>
        <v>3.3240479713673915E-2</v>
      </c>
    </row>
    <row r="150" spans="1:8" ht="16.5" customHeight="1" x14ac:dyDescent="0.3">
      <c r="A150" s="15">
        <v>1603</v>
      </c>
      <c r="B150" s="14" t="s">
        <v>1111</v>
      </c>
      <c r="C150" s="13">
        <v>0</v>
      </c>
      <c r="D150" s="13">
        <v>0</v>
      </c>
      <c r="E150" s="13">
        <v>1.91</v>
      </c>
      <c r="F150" s="12">
        <v>28.42042</v>
      </c>
      <c r="G150" s="11">
        <f t="shared" si="6"/>
        <v>28.42042</v>
      </c>
      <c r="H150" s="10" t="str">
        <f t="shared" si="7"/>
        <v/>
      </c>
    </row>
    <row r="151" spans="1:8" ht="16.5" customHeight="1" x14ac:dyDescent="0.3">
      <c r="A151" s="15">
        <v>1604</v>
      </c>
      <c r="B151" s="14" t="s">
        <v>1110</v>
      </c>
      <c r="C151" s="13">
        <v>11672.268301999999</v>
      </c>
      <c r="D151" s="13">
        <v>52899.833599999998</v>
      </c>
      <c r="E151" s="13">
        <v>11633.702621999999</v>
      </c>
      <c r="F151" s="12">
        <v>55870.793829999995</v>
      </c>
      <c r="G151" s="11">
        <f t="shared" si="6"/>
        <v>2970.960229999997</v>
      </c>
      <c r="H151" s="10">
        <f t="shared" si="7"/>
        <v>5.6161995753423261E-2</v>
      </c>
    </row>
    <row r="152" spans="1:8" ht="16.5" customHeight="1" x14ac:dyDescent="0.3">
      <c r="A152" s="15">
        <v>1605</v>
      </c>
      <c r="B152" s="14" t="s">
        <v>1109</v>
      </c>
      <c r="C152" s="13">
        <v>3785.5035370000001</v>
      </c>
      <c r="D152" s="13">
        <v>15635.10601</v>
      </c>
      <c r="E152" s="13">
        <v>4468.0464000000002</v>
      </c>
      <c r="F152" s="12">
        <v>18202.447649999998</v>
      </c>
      <c r="G152" s="11">
        <f t="shared" si="6"/>
        <v>2567.3416399999987</v>
      </c>
      <c r="H152" s="10">
        <f t="shared" si="7"/>
        <v>0.16420366055452149</v>
      </c>
    </row>
    <row r="153" spans="1:8" ht="25.5" customHeight="1" x14ac:dyDescent="0.3">
      <c r="A153" s="15">
        <v>1701</v>
      </c>
      <c r="B153" s="14" t="s">
        <v>1108</v>
      </c>
      <c r="C153" s="13">
        <v>894.12585000000001</v>
      </c>
      <c r="D153" s="13">
        <v>1178.74172</v>
      </c>
      <c r="E153" s="13">
        <v>403.77383743000001</v>
      </c>
      <c r="F153" s="12">
        <v>702.54773999999998</v>
      </c>
      <c r="G153" s="11">
        <f t="shared" si="6"/>
        <v>-476.19398000000001</v>
      </c>
      <c r="H153" s="10">
        <f t="shared" si="7"/>
        <v>-0.40398500529870107</v>
      </c>
    </row>
    <row r="154" spans="1:8" ht="16.5" customHeight="1" x14ac:dyDescent="0.3">
      <c r="A154" s="15">
        <v>1702</v>
      </c>
      <c r="B154" s="14" t="s">
        <v>1107</v>
      </c>
      <c r="C154" s="13">
        <v>4881.0474422500001</v>
      </c>
      <c r="D154" s="13">
        <v>6623.3422499999997</v>
      </c>
      <c r="E154" s="13">
        <v>6703.3546180950198</v>
      </c>
      <c r="F154" s="12">
        <v>7685.2148299999899</v>
      </c>
      <c r="G154" s="11">
        <f t="shared" si="6"/>
        <v>1061.8725799999902</v>
      </c>
      <c r="H154" s="10">
        <f t="shared" si="7"/>
        <v>0.16032277057704367</v>
      </c>
    </row>
    <row r="155" spans="1:8" ht="16.5" customHeight="1" x14ac:dyDescent="0.3">
      <c r="A155" s="15">
        <v>1703</v>
      </c>
      <c r="B155" s="14" t="s">
        <v>1106</v>
      </c>
      <c r="C155" s="13">
        <v>4.1957500000000003</v>
      </c>
      <c r="D155" s="13">
        <v>4.1837</v>
      </c>
      <c r="E155" s="13">
        <v>5.9633400000000005</v>
      </c>
      <c r="F155" s="12">
        <v>9.0373300000000008</v>
      </c>
      <c r="G155" s="11">
        <f t="shared" si="6"/>
        <v>4.8536300000000008</v>
      </c>
      <c r="H155" s="10">
        <f t="shared" si="7"/>
        <v>1.1601285943064754</v>
      </c>
    </row>
    <row r="156" spans="1:8" ht="16.5" customHeight="1" x14ac:dyDescent="0.3">
      <c r="A156" s="15">
        <v>1704</v>
      </c>
      <c r="B156" s="14" t="s">
        <v>1105</v>
      </c>
      <c r="C156" s="13">
        <v>7542.1436400000102</v>
      </c>
      <c r="D156" s="13">
        <v>41969.654799999902</v>
      </c>
      <c r="E156" s="13">
        <v>8158.9751670399901</v>
      </c>
      <c r="F156" s="12">
        <v>43983.024079999996</v>
      </c>
      <c r="G156" s="11">
        <f t="shared" si="6"/>
        <v>2013.3692800000936</v>
      </c>
      <c r="H156" s="10">
        <f t="shared" si="7"/>
        <v>4.7972023825178046E-2</v>
      </c>
    </row>
    <row r="157" spans="1:8" ht="16.5" customHeight="1" x14ac:dyDescent="0.3">
      <c r="A157" s="15">
        <v>1801</v>
      </c>
      <c r="B157" s="14" t="s">
        <v>1104</v>
      </c>
      <c r="C157" s="13">
        <v>1831.1528000000001</v>
      </c>
      <c r="D157" s="13">
        <v>9284.3506500000003</v>
      </c>
      <c r="E157" s="13">
        <v>1347.3076599999999</v>
      </c>
      <c r="F157" s="12">
        <v>17378.033760000002</v>
      </c>
      <c r="G157" s="11">
        <f t="shared" si="6"/>
        <v>8093.6831100000018</v>
      </c>
      <c r="H157" s="10">
        <f t="shared" si="7"/>
        <v>0.87175543181364024</v>
      </c>
    </row>
    <row r="158" spans="1:8" ht="16.5" customHeight="1" x14ac:dyDescent="0.3">
      <c r="A158" s="15">
        <v>1802</v>
      </c>
      <c r="B158" s="14" t="s">
        <v>1103</v>
      </c>
      <c r="C158" s="13">
        <v>1068.078</v>
      </c>
      <c r="D158" s="13">
        <v>682.84172999999998</v>
      </c>
      <c r="E158" s="13">
        <v>1378.7660000000001</v>
      </c>
      <c r="F158" s="12">
        <v>1631.66617</v>
      </c>
      <c r="G158" s="11">
        <f t="shared" si="6"/>
        <v>948.82443999999998</v>
      </c>
      <c r="H158" s="10">
        <f t="shared" si="7"/>
        <v>1.3895232208494346</v>
      </c>
    </row>
    <row r="159" spans="1:8" ht="16.5" customHeight="1" x14ac:dyDescent="0.3">
      <c r="A159" s="15">
        <v>1803</v>
      </c>
      <c r="B159" s="14" t="s">
        <v>1102</v>
      </c>
      <c r="C159" s="13">
        <v>6808.4589999999998</v>
      </c>
      <c r="D159" s="13">
        <v>43382.715090000005</v>
      </c>
      <c r="E159" s="13">
        <v>4587.7179999999998</v>
      </c>
      <c r="F159" s="12">
        <v>50893.402459999998</v>
      </c>
      <c r="G159" s="11">
        <f t="shared" si="6"/>
        <v>7510.6873699999924</v>
      </c>
      <c r="H159" s="10">
        <f t="shared" si="7"/>
        <v>0.17312626363791725</v>
      </c>
    </row>
    <row r="160" spans="1:8" ht="16.5" customHeight="1" x14ac:dyDescent="0.3">
      <c r="A160" s="15">
        <v>1804</v>
      </c>
      <c r="B160" s="14" t="s">
        <v>1101</v>
      </c>
      <c r="C160" s="13">
        <v>4030.58286</v>
      </c>
      <c r="D160" s="13">
        <v>38874.294950000003</v>
      </c>
      <c r="E160" s="13">
        <v>2921.6833999999999</v>
      </c>
      <c r="F160" s="12">
        <v>55771.083450000006</v>
      </c>
      <c r="G160" s="11">
        <f t="shared" si="6"/>
        <v>16896.788500000002</v>
      </c>
      <c r="H160" s="10">
        <f t="shared" si="7"/>
        <v>0.43465196016371743</v>
      </c>
    </row>
    <row r="161" spans="1:8" ht="16.5" customHeight="1" x14ac:dyDescent="0.3">
      <c r="A161" s="15">
        <v>1805</v>
      </c>
      <c r="B161" s="14" t="s">
        <v>1100</v>
      </c>
      <c r="C161" s="13">
        <v>7265.544605</v>
      </c>
      <c r="D161" s="13">
        <v>25840.69497</v>
      </c>
      <c r="E161" s="13">
        <v>6951.5253899999998</v>
      </c>
      <c r="F161" s="12">
        <v>45181.778880000005</v>
      </c>
      <c r="G161" s="11">
        <f t="shared" si="6"/>
        <v>19341.083910000005</v>
      </c>
      <c r="H161" s="10">
        <f t="shared" si="7"/>
        <v>0.74847382906900217</v>
      </c>
    </row>
    <row r="162" spans="1:8" ht="16.5" customHeight="1" x14ac:dyDescent="0.3">
      <c r="A162" s="15">
        <v>1806</v>
      </c>
      <c r="B162" s="14" t="s">
        <v>1099</v>
      </c>
      <c r="C162" s="13">
        <v>14700.1470304999</v>
      </c>
      <c r="D162" s="13">
        <v>87126.914619999894</v>
      </c>
      <c r="E162" s="13">
        <v>12899.566483499899</v>
      </c>
      <c r="F162" s="12">
        <v>93618.624449999304</v>
      </c>
      <c r="G162" s="11">
        <f t="shared" si="6"/>
        <v>6491.7098299994104</v>
      </c>
      <c r="H162" s="10">
        <f t="shared" si="7"/>
        <v>7.4508661971019061E-2</v>
      </c>
    </row>
    <row r="163" spans="1:8" ht="16.5" customHeight="1" x14ac:dyDescent="0.3">
      <c r="A163" s="15">
        <v>1901</v>
      </c>
      <c r="B163" s="14" t="s">
        <v>1098</v>
      </c>
      <c r="C163" s="13">
        <v>10076.304102600001</v>
      </c>
      <c r="D163" s="13">
        <v>39043.202349999898</v>
      </c>
      <c r="E163" s="13">
        <v>9830.3609815000091</v>
      </c>
      <c r="F163" s="12">
        <v>39558.141950000005</v>
      </c>
      <c r="G163" s="11">
        <f t="shared" si="6"/>
        <v>514.93960000010702</v>
      </c>
      <c r="H163" s="10">
        <f t="shared" si="7"/>
        <v>1.3188969372541963E-2</v>
      </c>
    </row>
    <row r="164" spans="1:8" ht="16.5" customHeight="1" x14ac:dyDescent="0.3">
      <c r="A164" s="15">
        <v>1902</v>
      </c>
      <c r="B164" s="14" t="s">
        <v>1097</v>
      </c>
      <c r="C164" s="13">
        <v>18486.642879999999</v>
      </c>
      <c r="D164" s="13">
        <v>24268.417920000004</v>
      </c>
      <c r="E164" s="13">
        <v>21853.028318999997</v>
      </c>
      <c r="F164" s="12">
        <v>27979.070469999999</v>
      </c>
      <c r="G164" s="11">
        <f t="shared" si="6"/>
        <v>3710.6525499999952</v>
      </c>
      <c r="H164" s="10">
        <f t="shared" si="7"/>
        <v>0.15290047180792882</v>
      </c>
    </row>
    <row r="165" spans="1:8" ht="16.5" customHeight="1" x14ac:dyDescent="0.3">
      <c r="A165" s="15">
        <v>1903</v>
      </c>
      <c r="B165" s="14" t="s">
        <v>1096</v>
      </c>
      <c r="C165" s="13">
        <v>38.214120000000001</v>
      </c>
      <c r="D165" s="13">
        <v>80.700810000000004</v>
      </c>
      <c r="E165" s="13">
        <v>42.387796000000002</v>
      </c>
      <c r="F165" s="12">
        <v>100.59492999999999</v>
      </c>
      <c r="G165" s="11">
        <f t="shared" si="6"/>
        <v>19.894119999999987</v>
      </c>
      <c r="H165" s="10">
        <f t="shared" si="7"/>
        <v>0.24651698043675133</v>
      </c>
    </row>
    <row r="166" spans="1:8" ht="25.5" customHeight="1" x14ac:dyDescent="0.3">
      <c r="A166" s="15">
        <v>1904</v>
      </c>
      <c r="B166" s="14" t="s">
        <v>1095</v>
      </c>
      <c r="C166" s="13">
        <v>6325.4104490999598</v>
      </c>
      <c r="D166" s="13">
        <v>10238.367470000001</v>
      </c>
      <c r="E166" s="13">
        <v>6995.0457749999696</v>
      </c>
      <c r="F166" s="12">
        <v>10384.31042</v>
      </c>
      <c r="G166" s="11">
        <f t="shared" si="6"/>
        <v>145.94294999999875</v>
      </c>
      <c r="H166" s="10">
        <f t="shared" si="7"/>
        <v>1.4254513761850621E-2</v>
      </c>
    </row>
    <row r="167" spans="1:8" ht="16.5" customHeight="1" x14ac:dyDescent="0.3">
      <c r="A167" s="15">
        <v>1905</v>
      </c>
      <c r="B167" s="14" t="s">
        <v>1094</v>
      </c>
      <c r="C167" s="13">
        <v>16788.742155799901</v>
      </c>
      <c r="D167" s="13">
        <v>64456.617480000103</v>
      </c>
      <c r="E167" s="13">
        <v>17634.1334199999</v>
      </c>
      <c r="F167" s="12">
        <v>73605.382809999792</v>
      </c>
      <c r="G167" s="11">
        <f t="shared" si="6"/>
        <v>9148.7653299996891</v>
      </c>
      <c r="H167" s="10">
        <f t="shared" si="7"/>
        <v>0.14193678923406755</v>
      </c>
    </row>
    <row r="168" spans="1:8" ht="16.5" customHeight="1" x14ac:dyDescent="0.3">
      <c r="A168" s="15">
        <v>2001</v>
      </c>
      <c r="B168" s="14" t="s">
        <v>1093</v>
      </c>
      <c r="C168" s="13">
        <v>3682.6615780000002</v>
      </c>
      <c r="D168" s="13">
        <v>5637.1389100000006</v>
      </c>
      <c r="E168" s="13">
        <v>3951.9385400000001</v>
      </c>
      <c r="F168" s="12">
        <v>5645.7895899999994</v>
      </c>
      <c r="G168" s="11">
        <f t="shared" si="6"/>
        <v>8.6506799999988289</v>
      </c>
      <c r="H168" s="10">
        <f t="shared" si="7"/>
        <v>1.5345869843038564E-3</v>
      </c>
    </row>
    <row r="169" spans="1:8" ht="16.5" customHeight="1" x14ac:dyDescent="0.3">
      <c r="A169" s="15">
        <v>2002</v>
      </c>
      <c r="B169" s="14" t="s">
        <v>1092</v>
      </c>
      <c r="C169" s="13">
        <v>6281.9009079999896</v>
      </c>
      <c r="D169" s="13">
        <v>11489.04722</v>
      </c>
      <c r="E169" s="13">
        <v>5059.4125100000001</v>
      </c>
      <c r="F169" s="12">
        <v>8125.94283000001</v>
      </c>
      <c r="G169" s="11">
        <f t="shared" si="6"/>
        <v>-3363.1043899999904</v>
      </c>
      <c r="H169" s="10">
        <f t="shared" si="7"/>
        <v>-0.29272265363706901</v>
      </c>
    </row>
    <row r="170" spans="1:8" ht="16.5" customHeight="1" x14ac:dyDescent="0.3">
      <c r="A170" s="15">
        <v>2003</v>
      </c>
      <c r="B170" s="14" t="s">
        <v>1091</v>
      </c>
      <c r="C170" s="13">
        <v>345.32934600000004</v>
      </c>
      <c r="D170" s="13">
        <v>554.19096999999999</v>
      </c>
      <c r="E170" s="13">
        <v>221.30494000000002</v>
      </c>
      <c r="F170" s="12">
        <v>410.28476000000001</v>
      </c>
      <c r="G170" s="11">
        <f t="shared" si="6"/>
        <v>-143.90620999999999</v>
      </c>
      <c r="H170" s="10">
        <f t="shared" si="7"/>
        <v>-0.25966899099781432</v>
      </c>
    </row>
    <row r="171" spans="1:8" ht="25.5" customHeight="1" x14ac:dyDescent="0.3">
      <c r="A171" s="15">
        <v>2004</v>
      </c>
      <c r="B171" s="14" t="s">
        <v>1090</v>
      </c>
      <c r="C171" s="13">
        <v>14873.715431000001</v>
      </c>
      <c r="D171" s="13">
        <v>22722.545579999998</v>
      </c>
      <c r="E171" s="13">
        <v>15624.093279999999</v>
      </c>
      <c r="F171" s="12">
        <v>23295.022969999998</v>
      </c>
      <c r="G171" s="11">
        <f t="shared" si="6"/>
        <v>572.47739000000001</v>
      </c>
      <c r="H171" s="10">
        <f t="shared" si="7"/>
        <v>2.5194245423975956E-2</v>
      </c>
    </row>
    <row r="172" spans="1:8" ht="25.5" customHeight="1" x14ac:dyDescent="0.3">
      <c r="A172" s="15">
        <v>2005</v>
      </c>
      <c r="B172" s="14" t="s">
        <v>1089</v>
      </c>
      <c r="C172" s="13">
        <v>11802.322880000002</v>
      </c>
      <c r="D172" s="13">
        <v>27207.497230000001</v>
      </c>
      <c r="E172" s="13">
        <v>11113.909707000001</v>
      </c>
      <c r="F172" s="12">
        <v>24938.715399999903</v>
      </c>
      <c r="G172" s="11">
        <f t="shared" si="6"/>
        <v>-2268.7818300000981</v>
      </c>
      <c r="H172" s="10">
        <f t="shared" si="7"/>
        <v>-8.3388112137652071E-2</v>
      </c>
    </row>
    <row r="173" spans="1:8" ht="16.5" customHeight="1" x14ac:dyDescent="0.3">
      <c r="A173" s="15">
        <v>2006</v>
      </c>
      <c r="B173" s="14" t="s">
        <v>1088</v>
      </c>
      <c r="C173" s="13">
        <v>259.23829999999998</v>
      </c>
      <c r="D173" s="13">
        <v>721.87141000000008</v>
      </c>
      <c r="E173" s="13">
        <v>145.3914</v>
      </c>
      <c r="F173" s="12">
        <v>488.44256000000001</v>
      </c>
      <c r="G173" s="11">
        <f t="shared" si="6"/>
        <v>-233.42885000000007</v>
      </c>
      <c r="H173" s="10">
        <f t="shared" si="7"/>
        <v>-0.32336624884479087</v>
      </c>
    </row>
    <row r="174" spans="1:8" ht="16.5" customHeight="1" x14ac:dyDescent="0.3">
      <c r="A174" s="15">
        <v>2007</v>
      </c>
      <c r="B174" s="14" t="s">
        <v>1087</v>
      </c>
      <c r="C174" s="13">
        <v>3521.2433110000102</v>
      </c>
      <c r="D174" s="13">
        <v>6713.2317000000103</v>
      </c>
      <c r="E174" s="13">
        <v>4412.6380120000003</v>
      </c>
      <c r="F174" s="12">
        <v>7674.6632799999898</v>
      </c>
      <c r="G174" s="11">
        <f t="shared" si="6"/>
        <v>961.43157999997948</v>
      </c>
      <c r="H174" s="10">
        <f t="shared" si="7"/>
        <v>0.14321441936824228</v>
      </c>
    </row>
    <row r="175" spans="1:8" ht="25.5" customHeight="1" x14ac:dyDescent="0.3">
      <c r="A175" s="15">
        <v>2008</v>
      </c>
      <c r="B175" s="14" t="s">
        <v>1086</v>
      </c>
      <c r="C175" s="13">
        <v>15309.384528999999</v>
      </c>
      <c r="D175" s="13">
        <v>41901.709139999897</v>
      </c>
      <c r="E175" s="13">
        <v>15411.427809000001</v>
      </c>
      <c r="F175" s="12">
        <v>45352.196360000104</v>
      </c>
      <c r="G175" s="11">
        <f t="shared" si="6"/>
        <v>3450.4872200002064</v>
      </c>
      <c r="H175" s="10">
        <f t="shared" si="7"/>
        <v>8.2347171292502908E-2</v>
      </c>
    </row>
    <row r="176" spans="1:8" ht="16.5" customHeight="1" x14ac:dyDescent="0.3">
      <c r="A176" s="15">
        <v>2009</v>
      </c>
      <c r="B176" s="14" t="s">
        <v>1085</v>
      </c>
      <c r="C176" s="13">
        <v>8925.2783600000112</v>
      </c>
      <c r="D176" s="13">
        <v>20156.262899999998</v>
      </c>
      <c r="E176" s="13">
        <v>9067.93961270002</v>
      </c>
      <c r="F176" s="12">
        <v>24979.071909999999</v>
      </c>
      <c r="G176" s="11">
        <f t="shared" si="6"/>
        <v>4822.8090100000009</v>
      </c>
      <c r="H176" s="10">
        <f t="shared" si="7"/>
        <v>0.23927099154873602</v>
      </c>
    </row>
    <row r="177" spans="1:8" ht="16.5" customHeight="1" x14ac:dyDescent="0.3">
      <c r="A177" s="15">
        <v>2101</v>
      </c>
      <c r="B177" s="14" t="s">
        <v>1084</v>
      </c>
      <c r="C177" s="13">
        <v>7174.7869330000003</v>
      </c>
      <c r="D177" s="13">
        <v>58372.919430000096</v>
      </c>
      <c r="E177" s="13">
        <v>6355.5839119999901</v>
      </c>
      <c r="F177" s="12">
        <v>63774.283009999905</v>
      </c>
      <c r="G177" s="11">
        <f t="shared" si="6"/>
        <v>5401.3635799998083</v>
      </c>
      <c r="H177" s="10">
        <f t="shared" si="7"/>
        <v>9.253201026679915E-2</v>
      </c>
    </row>
    <row r="178" spans="1:8" ht="16.5" customHeight="1" x14ac:dyDescent="0.3">
      <c r="A178" s="15">
        <v>2102</v>
      </c>
      <c r="B178" s="14" t="s">
        <v>1083</v>
      </c>
      <c r="C178" s="13">
        <v>1296.4385576</v>
      </c>
      <c r="D178" s="13">
        <v>4945.44218</v>
      </c>
      <c r="E178" s="13">
        <v>1408.78304570001</v>
      </c>
      <c r="F178" s="12">
        <v>5654.6034500000105</v>
      </c>
      <c r="G178" s="11">
        <f t="shared" si="6"/>
        <v>709.16127000001052</v>
      </c>
      <c r="H178" s="10">
        <f t="shared" si="7"/>
        <v>0.14339693887595112</v>
      </c>
    </row>
    <row r="179" spans="1:8" ht="25.5" customHeight="1" x14ac:dyDescent="0.3">
      <c r="A179" s="15">
        <v>2103</v>
      </c>
      <c r="B179" s="14" t="s">
        <v>1082</v>
      </c>
      <c r="C179" s="13">
        <v>9733.6284840000408</v>
      </c>
      <c r="D179" s="13">
        <v>39778.992030000001</v>
      </c>
      <c r="E179" s="13">
        <v>9451.08678100004</v>
      </c>
      <c r="F179" s="12">
        <v>40493.430679999903</v>
      </c>
      <c r="G179" s="11">
        <f t="shared" si="6"/>
        <v>714.43864999990183</v>
      </c>
      <c r="H179" s="10">
        <f t="shared" si="7"/>
        <v>1.7960199933198303E-2</v>
      </c>
    </row>
    <row r="180" spans="1:8" ht="16.5" customHeight="1" x14ac:dyDescent="0.3">
      <c r="A180" s="15">
        <v>2104</v>
      </c>
      <c r="B180" s="14" t="s">
        <v>1081</v>
      </c>
      <c r="C180" s="13">
        <v>391.425636</v>
      </c>
      <c r="D180" s="13">
        <v>1763.57593</v>
      </c>
      <c r="E180" s="13">
        <v>478.041695</v>
      </c>
      <c r="F180" s="12">
        <v>2187.5863399999998</v>
      </c>
      <c r="G180" s="11">
        <f t="shared" si="6"/>
        <v>424.01040999999987</v>
      </c>
      <c r="H180" s="10">
        <f t="shared" si="7"/>
        <v>0.24042651228518405</v>
      </c>
    </row>
    <row r="181" spans="1:8" ht="16.5" customHeight="1" x14ac:dyDescent="0.3">
      <c r="A181" s="15">
        <v>2105</v>
      </c>
      <c r="B181" s="14" t="s">
        <v>1080</v>
      </c>
      <c r="C181" s="13">
        <v>992.26521600000001</v>
      </c>
      <c r="D181" s="13">
        <v>4672.9155099999998</v>
      </c>
      <c r="E181" s="13">
        <v>1001.6562809999999</v>
      </c>
      <c r="F181" s="12">
        <v>5374.7724200000002</v>
      </c>
      <c r="G181" s="11">
        <f t="shared" si="6"/>
        <v>701.85691000000043</v>
      </c>
      <c r="H181" s="10">
        <f t="shared" si="7"/>
        <v>0.15019679009775216</v>
      </c>
    </row>
    <row r="182" spans="1:8" ht="16.5" customHeight="1" x14ac:dyDescent="0.3">
      <c r="A182" s="15">
        <v>2106</v>
      </c>
      <c r="B182" s="14" t="s">
        <v>1079</v>
      </c>
      <c r="C182" s="13">
        <v>15258.584372339999</v>
      </c>
      <c r="D182" s="13">
        <v>161111.09018000099</v>
      </c>
      <c r="E182" s="13">
        <v>14784.4877245194</v>
      </c>
      <c r="F182" s="12">
        <v>158943.61588999999</v>
      </c>
      <c r="G182" s="11">
        <f t="shared" si="6"/>
        <v>-2167.4742900010024</v>
      </c>
      <c r="H182" s="10">
        <f t="shared" si="7"/>
        <v>-1.3453290444372245E-2</v>
      </c>
    </row>
    <row r="183" spans="1:8" ht="16.5" customHeight="1" x14ac:dyDescent="0.3">
      <c r="A183" s="15">
        <v>2201</v>
      </c>
      <c r="B183" s="14" t="s">
        <v>1078</v>
      </c>
      <c r="C183" s="13">
        <v>20316.167415</v>
      </c>
      <c r="D183" s="13">
        <v>13353.248730000001</v>
      </c>
      <c r="E183" s="13">
        <v>21388.952383</v>
      </c>
      <c r="F183" s="12">
        <v>14324.1395999999</v>
      </c>
      <c r="G183" s="11">
        <f t="shared" si="6"/>
        <v>970.89086999989922</v>
      </c>
      <c r="H183" s="10">
        <f t="shared" si="7"/>
        <v>7.2708214280368541E-2</v>
      </c>
    </row>
    <row r="184" spans="1:8" ht="16.5" customHeight="1" x14ac:dyDescent="0.3">
      <c r="A184" s="15">
        <v>2202</v>
      </c>
      <c r="B184" s="14" t="s">
        <v>1077</v>
      </c>
      <c r="C184" s="13">
        <v>47886.375098499899</v>
      </c>
      <c r="D184" s="13">
        <v>48720.247859999901</v>
      </c>
      <c r="E184" s="13">
        <v>48808.356177399801</v>
      </c>
      <c r="F184" s="12">
        <v>50634.208369999804</v>
      </c>
      <c r="G184" s="11">
        <f t="shared" si="6"/>
        <v>1913.9605099999026</v>
      </c>
      <c r="H184" s="10">
        <f t="shared" si="7"/>
        <v>3.9284703877118299E-2</v>
      </c>
    </row>
    <row r="185" spans="1:8" ht="16.5" customHeight="1" x14ac:dyDescent="0.3">
      <c r="A185" s="15">
        <v>2203</v>
      </c>
      <c r="B185" s="14" t="s">
        <v>1076</v>
      </c>
      <c r="C185" s="13">
        <v>34973.4916289998</v>
      </c>
      <c r="D185" s="13">
        <v>40075.095110000002</v>
      </c>
      <c r="E185" s="13">
        <v>39690.1512580001</v>
      </c>
      <c r="F185" s="12">
        <v>43221.346219999999</v>
      </c>
      <c r="G185" s="11">
        <f t="shared" si="6"/>
        <v>3146.2511099999974</v>
      </c>
      <c r="H185" s="10">
        <f t="shared" si="7"/>
        <v>7.8508886912533077E-2</v>
      </c>
    </row>
    <row r="186" spans="1:8" ht="16.5" customHeight="1" x14ac:dyDescent="0.3">
      <c r="A186" s="15">
        <v>2204</v>
      </c>
      <c r="B186" s="14" t="s">
        <v>1075</v>
      </c>
      <c r="C186" s="13">
        <v>30188.425893</v>
      </c>
      <c r="D186" s="13">
        <v>88032.066999999995</v>
      </c>
      <c r="E186" s="13">
        <v>31829.854331999999</v>
      </c>
      <c r="F186" s="12">
        <v>91862.442949999997</v>
      </c>
      <c r="G186" s="11">
        <f t="shared" si="6"/>
        <v>3830.3759500000015</v>
      </c>
      <c r="H186" s="10">
        <f t="shared" si="7"/>
        <v>4.3511144069808126E-2</v>
      </c>
    </row>
    <row r="187" spans="1:8" ht="16.5" customHeight="1" x14ac:dyDescent="0.3">
      <c r="A187" s="15">
        <v>2205</v>
      </c>
      <c r="B187" s="14" t="s">
        <v>1074</v>
      </c>
      <c r="C187" s="13">
        <v>1050.189572</v>
      </c>
      <c r="D187" s="13">
        <v>2375.6933799999997</v>
      </c>
      <c r="E187" s="13">
        <v>888.74176</v>
      </c>
      <c r="F187" s="12">
        <v>2143.78971</v>
      </c>
      <c r="G187" s="11">
        <f t="shared" si="6"/>
        <v>-231.90366999999969</v>
      </c>
      <c r="H187" s="10">
        <f t="shared" si="7"/>
        <v>-9.7615151834114094E-2</v>
      </c>
    </row>
    <row r="188" spans="1:8" ht="16.5" customHeight="1" x14ac:dyDescent="0.3">
      <c r="A188" s="15">
        <v>2206</v>
      </c>
      <c r="B188" s="14" t="s">
        <v>1073</v>
      </c>
      <c r="C188" s="13">
        <v>3577.7333035000001</v>
      </c>
      <c r="D188" s="13">
        <v>6068.3376799999996</v>
      </c>
      <c r="E188" s="13">
        <v>2958.5818849999996</v>
      </c>
      <c r="F188" s="12">
        <v>5239.5561299999899</v>
      </c>
      <c r="G188" s="11">
        <f t="shared" si="6"/>
        <v>-828.7815500000097</v>
      </c>
      <c r="H188" s="10">
        <f t="shared" si="7"/>
        <v>-0.13657472502420295</v>
      </c>
    </row>
    <row r="189" spans="1:8" ht="16.5" customHeight="1" x14ac:dyDescent="0.3">
      <c r="A189" s="15">
        <v>2207</v>
      </c>
      <c r="B189" s="14" t="s">
        <v>1072</v>
      </c>
      <c r="C189" s="13">
        <v>10.265806000000001</v>
      </c>
      <c r="D189" s="13">
        <v>151.84460999999999</v>
      </c>
      <c r="E189" s="13">
        <v>0</v>
      </c>
      <c r="F189" s="12">
        <v>0</v>
      </c>
      <c r="G189" s="11">
        <f t="shared" si="6"/>
        <v>-151.84460999999999</v>
      </c>
      <c r="H189" s="10">
        <f t="shared" si="7"/>
        <v>-1</v>
      </c>
    </row>
    <row r="190" spans="1:8" ht="16.5" customHeight="1" x14ac:dyDescent="0.3">
      <c r="A190" s="15">
        <v>2208</v>
      </c>
      <c r="B190" s="14" t="s">
        <v>1071</v>
      </c>
      <c r="C190" s="13">
        <v>48674.356373000097</v>
      </c>
      <c r="D190" s="13">
        <v>158479.14126</v>
      </c>
      <c r="E190" s="13">
        <v>46485.5477007999</v>
      </c>
      <c r="F190" s="12">
        <v>155732.48744</v>
      </c>
      <c r="G190" s="11">
        <f t="shared" si="6"/>
        <v>-2746.6538200000068</v>
      </c>
      <c r="H190" s="10">
        <f t="shared" si="7"/>
        <v>-1.7331327000907091E-2</v>
      </c>
    </row>
    <row r="191" spans="1:8" ht="16.5" customHeight="1" x14ac:dyDescent="0.3">
      <c r="A191" s="15">
        <v>2209</v>
      </c>
      <c r="B191" s="14" t="s">
        <v>1070</v>
      </c>
      <c r="C191" s="13">
        <v>630.21140400000002</v>
      </c>
      <c r="D191" s="13">
        <v>770.60289999999895</v>
      </c>
      <c r="E191" s="13">
        <v>889.82330899999999</v>
      </c>
      <c r="F191" s="12">
        <v>822.89556000000005</v>
      </c>
      <c r="G191" s="11">
        <f t="shared" si="6"/>
        <v>52.292660000001092</v>
      </c>
      <c r="H191" s="10">
        <f t="shared" si="7"/>
        <v>6.7859412415916379E-2</v>
      </c>
    </row>
    <row r="192" spans="1:8" ht="25.5" customHeight="1" x14ac:dyDescent="0.3">
      <c r="A192" s="15">
        <v>2301</v>
      </c>
      <c r="B192" s="14" t="s">
        <v>1069</v>
      </c>
      <c r="C192" s="13">
        <v>4853.8</v>
      </c>
      <c r="D192" s="13">
        <v>6936.9433399999998</v>
      </c>
      <c r="E192" s="13">
        <v>4855.6180000000004</v>
      </c>
      <c r="F192" s="12">
        <v>6022.7954200000004</v>
      </c>
      <c r="G192" s="11">
        <f t="shared" si="6"/>
        <v>-914.14791999999943</v>
      </c>
      <c r="H192" s="10">
        <f t="shared" si="7"/>
        <v>-0.13177964345316384</v>
      </c>
    </row>
    <row r="193" spans="1:8" ht="16.5" customHeight="1" x14ac:dyDescent="0.3">
      <c r="A193" s="15">
        <v>2302</v>
      </c>
      <c r="B193" s="14" t="s">
        <v>1068</v>
      </c>
      <c r="C193" s="13">
        <v>55.722499999999997</v>
      </c>
      <c r="D193" s="13">
        <v>19.22419</v>
      </c>
      <c r="E193" s="13">
        <v>44.6691</v>
      </c>
      <c r="F193" s="12">
        <v>75.813770000000005</v>
      </c>
      <c r="G193" s="11">
        <f t="shared" si="6"/>
        <v>56.589580000000005</v>
      </c>
      <c r="H193" s="10">
        <f t="shared" si="7"/>
        <v>2.9436652467542199</v>
      </c>
    </row>
    <row r="194" spans="1:8" ht="25.5" customHeight="1" x14ac:dyDescent="0.3">
      <c r="A194" s="15">
        <v>2303</v>
      </c>
      <c r="B194" s="14" t="s">
        <v>1067</v>
      </c>
      <c r="C194" s="13">
        <v>1021.92</v>
      </c>
      <c r="D194" s="13">
        <v>1050.6185</v>
      </c>
      <c r="E194" s="13">
        <v>1256.3699999999999</v>
      </c>
      <c r="F194" s="12">
        <v>1078.4928200000002</v>
      </c>
      <c r="G194" s="11">
        <f t="shared" si="6"/>
        <v>27.874320000000125</v>
      </c>
      <c r="H194" s="10">
        <f t="shared" si="7"/>
        <v>2.6531343204027079E-2</v>
      </c>
    </row>
    <row r="195" spans="1:8" ht="16.5" customHeight="1" x14ac:dyDescent="0.3">
      <c r="A195" s="15">
        <v>2304</v>
      </c>
      <c r="B195" s="14" t="s">
        <v>1066</v>
      </c>
      <c r="C195" s="13">
        <v>1432.825</v>
      </c>
      <c r="D195" s="13">
        <v>1547.9887200000001</v>
      </c>
      <c r="E195" s="13">
        <v>1384.69</v>
      </c>
      <c r="F195" s="12">
        <v>1335.27658</v>
      </c>
      <c r="G195" s="11">
        <f t="shared" si="6"/>
        <v>-212.71214000000009</v>
      </c>
      <c r="H195" s="10">
        <f t="shared" si="7"/>
        <v>-0.13741194444879423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5792.1540000000005</v>
      </c>
      <c r="D197" s="13">
        <v>1194.4209699999999</v>
      </c>
      <c r="E197" s="13">
        <v>349.5</v>
      </c>
      <c r="F197" s="12">
        <v>86.564410000000009</v>
      </c>
      <c r="G197" s="11">
        <f t="shared" si="6"/>
        <v>-1107.8565599999999</v>
      </c>
      <c r="H197" s="10">
        <f t="shared" si="7"/>
        <v>-0.92752604636537828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92.831100000000006</v>
      </c>
      <c r="D199" s="13">
        <v>234.57401999999999</v>
      </c>
      <c r="E199" s="13">
        <v>51.378260000000004</v>
      </c>
      <c r="F199" s="12">
        <v>102.06397</v>
      </c>
      <c r="G199" s="11">
        <f t="shared" ref="G199:G262" si="8">F199-D199</f>
        <v>-132.51004999999998</v>
      </c>
      <c r="H199" s="10">
        <f t="shared" ref="H199:H262" si="9">IF(D199&lt;&gt;0,G199/D199,"")</f>
        <v>-0.56489653031482334</v>
      </c>
    </row>
    <row r="200" spans="1:8" ht="16.5" customHeight="1" x14ac:dyDescent="0.3">
      <c r="A200" s="15">
        <v>2309</v>
      </c>
      <c r="B200" s="14" t="s">
        <v>1061</v>
      </c>
      <c r="C200" s="13">
        <v>110432.03567</v>
      </c>
      <c r="D200" s="13">
        <v>219859.14427000002</v>
      </c>
      <c r="E200" s="13">
        <v>106265.44515145899</v>
      </c>
      <c r="F200" s="12">
        <v>216995.59801000101</v>
      </c>
      <c r="G200" s="11">
        <f t="shared" si="8"/>
        <v>-2863.5462599990133</v>
      </c>
      <c r="H200" s="10">
        <f t="shared" si="9"/>
        <v>-1.3024458316286401E-2</v>
      </c>
    </row>
    <row r="201" spans="1:8" ht="16.5" customHeight="1" x14ac:dyDescent="0.3">
      <c r="A201" s="15">
        <v>2401</v>
      </c>
      <c r="B201" s="14" t="s">
        <v>1060</v>
      </c>
      <c r="C201" s="13">
        <v>9776.70046</v>
      </c>
      <c r="D201" s="13">
        <v>65063.226450000097</v>
      </c>
      <c r="E201" s="13">
        <v>7563.8226299999997</v>
      </c>
      <c r="F201" s="12">
        <v>49817.163540000001</v>
      </c>
      <c r="G201" s="11">
        <f t="shared" si="8"/>
        <v>-15246.062910000095</v>
      </c>
      <c r="H201" s="10">
        <f t="shared" si="9"/>
        <v>-0.2343268808182517</v>
      </c>
    </row>
    <row r="202" spans="1:8" ht="16.5" customHeight="1" x14ac:dyDescent="0.3">
      <c r="A202" s="15">
        <v>2402</v>
      </c>
      <c r="B202" s="14" t="s">
        <v>1059</v>
      </c>
      <c r="C202" s="13">
        <v>950.52407499999993</v>
      </c>
      <c r="D202" s="13">
        <v>18741.64501</v>
      </c>
      <c r="E202" s="13">
        <v>3764.0954219999999</v>
      </c>
      <c r="F202" s="12">
        <v>54217.713630000006</v>
      </c>
      <c r="G202" s="11">
        <f t="shared" si="8"/>
        <v>35476.068620000005</v>
      </c>
      <c r="H202" s="10">
        <f t="shared" si="9"/>
        <v>1.8929004685058863</v>
      </c>
    </row>
    <row r="203" spans="1:8" ht="25.5" customHeight="1" x14ac:dyDescent="0.3">
      <c r="A203" s="15">
        <v>2403</v>
      </c>
      <c r="B203" s="14" t="s">
        <v>1058</v>
      </c>
      <c r="C203" s="13">
        <v>2679.169817</v>
      </c>
      <c r="D203" s="13">
        <v>19920.647420000001</v>
      </c>
      <c r="E203" s="13">
        <v>2017.5909899999999</v>
      </c>
      <c r="F203" s="12">
        <v>16682.678619999999</v>
      </c>
      <c r="G203" s="11">
        <f t="shared" si="8"/>
        <v>-3237.9688000000024</v>
      </c>
      <c r="H203" s="10">
        <f t="shared" si="9"/>
        <v>-0.16254335171602582</v>
      </c>
    </row>
    <row r="204" spans="1:8" ht="51" customHeight="1" x14ac:dyDescent="0.3">
      <c r="A204" s="15">
        <v>2404</v>
      </c>
      <c r="B204" s="14" t="s">
        <v>1345</v>
      </c>
      <c r="C204" s="13">
        <v>2626.5763780000002</v>
      </c>
      <c r="D204" s="13">
        <v>103124.50133</v>
      </c>
      <c r="E204" s="13">
        <v>1870.66119</v>
      </c>
      <c r="F204" s="12">
        <v>87953.719449999902</v>
      </c>
      <c r="G204" s="11">
        <f t="shared" si="8"/>
        <v>-15170.781880000097</v>
      </c>
      <c r="H204" s="10">
        <f t="shared" si="9"/>
        <v>-0.14711132353943085</v>
      </c>
    </row>
    <row r="205" spans="1:8" ht="16.5" customHeight="1" x14ac:dyDescent="0.3">
      <c r="A205" s="15">
        <v>2501</v>
      </c>
      <c r="B205" s="14" t="s">
        <v>1057</v>
      </c>
      <c r="C205" s="13">
        <v>391740.36043540103</v>
      </c>
      <c r="D205" s="13">
        <v>51586.078059999803</v>
      </c>
      <c r="E205" s="13">
        <v>207574.34159169998</v>
      </c>
      <c r="F205" s="12">
        <v>26557.983100000001</v>
      </c>
      <c r="G205" s="11">
        <f t="shared" si="8"/>
        <v>-25028.094959999802</v>
      </c>
      <c r="H205" s="10">
        <f t="shared" si="9"/>
        <v>-0.48517150171582357</v>
      </c>
    </row>
    <row r="206" spans="1:8" ht="16.5" customHeight="1" x14ac:dyDescent="0.3">
      <c r="A206" s="15">
        <v>2502</v>
      </c>
      <c r="B206" s="14" t="s">
        <v>1056</v>
      </c>
      <c r="C206" s="13">
        <v>40.1</v>
      </c>
      <c r="D206" s="13">
        <v>44.420459999999999</v>
      </c>
      <c r="E206" s="13">
        <v>73.2</v>
      </c>
      <c r="F206" s="12">
        <v>77.910320000000013</v>
      </c>
      <c r="G206" s="11">
        <f t="shared" si="8"/>
        <v>33.489860000000014</v>
      </c>
      <c r="H206" s="10">
        <f t="shared" si="9"/>
        <v>0.75392870762707132</v>
      </c>
    </row>
    <row r="207" spans="1:8" ht="16.5" customHeight="1" x14ac:dyDescent="0.3">
      <c r="A207" s="15">
        <v>2503</v>
      </c>
      <c r="B207" s="14" t="s">
        <v>1055</v>
      </c>
      <c r="C207" s="13">
        <v>19373.338</v>
      </c>
      <c r="D207" s="13">
        <v>4777.0295099999994</v>
      </c>
      <c r="E207" s="13">
        <v>9936.0051999999996</v>
      </c>
      <c r="F207" s="12">
        <v>2872.4078599999998</v>
      </c>
      <c r="G207" s="11">
        <f t="shared" si="8"/>
        <v>-1904.6216499999996</v>
      </c>
      <c r="H207" s="10">
        <f t="shared" si="9"/>
        <v>-0.39870418342883546</v>
      </c>
    </row>
    <row r="208" spans="1:8" ht="16.5" customHeight="1" x14ac:dyDescent="0.3">
      <c r="A208" s="15">
        <v>2504</v>
      </c>
      <c r="B208" s="14" t="s">
        <v>1054</v>
      </c>
      <c r="C208" s="13">
        <v>169.37625</v>
      </c>
      <c r="D208" s="13">
        <v>261.0831</v>
      </c>
      <c r="E208" s="13">
        <v>292.48034999999999</v>
      </c>
      <c r="F208" s="12">
        <v>447.21631000000002</v>
      </c>
      <c r="G208" s="11">
        <f t="shared" si="8"/>
        <v>186.13321000000002</v>
      </c>
      <c r="H208" s="10">
        <f t="shared" si="9"/>
        <v>0.71292707187864712</v>
      </c>
    </row>
    <row r="209" spans="1:8" ht="16.5" customHeight="1" x14ac:dyDescent="0.3">
      <c r="A209" s="15">
        <v>2505</v>
      </c>
      <c r="B209" s="14" t="s">
        <v>1053</v>
      </c>
      <c r="C209" s="13">
        <v>822.53756019999992</v>
      </c>
      <c r="D209" s="13">
        <v>468.41298999999998</v>
      </c>
      <c r="E209" s="13">
        <v>865.75807999999995</v>
      </c>
      <c r="F209" s="12">
        <v>481.56533000000002</v>
      </c>
      <c r="G209" s="11">
        <f t="shared" si="8"/>
        <v>13.152340000000038</v>
      </c>
      <c r="H209" s="10">
        <f t="shared" si="9"/>
        <v>2.807851251093621E-2</v>
      </c>
    </row>
    <row r="210" spans="1:8" ht="16.5" customHeight="1" x14ac:dyDescent="0.3">
      <c r="A210" s="15">
        <v>2506</v>
      </c>
      <c r="B210" s="14" t="s">
        <v>1052</v>
      </c>
      <c r="C210" s="13">
        <v>264.14944000000003</v>
      </c>
      <c r="D210" s="13">
        <v>115.35244999999999</v>
      </c>
      <c r="E210" s="13">
        <v>358.59721999999999</v>
      </c>
      <c r="F210" s="12">
        <v>160.02475000000001</v>
      </c>
      <c r="G210" s="11">
        <f t="shared" si="8"/>
        <v>44.672300000000021</v>
      </c>
      <c r="H210" s="10">
        <f t="shared" si="9"/>
        <v>0.38726789071233447</v>
      </c>
    </row>
    <row r="211" spans="1:8" ht="16.5" customHeight="1" x14ac:dyDescent="0.3">
      <c r="A211" s="15">
        <v>2507</v>
      </c>
      <c r="B211" s="14" t="s">
        <v>1051</v>
      </c>
      <c r="C211" s="13">
        <v>7160.7249800000009</v>
      </c>
      <c r="D211" s="13">
        <v>2326.4954199999997</v>
      </c>
      <c r="E211" s="13">
        <v>5611.9303499999996</v>
      </c>
      <c r="F211" s="12">
        <v>1851.8550700000001</v>
      </c>
      <c r="G211" s="11">
        <f t="shared" si="8"/>
        <v>-474.64034999999967</v>
      </c>
      <c r="H211" s="10">
        <f t="shared" si="9"/>
        <v>-0.20401516629678115</v>
      </c>
    </row>
    <row r="212" spans="1:8" ht="16.5" customHeight="1" x14ac:dyDescent="0.3">
      <c r="A212" s="15">
        <v>2508</v>
      </c>
      <c r="B212" s="14" t="s">
        <v>1050</v>
      </c>
      <c r="C212" s="13">
        <v>4178.9107140000006</v>
      </c>
      <c r="D212" s="13">
        <v>2296.0074</v>
      </c>
      <c r="E212" s="13">
        <v>3315.315302</v>
      </c>
      <c r="F212" s="12">
        <v>2089.1871499999997</v>
      </c>
      <c r="G212" s="11">
        <f t="shared" si="8"/>
        <v>-206.82025000000021</v>
      </c>
      <c r="H212" s="10">
        <f t="shared" si="9"/>
        <v>-9.0078215775785481E-2</v>
      </c>
    </row>
    <row r="213" spans="1:8" ht="16.5" customHeight="1" x14ac:dyDescent="0.3">
      <c r="A213" s="15">
        <v>2509</v>
      </c>
      <c r="B213" s="14" t="s">
        <v>1049</v>
      </c>
      <c r="C213" s="13">
        <v>1425.615996</v>
      </c>
      <c r="D213" s="13">
        <v>317.34305000000001</v>
      </c>
      <c r="E213" s="13">
        <v>1354.0530800000001</v>
      </c>
      <c r="F213" s="12">
        <v>261.08956000000001</v>
      </c>
      <c r="G213" s="11">
        <f t="shared" si="8"/>
        <v>-56.253489999999999</v>
      </c>
      <c r="H213" s="10">
        <f t="shared" si="9"/>
        <v>-0.17726397348232456</v>
      </c>
    </row>
    <row r="214" spans="1:8" ht="16.5" customHeight="1" x14ac:dyDescent="0.3">
      <c r="A214" s="15">
        <v>2510</v>
      </c>
      <c r="B214" s="14" t="s">
        <v>1048</v>
      </c>
      <c r="C214" s="13">
        <v>21672.905192000002</v>
      </c>
      <c r="D214" s="13">
        <v>3992.1103499999999</v>
      </c>
      <c r="E214" s="13">
        <v>4970.5402789999998</v>
      </c>
      <c r="F214" s="12">
        <v>951.35265000000004</v>
      </c>
      <c r="G214" s="11">
        <f t="shared" si="8"/>
        <v>-3040.7577000000001</v>
      </c>
      <c r="H214" s="10">
        <f t="shared" si="9"/>
        <v>-0.76169179541843079</v>
      </c>
    </row>
    <row r="215" spans="1:8" ht="16.5" customHeight="1" x14ac:dyDescent="0.3">
      <c r="A215" s="15">
        <v>2511</v>
      </c>
      <c r="B215" s="14" t="s">
        <v>1047</v>
      </c>
      <c r="C215" s="13">
        <v>5410.9</v>
      </c>
      <c r="D215" s="13">
        <v>1174.94749</v>
      </c>
      <c r="E215" s="13">
        <v>8872.1049999999996</v>
      </c>
      <c r="F215" s="12">
        <v>1751.6841200000001</v>
      </c>
      <c r="G215" s="11">
        <f t="shared" si="8"/>
        <v>576.7366300000001</v>
      </c>
      <c r="H215" s="10">
        <f t="shared" si="9"/>
        <v>0.49086162139892747</v>
      </c>
    </row>
    <row r="216" spans="1:8" ht="16.5" customHeight="1" x14ac:dyDescent="0.3">
      <c r="A216" s="15">
        <v>2512</v>
      </c>
      <c r="B216" s="14" t="s">
        <v>1046</v>
      </c>
      <c r="C216" s="13">
        <v>549.89958000000001</v>
      </c>
      <c r="D216" s="13">
        <v>593.40072999999995</v>
      </c>
      <c r="E216" s="13">
        <v>586.58865000000003</v>
      </c>
      <c r="F216" s="12">
        <v>599.22721000000001</v>
      </c>
      <c r="G216" s="11">
        <f t="shared" si="8"/>
        <v>5.8264800000000605</v>
      </c>
      <c r="H216" s="10">
        <f t="shared" si="9"/>
        <v>9.8187947965619471E-3</v>
      </c>
    </row>
    <row r="217" spans="1:8" ht="16.5" customHeight="1" x14ac:dyDescent="0.3">
      <c r="A217" s="15">
        <v>2513</v>
      </c>
      <c r="B217" s="14" t="s">
        <v>1045</v>
      </c>
      <c r="C217" s="13">
        <v>179.19860999999997</v>
      </c>
      <c r="D217" s="13">
        <v>96.72117999999999</v>
      </c>
      <c r="E217" s="13">
        <v>87.582660000000004</v>
      </c>
      <c r="F217" s="12">
        <v>45.868310000000001</v>
      </c>
      <c r="G217" s="11">
        <f t="shared" si="8"/>
        <v>-50.852869999999989</v>
      </c>
      <c r="H217" s="10">
        <f t="shared" si="9"/>
        <v>-0.52576767570453542</v>
      </c>
    </row>
    <row r="218" spans="1:8" ht="16.5" customHeight="1" x14ac:dyDescent="0.3">
      <c r="A218" s="15">
        <v>2514</v>
      </c>
      <c r="B218" s="14" t="s">
        <v>1044</v>
      </c>
      <c r="C218" s="13">
        <v>4093.07</v>
      </c>
      <c r="D218" s="13">
        <v>756.18743999999992</v>
      </c>
      <c r="E218" s="13">
        <v>2934.26</v>
      </c>
      <c r="F218" s="12">
        <v>508.96464000000003</v>
      </c>
      <c r="G218" s="11">
        <f t="shared" si="8"/>
        <v>-247.22279999999989</v>
      </c>
      <c r="H218" s="10">
        <f t="shared" si="9"/>
        <v>-0.32693322703164696</v>
      </c>
    </row>
    <row r="219" spans="1:8" ht="16.5" customHeight="1" x14ac:dyDescent="0.3">
      <c r="A219" s="15">
        <v>2515</v>
      </c>
      <c r="B219" s="14" t="s">
        <v>1043</v>
      </c>
      <c r="C219" s="13">
        <v>834.80799999999999</v>
      </c>
      <c r="D219" s="13">
        <v>330.90782000000002</v>
      </c>
      <c r="E219" s="13">
        <v>1424.90455</v>
      </c>
      <c r="F219" s="12">
        <v>599.34431000000006</v>
      </c>
      <c r="G219" s="11">
        <f t="shared" si="8"/>
        <v>268.43649000000005</v>
      </c>
      <c r="H219" s="10">
        <f t="shared" si="9"/>
        <v>0.81121228866697692</v>
      </c>
    </row>
    <row r="220" spans="1:8" ht="16.5" customHeight="1" x14ac:dyDescent="0.3">
      <c r="A220" s="15">
        <v>2516</v>
      </c>
      <c r="B220" s="14" t="s">
        <v>1042</v>
      </c>
      <c r="C220" s="13">
        <v>1682.114</v>
      </c>
      <c r="D220" s="13">
        <v>303.59772999999996</v>
      </c>
      <c r="E220" s="13">
        <v>2433.1410000000001</v>
      </c>
      <c r="F220" s="12">
        <v>591.17624999999998</v>
      </c>
      <c r="G220" s="11">
        <f t="shared" si="8"/>
        <v>287.57852000000003</v>
      </c>
      <c r="H220" s="10">
        <f t="shared" si="9"/>
        <v>0.94723540917120841</v>
      </c>
    </row>
    <row r="221" spans="1:8" ht="16.5" customHeight="1" x14ac:dyDescent="0.3">
      <c r="A221" s="15">
        <v>2517</v>
      </c>
      <c r="B221" s="14" t="s">
        <v>1041</v>
      </c>
      <c r="C221" s="13">
        <v>76795.125972000009</v>
      </c>
      <c r="D221" s="13">
        <v>8000.1434300000001</v>
      </c>
      <c r="E221" s="13">
        <v>69704.310540999999</v>
      </c>
      <c r="F221" s="12">
        <v>7423.5454800000007</v>
      </c>
      <c r="G221" s="11">
        <f t="shared" si="8"/>
        <v>-576.5979499999994</v>
      </c>
      <c r="H221" s="10">
        <f t="shared" si="9"/>
        <v>-7.2073451563105212E-2</v>
      </c>
    </row>
    <row r="222" spans="1:8" ht="16.5" customHeight="1" x14ac:dyDescent="0.3">
      <c r="A222" s="15">
        <v>2518</v>
      </c>
      <c r="B222" s="14" t="s">
        <v>1040</v>
      </c>
      <c r="C222" s="13">
        <v>100966.5995</v>
      </c>
      <c r="D222" s="13">
        <v>6199.38699000001</v>
      </c>
      <c r="E222" s="13">
        <v>54278.680999999997</v>
      </c>
      <c r="F222" s="12">
        <v>4029.9914600000002</v>
      </c>
      <c r="G222" s="11">
        <f t="shared" si="8"/>
        <v>-2169.3955300000098</v>
      </c>
      <c r="H222" s="10">
        <f t="shared" si="9"/>
        <v>-0.34993710402324896</v>
      </c>
    </row>
    <row r="223" spans="1:8" ht="16.5" customHeight="1" x14ac:dyDescent="0.3">
      <c r="A223" s="15">
        <v>2519</v>
      </c>
      <c r="B223" s="14" t="s">
        <v>1039</v>
      </c>
      <c r="C223" s="13">
        <v>43491.284049999995</v>
      </c>
      <c r="D223" s="13">
        <v>25231.43463</v>
      </c>
      <c r="E223" s="13">
        <v>53201.219020000004</v>
      </c>
      <c r="F223" s="12">
        <v>26747.839820000001</v>
      </c>
      <c r="G223" s="11">
        <f t="shared" si="8"/>
        <v>1516.4051900000013</v>
      </c>
      <c r="H223" s="10">
        <f t="shared" si="9"/>
        <v>6.0099840228545948E-2</v>
      </c>
    </row>
    <row r="224" spans="1:8" ht="16.5" customHeight="1" x14ac:dyDescent="0.3">
      <c r="A224" s="15">
        <v>2520</v>
      </c>
      <c r="B224" s="14" t="s">
        <v>1038</v>
      </c>
      <c r="C224" s="13">
        <v>1851.86599</v>
      </c>
      <c r="D224" s="13">
        <v>487.25594999999998</v>
      </c>
      <c r="E224" s="13">
        <v>8466.9493000000002</v>
      </c>
      <c r="F224" s="12">
        <v>694.29458</v>
      </c>
      <c r="G224" s="11">
        <f t="shared" si="8"/>
        <v>207.03863000000001</v>
      </c>
      <c r="H224" s="10">
        <f t="shared" si="9"/>
        <v>0.42490734079286258</v>
      </c>
    </row>
    <row r="225" spans="1:8" ht="16.5" customHeight="1" x14ac:dyDescent="0.3">
      <c r="A225" s="15">
        <v>2521</v>
      </c>
      <c r="B225" s="14" t="s">
        <v>1037</v>
      </c>
      <c r="C225" s="13">
        <v>61649.565000000002</v>
      </c>
      <c r="D225" s="13">
        <v>1221.14986</v>
      </c>
      <c r="E225" s="13">
        <v>100748.236</v>
      </c>
      <c r="F225" s="12">
        <v>2157.2310400000001</v>
      </c>
      <c r="G225" s="11">
        <f t="shared" si="8"/>
        <v>936.08118000000013</v>
      </c>
      <c r="H225" s="10">
        <f t="shared" si="9"/>
        <v>0.76655716932236317</v>
      </c>
    </row>
    <row r="226" spans="1:8" ht="16.5" customHeight="1" x14ac:dyDescent="0.3">
      <c r="A226" s="15">
        <v>2522</v>
      </c>
      <c r="B226" s="14" t="s">
        <v>1036</v>
      </c>
      <c r="C226" s="13">
        <v>11328.175937999998</v>
      </c>
      <c r="D226" s="13">
        <v>2570.6695099999997</v>
      </c>
      <c r="E226" s="13">
        <v>9664.983671</v>
      </c>
      <c r="F226" s="12">
        <v>2028.3106599999999</v>
      </c>
      <c r="G226" s="11">
        <f t="shared" si="8"/>
        <v>-542.35884999999985</v>
      </c>
      <c r="H226" s="10">
        <f t="shared" si="9"/>
        <v>-0.21097960974376667</v>
      </c>
    </row>
    <row r="227" spans="1:8" ht="16.5" customHeight="1" x14ac:dyDescent="0.3">
      <c r="A227" s="15">
        <v>2523</v>
      </c>
      <c r="B227" s="14" t="s">
        <v>1035</v>
      </c>
      <c r="C227" s="13">
        <v>24698.61003</v>
      </c>
      <c r="D227" s="13">
        <v>4375.5737399999998</v>
      </c>
      <c r="E227" s="13">
        <v>13993.97344</v>
      </c>
      <c r="F227" s="12">
        <v>2660.8558399999997</v>
      </c>
      <c r="G227" s="11">
        <f t="shared" si="8"/>
        <v>-1714.7179000000001</v>
      </c>
      <c r="H227" s="10">
        <f t="shared" si="9"/>
        <v>-0.39188412809150835</v>
      </c>
    </row>
    <row r="228" spans="1:8" ht="16.5" customHeight="1" x14ac:dyDescent="0.3">
      <c r="A228" s="15">
        <v>2524</v>
      </c>
      <c r="B228" s="14" t="s">
        <v>1034</v>
      </c>
      <c r="C228" s="13">
        <v>61</v>
      </c>
      <c r="D228" s="13">
        <v>35.063650000000003</v>
      </c>
      <c r="E228" s="13">
        <v>87</v>
      </c>
      <c r="F228" s="12">
        <v>48.21123</v>
      </c>
      <c r="G228" s="11">
        <f t="shared" si="8"/>
        <v>13.147579999999998</v>
      </c>
      <c r="H228" s="10">
        <f t="shared" si="9"/>
        <v>0.37496324541227161</v>
      </c>
    </row>
    <row r="229" spans="1:8" ht="16.5" customHeight="1" x14ac:dyDescent="0.3">
      <c r="A229" s="15">
        <v>2525</v>
      </c>
      <c r="B229" s="14" t="s">
        <v>1033</v>
      </c>
      <c r="C229" s="13">
        <v>217.49981</v>
      </c>
      <c r="D229" s="13">
        <v>149.70939000000001</v>
      </c>
      <c r="E229" s="13">
        <v>131.90351999999999</v>
      </c>
      <c r="F229" s="12">
        <v>97.222049999999996</v>
      </c>
      <c r="G229" s="11">
        <f t="shared" si="8"/>
        <v>-52.487340000000017</v>
      </c>
      <c r="H229" s="10">
        <f t="shared" si="9"/>
        <v>-0.35059484244775835</v>
      </c>
    </row>
    <row r="230" spans="1:8" ht="16.5" customHeight="1" x14ac:dyDescent="0.3">
      <c r="A230" s="15">
        <v>2526</v>
      </c>
      <c r="B230" s="14" t="s">
        <v>1032</v>
      </c>
      <c r="C230" s="13">
        <v>1252.0566170000002</v>
      </c>
      <c r="D230" s="13">
        <v>786.06681999999989</v>
      </c>
      <c r="E230" s="13">
        <v>1108.2032200900001</v>
      </c>
      <c r="F230" s="12">
        <v>715.34381999999994</v>
      </c>
      <c r="G230" s="11">
        <f t="shared" si="8"/>
        <v>-70.722999999999956</v>
      </c>
      <c r="H230" s="10">
        <f t="shared" si="9"/>
        <v>-8.9970722845164691E-2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4.7999999999999996E-4</v>
      </c>
      <c r="F231" s="12">
        <v>0.50146000000000002</v>
      </c>
      <c r="G231" s="11">
        <f t="shared" si="8"/>
        <v>0.50146000000000002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23238.955999999998</v>
      </c>
      <c r="D232" s="13">
        <v>5756.8326900000002</v>
      </c>
      <c r="E232" s="13">
        <v>10377.719499999999</v>
      </c>
      <c r="F232" s="12">
        <v>3401.25162</v>
      </c>
      <c r="G232" s="11">
        <f t="shared" si="8"/>
        <v>-2355.5810700000002</v>
      </c>
      <c r="H232" s="10">
        <f t="shared" si="9"/>
        <v>-0.40918004688442666</v>
      </c>
    </row>
    <row r="233" spans="1:8" ht="16.5" customHeight="1" x14ac:dyDescent="0.3">
      <c r="A233" s="15">
        <v>2530</v>
      </c>
      <c r="B233" s="14" t="s">
        <v>1029</v>
      </c>
      <c r="C233" s="13">
        <v>10436.217956</v>
      </c>
      <c r="D233" s="13">
        <v>5064.0221999999903</v>
      </c>
      <c r="E233" s="13">
        <v>8253.2508500000004</v>
      </c>
      <c r="F233" s="12">
        <v>3746.1660400000001</v>
      </c>
      <c r="G233" s="11">
        <f t="shared" si="8"/>
        <v>-1317.8561599999903</v>
      </c>
      <c r="H233" s="10">
        <f t="shared" si="9"/>
        <v>-0.26023901711963127</v>
      </c>
    </row>
    <row r="234" spans="1:8" ht="16.5" customHeight="1" x14ac:dyDescent="0.3">
      <c r="A234" s="15">
        <v>2601</v>
      </c>
      <c r="B234" s="14" t="s">
        <v>1028</v>
      </c>
      <c r="C234" s="13">
        <v>330.03199999999998</v>
      </c>
      <c r="D234" s="13">
        <v>150.57216</v>
      </c>
      <c r="E234" s="13">
        <v>75.099999999999994</v>
      </c>
      <c r="F234" s="12">
        <v>51.516940000000005</v>
      </c>
      <c r="G234" s="11">
        <f t="shared" si="8"/>
        <v>-99.055219999999991</v>
      </c>
      <c r="H234" s="10">
        <f t="shared" si="9"/>
        <v>-0.6578587967390519</v>
      </c>
    </row>
    <row r="235" spans="1:8" ht="16.5" customHeight="1" x14ac:dyDescent="0.3">
      <c r="A235" s="15">
        <v>2602</v>
      </c>
      <c r="B235" s="14" t="s">
        <v>1027</v>
      </c>
      <c r="C235" s="13">
        <v>30</v>
      </c>
      <c r="D235" s="13">
        <v>29.323840000000001</v>
      </c>
      <c r="E235" s="13">
        <v>6.9900000000000006E-3</v>
      </c>
      <c r="F235" s="12">
        <v>0.20276</v>
      </c>
      <c r="G235" s="11">
        <f t="shared" si="8"/>
        <v>-29.121079999999999</v>
      </c>
      <c r="H235" s="10">
        <f t="shared" si="9"/>
        <v>-0.99308548948568809</v>
      </c>
    </row>
    <row r="236" spans="1:8" ht="16.5" customHeight="1" x14ac:dyDescent="0.3">
      <c r="A236" s="15">
        <v>2603</v>
      </c>
      <c r="B236" s="14" t="s">
        <v>1026</v>
      </c>
      <c r="C236" s="13">
        <v>1.5</v>
      </c>
      <c r="D236" s="13">
        <v>7.8390699999999995</v>
      </c>
      <c r="E236" s="13">
        <v>4.04</v>
      </c>
      <c r="F236" s="12">
        <v>21.258740000000003</v>
      </c>
      <c r="G236" s="11">
        <f t="shared" si="8"/>
        <v>13.419670000000004</v>
      </c>
      <c r="H236" s="10">
        <f t="shared" si="9"/>
        <v>1.7118956712977438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6669.2960000000003</v>
      </c>
      <c r="D239" s="13">
        <v>858.85126000000002</v>
      </c>
      <c r="E239" s="13">
        <v>19856.944</v>
      </c>
      <c r="F239" s="12">
        <v>2148.7142200000003</v>
      </c>
      <c r="G239" s="11">
        <f t="shared" si="8"/>
        <v>1289.8629600000004</v>
      </c>
      <c r="H239" s="10">
        <f t="shared" si="9"/>
        <v>1.5018467342063402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0.05</v>
      </c>
      <c r="D241" s="13">
        <v>0.34120999999999996</v>
      </c>
      <c r="E241" s="13">
        <v>1.05</v>
      </c>
      <c r="F241" s="12">
        <v>3.5089899999999998</v>
      </c>
      <c r="G241" s="11">
        <f t="shared" si="8"/>
        <v>3.16778</v>
      </c>
      <c r="H241" s="10">
        <f t="shared" si="9"/>
        <v>9.2839600246182723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3487.415</v>
      </c>
      <c r="D243" s="13">
        <v>2141.3333399999997</v>
      </c>
      <c r="E243" s="13">
        <v>3909.8879999999999</v>
      </c>
      <c r="F243" s="12">
        <v>2578.2937499999998</v>
      </c>
      <c r="G243" s="11">
        <f t="shared" si="8"/>
        <v>436.96041000000014</v>
      </c>
      <c r="H243" s="10">
        <f t="shared" si="9"/>
        <v>0.20405996667478227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1.5</v>
      </c>
      <c r="D246" s="13">
        <v>56.655440000000006</v>
      </c>
      <c r="E246" s="13">
        <v>1.56</v>
      </c>
      <c r="F246" s="12">
        <v>59.48319</v>
      </c>
      <c r="G246" s="11">
        <f t="shared" si="8"/>
        <v>2.8277499999999947</v>
      </c>
      <c r="H246" s="10">
        <f t="shared" si="9"/>
        <v>4.9911358909223796E-2</v>
      </c>
    </row>
    <row r="247" spans="1:8" ht="16.5" customHeight="1" x14ac:dyDescent="0.3">
      <c r="A247" s="15">
        <v>2614</v>
      </c>
      <c r="B247" s="14" t="s">
        <v>1015</v>
      </c>
      <c r="C247" s="13">
        <v>56.032899999999998</v>
      </c>
      <c r="D247" s="13">
        <v>85.563860000000005</v>
      </c>
      <c r="E247" s="13">
        <v>24</v>
      </c>
      <c r="F247" s="12">
        <v>39.013179999999998</v>
      </c>
      <c r="G247" s="11">
        <f t="shared" si="8"/>
        <v>-46.550680000000007</v>
      </c>
      <c r="H247" s="10">
        <f t="shared" si="9"/>
        <v>-0.54404604934840484</v>
      </c>
    </row>
    <row r="248" spans="1:8" ht="25.5" customHeight="1" x14ac:dyDescent="0.3">
      <c r="A248" s="15">
        <v>2615</v>
      </c>
      <c r="B248" s="14" t="s">
        <v>1014</v>
      </c>
      <c r="C248" s="13">
        <v>203.92500000000001</v>
      </c>
      <c r="D248" s="13">
        <v>547.35201000000006</v>
      </c>
      <c r="E248" s="13">
        <v>220.3</v>
      </c>
      <c r="F248" s="12">
        <v>587.54713000000004</v>
      </c>
      <c r="G248" s="11">
        <f t="shared" si="8"/>
        <v>40.195119999999974</v>
      </c>
      <c r="H248" s="10">
        <f t="shared" si="9"/>
        <v>7.3435594033901458E-2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6.7925000000000004</v>
      </c>
      <c r="F250" s="12">
        <v>1.6856099999999998</v>
      </c>
      <c r="G250" s="11">
        <f t="shared" si="8"/>
        <v>1.6856099999999998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40258.18</v>
      </c>
      <c r="D252" s="13">
        <v>1936.68199</v>
      </c>
      <c r="E252" s="13">
        <v>13757.5</v>
      </c>
      <c r="F252" s="12">
        <v>241.87388000000001</v>
      </c>
      <c r="G252" s="11">
        <f t="shared" si="8"/>
        <v>-1694.8081099999999</v>
      </c>
      <c r="H252" s="10">
        <f t="shared" si="9"/>
        <v>-0.87510913962699677</v>
      </c>
    </row>
    <row r="253" spans="1:8" ht="16.5" customHeight="1" x14ac:dyDescent="0.3">
      <c r="A253" s="15">
        <v>2620</v>
      </c>
      <c r="B253" s="14" t="s">
        <v>1009</v>
      </c>
      <c r="C253" s="13">
        <v>22.5</v>
      </c>
      <c r="D253" s="13">
        <v>189.05726000000001</v>
      </c>
      <c r="E253" s="13">
        <v>0</v>
      </c>
      <c r="F253" s="12">
        <v>0</v>
      </c>
      <c r="G253" s="11">
        <f t="shared" si="8"/>
        <v>-189.05726000000001</v>
      </c>
      <c r="H253" s="10">
        <f t="shared" si="9"/>
        <v>-1</v>
      </c>
    </row>
    <row r="254" spans="1:8" ht="16.5" customHeight="1" x14ac:dyDescent="0.3">
      <c r="A254" s="15">
        <v>2621</v>
      </c>
      <c r="B254" s="14" t="s">
        <v>1008</v>
      </c>
      <c r="C254" s="13">
        <v>149.84399999999999</v>
      </c>
      <c r="D254" s="13">
        <v>33.356650000000002</v>
      </c>
      <c r="E254" s="13">
        <v>707.13</v>
      </c>
      <c r="F254" s="12">
        <v>347.78176000000002</v>
      </c>
      <c r="G254" s="11">
        <f t="shared" si="8"/>
        <v>314.42511000000002</v>
      </c>
      <c r="H254" s="10">
        <f t="shared" si="9"/>
        <v>9.4261597012889489</v>
      </c>
    </row>
    <row r="255" spans="1:8" ht="16.5" customHeight="1" x14ac:dyDescent="0.3">
      <c r="A255" s="15">
        <v>2701</v>
      </c>
      <c r="B255" s="14" t="s">
        <v>1007</v>
      </c>
      <c r="C255" s="13">
        <v>1056794.466</v>
      </c>
      <c r="D255" s="13">
        <v>208114.91443999999</v>
      </c>
      <c r="E255" s="13">
        <v>1989162.9939999999</v>
      </c>
      <c r="F255" s="12">
        <v>469922.30335</v>
      </c>
      <c r="G255" s="11">
        <f t="shared" si="8"/>
        <v>261807.38891000001</v>
      </c>
      <c r="H255" s="10">
        <f t="shared" si="9"/>
        <v>1.2579943615020426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2.54128</v>
      </c>
      <c r="F256" s="12">
        <v>4.7640099999999999</v>
      </c>
      <c r="G256" s="11">
        <f t="shared" si="8"/>
        <v>4.7640099999999999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17775.675449999999</v>
      </c>
      <c r="D257" s="13">
        <v>4513.1491799999994</v>
      </c>
      <c r="E257" s="13">
        <v>16888.3645</v>
      </c>
      <c r="F257" s="12">
        <v>4195.4989400000004</v>
      </c>
      <c r="G257" s="11">
        <f t="shared" si="8"/>
        <v>-317.65023999999903</v>
      </c>
      <c r="H257" s="10">
        <f t="shared" si="9"/>
        <v>-7.0383279464296164E-2</v>
      </c>
    </row>
    <row r="258" spans="1:8" ht="16.5" customHeight="1" x14ac:dyDescent="0.3">
      <c r="A258" s="15">
        <v>2704</v>
      </c>
      <c r="B258" s="14" t="s">
        <v>1004</v>
      </c>
      <c r="C258" s="13">
        <v>295198.86960000003</v>
      </c>
      <c r="D258" s="13">
        <v>105769.08237999999</v>
      </c>
      <c r="E258" s="13">
        <v>324946.08</v>
      </c>
      <c r="F258" s="12">
        <v>106695.70118</v>
      </c>
      <c r="G258" s="11">
        <f t="shared" si="8"/>
        <v>926.61880000001111</v>
      </c>
      <c r="H258" s="10">
        <f t="shared" si="9"/>
        <v>8.7607718545852364E-3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639.29999999999995</v>
      </c>
      <c r="D260" s="13">
        <v>193.47346999999999</v>
      </c>
      <c r="E260" s="13">
        <v>0</v>
      </c>
      <c r="F260" s="12">
        <v>0</v>
      </c>
      <c r="G260" s="11">
        <f t="shared" si="8"/>
        <v>-193.47346999999999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2012.953831</v>
      </c>
      <c r="D261" s="13">
        <v>2487.4709900000003</v>
      </c>
      <c r="E261" s="13">
        <v>2299.4733839999999</v>
      </c>
      <c r="F261" s="12">
        <v>2819.6933300000001</v>
      </c>
      <c r="G261" s="11">
        <f t="shared" si="8"/>
        <v>332.2223399999998</v>
      </c>
      <c r="H261" s="10">
        <f t="shared" si="9"/>
        <v>0.13355827719622965</v>
      </c>
    </row>
    <row r="262" spans="1:8" ht="16.5" customHeight="1" x14ac:dyDescent="0.3">
      <c r="A262" s="15">
        <v>2708</v>
      </c>
      <c r="B262" s="14" t="s">
        <v>1000</v>
      </c>
      <c r="C262" s="13">
        <v>909.72500000000002</v>
      </c>
      <c r="D262" s="13">
        <v>864.76953000000003</v>
      </c>
      <c r="E262" s="13">
        <v>789.17</v>
      </c>
      <c r="F262" s="12">
        <v>719.96584999999993</v>
      </c>
      <c r="G262" s="11">
        <f t="shared" si="8"/>
        <v>-144.8036800000001</v>
      </c>
      <c r="H262" s="10">
        <f t="shared" si="9"/>
        <v>-0.16744771291837734</v>
      </c>
    </row>
    <row r="263" spans="1:8" ht="16.5" customHeight="1" x14ac:dyDescent="0.3">
      <c r="A263" s="15">
        <v>2709</v>
      </c>
      <c r="B263" s="14" t="s">
        <v>999</v>
      </c>
      <c r="C263" s="13">
        <v>24.370999999999999</v>
      </c>
      <c r="D263" s="13">
        <v>14.90414</v>
      </c>
      <c r="E263" s="13">
        <v>24.86</v>
      </c>
      <c r="F263" s="12">
        <v>21.483720000000002</v>
      </c>
      <c r="G263" s="11">
        <f t="shared" ref="G263:G326" si="10">F263-D263</f>
        <v>6.5795800000000018</v>
      </c>
      <c r="H263" s="10">
        <f t="shared" ref="H263:H326" si="11">IF(D263&lt;&gt;0,G263/D263,"")</f>
        <v>0.44145988966823996</v>
      </c>
    </row>
    <row r="264" spans="1:8" ht="16.5" customHeight="1" x14ac:dyDescent="0.3">
      <c r="A264" s="15">
        <v>2710</v>
      </c>
      <c r="B264" s="14" t="s">
        <v>998</v>
      </c>
      <c r="C264" s="13">
        <v>3807625.2666687001</v>
      </c>
      <c r="D264" s="13">
        <v>3647933.7867199997</v>
      </c>
      <c r="E264" s="13">
        <v>3405579.5551242898</v>
      </c>
      <c r="F264" s="12">
        <v>2678732.4679599898</v>
      </c>
      <c r="G264" s="11">
        <f t="shared" si="10"/>
        <v>-969201.31876000995</v>
      </c>
      <c r="H264" s="10">
        <f t="shared" si="11"/>
        <v>-0.26568500839798875</v>
      </c>
    </row>
    <row r="265" spans="1:8" ht="16.5" customHeight="1" x14ac:dyDescent="0.3">
      <c r="A265" s="15">
        <v>2711</v>
      </c>
      <c r="B265" s="14" t="s">
        <v>997</v>
      </c>
      <c r="C265" s="13">
        <v>500890.51855000004</v>
      </c>
      <c r="D265" s="13">
        <v>318416.49605000403</v>
      </c>
      <c r="E265" s="13">
        <v>479841.74137</v>
      </c>
      <c r="F265" s="12">
        <v>341587.06899</v>
      </c>
      <c r="G265" s="11">
        <f t="shared" si="10"/>
        <v>23170.572939995967</v>
      </c>
      <c r="H265" s="10">
        <f t="shared" si="11"/>
        <v>7.2768129878413301E-2</v>
      </c>
    </row>
    <row r="266" spans="1:8" ht="16.5" customHeight="1" x14ac:dyDescent="0.3">
      <c r="A266" s="15">
        <v>2712</v>
      </c>
      <c r="B266" s="14" t="s">
        <v>996</v>
      </c>
      <c r="C266" s="13">
        <v>3554.2923999999998</v>
      </c>
      <c r="D266" s="13">
        <v>5498.9618600000003</v>
      </c>
      <c r="E266" s="13">
        <v>2768.3950690199999</v>
      </c>
      <c r="F266" s="12">
        <v>4080.0846000000001</v>
      </c>
      <c r="G266" s="11">
        <f t="shared" si="10"/>
        <v>-1418.8772600000002</v>
      </c>
      <c r="H266" s="10">
        <f t="shared" si="11"/>
        <v>-0.25802638682058437</v>
      </c>
    </row>
    <row r="267" spans="1:8" ht="16.5" customHeight="1" x14ac:dyDescent="0.3">
      <c r="A267" s="15">
        <v>2713</v>
      </c>
      <c r="B267" s="14" t="s">
        <v>995</v>
      </c>
      <c r="C267" s="13">
        <v>97993.198560000004</v>
      </c>
      <c r="D267" s="13">
        <v>32776.055249999998</v>
      </c>
      <c r="E267" s="13">
        <v>93646.228480000005</v>
      </c>
      <c r="F267" s="12">
        <v>33652.248780000096</v>
      </c>
      <c r="G267" s="11">
        <f t="shared" si="10"/>
        <v>876.19353000009869</v>
      </c>
      <c r="H267" s="10">
        <f t="shared" si="11"/>
        <v>2.6732732884324106E-2</v>
      </c>
    </row>
    <row r="268" spans="1:8" ht="16.5" customHeight="1" x14ac:dyDescent="0.3">
      <c r="A268" s="15">
        <v>2714</v>
      </c>
      <c r="B268" s="14" t="s">
        <v>994</v>
      </c>
      <c r="C268" s="13">
        <v>0</v>
      </c>
      <c r="D268" s="13">
        <v>0</v>
      </c>
      <c r="E268" s="13">
        <v>43.6</v>
      </c>
      <c r="F268" s="12">
        <v>40.480849999999997</v>
      </c>
      <c r="G268" s="11">
        <f t="shared" si="10"/>
        <v>40.480849999999997</v>
      </c>
      <c r="H268" s="10" t="str">
        <f t="shared" si="11"/>
        <v/>
      </c>
    </row>
    <row r="269" spans="1:8" ht="16.5" customHeight="1" x14ac:dyDescent="0.3">
      <c r="A269" s="15">
        <v>2715</v>
      </c>
      <c r="B269" s="14" t="s">
        <v>993</v>
      </c>
      <c r="C269" s="13">
        <v>661.350415400001</v>
      </c>
      <c r="D269" s="13">
        <v>1997.7908400000001</v>
      </c>
      <c r="E269" s="13">
        <v>656.53017199999999</v>
      </c>
      <c r="F269" s="12">
        <v>1070.82872</v>
      </c>
      <c r="G269" s="11">
        <f t="shared" si="10"/>
        <v>-926.96212000000014</v>
      </c>
      <c r="H269" s="10">
        <f t="shared" si="11"/>
        <v>-0.46399357802641644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188696.97968000002</v>
      </c>
      <c r="E270" s="13">
        <v>0</v>
      </c>
      <c r="F270" s="12">
        <v>279259.77030999999</v>
      </c>
      <c r="G270" s="11">
        <f t="shared" si="10"/>
        <v>90562.790629999974</v>
      </c>
      <c r="H270" s="10">
        <f t="shared" si="11"/>
        <v>0.47993767989069047</v>
      </c>
    </row>
    <row r="271" spans="1:8" ht="16.5" customHeight="1" x14ac:dyDescent="0.3">
      <c r="A271" s="15">
        <v>2801</v>
      </c>
      <c r="B271" s="14" t="s">
        <v>991</v>
      </c>
      <c r="C271" s="13">
        <v>15.45902334</v>
      </c>
      <c r="D271" s="13">
        <v>469.93313000000001</v>
      </c>
      <c r="E271" s="13">
        <v>16.286081339999999</v>
      </c>
      <c r="F271" s="12">
        <v>612.11221</v>
      </c>
      <c r="G271" s="11">
        <f t="shared" si="10"/>
        <v>142.17908</v>
      </c>
      <c r="H271" s="10">
        <f t="shared" si="11"/>
        <v>0.30255172688080112</v>
      </c>
    </row>
    <row r="272" spans="1:8" ht="16.5" customHeight="1" x14ac:dyDescent="0.3">
      <c r="A272" s="15">
        <v>2802</v>
      </c>
      <c r="B272" s="14" t="s">
        <v>990</v>
      </c>
      <c r="C272" s="13">
        <v>6.7610100000000006</v>
      </c>
      <c r="D272" s="13">
        <v>14.314309999999999</v>
      </c>
      <c r="E272" s="13">
        <v>27.774999999999999</v>
      </c>
      <c r="F272" s="12">
        <v>48.047879999999999</v>
      </c>
      <c r="G272" s="11">
        <f t="shared" si="10"/>
        <v>33.73357</v>
      </c>
      <c r="H272" s="10">
        <f t="shared" si="11"/>
        <v>2.3566326284675965</v>
      </c>
    </row>
    <row r="273" spans="1:8" ht="16.5" customHeight="1" x14ac:dyDescent="0.3">
      <c r="A273" s="15">
        <v>2803</v>
      </c>
      <c r="B273" s="14" t="s">
        <v>989</v>
      </c>
      <c r="C273" s="13">
        <v>964.05087500000002</v>
      </c>
      <c r="D273" s="13">
        <v>1910.49803</v>
      </c>
      <c r="E273" s="13">
        <v>857.67931999999996</v>
      </c>
      <c r="F273" s="12">
        <v>1717.7455400000001</v>
      </c>
      <c r="G273" s="11">
        <f t="shared" si="10"/>
        <v>-192.75248999999985</v>
      </c>
      <c r="H273" s="10">
        <f t="shared" si="11"/>
        <v>-0.10089122677608825</v>
      </c>
    </row>
    <row r="274" spans="1:8" ht="16.5" customHeight="1" x14ac:dyDescent="0.3">
      <c r="A274" s="15">
        <v>2804</v>
      </c>
      <c r="B274" s="14" t="s">
        <v>988</v>
      </c>
      <c r="C274" s="13">
        <v>4317.6347319999995</v>
      </c>
      <c r="D274" s="13">
        <v>8680.5230600000014</v>
      </c>
      <c r="E274" s="13">
        <v>8502.3716649999988</v>
      </c>
      <c r="F274" s="12">
        <v>10289.822830000001</v>
      </c>
      <c r="G274" s="11">
        <f t="shared" si="10"/>
        <v>1609.2997699999996</v>
      </c>
      <c r="H274" s="10">
        <f t="shared" si="11"/>
        <v>0.18539202751683023</v>
      </c>
    </row>
    <row r="275" spans="1:8" ht="16.5" customHeight="1" x14ac:dyDescent="0.3">
      <c r="A275" s="15">
        <v>2805</v>
      </c>
      <c r="B275" s="14" t="s">
        <v>987</v>
      </c>
      <c r="C275" s="13">
        <v>206.65002600000003</v>
      </c>
      <c r="D275" s="13">
        <v>797.18124999999998</v>
      </c>
      <c r="E275" s="13">
        <v>259.85062499999998</v>
      </c>
      <c r="F275" s="12">
        <v>944.3405600000001</v>
      </c>
      <c r="G275" s="11">
        <f t="shared" si="10"/>
        <v>147.15931000000012</v>
      </c>
      <c r="H275" s="10">
        <f t="shared" si="11"/>
        <v>0.18459956252107049</v>
      </c>
    </row>
    <row r="276" spans="1:8" ht="16.5" customHeight="1" x14ac:dyDescent="0.3">
      <c r="A276" s="15">
        <v>2806</v>
      </c>
      <c r="B276" s="14" t="s">
        <v>986</v>
      </c>
      <c r="C276" s="13">
        <v>6205.9284699999998</v>
      </c>
      <c r="D276" s="13">
        <v>2251.5229199999999</v>
      </c>
      <c r="E276" s="13">
        <v>7356.376964</v>
      </c>
      <c r="F276" s="12">
        <v>2653.3233399999999</v>
      </c>
      <c r="G276" s="11">
        <f t="shared" si="10"/>
        <v>401.80042000000003</v>
      </c>
      <c r="H276" s="10">
        <f t="shared" si="11"/>
        <v>0.1784571751106136</v>
      </c>
    </row>
    <row r="277" spans="1:8" ht="16.5" customHeight="1" x14ac:dyDescent="0.3">
      <c r="A277" s="15">
        <v>2807</v>
      </c>
      <c r="B277" s="14" t="s">
        <v>985</v>
      </c>
      <c r="C277" s="13">
        <v>10863.998688</v>
      </c>
      <c r="D277" s="13">
        <v>2844.5328599999998</v>
      </c>
      <c r="E277" s="13">
        <v>13286.462599999999</v>
      </c>
      <c r="F277" s="12">
        <v>2924.8848199999998</v>
      </c>
      <c r="G277" s="11">
        <f t="shared" si="10"/>
        <v>80.351959999999963</v>
      </c>
      <c r="H277" s="10">
        <f t="shared" si="11"/>
        <v>2.824785789256095E-2</v>
      </c>
    </row>
    <row r="278" spans="1:8" ht="16.5" customHeight="1" x14ac:dyDescent="0.3">
      <c r="A278" s="15">
        <v>2808</v>
      </c>
      <c r="B278" s="14" t="s">
        <v>984</v>
      </c>
      <c r="C278" s="13">
        <v>6582.5327450000004</v>
      </c>
      <c r="D278" s="13">
        <v>1420.34302</v>
      </c>
      <c r="E278" s="13">
        <v>5276.1521819999998</v>
      </c>
      <c r="F278" s="12">
        <v>1184.02881</v>
      </c>
      <c r="G278" s="11">
        <f t="shared" si="10"/>
        <v>-236.31421</v>
      </c>
      <c r="H278" s="10">
        <f t="shared" si="11"/>
        <v>-0.1663782668499332</v>
      </c>
    </row>
    <row r="279" spans="1:8" ht="25.5" customHeight="1" x14ac:dyDescent="0.3">
      <c r="A279" s="15">
        <v>2809</v>
      </c>
      <c r="B279" s="14" t="s">
        <v>983</v>
      </c>
      <c r="C279" s="13">
        <v>3667.1819999999998</v>
      </c>
      <c r="D279" s="13">
        <v>4259.5854400000007</v>
      </c>
      <c r="E279" s="13">
        <v>2415.3986030000001</v>
      </c>
      <c r="F279" s="12">
        <v>2626.4878599999997</v>
      </c>
      <c r="G279" s="11">
        <f t="shared" si="10"/>
        <v>-1633.097580000001</v>
      </c>
      <c r="H279" s="10">
        <f t="shared" si="11"/>
        <v>-0.38339354920886404</v>
      </c>
    </row>
    <row r="280" spans="1:8" ht="16.5" customHeight="1" x14ac:dyDescent="0.3">
      <c r="A280" s="15">
        <v>2810</v>
      </c>
      <c r="B280" s="14" t="s">
        <v>982</v>
      </c>
      <c r="C280" s="13">
        <v>5086.10628</v>
      </c>
      <c r="D280" s="13">
        <v>5953.3059700000103</v>
      </c>
      <c r="E280" s="13">
        <v>4025.8632250000001</v>
      </c>
      <c r="F280" s="12">
        <v>4493.2566799999995</v>
      </c>
      <c r="G280" s="11">
        <f t="shared" si="10"/>
        <v>-1460.0492900000108</v>
      </c>
      <c r="H280" s="10">
        <f t="shared" si="11"/>
        <v>-0.24525016811793537</v>
      </c>
    </row>
    <row r="281" spans="1:8" ht="16.5" customHeight="1" x14ac:dyDescent="0.3">
      <c r="A281" s="15">
        <v>2811</v>
      </c>
      <c r="B281" s="14" t="s">
        <v>981</v>
      </c>
      <c r="C281" s="13">
        <v>26944.78512855</v>
      </c>
      <c r="D281" s="13">
        <v>7552.3419299999905</v>
      </c>
      <c r="E281" s="13">
        <v>25135.50056525</v>
      </c>
      <c r="F281" s="12">
        <v>7572.49640000001</v>
      </c>
      <c r="G281" s="11">
        <f t="shared" si="10"/>
        <v>20.154470000019501</v>
      </c>
      <c r="H281" s="10">
        <f t="shared" si="11"/>
        <v>2.6686384418004661E-3</v>
      </c>
    </row>
    <row r="282" spans="1:8" ht="16.5" customHeight="1" x14ac:dyDescent="0.3">
      <c r="A282" s="15">
        <v>2812</v>
      </c>
      <c r="B282" s="14" t="s">
        <v>980</v>
      </c>
      <c r="C282" s="13">
        <v>20.559685000000002</v>
      </c>
      <c r="D282" s="13">
        <v>328.98534000000001</v>
      </c>
      <c r="E282" s="13">
        <v>7.4568866250000001</v>
      </c>
      <c r="F282" s="12">
        <v>236.22</v>
      </c>
      <c r="G282" s="11">
        <f t="shared" si="10"/>
        <v>-92.765340000000009</v>
      </c>
      <c r="H282" s="10">
        <f t="shared" si="11"/>
        <v>-0.28197408431634069</v>
      </c>
    </row>
    <row r="283" spans="1:8" ht="16.5" customHeight="1" x14ac:dyDescent="0.3">
      <c r="A283" s="15">
        <v>2813</v>
      </c>
      <c r="B283" s="14" t="s">
        <v>979</v>
      </c>
      <c r="C283" s="13">
        <v>1.028891</v>
      </c>
      <c r="D283" s="13">
        <v>68.054299999999998</v>
      </c>
      <c r="E283" s="13">
        <v>1.0020191999999999</v>
      </c>
      <c r="F283" s="12">
        <v>63.205059999999996</v>
      </c>
      <c r="G283" s="11">
        <f t="shared" si="10"/>
        <v>-4.8492400000000018</v>
      </c>
      <c r="H283" s="10">
        <f t="shared" si="11"/>
        <v>-7.1255453365915183E-2</v>
      </c>
    </row>
    <row r="284" spans="1:8" ht="16.5" customHeight="1" x14ac:dyDescent="0.3">
      <c r="A284" s="15">
        <v>2814</v>
      </c>
      <c r="B284" s="14" t="s">
        <v>978</v>
      </c>
      <c r="C284" s="13">
        <v>3079.0196310000001</v>
      </c>
      <c r="D284" s="13">
        <v>1761.50459</v>
      </c>
      <c r="E284" s="13">
        <v>13363.9265636</v>
      </c>
      <c r="F284" s="12">
        <v>8758.3761300000006</v>
      </c>
      <c r="G284" s="11">
        <f t="shared" si="10"/>
        <v>6996.8715400000001</v>
      </c>
      <c r="H284" s="10">
        <f t="shared" si="11"/>
        <v>3.9720995220341719</v>
      </c>
    </row>
    <row r="285" spans="1:8" ht="16.5" customHeight="1" x14ac:dyDescent="0.3">
      <c r="A285" s="15">
        <v>2815</v>
      </c>
      <c r="B285" s="14" t="s">
        <v>977</v>
      </c>
      <c r="C285" s="13">
        <v>26761.271850000001</v>
      </c>
      <c r="D285" s="13">
        <v>17200.577499999999</v>
      </c>
      <c r="E285" s="13">
        <v>27054.072159000003</v>
      </c>
      <c r="F285" s="12">
        <v>15125.302519999999</v>
      </c>
      <c r="G285" s="11">
        <f t="shared" si="10"/>
        <v>-2075.2749800000001</v>
      </c>
      <c r="H285" s="10">
        <f t="shared" si="11"/>
        <v>-0.12065147114973321</v>
      </c>
    </row>
    <row r="286" spans="1:8" ht="16.5" customHeight="1" x14ac:dyDescent="0.3">
      <c r="A286" s="15">
        <v>2816</v>
      </c>
      <c r="B286" s="14" t="s">
        <v>976</v>
      </c>
      <c r="C286" s="13">
        <v>4.9731000000000005</v>
      </c>
      <c r="D286" s="13">
        <v>16.24898</v>
      </c>
      <c r="E286" s="13">
        <v>49.592150000000004</v>
      </c>
      <c r="F286" s="12">
        <v>152.91987</v>
      </c>
      <c r="G286" s="11">
        <f t="shared" si="10"/>
        <v>136.67089000000001</v>
      </c>
      <c r="H286" s="10">
        <f t="shared" si="11"/>
        <v>8.4110442624706305</v>
      </c>
    </row>
    <row r="287" spans="1:8" ht="16.5" customHeight="1" x14ac:dyDescent="0.3">
      <c r="A287" s="15">
        <v>2817</v>
      </c>
      <c r="B287" s="14" t="s">
        <v>975</v>
      </c>
      <c r="C287" s="13">
        <v>726.38355105000005</v>
      </c>
      <c r="D287" s="13">
        <v>2027.6142399999999</v>
      </c>
      <c r="E287" s="13">
        <v>793.95220400000005</v>
      </c>
      <c r="F287" s="12">
        <v>2271.6349700000001</v>
      </c>
      <c r="G287" s="11">
        <f t="shared" si="10"/>
        <v>244.02073000000019</v>
      </c>
      <c r="H287" s="10">
        <f t="shared" si="11"/>
        <v>0.12034869611095264</v>
      </c>
    </row>
    <row r="288" spans="1:8" ht="16.5" customHeight="1" x14ac:dyDescent="0.3">
      <c r="A288" s="15">
        <v>2818</v>
      </c>
      <c r="B288" s="14" t="s">
        <v>974</v>
      </c>
      <c r="C288" s="13">
        <v>2329.285668</v>
      </c>
      <c r="D288" s="13">
        <v>2606.7487299999998</v>
      </c>
      <c r="E288" s="13">
        <v>2324.889936</v>
      </c>
      <c r="F288" s="12">
        <v>2698.9233899999999</v>
      </c>
      <c r="G288" s="11">
        <f t="shared" si="10"/>
        <v>92.174660000000131</v>
      </c>
      <c r="H288" s="10">
        <f t="shared" si="11"/>
        <v>3.5360009554891061E-2</v>
      </c>
    </row>
    <row r="289" spans="1:8" ht="16.5" customHeight="1" x14ac:dyDescent="0.3">
      <c r="A289" s="15">
        <v>2819</v>
      </c>
      <c r="B289" s="14" t="s">
        <v>973</v>
      </c>
      <c r="C289" s="13">
        <v>28.981795999999999</v>
      </c>
      <c r="D289" s="13">
        <v>119.23296000000001</v>
      </c>
      <c r="E289" s="13">
        <v>46.250019000000002</v>
      </c>
      <c r="F289" s="12">
        <v>190.8434</v>
      </c>
      <c r="G289" s="11">
        <f t="shared" si="10"/>
        <v>71.610439999999997</v>
      </c>
      <c r="H289" s="10">
        <f t="shared" si="11"/>
        <v>0.6005926549168954</v>
      </c>
    </row>
    <row r="290" spans="1:8" ht="16.5" customHeight="1" x14ac:dyDescent="0.3">
      <c r="A290" s="15">
        <v>2820</v>
      </c>
      <c r="B290" s="14" t="s">
        <v>972</v>
      </c>
      <c r="C290" s="13">
        <v>527.65499999999997</v>
      </c>
      <c r="D290" s="13">
        <v>538.28817000000004</v>
      </c>
      <c r="E290" s="13">
        <v>309.90050000000002</v>
      </c>
      <c r="F290" s="12">
        <v>293.17313000000001</v>
      </c>
      <c r="G290" s="11">
        <f t="shared" si="10"/>
        <v>-245.11504000000002</v>
      </c>
      <c r="H290" s="10">
        <f t="shared" si="11"/>
        <v>-0.45536025805657221</v>
      </c>
    </row>
    <row r="291" spans="1:8" ht="16.5" customHeight="1" x14ac:dyDescent="0.3">
      <c r="A291" s="15">
        <v>2821</v>
      </c>
      <c r="B291" s="14" t="s">
        <v>971</v>
      </c>
      <c r="C291" s="13">
        <v>1073.5524680000001</v>
      </c>
      <c r="D291" s="13">
        <v>1374.5904599999999</v>
      </c>
      <c r="E291" s="13">
        <v>1217.184565</v>
      </c>
      <c r="F291" s="12">
        <v>1588.1731399999999</v>
      </c>
      <c r="G291" s="11">
        <f t="shared" si="10"/>
        <v>213.58267999999998</v>
      </c>
      <c r="H291" s="10">
        <f t="shared" si="11"/>
        <v>0.15537913743414167</v>
      </c>
    </row>
    <row r="292" spans="1:8" ht="16.5" customHeight="1" x14ac:dyDescent="0.3">
      <c r="A292" s="15">
        <v>2822</v>
      </c>
      <c r="B292" s="14" t="s">
        <v>970</v>
      </c>
      <c r="C292" s="13">
        <v>3.67</v>
      </c>
      <c r="D292" s="13">
        <v>111.39218</v>
      </c>
      <c r="E292" s="13">
        <v>2.88</v>
      </c>
      <c r="F292" s="12">
        <v>72.511990000000011</v>
      </c>
      <c r="G292" s="11">
        <f t="shared" si="10"/>
        <v>-38.880189999999985</v>
      </c>
      <c r="H292" s="10">
        <f t="shared" si="11"/>
        <v>-0.34903877453516025</v>
      </c>
    </row>
    <row r="293" spans="1:8" ht="16.5" customHeight="1" x14ac:dyDescent="0.3">
      <c r="A293" s="15">
        <v>2823</v>
      </c>
      <c r="B293" s="14" t="s">
        <v>969</v>
      </c>
      <c r="C293" s="13">
        <v>18.62435</v>
      </c>
      <c r="D293" s="13">
        <v>75.004729999999995</v>
      </c>
      <c r="E293" s="13">
        <v>40.054099999999998</v>
      </c>
      <c r="F293" s="12">
        <v>160.88807</v>
      </c>
      <c r="G293" s="11">
        <f t="shared" si="10"/>
        <v>85.883340000000004</v>
      </c>
      <c r="H293" s="10">
        <f t="shared" si="11"/>
        <v>1.1450389862079366</v>
      </c>
    </row>
    <row r="294" spans="1:8" ht="16.5" customHeight="1" x14ac:dyDescent="0.3">
      <c r="A294" s="15">
        <v>2824</v>
      </c>
      <c r="B294" s="14" t="s">
        <v>968</v>
      </c>
      <c r="C294" s="13">
        <v>5.65001</v>
      </c>
      <c r="D294" s="13">
        <v>34.82461</v>
      </c>
      <c r="E294" s="13">
        <v>6.8005000000000004</v>
      </c>
      <c r="F294" s="12">
        <v>42.579339999999995</v>
      </c>
      <c r="G294" s="11">
        <f t="shared" si="10"/>
        <v>7.754729999999995</v>
      </c>
      <c r="H294" s="10">
        <f t="shared" si="11"/>
        <v>0.22267959354031516</v>
      </c>
    </row>
    <row r="295" spans="1:8" ht="16.5" customHeight="1" x14ac:dyDescent="0.3">
      <c r="A295" s="15">
        <v>2825</v>
      </c>
      <c r="B295" s="14" t="s">
        <v>967</v>
      </c>
      <c r="C295" s="13">
        <v>129.532771</v>
      </c>
      <c r="D295" s="13">
        <v>1219.2126799999999</v>
      </c>
      <c r="E295" s="13">
        <v>107.92528750000001</v>
      </c>
      <c r="F295" s="12">
        <v>1034.50362</v>
      </c>
      <c r="G295" s="11">
        <f t="shared" si="10"/>
        <v>-184.70905999999991</v>
      </c>
      <c r="H295" s="10">
        <f t="shared" si="11"/>
        <v>-0.15149863762899834</v>
      </c>
    </row>
    <row r="296" spans="1:8" ht="16.5" customHeight="1" x14ac:dyDescent="0.3">
      <c r="A296" s="15">
        <v>2826</v>
      </c>
      <c r="B296" s="14" t="s">
        <v>966</v>
      </c>
      <c r="C296" s="13">
        <v>182.63342800000001</v>
      </c>
      <c r="D296" s="13">
        <v>234.47908999999999</v>
      </c>
      <c r="E296" s="13">
        <v>126.070077</v>
      </c>
      <c r="F296" s="12">
        <v>190.69681</v>
      </c>
      <c r="G296" s="11">
        <f t="shared" si="10"/>
        <v>-43.782279999999986</v>
      </c>
      <c r="H296" s="10">
        <f t="shared" si="11"/>
        <v>-0.18672146842603315</v>
      </c>
    </row>
    <row r="297" spans="1:8" ht="16.5" customHeight="1" x14ac:dyDescent="0.3">
      <c r="A297" s="15">
        <v>2827</v>
      </c>
      <c r="B297" s="14" t="s">
        <v>965</v>
      </c>
      <c r="C297" s="13">
        <v>17021.877871199998</v>
      </c>
      <c r="D297" s="13">
        <v>8671.2166699999907</v>
      </c>
      <c r="E297" s="13">
        <v>11384.796292999999</v>
      </c>
      <c r="F297" s="12">
        <v>6117.8492500000002</v>
      </c>
      <c r="G297" s="11">
        <f t="shared" si="10"/>
        <v>-2553.3674199999905</v>
      </c>
      <c r="H297" s="10">
        <f t="shared" si="11"/>
        <v>-0.2944647235991617</v>
      </c>
    </row>
    <row r="298" spans="1:8" ht="16.5" customHeight="1" x14ac:dyDescent="0.3">
      <c r="A298" s="15">
        <v>2828</v>
      </c>
      <c r="B298" s="14" t="s">
        <v>964</v>
      </c>
      <c r="C298" s="13">
        <v>6834.0281096599992</v>
      </c>
      <c r="D298" s="13">
        <v>3889.4814700000002</v>
      </c>
      <c r="E298" s="13">
        <v>6643.0929280099999</v>
      </c>
      <c r="F298" s="12">
        <v>3083.02385</v>
      </c>
      <c r="G298" s="11">
        <f t="shared" si="10"/>
        <v>-806.45762000000013</v>
      </c>
      <c r="H298" s="10">
        <f t="shared" si="11"/>
        <v>-0.20734322202594271</v>
      </c>
    </row>
    <row r="299" spans="1:8" ht="25.5" customHeight="1" x14ac:dyDescent="0.3">
      <c r="A299" s="15">
        <v>2829</v>
      </c>
      <c r="B299" s="14" t="s">
        <v>963</v>
      </c>
      <c r="C299" s="13">
        <v>10.3315</v>
      </c>
      <c r="D299" s="13">
        <v>310.75963999999999</v>
      </c>
      <c r="E299" s="13">
        <v>240.832145</v>
      </c>
      <c r="F299" s="12">
        <v>7969.1564900000003</v>
      </c>
      <c r="G299" s="11">
        <f t="shared" si="10"/>
        <v>7658.3968500000001</v>
      </c>
      <c r="H299" s="10">
        <f t="shared" si="11"/>
        <v>24.644116752098181</v>
      </c>
    </row>
    <row r="300" spans="1:8" ht="16.5" customHeight="1" x14ac:dyDescent="0.3">
      <c r="A300" s="15">
        <v>2830</v>
      </c>
      <c r="B300" s="14" t="s">
        <v>962</v>
      </c>
      <c r="C300" s="13">
        <v>112.526</v>
      </c>
      <c r="D300" s="13">
        <v>109.82396</v>
      </c>
      <c r="E300" s="13">
        <v>92.200360000000003</v>
      </c>
      <c r="F300" s="12">
        <v>141.07096999999999</v>
      </c>
      <c r="G300" s="11">
        <f t="shared" si="10"/>
        <v>31.247009999999989</v>
      </c>
      <c r="H300" s="10">
        <f t="shared" si="11"/>
        <v>0.28451906123217546</v>
      </c>
    </row>
    <row r="301" spans="1:8" ht="16.5" customHeight="1" x14ac:dyDescent="0.3">
      <c r="A301" s="15">
        <v>2831</v>
      </c>
      <c r="B301" s="14" t="s">
        <v>961</v>
      </c>
      <c r="C301" s="13">
        <v>8.0320800000000006</v>
      </c>
      <c r="D301" s="13">
        <v>31.14864</v>
      </c>
      <c r="E301" s="13">
        <v>3.7845999999999997</v>
      </c>
      <c r="F301" s="12">
        <v>18.408799999999999</v>
      </c>
      <c r="G301" s="11">
        <f t="shared" si="10"/>
        <v>-12.739840000000001</v>
      </c>
      <c r="H301" s="10">
        <f t="shared" si="11"/>
        <v>-0.40900148449498919</v>
      </c>
    </row>
    <row r="302" spans="1:8" ht="16.5" customHeight="1" x14ac:dyDescent="0.3">
      <c r="A302" s="15">
        <v>2832</v>
      </c>
      <c r="B302" s="14" t="s">
        <v>960</v>
      </c>
      <c r="C302" s="13">
        <v>4590.8725800000002</v>
      </c>
      <c r="D302" s="13">
        <v>2107.41923</v>
      </c>
      <c r="E302" s="13">
        <v>7580.4223393000002</v>
      </c>
      <c r="F302" s="12">
        <v>2736.3475899999999</v>
      </c>
      <c r="G302" s="11">
        <f t="shared" si="10"/>
        <v>628.92835999999988</v>
      </c>
      <c r="H302" s="10">
        <f t="shared" si="11"/>
        <v>0.29843533315390686</v>
      </c>
    </row>
    <row r="303" spans="1:8" ht="16.5" customHeight="1" x14ac:dyDescent="0.3">
      <c r="A303" s="15">
        <v>2833</v>
      </c>
      <c r="B303" s="14" t="s">
        <v>959</v>
      </c>
      <c r="C303" s="13">
        <v>44066.235235</v>
      </c>
      <c r="D303" s="13">
        <v>18335.11247</v>
      </c>
      <c r="E303" s="13">
        <v>42165.102845700007</v>
      </c>
      <c r="F303" s="12">
        <v>17054.846010000001</v>
      </c>
      <c r="G303" s="11">
        <f t="shared" si="10"/>
        <v>-1280.2664599999989</v>
      </c>
      <c r="H303" s="10">
        <f t="shared" si="11"/>
        <v>-6.982593982419126E-2</v>
      </c>
    </row>
    <row r="304" spans="1:8" ht="16.5" customHeight="1" x14ac:dyDescent="0.3">
      <c r="A304" s="15">
        <v>2834</v>
      </c>
      <c r="B304" s="14" t="s">
        <v>958</v>
      </c>
      <c r="C304" s="13">
        <v>692.81559900000002</v>
      </c>
      <c r="D304" s="13">
        <v>600.59412999999995</v>
      </c>
      <c r="E304" s="13">
        <v>549.493742</v>
      </c>
      <c r="F304" s="12">
        <v>431.32866999999999</v>
      </c>
      <c r="G304" s="11">
        <f t="shared" si="10"/>
        <v>-169.26545999999996</v>
      </c>
      <c r="H304" s="10">
        <f t="shared" si="11"/>
        <v>-0.28183002720988959</v>
      </c>
    </row>
    <row r="305" spans="1:8" ht="16.5" customHeight="1" x14ac:dyDescent="0.3">
      <c r="A305" s="15">
        <v>2835</v>
      </c>
      <c r="B305" s="14" t="s">
        <v>957</v>
      </c>
      <c r="C305" s="13">
        <v>19723.235373</v>
      </c>
      <c r="D305" s="13">
        <v>19731.483110000001</v>
      </c>
      <c r="E305" s="13">
        <v>19527.14019536</v>
      </c>
      <c r="F305" s="12">
        <v>20246.2833300001</v>
      </c>
      <c r="G305" s="11">
        <f t="shared" si="10"/>
        <v>514.80022000009922</v>
      </c>
      <c r="H305" s="10">
        <f t="shared" si="11"/>
        <v>2.6090295246949592E-2</v>
      </c>
    </row>
    <row r="306" spans="1:8" ht="16.5" customHeight="1" x14ac:dyDescent="0.3">
      <c r="A306" s="15">
        <v>2836</v>
      </c>
      <c r="B306" s="14" t="s">
        <v>956</v>
      </c>
      <c r="C306" s="13">
        <v>79945.519016699996</v>
      </c>
      <c r="D306" s="13">
        <v>43378.914469999901</v>
      </c>
      <c r="E306" s="13">
        <v>81839.040547140001</v>
      </c>
      <c r="F306" s="12">
        <v>37479.080499999996</v>
      </c>
      <c r="G306" s="11">
        <f t="shared" si="10"/>
        <v>-5899.8339699999051</v>
      </c>
      <c r="H306" s="10">
        <f t="shared" si="11"/>
        <v>-0.13600695273460858</v>
      </c>
    </row>
    <row r="307" spans="1:8" ht="16.5" customHeight="1" x14ac:dyDescent="0.3">
      <c r="A307" s="15">
        <v>2837</v>
      </c>
      <c r="B307" s="14" t="s">
        <v>955</v>
      </c>
      <c r="C307" s="13">
        <v>2.3209850000000003</v>
      </c>
      <c r="D307" s="13">
        <v>14.086930000000001</v>
      </c>
      <c r="E307" s="13">
        <v>7.9199700000000012E-2</v>
      </c>
      <c r="F307" s="12">
        <v>2.34198</v>
      </c>
      <c r="G307" s="11">
        <f t="shared" si="10"/>
        <v>-11.744950000000001</v>
      </c>
      <c r="H307" s="10">
        <f t="shared" si="11"/>
        <v>-0.83374802032806306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1468.476782</v>
      </c>
      <c r="D309" s="13">
        <v>1593.43517</v>
      </c>
      <c r="E309" s="13">
        <v>1351.1589509999999</v>
      </c>
      <c r="F309" s="12">
        <v>1412.5937799999999</v>
      </c>
      <c r="G309" s="11">
        <f t="shared" si="10"/>
        <v>-180.84139000000005</v>
      </c>
      <c r="H309" s="10">
        <f t="shared" si="11"/>
        <v>-0.11349152661165376</v>
      </c>
    </row>
    <row r="310" spans="1:8" ht="16.5" customHeight="1" x14ac:dyDescent="0.3">
      <c r="A310" s="15">
        <v>2840</v>
      </c>
      <c r="B310" s="14" t="s">
        <v>952</v>
      </c>
      <c r="C310" s="13">
        <v>1022.44276</v>
      </c>
      <c r="D310" s="13">
        <v>1029.3370600000001</v>
      </c>
      <c r="E310" s="13">
        <v>460.94984220000003</v>
      </c>
      <c r="F310" s="12">
        <v>543.09032999999999</v>
      </c>
      <c r="G310" s="11">
        <f t="shared" si="10"/>
        <v>-486.24673000000007</v>
      </c>
      <c r="H310" s="10">
        <f t="shared" si="11"/>
        <v>-0.47238824763581333</v>
      </c>
    </row>
    <row r="311" spans="1:8" ht="16.5" customHeight="1" x14ac:dyDescent="0.3">
      <c r="A311" s="15">
        <v>2841</v>
      </c>
      <c r="B311" s="14" t="s">
        <v>951</v>
      </c>
      <c r="C311" s="13">
        <v>69.003695999999991</v>
      </c>
      <c r="D311" s="13">
        <v>1171.97819</v>
      </c>
      <c r="E311" s="13">
        <v>26.9948409</v>
      </c>
      <c r="F311" s="12">
        <v>870.14162999999996</v>
      </c>
      <c r="G311" s="11">
        <f t="shared" si="10"/>
        <v>-301.83656000000008</v>
      </c>
      <c r="H311" s="10">
        <f t="shared" si="11"/>
        <v>-0.25754451966380026</v>
      </c>
    </row>
    <row r="312" spans="1:8" ht="16.5" customHeight="1" x14ac:dyDescent="0.3">
      <c r="A312" s="15">
        <v>2842</v>
      </c>
      <c r="B312" s="14" t="s">
        <v>950</v>
      </c>
      <c r="C312" s="13">
        <v>90.961264999999997</v>
      </c>
      <c r="D312" s="13">
        <v>325.64168999999998</v>
      </c>
      <c r="E312" s="13">
        <v>81.695129300000005</v>
      </c>
      <c r="F312" s="12">
        <v>306.00403</v>
      </c>
      <c r="G312" s="11">
        <f t="shared" si="10"/>
        <v>-19.637659999999983</v>
      </c>
      <c r="H312" s="10">
        <f t="shared" si="11"/>
        <v>-6.0304502166169151E-2</v>
      </c>
    </row>
    <row r="313" spans="1:8" ht="16.5" customHeight="1" x14ac:dyDescent="0.3">
      <c r="A313" s="15">
        <v>2843</v>
      </c>
      <c r="B313" s="14" t="s">
        <v>949</v>
      </c>
      <c r="C313" s="13">
        <v>2.5160215500000001</v>
      </c>
      <c r="D313" s="13">
        <v>806.4899200000001</v>
      </c>
      <c r="E313" s="13">
        <v>2.32014846</v>
      </c>
      <c r="F313" s="12">
        <v>1109.7091799999998</v>
      </c>
      <c r="G313" s="11">
        <f t="shared" si="10"/>
        <v>303.21925999999974</v>
      </c>
      <c r="H313" s="10">
        <f t="shared" si="11"/>
        <v>0.37597402333311208</v>
      </c>
    </row>
    <row r="314" spans="1:8" ht="16.5" customHeight="1" x14ac:dyDescent="0.3">
      <c r="A314" s="15">
        <v>2844</v>
      </c>
      <c r="B314" s="14" t="s">
        <v>948</v>
      </c>
      <c r="C314" s="13">
        <v>0.89158392900000005</v>
      </c>
      <c r="D314" s="13">
        <v>680.42233999999996</v>
      </c>
      <c r="E314" s="13">
        <v>0.30997800003999998</v>
      </c>
      <c r="F314" s="12">
        <v>635.36427000000003</v>
      </c>
      <c r="G314" s="11">
        <f t="shared" si="10"/>
        <v>-45.05806999999993</v>
      </c>
      <c r="H314" s="10">
        <f t="shared" si="11"/>
        <v>-6.6220738725303957E-2</v>
      </c>
    </row>
    <row r="315" spans="1:8" ht="16.5" customHeight="1" x14ac:dyDescent="0.3">
      <c r="A315" s="15">
        <v>2845</v>
      </c>
      <c r="B315" s="14" t="s">
        <v>947</v>
      </c>
      <c r="C315" s="13">
        <v>3.7633908499999993E-2</v>
      </c>
      <c r="D315" s="13">
        <v>94.713589999999996</v>
      </c>
      <c r="E315" s="13">
        <v>0.841472781</v>
      </c>
      <c r="F315" s="12">
        <v>398.26062000000002</v>
      </c>
      <c r="G315" s="11">
        <f t="shared" si="10"/>
        <v>303.54703000000001</v>
      </c>
      <c r="H315" s="10">
        <f t="shared" si="11"/>
        <v>3.2048941445467332</v>
      </c>
    </row>
    <row r="316" spans="1:8" ht="16.5" customHeight="1" x14ac:dyDescent="0.3">
      <c r="A316" s="15">
        <v>2846</v>
      </c>
      <c r="B316" s="14" t="s">
        <v>946</v>
      </c>
      <c r="C316" s="13">
        <v>33.979845999999995</v>
      </c>
      <c r="D316" s="13">
        <v>364.24784999999997</v>
      </c>
      <c r="E316" s="13">
        <v>30.900027089999998</v>
      </c>
      <c r="F316" s="12">
        <v>370.65066999999999</v>
      </c>
      <c r="G316" s="11">
        <f t="shared" si="10"/>
        <v>6.4028200000000197</v>
      </c>
      <c r="H316" s="10">
        <f t="shared" si="11"/>
        <v>1.7578195725795005E-2</v>
      </c>
    </row>
    <row r="317" spans="1:8" ht="16.5" customHeight="1" x14ac:dyDescent="0.3">
      <c r="A317" s="15">
        <v>2847</v>
      </c>
      <c r="B317" s="14" t="s">
        <v>945</v>
      </c>
      <c r="C317" s="13">
        <v>1979.8971299999998</v>
      </c>
      <c r="D317" s="13">
        <v>1492.73252</v>
      </c>
      <c r="E317" s="13">
        <v>1889.2557265</v>
      </c>
      <c r="F317" s="12">
        <v>1341.6533300000001</v>
      </c>
      <c r="G317" s="11">
        <f t="shared" si="10"/>
        <v>-151.07918999999993</v>
      </c>
      <c r="H317" s="10">
        <f t="shared" si="11"/>
        <v>-0.10120982022954784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706.80097699999999</v>
      </c>
      <c r="D319" s="13">
        <v>1175.7514099999999</v>
      </c>
      <c r="E319" s="13">
        <v>835.43164999999999</v>
      </c>
      <c r="F319" s="12">
        <v>1748.5243799999998</v>
      </c>
      <c r="G319" s="11">
        <f t="shared" si="10"/>
        <v>572.77296999999999</v>
      </c>
      <c r="H319" s="10">
        <f t="shared" si="11"/>
        <v>0.4871548229740163</v>
      </c>
    </row>
    <row r="320" spans="1:8" ht="25.5" customHeight="1" x14ac:dyDescent="0.3">
      <c r="A320" s="15">
        <v>2850</v>
      </c>
      <c r="B320" s="14" t="s">
        <v>942</v>
      </c>
      <c r="C320" s="13">
        <v>2.9866700000000002</v>
      </c>
      <c r="D320" s="13">
        <v>167.26607000000001</v>
      </c>
      <c r="E320" s="13">
        <v>0.42984</v>
      </c>
      <c r="F320" s="12">
        <v>85.327479999999994</v>
      </c>
      <c r="G320" s="11">
        <f t="shared" si="10"/>
        <v>-81.938590000000019</v>
      </c>
      <c r="H320" s="10">
        <f t="shared" si="11"/>
        <v>-0.48986976258843179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9.3039999999999998E-3</v>
      </c>
      <c r="D322" s="13">
        <v>15.15044</v>
      </c>
      <c r="E322" s="13">
        <v>1.626E-2</v>
      </c>
      <c r="F322" s="12">
        <v>8.3186800000000005</v>
      </c>
      <c r="G322" s="11">
        <f t="shared" si="10"/>
        <v>-6.8317599999999992</v>
      </c>
      <c r="H322" s="10">
        <f t="shared" si="11"/>
        <v>-0.45092815786208185</v>
      </c>
    </row>
    <row r="323" spans="1:8" ht="25.5" customHeight="1" x14ac:dyDescent="0.3">
      <c r="A323" s="15">
        <v>2853</v>
      </c>
      <c r="B323" s="14" t="s">
        <v>939</v>
      </c>
      <c r="C323" s="13">
        <v>77.827656000000005</v>
      </c>
      <c r="D323" s="13">
        <v>100.52455</v>
      </c>
      <c r="E323" s="13">
        <v>60.357939999999999</v>
      </c>
      <c r="F323" s="12">
        <v>114.26317999999999</v>
      </c>
      <c r="G323" s="11">
        <f t="shared" si="10"/>
        <v>13.738629999999986</v>
      </c>
      <c r="H323" s="10">
        <f t="shared" si="11"/>
        <v>0.13666940065884389</v>
      </c>
    </row>
    <row r="324" spans="1:8" ht="16.5" customHeight="1" x14ac:dyDescent="0.3">
      <c r="A324" s="15">
        <v>2901</v>
      </c>
      <c r="B324" s="14" t="s">
        <v>938</v>
      </c>
      <c r="C324" s="13">
        <v>1689.5771108649999</v>
      </c>
      <c r="D324" s="13">
        <v>1442.9471599999999</v>
      </c>
      <c r="E324" s="13">
        <v>1245.9810654299999</v>
      </c>
      <c r="F324" s="12">
        <v>1593.01801</v>
      </c>
      <c r="G324" s="11">
        <f t="shared" si="10"/>
        <v>150.07085000000006</v>
      </c>
      <c r="H324" s="10">
        <f t="shared" si="11"/>
        <v>0.10400301144776505</v>
      </c>
    </row>
    <row r="325" spans="1:8" ht="16.5" customHeight="1" x14ac:dyDescent="0.3">
      <c r="A325" s="15">
        <v>2902</v>
      </c>
      <c r="B325" s="14" t="s">
        <v>937</v>
      </c>
      <c r="C325" s="13">
        <v>1233.1028657529998</v>
      </c>
      <c r="D325" s="13">
        <v>2018.69829</v>
      </c>
      <c r="E325" s="13">
        <v>1730.1500207410002</v>
      </c>
      <c r="F325" s="12">
        <v>2339.5346600000003</v>
      </c>
      <c r="G325" s="11">
        <f t="shared" si="10"/>
        <v>320.83637000000022</v>
      </c>
      <c r="H325" s="10">
        <f t="shared" si="11"/>
        <v>0.15893230384615831</v>
      </c>
    </row>
    <row r="326" spans="1:8" ht="16.5" customHeight="1" x14ac:dyDescent="0.3">
      <c r="A326" s="15">
        <v>2903</v>
      </c>
      <c r="B326" s="14" t="s">
        <v>936</v>
      </c>
      <c r="C326" s="13">
        <v>1541.1726298450001</v>
      </c>
      <c r="D326" s="13">
        <v>3734.2710299999999</v>
      </c>
      <c r="E326" s="13">
        <v>2041.9135446359999</v>
      </c>
      <c r="F326" s="12">
        <v>5451.1112899999998</v>
      </c>
      <c r="G326" s="11">
        <f t="shared" si="10"/>
        <v>1716.8402599999999</v>
      </c>
      <c r="H326" s="10">
        <f t="shared" si="11"/>
        <v>0.45975245133720249</v>
      </c>
    </row>
    <row r="327" spans="1:8" ht="16.5" customHeight="1" x14ac:dyDescent="0.3">
      <c r="A327" s="15">
        <v>2904</v>
      </c>
      <c r="B327" s="14" t="s">
        <v>935</v>
      </c>
      <c r="C327" s="13">
        <v>69.538381030000011</v>
      </c>
      <c r="D327" s="13">
        <v>282.08229999999998</v>
      </c>
      <c r="E327" s="13">
        <v>80.893311400000002</v>
      </c>
      <c r="F327" s="12">
        <v>259.94263000000001</v>
      </c>
      <c r="G327" s="11">
        <f t="shared" ref="G327:G390" si="12">F327-D327</f>
        <v>-22.139669999999967</v>
      </c>
      <c r="H327" s="10">
        <f t="shared" ref="H327:H390" si="13">IF(D327&lt;&gt;0,G327/D327,"")</f>
        <v>-7.8486562255058082E-2</v>
      </c>
    </row>
    <row r="328" spans="1:8" ht="16.5" customHeight="1" x14ac:dyDescent="0.3">
      <c r="A328" s="15">
        <v>2905</v>
      </c>
      <c r="B328" s="14" t="s">
        <v>934</v>
      </c>
      <c r="C328" s="13">
        <v>36135.422875200005</v>
      </c>
      <c r="D328" s="13">
        <v>25001.173179999998</v>
      </c>
      <c r="E328" s="13">
        <v>34450.494277895006</v>
      </c>
      <c r="F328" s="12">
        <v>26032.252920000003</v>
      </c>
      <c r="G328" s="11">
        <f t="shared" si="12"/>
        <v>1031.0797400000047</v>
      </c>
      <c r="H328" s="10">
        <f t="shared" si="13"/>
        <v>4.1241254263413123E-2</v>
      </c>
    </row>
    <row r="329" spans="1:8" ht="16.5" customHeight="1" x14ac:dyDescent="0.3">
      <c r="A329" s="15">
        <v>2906</v>
      </c>
      <c r="B329" s="14" t="s">
        <v>933</v>
      </c>
      <c r="C329" s="13">
        <v>40.415055514999999</v>
      </c>
      <c r="D329" s="13">
        <v>846.1663299999999</v>
      </c>
      <c r="E329" s="13">
        <v>57.132635816000004</v>
      </c>
      <c r="F329" s="12">
        <v>965.83763999999996</v>
      </c>
      <c r="G329" s="11">
        <f t="shared" si="12"/>
        <v>119.67131000000006</v>
      </c>
      <c r="H329" s="10">
        <f t="shared" si="13"/>
        <v>0.1414276434279772</v>
      </c>
    </row>
    <row r="330" spans="1:8" ht="16.5" customHeight="1" x14ac:dyDescent="0.3">
      <c r="A330" s="15">
        <v>2907</v>
      </c>
      <c r="B330" s="14" t="s">
        <v>932</v>
      </c>
      <c r="C330" s="13">
        <v>470.10619077000001</v>
      </c>
      <c r="D330" s="13">
        <v>1410.03224</v>
      </c>
      <c r="E330" s="13">
        <v>447.24438164500003</v>
      </c>
      <c r="F330" s="12">
        <v>1194.7118700000001</v>
      </c>
      <c r="G330" s="11">
        <f t="shared" si="12"/>
        <v>-215.32036999999991</v>
      </c>
      <c r="H330" s="10">
        <f t="shared" si="13"/>
        <v>-0.15270599060912246</v>
      </c>
    </row>
    <row r="331" spans="1:8" ht="16.5" customHeight="1" x14ac:dyDescent="0.3">
      <c r="A331" s="15">
        <v>2908</v>
      </c>
      <c r="B331" s="14" t="s">
        <v>931</v>
      </c>
      <c r="C331" s="13">
        <v>4.2469952500000003</v>
      </c>
      <c r="D331" s="13">
        <v>213.38762</v>
      </c>
      <c r="E331" s="13">
        <v>1.3768931</v>
      </c>
      <c r="F331" s="12">
        <v>66.740300000000005</v>
      </c>
      <c r="G331" s="11">
        <f t="shared" si="12"/>
        <v>-146.64731999999998</v>
      </c>
      <c r="H331" s="10">
        <f t="shared" si="13"/>
        <v>-0.68723443281292507</v>
      </c>
    </row>
    <row r="332" spans="1:8" ht="16.5" customHeight="1" x14ac:dyDescent="0.3">
      <c r="A332" s="15">
        <v>2909</v>
      </c>
      <c r="B332" s="14" t="s">
        <v>930</v>
      </c>
      <c r="C332" s="13">
        <v>31239.553795664</v>
      </c>
      <c r="D332" s="13">
        <v>43503.027719999998</v>
      </c>
      <c r="E332" s="13">
        <v>13969.518330334</v>
      </c>
      <c r="F332" s="12">
        <v>17038.075219999999</v>
      </c>
      <c r="G332" s="11">
        <f t="shared" si="12"/>
        <v>-26464.952499999999</v>
      </c>
      <c r="H332" s="10">
        <f t="shared" si="13"/>
        <v>-0.60834736998852734</v>
      </c>
    </row>
    <row r="333" spans="1:8" ht="16.5" customHeight="1" x14ac:dyDescent="0.3">
      <c r="A333" s="15">
        <v>2910</v>
      </c>
      <c r="B333" s="14" t="s">
        <v>929</v>
      </c>
      <c r="C333" s="13">
        <v>10.25636235</v>
      </c>
      <c r="D333" s="13">
        <v>123.67221000000001</v>
      </c>
      <c r="E333" s="13">
        <v>7.28683485</v>
      </c>
      <c r="F333" s="12">
        <v>111.74786999999999</v>
      </c>
      <c r="G333" s="11">
        <f t="shared" si="12"/>
        <v>-11.924340000000015</v>
      </c>
      <c r="H333" s="10">
        <f t="shared" si="13"/>
        <v>-9.6418912543084781E-2</v>
      </c>
    </row>
    <row r="334" spans="1:8" ht="16.5" customHeight="1" x14ac:dyDescent="0.3">
      <c r="A334" s="15">
        <v>2911</v>
      </c>
      <c r="B334" s="14" t="s">
        <v>928</v>
      </c>
      <c r="C334" s="13">
        <v>8.1888037899999997</v>
      </c>
      <c r="D334" s="13">
        <v>15.15587</v>
      </c>
      <c r="E334" s="13">
        <v>0.35612353000000002</v>
      </c>
      <c r="F334" s="12">
        <v>18.196919999999999</v>
      </c>
      <c r="G334" s="11">
        <f t="shared" si="12"/>
        <v>3.0410499999999985</v>
      </c>
      <c r="H334" s="10">
        <f t="shared" si="13"/>
        <v>0.2006516287088764</v>
      </c>
    </row>
    <row r="335" spans="1:8" ht="25.5" customHeight="1" x14ac:dyDescent="0.3">
      <c r="A335" s="15">
        <v>2912</v>
      </c>
      <c r="B335" s="14" t="s">
        <v>927</v>
      </c>
      <c r="C335" s="13">
        <v>4359.361032715</v>
      </c>
      <c r="D335" s="13">
        <v>2841.3314500000001</v>
      </c>
      <c r="E335" s="13">
        <v>4144.9265570099997</v>
      </c>
      <c r="F335" s="12">
        <v>2821.2446</v>
      </c>
      <c r="G335" s="11">
        <f t="shared" si="12"/>
        <v>-20.08685000000014</v>
      </c>
      <c r="H335" s="10">
        <f t="shared" si="13"/>
        <v>-7.0695201716083284E-3</v>
      </c>
    </row>
    <row r="336" spans="1:8" ht="16.5" customHeight="1" x14ac:dyDescent="0.3">
      <c r="A336" s="15">
        <v>2913</v>
      </c>
      <c r="B336" s="14" t="s">
        <v>926</v>
      </c>
      <c r="C336" s="13">
        <v>4.9190009999999999E-2</v>
      </c>
      <c r="D336" s="13">
        <v>24.360229999999998</v>
      </c>
      <c r="E336" s="13">
        <v>0.1482985</v>
      </c>
      <c r="F336" s="12">
        <v>55.872390000000003</v>
      </c>
      <c r="G336" s="11">
        <f t="shared" si="12"/>
        <v>31.512160000000005</v>
      </c>
      <c r="H336" s="10">
        <f t="shared" si="13"/>
        <v>1.293590413555209</v>
      </c>
    </row>
    <row r="337" spans="1:8" ht="16.5" customHeight="1" x14ac:dyDescent="0.3">
      <c r="A337" s="15">
        <v>2914</v>
      </c>
      <c r="B337" s="14" t="s">
        <v>925</v>
      </c>
      <c r="C337" s="13">
        <v>456.70353838</v>
      </c>
      <c r="D337" s="13">
        <v>1946.52134</v>
      </c>
      <c r="E337" s="13">
        <v>459.83054243499998</v>
      </c>
      <c r="F337" s="12">
        <v>1476.3093799999999</v>
      </c>
      <c r="G337" s="11">
        <f t="shared" si="12"/>
        <v>-470.21196000000009</v>
      </c>
      <c r="H337" s="10">
        <f t="shared" si="13"/>
        <v>-0.24156527356643318</v>
      </c>
    </row>
    <row r="338" spans="1:8" ht="16.5" customHeight="1" x14ac:dyDescent="0.3">
      <c r="A338" s="15">
        <v>2915</v>
      </c>
      <c r="B338" s="14" t="s">
        <v>924</v>
      </c>
      <c r="C338" s="13">
        <v>9517.5005130549998</v>
      </c>
      <c r="D338" s="13">
        <v>11797.51777</v>
      </c>
      <c r="E338" s="13">
        <v>10913.338252357</v>
      </c>
      <c r="F338" s="12">
        <v>14139.033660000001</v>
      </c>
      <c r="G338" s="11">
        <f t="shared" si="12"/>
        <v>2341.5158900000006</v>
      </c>
      <c r="H338" s="10">
        <f t="shared" si="13"/>
        <v>0.19847530096155139</v>
      </c>
    </row>
    <row r="339" spans="1:8" ht="16.5" customHeight="1" x14ac:dyDescent="0.3">
      <c r="A339" s="15">
        <v>2916</v>
      </c>
      <c r="B339" s="14" t="s">
        <v>923</v>
      </c>
      <c r="C339" s="13">
        <v>1759.2127312591299</v>
      </c>
      <c r="D339" s="13">
        <v>5200.6938899999996</v>
      </c>
      <c r="E339" s="13">
        <v>1854.01055517125</v>
      </c>
      <c r="F339" s="12">
        <v>4982.0061399999995</v>
      </c>
      <c r="G339" s="11">
        <f t="shared" si="12"/>
        <v>-218.68775000000005</v>
      </c>
      <c r="H339" s="10">
        <f t="shared" si="13"/>
        <v>-4.2049725406930277E-2</v>
      </c>
    </row>
    <row r="340" spans="1:8" ht="16.5" customHeight="1" x14ac:dyDescent="0.3">
      <c r="A340" s="15">
        <v>2917</v>
      </c>
      <c r="B340" s="14" t="s">
        <v>922</v>
      </c>
      <c r="C340" s="13">
        <v>8423.2785636960016</v>
      </c>
      <c r="D340" s="13">
        <v>14054.44853</v>
      </c>
      <c r="E340" s="13">
        <v>8408.8201406799999</v>
      </c>
      <c r="F340" s="12">
        <v>12709.21415</v>
      </c>
      <c r="G340" s="11">
        <f t="shared" si="12"/>
        <v>-1345.2343799999999</v>
      </c>
      <c r="H340" s="10">
        <f t="shared" si="13"/>
        <v>-9.5715913515106804E-2</v>
      </c>
    </row>
    <row r="341" spans="1:8" ht="16.5" customHeight="1" x14ac:dyDescent="0.3">
      <c r="A341" s="15">
        <v>2918</v>
      </c>
      <c r="B341" s="14" t="s">
        <v>921</v>
      </c>
      <c r="C341" s="13">
        <v>6542.4848394809896</v>
      </c>
      <c r="D341" s="13">
        <v>13875.89395</v>
      </c>
      <c r="E341" s="13">
        <v>10505.3675671687</v>
      </c>
      <c r="F341" s="12">
        <v>16872.876909999999</v>
      </c>
      <c r="G341" s="11">
        <f t="shared" si="12"/>
        <v>2996.9829599999994</v>
      </c>
      <c r="H341" s="10">
        <f t="shared" si="13"/>
        <v>0.21598485624055952</v>
      </c>
    </row>
    <row r="342" spans="1:8" ht="16.5" customHeight="1" x14ac:dyDescent="0.3">
      <c r="A342" s="15">
        <v>2919</v>
      </c>
      <c r="B342" s="14" t="s">
        <v>920</v>
      </c>
      <c r="C342" s="13">
        <v>142.35642207500001</v>
      </c>
      <c r="D342" s="13">
        <v>416.86185999999998</v>
      </c>
      <c r="E342" s="13">
        <v>119.3023831</v>
      </c>
      <c r="F342" s="12">
        <v>445.93227000000002</v>
      </c>
      <c r="G342" s="11">
        <f t="shared" si="12"/>
        <v>29.070410000000038</v>
      </c>
      <c r="H342" s="10">
        <f t="shared" si="13"/>
        <v>6.9736315046907957E-2</v>
      </c>
    </row>
    <row r="343" spans="1:8" ht="25.5" customHeight="1" x14ac:dyDescent="0.3">
      <c r="A343" s="15">
        <v>2920</v>
      </c>
      <c r="B343" s="14" t="s">
        <v>919</v>
      </c>
      <c r="C343" s="13">
        <v>83.189801290000005</v>
      </c>
      <c r="D343" s="13">
        <v>527.16504000000009</v>
      </c>
      <c r="E343" s="13">
        <v>134.86876497</v>
      </c>
      <c r="F343" s="12">
        <v>662.33814000000007</v>
      </c>
      <c r="G343" s="11">
        <f t="shared" si="12"/>
        <v>135.17309999999998</v>
      </c>
      <c r="H343" s="10">
        <f t="shared" si="13"/>
        <v>0.25641514467651338</v>
      </c>
    </row>
    <row r="344" spans="1:8" ht="16.5" customHeight="1" x14ac:dyDescent="0.3">
      <c r="A344" s="15">
        <v>2921</v>
      </c>
      <c r="B344" s="14" t="s">
        <v>918</v>
      </c>
      <c r="C344" s="13">
        <v>432.74294779100001</v>
      </c>
      <c r="D344" s="13">
        <v>4086.2419399999999</v>
      </c>
      <c r="E344" s="13">
        <v>698.05274189700003</v>
      </c>
      <c r="F344" s="12">
        <v>5313.7118499999997</v>
      </c>
      <c r="G344" s="11">
        <f t="shared" si="12"/>
        <v>1227.4699099999998</v>
      </c>
      <c r="H344" s="10">
        <f t="shared" si="13"/>
        <v>0.30039090392185636</v>
      </c>
    </row>
    <row r="345" spans="1:8" ht="16.5" customHeight="1" x14ac:dyDescent="0.3">
      <c r="A345" s="15">
        <v>2922</v>
      </c>
      <c r="B345" s="14" t="s">
        <v>917</v>
      </c>
      <c r="C345" s="13">
        <v>18509.130223568001</v>
      </c>
      <c r="D345" s="13">
        <v>39816.299580000101</v>
      </c>
      <c r="E345" s="13">
        <v>14418.328127338</v>
      </c>
      <c r="F345" s="12">
        <v>31490.226830000098</v>
      </c>
      <c r="G345" s="11">
        <f t="shared" si="12"/>
        <v>-8326.072750000003</v>
      </c>
      <c r="H345" s="10">
        <f t="shared" si="13"/>
        <v>-0.20911216857988041</v>
      </c>
    </row>
    <row r="346" spans="1:8" ht="16.5" customHeight="1" x14ac:dyDescent="0.3">
      <c r="A346" s="15">
        <v>2923</v>
      </c>
      <c r="B346" s="14" t="s">
        <v>916</v>
      </c>
      <c r="C346" s="13">
        <v>1404.5089373399999</v>
      </c>
      <c r="D346" s="13">
        <v>5034.6551200000004</v>
      </c>
      <c r="E346" s="13">
        <v>1543.7458527899998</v>
      </c>
      <c r="F346" s="12">
        <v>4954.9796100000003</v>
      </c>
      <c r="G346" s="11">
        <f t="shared" si="12"/>
        <v>-79.675510000000031</v>
      </c>
      <c r="H346" s="10">
        <f t="shared" si="13"/>
        <v>-1.5825415664221312E-2</v>
      </c>
    </row>
    <row r="347" spans="1:8" ht="16.5" customHeight="1" x14ac:dyDescent="0.3">
      <c r="A347" s="15">
        <v>2924</v>
      </c>
      <c r="B347" s="14" t="s">
        <v>915</v>
      </c>
      <c r="C347" s="13">
        <v>1083.3747857470601</v>
      </c>
      <c r="D347" s="13">
        <v>13203.49617</v>
      </c>
      <c r="E347" s="13">
        <v>494.95980172500003</v>
      </c>
      <c r="F347" s="12">
        <v>7292.1494299999995</v>
      </c>
      <c r="G347" s="11">
        <f t="shared" si="12"/>
        <v>-5911.3467400000009</v>
      </c>
      <c r="H347" s="10">
        <f t="shared" si="13"/>
        <v>-0.4477107172137727</v>
      </c>
    </row>
    <row r="348" spans="1:8" ht="16.5" customHeight="1" x14ac:dyDescent="0.3">
      <c r="A348" s="15">
        <v>2925</v>
      </c>
      <c r="B348" s="14" t="s">
        <v>914</v>
      </c>
      <c r="C348" s="13">
        <v>270.03932709500003</v>
      </c>
      <c r="D348" s="13">
        <v>5338.9696900000008</v>
      </c>
      <c r="E348" s="13">
        <v>318.79054538000003</v>
      </c>
      <c r="F348" s="12">
        <v>4669.9854299999997</v>
      </c>
      <c r="G348" s="11">
        <f t="shared" si="12"/>
        <v>-668.98426000000109</v>
      </c>
      <c r="H348" s="10">
        <f t="shared" si="13"/>
        <v>-0.12530212734734611</v>
      </c>
    </row>
    <row r="349" spans="1:8" ht="16.5" customHeight="1" x14ac:dyDescent="0.3">
      <c r="A349" s="15">
        <v>2926</v>
      </c>
      <c r="B349" s="14" t="s">
        <v>913</v>
      </c>
      <c r="C349" s="13">
        <v>183.28488405503998</v>
      </c>
      <c r="D349" s="13">
        <v>1453.6664599999999</v>
      </c>
      <c r="E349" s="13">
        <v>219.27617186000001</v>
      </c>
      <c r="F349" s="12">
        <v>1443.1740600000001</v>
      </c>
      <c r="G349" s="11">
        <f t="shared" si="12"/>
        <v>-10.492399999999861</v>
      </c>
      <c r="H349" s="10">
        <f t="shared" si="13"/>
        <v>-7.2178868321690947E-3</v>
      </c>
    </row>
    <row r="350" spans="1:8" ht="16.5" customHeight="1" x14ac:dyDescent="0.3">
      <c r="A350" s="15">
        <v>2927</v>
      </c>
      <c r="B350" s="14" t="s">
        <v>912</v>
      </c>
      <c r="C350" s="13">
        <v>143.67178304999999</v>
      </c>
      <c r="D350" s="13">
        <v>457.84153999999995</v>
      </c>
      <c r="E350" s="13">
        <v>190.705985</v>
      </c>
      <c r="F350" s="12">
        <v>597.15506000000005</v>
      </c>
      <c r="G350" s="11">
        <f t="shared" si="12"/>
        <v>139.3135200000001</v>
      </c>
      <c r="H350" s="10">
        <f t="shared" si="13"/>
        <v>0.30428326796209909</v>
      </c>
    </row>
    <row r="351" spans="1:8" ht="16.5" customHeight="1" x14ac:dyDescent="0.3">
      <c r="A351" s="15">
        <v>2928</v>
      </c>
      <c r="B351" s="14" t="s">
        <v>911</v>
      </c>
      <c r="C351" s="13">
        <v>22.150037000000001</v>
      </c>
      <c r="D351" s="13">
        <v>298.17286000000001</v>
      </c>
      <c r="E351" s="13">
        <v>45.670657161000001</v>
      </c>
      <c r="F351" s="12">
        <v>354.62948</v>
      </c>
      <c r="G351" s="11">
        <f t="shared" si="12"/>
        <v>56.456619999999987</v>
      </c>
      <c r="H351" s="10">
        <f t="shared" si="13"/>
        <v>0.18934191394884156</v>
      </c>
    </row>
    <row r="352" spans="1:8" ht="16.5" customHeight="1" x14ac:dyDescent="0.3">
      <c r="A352" s="15">
        <v>2929</v>
      </c>
      <c r="B352" s="14" t="s">
        <v>910</v>
      </c>
      <c r="C352" s="13">
        <v>2259.5006170950201</v>
      </c>
      <c r="D352" s="13">
        <v>5907.3272800000004</v>
      </c>
      <c r="E352" s="13">
        <v>2586.8804150000497</v>
      </c>
      <c r="F352" s="12">
        <v>5980.1862199999996</v>
      </c>
      <c r="G352" s="11">
        <f t="shared" si="12"/>
        <v>72.858939999999166</v>
      </c>
      <c r="H352" s="10">
        <f t="shared" si="13"/>
        <v>1.2333655568174168E-2</v>
      </c>
    </row>
    <row r="353" spans="1:8" ht="16.5" customHeight="1" x14ac:dyDescent="0.3">
      <c r="A353" s="15">
        <v>2930</v>
      </c>
      <c r="B353" s="14" t="s">
        <v>909</v>
      </c>
      <c r="C353" s="13">
        <v>7419.8966572299996</v>
      </c>
      <c r="D353" s="13">
        <v>21443.713100000001</v>
      </c>
      <c r="E353" s="13">
        <v>6107.4917804220004</v>
      </c>
      <c r="F353" s="12">
        <v>15782.42902</v>
      </c>
      <c r="G353" s="11">
        <f t="shared" si="12"/>
        <v>-5661.2840800000013</v>
      </c>
      <c r="H353" s="10">
        <f t="shared" si="13"/>
        <v>-0.26400670693547013</v>
      </c>
    </row>
    <row r="354" spans="1:8" ht="16.5" customHeight="1" x14ac:dyDescent="0.3">
      <c r="A354" s="15">
        <v>2931</v>
      </c>
      <c r="B354" s="14" t="s">
        <v>908</v>
      </c>
      <c r="C354" s="13">
        <v>3322.16406882</v>
      </c>
      <c r="D354" s="13">
        <v>8553.3826799999988</v>
      </c>
      <c r="E354" s="13">
        <v>3073.9699525999999</v>
      </c>
      <c r="F354" s="12">
        <v>6748.8159599999999</v>
      </c>
      <c r="G354" s="11">
        <f t="shared" si="12"/>
        <v>-1804.5667199999989</v>
      </c>
      <c r="H354" s="10">
        <f t="shared" si="13"/>
        <v>-0.21097696519758649</v>
      </c>
    </row>
    <row r="355" spans="1:8" ht="16.5" customHeight="1" x14ac:dyDescent="0.3">
      <c r="A355" s="15">
        <v>2932</v>
      </c>
      <c r="B355" s="14" t="s">
        <v>907</v>
      </c>
      <c r="C355" s="13">
        <v>386.42089483333001</v>
      </c>
      <c r="D355" s="13">
        <v>4070.4772200000002</v>
      </c>
      <c r="E355" s="13">
        <v>389.60358787220002</v>
      </c>
      <c r="F355" s="12">
        <v>5305.8249999999998</v>
      </c>
      <c r="G355" s="11">
        <f t="shared" si="12"/>
        <v>1235.3477799999996</v>
      </c>
      <c r="H355" s="10">
        <f t="shared" si="13"/>
        <v>0.30348966797558924</v>
      </c>
    </row>
    <row r="356" spans="1:8" ht="16.5" customHeight="1" x14ac:dyDescent="0.3">
      <c r="A356" s="15">
        <v>2933</v>
      </c>
      <c r="B356" s="14" t="s">
        <v>906</v>
      </c>
      <c r="C356" s="13">
        <v>2673.4337693643997</v>
      </c>
      <c r="D356" s="13">
        <v>40426.0770999999</v>
      </c>
      <c r="E356" s="13">
        <v>1832.2496075519</v>
      </c>
      <c r="F356" s="12">
        <v>32655.276949999999</v>
      </c>
      <c r="G356" s="11">
        <f t="shared" si="12"/>
        <v>-7770.8001499999009</v>
      </c>
      <c r="H356" s="10">
        <f t="shared" si="13"/>
        <v>-0.19222246399960288</v>
      </c>
    </row>
    <row r="357" spans="1:8" ht="16.5" customHeight="1" x14ac:dyDescent="0.3">
      <c r="A357" s="15">
        <v>2934</v>
      </c>
      <c r="B357" s="14" t="s">
        <v>905</v>
      </c>
      <c r="C357" s="13">
        <v>298.24781964548004</v>
      </c>
      <c r="D357" s="13">
        <v>18161.58887</v>
      </c>
      <c r="E357" s="13">
        <v>218.30618564148</v>
      </c>
      <c r="F357" s="12">
        <v>9522.5043299999998</v>
      </c>
      <c r="G357" s="11">
        <f t="shared" si="12"/>
        <v>-8639.0845399999998</v>
      </c>
      <c r="H357" s="10">
        <f t="shared" si="13"/>
        <v>-0.47567889581898681</v>
      </c>
    </row>
    <row r="358" spans="1:8" ht="16.5" customHeight="1" x14ac:dyDescent="0.3">
      <c r="A358" s="15">
        <v>2935</v>
      </c>
      <c r="B358" s="14" t="s">
        <v>904</v>
      </c>
      <c r="C358" s="13">
        <v>108.61550433428</v>
      </c>
      <c r="D358" s="13">
        <v>5562.0687400000006</v>
      </c>
      <c r="E358" s="13">
        <v>91.860925012029995</v>
      </c>
      <c r="F358" s="12">
        <v>5694.4468299999999</v>
      </c>
      <c r="G358" s="11">
        <f t="shared" si="12"/>
        <v>132.37808999999925</v>
      </c>
      <c r="H358" s="10">
        <f t="shared" si="13"/>
        <v>2.3800153537836218E-2</v>
      </c>
    </row>
    <row r="359" spans="1:8" ht="16.5" customHeight="1" x14ac:dyDescent="0.3">
      <c r="A359" s="15">
        <v>2936</v>
      </c>
      <c r="B359" s="14" t="s">
        <v>903</v>
      </c>
      <c r="C359" s="13">
        <v>915.60460094089001</v>
      </c>
      <c r="D359" s="13">
        <v>9940.1525199999996</v>
      </c>
      <c r="E359" s="13">
        <v>805.88799138342097</v>
      </c>
      <c r="F359" s="12">
        <v>11173.607470000001</v>
      </c>
      <c r="G359" s="11">
        <f t="shared" si="12"/>
        <v>1233.4549500000012</v>
      </c>
      <c r="H359" s="10">
        <f t="shared" si="13"/>
        <v>0.1240881311949931</v>
      </c>
    </row>
    <row r="360" spans="1:8" ht="16.5" customHeight="1" x14ac:dyDescent="0.3">
      <c r="A360" s="15">
        <v>2937</v>
      </c>
      <c r="B360" s="14" t="s">
        <v>902</v>
      </c>
      <c r="C360" s="13">
        <v>1.3387792064099999</v>
      </c>
      <c r="D360" s="13">
        <v>5850.6182600000002</v>
      </c>
      <c r="E360" s="13">
        <v>2.0737388833799999</v>
      </c>
      <c r="F360" s="12">
        <v>4962.6528799999996</v>
      </c>
      <c r="G360" s="11">
        <f t="shared" si="12"/>
        <v>-887.96538000000055</v>
      </c>
      <c r="H360" s="10">
        <f t="shared" si="13"/>
        <v>-0.15177291365442813</v>
      </c>
    </row>
    <row r="361" spans="1:8" ht="16.5" customHeight="1" x14ac:dyDescent="0.3">
      <c r="A361" s="15">
        <v>2938</v>
      </c>
      <c r="B361" s="14" t="s">
        <v>901</v>
      </c>
      <c r="C361" s="13">
        <v>12.46482483</v>
      </c>
      <c r="D361" s="13">
        <v>808.42333999999994</v>
      </c>
      <c r="E361" s="13">
        <v>14.859785865999999</v>
      </c>
      <c r="F361" s="12">
        <v>1187.20109</v>
      </c>
      <c r="G361" s="11">
        <f t="shared" si="12"/>
        <v>378.77775000000008</v>
      </c>
      <c r="H361" s="10">
        <f t="shared" si="13"/>
        <v>0.4685388598503355</v>
      </c>
    </row>
    <row r="362" spans="1:8" ht="16.5" customHeight="1" x14ac:dyDescent="0.3">
      <c r="A362" s="15">
        <v>2939</v>
      </c>
      <c r="B362" s="14" t="s">
        <v>900</v>
      </c>
      <c r="C362" s="13">
        <v>40.613921114999997</v>
      </c>
      <c r="D362" s="13">
        <v>6238.6541799999995</v>
      </c>
      <c r="E362" s="13">
        <v>36.260324230999998</v>
      </c>
      <c r="F362" s="12">
        <v>4663.7631900000006</v>
      </c>
      <c r="G362" s="11">
        <f t="shared" si="12"/>
        <v>-1574.890989999999</v>
      </c>
      <c r="H362" s="10">
        <f t="shared" si="13"/>
        <v>-0.25244082210051255</v>
      </c>
    </row>
    <row r="363" spans="1:8" ht="25.5" customHeight="1" x14ac:dyDescent="0.3">
      <c r="A363" s="15">
        <v>2940</v>
      </c>
      <c r="B363" s="14" t="s">
        <v>899</v>
      </c>
      <c r="C363" s="13">
        <v>107.266972775</v>
      </c>
      <c r="D363" s="13">
        <v>846.26472999999999</v>
      </c>
      <c r="E363" s="13">
        <v>131.83551287</v>
      </c>
      <c r="F363" s="12">
        <v>1803.1271100000001</v>
      </c>
      <c r="G363" s="11">
        <f t="shared" si="12"/>
        <v>956.86238000000014</v>
      </c>
      <c r="H363" s="10">
        <f t="shared" si="13"/>
        <v>1.130689187531188</v>
      </c>
    </row>
    <row r="364" spans="1:8" ht="16.5" customHeight="1" x14ac:dyDescent="0.3">
      <c r="A364" s="15">
        <v>2941</v>
      </c>
      <c r="B364" s="14" t="s">
        <v>898</v>
      </c>
      <c r="C364" s="13">
        <v>220.21802467653998</v>
      </c>
      <c r="D364" s="13">
        <v>13827.976210000001</v>
      </c>
      <c r="E364" s="13">
        <v>183.00376355349999</v>
      </c>
      <c r="F364" s="12">
        <v>12034.349199999999</v>
      </c>
      <c r="G364" s="11">
        <f t="shared" si="12"/>
        <v>-1793.627010000002</v>
      </c>
      <c r="H364" s="10">
        <f t="shared" si="13"/>
        <v>-0.12971001560610884</v>
      </c>
    </row>
    <row r="365" spans="1:8" ht="16.5" customHeight="1" x14ac:dyDescent="0.3">
      <c r="A365" s="15">
        <v>2942</v>
      </c>
      <c r="B365" s="14" t="s">
        <v>897</v>
      </c>
      <c r="C365" s="13">
        <v>7.6700735400000006</v>
      </c>
      <c r="D365" s="13">
        <v>74.853909999999999</v>
      </c>
      <c r="E365" s="13">
        <v>11.851866920000001</v>
      </c>
      <c r="F365" s="12">
        <v>126.75138000000001</v>
      </c>
      <c r="G365" s="11">
        <f t="shared" si="12"/>
        <v>51.897470000000013</v>
      </c>
      <c r="H365" s="10">
        <f t="shared" si="13"/>
        <v>0.69331675526368652</v>
      </c>
    </row>
    <row r="366" spans="1:8" ht="16.5" customHeight="1" x14ac:dyDescent="0.3">
      <c r="A366" s="15">
        <v>3001</v>
      </c>
      <c r="B366" s="14" t="s">
        <v>896</v>
      </c>
      <c r="C366" s="13">
        <v>0.98697342544</v>
      </c>
      <c r="D366" s="13">
        <v>7366.8182400000005</v>
      </c>
      <c r="E366" s="13">
        <v>5.8474773974800103</v>
      </c>
      <c r="F366" s="12">
        <v>4947.0150000000003</v>
      </c>
      <c r="G366" s="11">
        <f t="shared" si="12"/>
        <v>-2419.8032400000002</v>
      </c>
      <c r="H366" s="10">
        <f t="shared" si="13"/>
        <v>-0.32847331930372153</v>
      </c>
    </row>
    <row r="367" spans="1:8" ht="16.5" customHeight="1" x14ac:dyDescent="0.3">
      <c r="A367" s="15">
        <v>3002</v>
      </c>
      <c r="B367" s="14" t="s">
        <v>895</v>
      </c>
      <c r="C367" s="13">
        <v>787.80892595075898</v>
      </c>
      <c r="D367" s="13">
        <v>159082.92965000001</v>
      </c>
      <c r="E367" s="13">
        <v>723.03487322798196</v>
      </c>
      <c r="F367" s="12">
        <v>167247.68702000001</v>
      </c>
      <c r="G367" s="11">
        <f t="shared" si="12"/>
        <v>8164.7573700000066</v>
      </c>
      <c r="H367" s="10">
        <f t="shared" si="13"/>
        <v>5.132390626677151E-2</v>
      </c>
    </row>
    <row r="368" spans="1:8" ht="25.5" customHeight="1" x14ac:dyDescent="0.3">
      <c r="A368" s="15">
        <v>3003</v>
      </c>
      <c r="B368" s="14" t="s">
        <v>894</v>
      </c>
      <c r="C368" s="13">
        <v>155.38580024999999</v>
      </c>
      <c r="D368" s="13">
        <v>5731.3762800000004</v>
      </c>
      <c r="E368" s="13">
        <v>250.96612703</v>
      </c>
      <c r="F368" s="12">
        <v>6306.4416200000005</v>
      </c>
      <c r="G368" s="11">
        <f t="shared" si="12"/>
        <v>575.06534000000011</v>
      </c>
      <c r="H368" s="10">
        <f t="shared" si="13"/>
        <v>0.1003363436469399</v>
      </c>
    </row>
    <row r="369" spans="1:8" ht="25.5" customHeight="1" x14ac:dyDescent="0.3">
      <c r="A369" s="15">
        <v>3004</v>
      </c>
      <c r="B369" s="14" t="s">
        <v>893</v>
      </c>
      <c r="C369" s="13">
        <v>11124.8157661</v>
      </c>
      <c r="D369" s="13">
        <v>965350.03279999702</v>
      </c>
      <c r="E369" s="13">
        <v>9053.3649973040101</v>
      </c>
      <c r="F369" s="12">
        <v>996453.95771000301</v>
      </c>
      <c r="G369" s="11">
        <f t="shared" si="12"/>
        <v>31103.924910005997</v>
      </c>
      <c r="H369" s="10">
        <f t="shared" si="13"/>
        <v>3.2220359303028238E-2</v>
      </c>
    </row>
    <row r="370" spans="1:8" ht="16.5" customHeight="1" x14ac:dyDescent="0.3">
      <c r="A370" s="15">
        <v>3005</v>
      </c>
      <c r="B370" s="14" t="s">
        <v>892</v>
      </c>
      <c r="C370" s="13">
        <v>626.54857319991004</v>
      </c>
      <c r="D370" s="13">
        <v>12161.25693</v>
      </c>
      <c r="E370" s="13">
        <v>535.12859702000003</v>
      </c>
      <c r="F370" s="12">
        <v>9432.8987300000008</v>
      </c>
      <c r="G370" s="11">
        <f t="shared" si="12"/>
        <v>-2728.3581999999988</v>
      </c>
      <c r="H370" s="10">
        <f t="shared" si="13"/>
        <v>-0.2243483725164582</v>
      </c>
    </row>
    <row r="371" spans="1:8" ht="25.5" customHeight="1" x14ac:dyDescent="0.3">
      <c r="A371" s="15">
        <v>3006</v>
      </c>
      <c r="B371" s="14" t="s">
        <v>891</v>
      </c>
      <c r="C371" s="13">
        <v>240.898739629999</v>
      </c>
      <c r="D371" s="13">
        <v>32494.200760000098</v>
      </c>
      <c r="E371" s="13">
        <v>261.75748299999998</v>
      </c>
      <c r="F371" s="12">
        <v>38109.550720000101</v>
      </c>
      <c r="G371" s="11">
        <f t="shared" si="12"/>
        <v>5615.3499600000032</v>
      </c>
      <c r="H371" s="10">
        <f t="shared" si="13"/>
        <v>0.17281083481555945</v>
      </c>
    </row>
    <row r="372" spans="1:8" ht="16.5" customHeight="1" x14ac:dyDescent="0.3">
      <c r="A372" s="15">
        <v>3101</v>
      </c>
      <c r="B372" s="14" t="s">
        <v>890</v>
      </c>
      <c r="C372" s="13">
        <v>536.429034</v>
      </c>
      <c r="D372" s="13">
        <v>694.91545999999994</v>
      </c>
      <c r="E372" s="13">
        <v>350.77030500000001</v>
      </c>
      <c r="F372" s="12">
        <v>1091.0782199999999</v>
      </c>
      <c r="G372" s="11">
        <f t="shared" si="12"/>
        <v>396.16275999999993</v>
      </c>
      <c r="H372" s="10">
        <f t="shared" si="13"/>
        <v>0.57008770534476227</v>
      </c>
    </row>
    <row r="373" spans="1:8" ht="16.5" customHeight="1" x14ac:dyDescent="0.3">
      <c r="A373" s="15">
        <v>3102</v>
      </c>
      <c r="B373" s="14" t="s">
        <v>889</v>
      </c>
      <c r="C373" s="13">
        <v>713884.21663100005</v>
      </c>
      <c r="D373" s="13">
        <v>251138.52395000099</v>
      </c>
      <c r="E373" s="13">
        <v>844576.18229639903</v>
      </c>
      <c r="F373" s="12">
        <v>294275.56710000004</v>
      </c>
      <c r="G373" s="11">
        <f t="shared" si="12"/>
        <v>43137.043149999052</v>
      </c>
      <c r="H373" s="10">
        <f t="shared" si="13"/>
        <v>0.17176593408101409</v>
      </c>
    </row>
    <row r="374" spans="1:8" ht="16.5" customHeight="1" x14ac:dyDescent="0.3">
      <c r="A374" s="15">
        <v>3103</v>
      </c>
      <c r="B374" s="14" t="s">
        <v>888</v>
      </c>
      <c r="C374" s="13">
        <v>9168.25</v>
      </c>
      <c r="D374" s="13">
        <v>4183.0390499999994</v>
      </c>
      <c r="E374" s="13">
        <v>25929.941999999999</v>
      </c>
      <c r="F374" s="12">
        <v>11854.693600000001</v>
      </c>
      <c r="G374" s="11">
        <f t="shared" si="12"/>
        <v>7671.6545500000011</v>
      </c>
      <c r="H374" s="10">
        <f t="shared" si="13"/>
        <v>1.8339906604505645</v>
      </c>
    </row>
    <row r="375" spans="1:8" ht="16.5" customHeight="1" x14ac:dyDescent="0.3">
      <c r="A375" s="15">
        <v>3104</v>
      </c>
      <c r="B375" s="14" t="s">
        <v>887</v>
      </c>
      <c r="C375" s="13">
        <v>31794.497928000001</v>
      </c>
      <c r="D375" s="13">
        <v>13582.44327</v>
      </c>
      <c r="E375" s="13">
        <v>48211.258252</v>
      </c>
      <c r="F375" s="12">
        <v>18052.485929999999</v>
      </c>
      <c r="G375" s="11">
        <f t="shared" si="12"/>
        <v>4470.0426599999992</v>
      </c>
      <c r="H375" s="10">
        <f t="shared" si="13"/>
        <v>0.32910446015799921</v>
      </c>
    </row>
    <row r="376" spans="1:8" ht="25.5" customHeight="1" x14ac:dyDescent="0.3">
      <c r="A376" s="15">
        <v>3105</v>
      </c>
      <c r="B376" s="14" t="s">
        <v>886</v>
      </c>
      <c r="C376" s="13">
        <v>494187.14703200001</v>
      </c>
      <c r="D376" s="13">
        <v>314236.94611999899</v>
      </c>
      <c r="E376" s="13">
        <v>658417.11176100001</v>
      </c>
      <c r="F376" s="12">
        <v>414732.73307999998</v>
      </c>
      <c r="G376" s="11">
        <f t="shared" si="12"/>
        <v>100495.78696000099</v>
      </c>
      <c r="H376" s="10">
        <f t="shared" si="13"/>
        <v>0.31980894735918236</v>
      </c>
    </row>
    <row r="377" spans="1:8" ht="25.5" customHeight="1" x14ac:dyDescent="0.3">
      <c r="A377" s="15">
        <v>3201</v>
      </c>
      <c r="B377" s="14" t="s">
        <v>885</v>
      </c>
      <c r="C377" s="13">
        <v>76.893973000000003</v>
      </c>
      <c r="D377" s="13">
        <v>331.54732000000001</v>
      </c>
      <c r="E377" s="13">
        <v>79.71293</v>
      </c>
      <c r="F377" s="12">
        <v>273.73764</v>
      </c>
      <c r="G377" s="11">
        <f t="shared" si="12"/>
        <v>-57.809680000000014</v>
      </c>
      <c r="H377" s="10">
        <f t="shared" si="13"/>
        <v>-0.17436328545801549</v>
      </c>
    </row>
    <row r="378" spans="1:8" ht="16.5" customHeight="1" x14ac:dyDescent="0.3">
      <c r="A378" s="15">
        <v>3202</v>
      </c>
      <c r="B378" s="14" t="s">
        <v>884</v>
      </c>
      <c r="C378" s="13">
        <v>555.45799999999997</v>
      </c>
      <c r="D378" s="13">
        <v>1275.9256200000002</v>
      </c>
      <c r="E378" s="13">
        <v>427.51</v>
      </c>
      <c r="F378" s="12">
        <v>879.65720999999905</v>
      </c>
      <c r="G378" s="11">
        <f t="shared" si="12"/>
        <v>-396.26841000000115</v>
      </c>
      <c r="H378" s="10">
        <f t="shared" si="13"/>
        <v>-0.31057328404456763</v>
      </c>
    </row>
    <row r="379" spans="1:8" ht="16.5" customHeight="1" x14ac:dyDescent="0.3">
      <c r="A379" s="15">
        <v>3203</v>
      </c>
      <c r="B379" s="14" t="s">
        <v>883</v>
      </c>
      <c r="C379" s="13">
        <v>376.03589599999998</v>
      </c>
      <c r="D379" s="13">
        <v>5079.1613899999993</v>
      </c>
      <c r="E379" s="13">
        <v>282.56542502999997</v>
      </c>
      <c r="F379" s="12">
        <v>5212.4129600000106</v>
      </c>
      <c r="G379" s="11">
        <f t="shared" si="12"/>
        <v>133.25157000001127</v>
      </c>
      <c r="H379" s="10">
        <f t="shared" si="13"/>
        <v>2.6234954900696959E-2</v>
      </c>
    </row>
    <row r="380" spans="1:8" ht="16.5" customHeight="1" x14ac:dyDescent="0.3">
      <c r="A380" s="15">
        <v>3204</v>
      </c>
      <c r="B380" s="14" t="s">
        <v>882</v>
      </c>
      <c r="C380" s="13">
        <v>1264.9607930299101</v>
      </c>
      <c r="D380" s="13">
        <v>9275.7294700000002</v>
      </c>
      <c r="E380" s="13">
        <v>1231.9426936999998</v>
      </c>
      <c r="F380" s="12">
        <v>8956.5815999999904</v>
      </c>
      <c r="G380" s="11">
        <f t="shared" si="12"/>
        <v>-319.14787000000979</v>
      </c>
      <c r="H380" s="10">
        <f t="shared" si="13"/>
        <v>-3.4406767794620659E-2</v>
      </c>
    </row>
    <row r="381" spans="1:8" ht="16.5" customHeight="1" x14ac:dyDescent="0.3">
      <c r="A381" s="15">
        <v>3205</v>
      </c>
      <c r="B381" s="14" t="s">
        <v>881</v>
      </c>
      <c r="C381" s="13">
        <v>2.98292</v>
      </c>
      <c r="D381" s="13">
        <v>26.71171</v>
      </c>
      <c r="E381" s="13">
        <v>1.300697</v>
      </c>
      <c r="F381" s="12">
        <v>24.066470000000002</v>
      </c>
      <c r="G381" s="11">
        <f t="shared" si="12"/>
        <v>-2.6452399999999976</v>
      </c>
      <c r="H381" s="10">
        <f t="shared" si="13"/>
        <v>-9.9029227256510255E-2</v>
      </c>
    </row>
    <row r="382" spans="1:8" ht="16.5" customHeight="1" x14ac:dyDescent="0.3">
      <c r="A382" s="15">
        <v>3206</v>
      </c>
      <c r="B382" s="14" t="s">
        <v>880</v>
      </c>
      <c r="C382" s="13">
        <v>7082.4133579999998</v>
      </c>
      <c r="D382" s="13">
        <v>21614.692260000003</v>
      </c>
      <c r="E382" s="13">
        <v>7270.8238500000098</v>
      </c>
      <c r="F382" s="12">
        <v>22643.436969999999</v>
      </c>
      <c r="G382" s="11">
        <f t="shared" si="12"/>
        <v>1028.7447099999954</v>
      </c>
      <c r="H382" s="10">
        <f t="shared" si="13"/>
        <v>4.7594696127308878E-2</v>
      </c>
    </row>
    <row r="383" spans="1:8" ht="16.5" customHeight="1" x14ac:dyDescent="0.3">
      <c r="A383" s="15">
        <v>3207</v>
      </c>
      <c r="B383" s="14" t="s">
        <v>879</v>
      </c>
      <c r="C383" s="13">
        <v>5290.9890761000006</v>
      </c>
      <c r="D383" s="13">
        <v>10077.07454</v>
      </c>
      <c r="E383" s="13">
        <v>4122.3934766000002</v>
      </c>
      <c r="F383" s="12">
        <v>8042.9641700000002</v>
      </c>
      <c r="G383" s="11">
        <f t="shared" si="12"/>
        <v>-2034.1103699999994</v>
      </c>
      <c r="H383" s="10">
        <f t="shared" si="13"/>
        <v>-0.20185524696932525</v>
      </c>
    </row>
    <row r="384" spans="1:8" ht="16.5" customHeight="1" x14ac:dyDescent="0.3">
      <c r="A384" s="15">
        <v>3208</v>
      </c>
      <c r="B384" s="14" t="s">
        <v>878</v>
      </c>
      <c r="C384" s="13">
        <v>9398.2346454998114</v>
      </c>
      <c r="D384" s="13">
        <v>50749.109630000006</v>
      </c>
      <c r="E384" s="13">
        <v>9235.4488409999994</v>
      </c>
      <c r="F384" s="12">
        <v>49167.938710000097</v>
      </c>
      <c r="G384" s="11">
        <f t="shared" si="12"/>
        <v>-1581.1709199999095</v>
      </c>
      <c r="H384" s="10">
        <f t="shared" si="13"/>
        <v>-3.1156623860553616E-2</v>
      </c>
    </row>
    <row r="385" spans="1:8" ht="16.5" customHeight="1" x14ac:dyDescent="0.3">
      <c r="A385" s="15">
        <v>3209</v>
      </c>
      <c r="B385" s="14" t="s">
        <v>877</v>
      </c>
      <c r="C385" s="13">
        <v>5367.9426101999998</v>
      </c>
      <c r="D385" s="13">
        <v>15225.31662</v>
      </c>
      <c r="E385" s="13">
        <v>4587.9551540000002</v>
      </c>
      <c r="F385" s="12">
        <v>12918.88141</v>
      </c>
      <c r="G385" s="11">
        <f t="shared" si="12"/>
        <v>-2306.4352099999996</v>
      </c>
      <c r="H385" s="10">
        <f t="shared" si="13"/>
        <v>-0.15148684704331619</v>
      </c>
    </row>
    <row r="386" spans="1:8" ht="16.5" customHeight="1" x14ac:dyDescent="0.3">
      <c r="A386" s="15">
        <v>3210</v>
      </c>
      <c r="B386" s="14" t="s">
        <v>876</v>
      </c>
      <c r="C386" s="13">
        <v>356.495045</v>
      </c>
      <c r="D386" s="13">
        <v>1811.1370099999999</v>
      </c>
      <c r="E386" s="13">
        <v>311.27528599999999</v>
      </c>
      <c r="F386" s="12">
        <v>1524.1263799999999</v>
      </c>
      <c r="G386" s="11">
        <f t="shared" si="12"/>
        <v>-287.01062999999999</v>
      </c>
      <c r="H386" s="10">
        <f t="shared" si="13"/>
        <v>-0.15846986087485451</v>
      </c>
    </row>
    <row r="387" spans="1:8" ht="16.5" customHeight="1" x14ac:dyDescent="0.3">
      <c r="A387" s="15">
        <v>3211</v>
      </c>
      <c r="B387" s="14" t="s">
        <v>875</v>
      </c>
      <c r="C387" s="13">
        <v>167.160999</v>
      </c>
      <c r="D387" s="13">
        <v>1180.1314499999999</v>
      </c>
      <c r="E387" s="13">
        <v>156.205803</v>
      </c>
      <c r="F387" s="12">
        <v>1057.6611200000002</v>
      </c>
      <c r="G387" s="11">
        <f t="shared" si="12"/>
        <v>-122.47032999999965</v>
      </c>
      <c r="H387" s="10">
        <f t="shared" si="13"/>
        <v>-0.10377685468851768</v>
      </c>
    </row>
    <row r="388" spans="1:8" ht="16.5" customHeight="1" x14ac:dyDescent="0.3">
      <c r="A388" s="15">
        <v>3212</v>
      </c>
      <c r="B388" s="14" t="s">
        <v>874</v>
      </c>
      <c r="C388" s="13">
        <v>1100.9728397659999</v>
      </c>
      <c r="D388" s="13">
        <v>9248.9773399999995</v>
      </c>
      <c r="E388" s="13">
        <v>1115.114224661</v>
      </c>
      <c r="F388" s="12">
        <v>8448.3306400000001</v>
      </c>
      <c r="G388" s="11">
        <f t="shared" si="12"/>
        <v>-800.64669999999933</v>
      </c>
      <c r="H388" s="10">
        <f t="shared" si="13"/>
        <v>-8.6565970546533894E-2</v>
      </c>
    </row>
    <row r="389" spans="1:8" ht="16.5" customHeight="1" x14ac:dyDescent="0.3">
      <c r="A389" s="15">
        <v>3213</v>
      </c>
      <c r="B389" s="14" t="s">
        <v>873</v>
      </c>
      <c r="C389" s="13">
        <v>239.03702509991001</v>
      </c>
      <c r="D389" s="13">
        <v>870.597839999999</v>
      </c>
      <c r="E389" s="13">
        <v>272.45115899999996</v>
      </c>
      <c r="F389" s="12">
        <v>965.37297999999998</v>
      </c>
      <c r="G389" s="11">
        <f t="shared" si="12"/>
        <v>94.775140000000988</v>
      </c>
      <c r="H389" s="10">
        <f t="shared" si="13"/>
        <v>0.1088621354723337</v>
      </c>
    </row>
    <row r="390" spans="1:8" ht="25.5" customHeight="1" x14ac:dyDescent="0.3">
      <c r="A390" s="15">
        <v>3214</v>
      </c>
      <c r="B390" s="14" t="s">
        <v>872</v>
      </c>
      <c r="C390" s="13">
        <v>76817.447508900004</v>
      </c>
      <c r="D390" s="13">
        <v>51601.9403100001</v>
      </c>
      <c r="E390" s="13">
        <v>66914.750694503993</v>
      </c>
      <c r="F390" s="12">
        <v>48147.929879999901</v>
      </c>
      <c r="G390" s="11">
        <f t="shared" si="12"/>
        <v>-3454.0104300001985</v>
      </c>
      <c r="H390" s="10">
        <f t="shared" si="13"/>
        <v>-6.6935669652151336E-2</v>
      </c>
    </row>
    <row r="391" spans="1:8" ht="16.5" customHeight="1" x14ac:dyDescent="0.3">
      <c r="A391" s="15">
        <v>3215</v>
      </c>
      <c r="B391" s="14" t="s">
        <v>871</v>
      </c>
      <c r="C391" s="13">
        <v>1709.95355219766</v>
      </c>
      <c r="D391" s="13">
        <v>21007.18766</v>
      </c>
      <c r="E391" s="13">
        <v>1462.0873982999999</v>
      </c>
      <c r="F391" s="12">
        <v>20664.534179999999</v>
      </c>
      <c r="G391" s="11">
        <f t="shared" ref="G391:G454" si="14">F391-D391</f>
        <v>-342.65348000000085</v>
      </c>
      <c r="H391" s="10">
        <f t="shared" ref="H391:H454" si="15">IF(D391&lt;&gt;0,G391/D391,"")</f>
        <v>-1.6311249537340537E-2</v>
      </c>
    </row>
    <row r="392" spans="1:8" ht="16.5" customHeight="1" x14ac:dyDescent="0.3">
      <c r="A392" s="15">
        <v>3301</v>
      </c>
      <c r="B392" s="14" t="s">
        <v>870</v>
      </c>
      <c r="C392" s="13">
        <v>77.570948999999999</v>
      </c>
      <c r="D392" s="13">
        <v>1806.6555600000002</v>
      </c>
      <c r="E392" s="13">
        <v>56.727120750499999</v>
      </c>
      <c r="F392" s="12">
        <v>1874.7664299999999</v>
      </c>
      <c r="G392" s="11">
        <f t="shared" si="14"/>
        <v>68.11086999999975</v>
      </c>
      <c r="H392" s="10">
        <f t="shared" si="15"/>
        <v>3.7699975306859125E-2</v>
      </c>
    </row>
    <row r="393" spans="1:8" ht="16.5" customHeight="1" x14ac:dyDescent="0.3">
      <c r="A393" s="15">
        <v>3302</v>
      </c>
      <c r="B393" s="14" t="s">
        <v>869</v>
      </c>
      <c r="C393" s="13">
        <v>3603.8999336000002</v>
      </c>
      <c r="D393" s="13">
        <v>58191.973859999998</v>
      </c>
      <c r="E393" s="13">
        <v>3421.3095780000003</v>
      </c>
      <c r="F393" s="12">
        <v>59632.62904</v>
      </c>
      <c r="G393" s="11">
        <f t="shared" si="14"/>
        <v>1440.6551800000016</v>
      </c>
      <c r="H393" s="10">
        <f t="shared" si="15"/>
        <v>2.4756939564654967E-2</v>
      </c>
    </row>
    <row r="394" spans="1:8" ht="16.5" customHeight="1" x14ac:dyDescent="0.3">
      <c r="A394" s="15">
        <v>3303</v>
      </c>
      <c r="B394" s="14" t="s">
        <v>868</v>
      </c>
      <c r="C394" s="13">
        <v>1467.4878100999999</v>
      </c>
      <c r="D394" s="13">
        <v>40493.462450000006</v>
      </c>
      <c r="E394" s="13">
        <v>1315.9992942000099</v>
      </c>
      <c r="F394" s="12">
        <v>43439.734079999995</v>
      </c>
      <c r="G394" s="11">
        <f t="shared" si="14"/>
        <v>2946.2716299999884</v>
      </c>
      <c r="H394" s="10">
        <f t="shared" si="15"/>
        <v>7.2759192515037402E-2</v>
      </c>
    </row>
    <row r="395" spans="1:8" ht="16.5" customHeight="1" x14ac:dyDescent="0.3">
      <c r="A395" s="15">
        <v>3304</v>
      </c>
      <c r="B395" s="14" t="s">
        <v>867</v>
      </c>
      <c r="C395" s="13">
        <v>5925.75199922711</v>
      </c>
      <c r="D395" s="13">
        <v>142648.11296999999</v>
      </c>
      <c r="E395" s="13">
        <v>5295.6341288900003</v>
      </c>
      <c r="F395" s="12">
        <v>136721.16093000001</v>
      </c>
      <c r="G395" s="11">
        <f t="shared" si="14"/>
        <v>-5926.9520399999747</v>
      </c>
      <c r="H395" s="10">
        <f t="shared" si="15"/>
        <v>-4.1549459832296971E-2</v>
      </c>
    </row>
    <row r="396" spans="1:8" ht="16.5" customHeight="1" x14ac:dyDescent="0.3">
      <c r="A396" s="15">
        <v>3305</v>
      </c>
      <c r="B396" s="14" t="s">
        <v>866</v>
      </c>
      <c r="C396" s="13">
        <v>17771.278560655999</v>
      </c>
      <c r="D396" s="13">
        <v>84670.499939999499</v>
      </c>
      <c r="E396" s="13">
        <v>17410.448502961899</v>
      </c>
      <c r="F396" s="12">
        <v>82267.487199999901</v>
      </c>
      <c r="G396" s="11">
        <f t="shared" si="14"/>
        <v>-2403.0127399995981</v>
      </c>
      <c r="H396" s="10">
        <f t="shared" si="15"/>
        <v>-2.8380755300871703E-2</v>
      </c>
    </row>
    <row r="397" spans="1:8" ht="16.5" customHeight="1" x14ac:dyDescent="0.3">
      <c r="A397" s="15">
        <v>3306</v>
      </c>
      <c r="B397" s="14" t="s">
        <v>865</v>
      </c>
      <c r="C397" s="13">
        <v>4659.4901040000095</v>
      </c>
      <c r="D397" s="13">
        <v>28786.664860000001</v>
      </c>
      <c r="E397" s="13">
        <v>4546.8416902334402</v>
      </c>
      <c r="F397" s="12">
        <v>27708.419610000001</v>
      </c>
      <c r="G397" s="11">
        <f t="shared" si="14"/>
        <v>-1078.2452499999999</v>
      </c>
      <c r="H397" s="10">
        <f t="shared" si="15"/>
        <v>-3.7456414462873622E-2</v>
      </c>
    </row>
    <row r="398" spans="1:8" ht="16.5" customHeight="1" x14ac:dyDescent="0.3">
      <c r="A398" s="15">
        <v>3307</v>
      </c>
      <c r="B398" s="14" t="s">
        <v>864</v>
      </c>
      <c r="C398" s="13">
        <v>9316.28207965002</v>
      </c>
      <c r="D398" s="13">
        <v>64126.245949999698</v>
      </c>
      <c r="E398" s="13">
        <v>8763.6388232399513</v>
      </c>
      <c r="F398" s="12">
        <v>63044.394670000001</v>
      </c>
      <c r="G398" s="11">
        <f t="shared" si="14"/>
        <v>-1081.851279999697</v>
      </c>
      <c r="H398" s="10">
        <f t="shared" si="15"/>
        <v>-1.6870647329694528E-2</v>
      </c>
    </row>
    <row r="399" spans="1:8" ht="16.5" customHeight="1" x14ac:dyDescent="0.3">
      <c r="A399" s="15">
        <v>3401</v>
      </c>
      <c r="B399" s="14" t="s">
        <v>863</v>
      </c>
      <c r="C399" s="13">
        <v>12666.7451061468</v>
      </c>
      <c r="D399" s="13">
        <v>33405.814789999902</v>
      </c>
      <c r="E399" s="13">
        <v>14237.971759059999</v>
      </c>
      <c r="F399" s="12">
        <v>35570.913619999999</v>
      </c>
      <c r="G399" s="11">
        <f t="shared" si="14"/>
        <v>2165.0988300000972</v>
      </c>
      <c r="H399" s="10">
        <f t="shared" si="15"/>
        <v>6.4812034779293093E-2</v>
      </c>
    </row>
    <row r="400" spans="1:8" ht="25.5" customHeight="1" x14ac:dyDescent="0.3">
      <c r="A400" s="15">
        <v>3402</v>
      </c>
      <c r="B400" s="14" t="s">
        <v>862</v>
      </c>
      <c r="C400" s="13">
        <v>83865.429625899487</v>
      </c>
      <c r="D400" s="13">
        <v>163718.75579</v>
      </c>
      <c r="E400" s="13">
        <v>81658.308092400504</v>
      </c>
      <c r="F400" s="12">
        <v>165165.565100001</v>
      </c>
      <c r="G400" s="11">
        <f t="shared" si="14"/>
        <v>1446.809310001001</v>
      </c>
      <c r="H400" s="10">
        <f t="shared" si="15"/>
        <v>8.8371628712888908E-3</v>
      </c>
    </row>
    <row r="401" spans="1:8" ht="16.5" customHeight="1" x14ac:dyDescent="0.3">
      <c r="A401" s="15">
        <v>3403</v>
      </c>
      <c r="B401" s="14" t="s">
        <v>861</v>
      </c>
      <c r="C401" s="13">
        <v>6114.15533649999</v>
      </c>
      <c r="D401" s="13">
        <v>28763.23115</v>
      </c>
      <c r="E401" s="13">
        <v>5478.8732548999897</v>
      </c>
      <c r="F401" s="12">
        <v>28057.32591</v>
      </c>
      <c r="G401" s="11">
        <f t="shared" si="14"/>
        <v>-705.90524000000005</v>
      </c>
      <c r="H401" s="10">
        <f t="shared" si="15"/>
        <v>-2.454193120093881E-2</v>
      </c>
    </row>
    <row r="402" spans="1:8" ht="16.5" customHeight="1" x14ac:dyDescent="0.3">
      <c r="A402" s="15">
        <v>3404</v>
      </c>
      <c r="B402" s="14" t="s">
        <v>860</v>
      </c>
      <c r="C402" s="13">
        <v>2069.1813990000001</v>
      </c>
      <c r="D402" s="13">
        <v>4693.6475</v>
      </c>
      <c r="E402" s="13">
        <v>1469.5162539999999</v>
      </c>
      <c r="F402" s="12">
        <v>3962.8840399999999</v>
      </c>
      <c r="G402" s="11">
        <f t="shared" si="14"/>
        <v>-730.76346000000012</v>
      </c>
      <c r="H402" s="10">
        <f t="shared" si="15"/>
        <v>-0.15569201990562778</v>
      </c>
    </row>
    <row r="403" spans="1:8" ht="16.5" customHeight="1" x14ac:dyDescent="0.3">
      <c r="A403" s="15">
        <v>3405</v>
      </c>
      <c r="B403" s="14" t="s">
        <v>859</v>
      </c>
      <c r="C403" s="13">
        <v>1395.0633962000002</v>
      </c>
      <c r="D403" s="13">
        <v>5068.4076799999993</v>
      </c>
      <c r="E403" s="13">
        <v>1381.5834302000001</v>
      </c>
      <c r="F403" s="12">
        <v>4527.8992099999805</v>
      </c>
      <c r="G403" s="11">
        <f t="shared" si="14"/>
        <v>-540.50847000001886</v>
      </c>
      <c r="H403" s="10">
        <f t="shared" si="15"/>
        <v>-0.10664265862686463</v>
      </c>
    </row>
    <row r="404" spans="1:8" ht="16.5" customHeight="1" x14ac:dyDescent="0.3">
      <c r="A404" s="15">
        <v>3406</v>
      </c>
      <c r="B404" s="14" t="s">
        <v>858</v>
      </c>
      <c r="C404" s="13">
        <v>1650.5960507100101</v>
      </c>
      <c r="D404" s="13">
        <v>4771.9602200000199</v>
      </c>
      <c r="E404" s="13">
        <v>1864.99313960001</v>
      </c>
      <c r="F404" s="12">
        <v>5219.1071600000005</v>
      </c>
      <c r="G404" s="11">
        <f t="shared" si="14"/>
        <v>447.14693999998053</v>
      </c>
      <c r="H404" s="10">
        <f t="shared" si="15"/>
        <v>9.3702989837576356E-2</v>
      </c>
    </row>
    <row r="405" spans="1:8" ht="16.5" customHeight="1" x14ac:dyDescent="0.3">
      <c r="A405" s="15">
        <v>3407</v>
      </c>
      <c r="B405" s="14" t="s">
        <v>857</v>
      </c>
      <c r="C405" s="13">
        <v>1262.23004869892</v>
      </c>
      <c r="D405" s="13">
        <v>4541.4320199999993</v>
      </c>
      <c r="E405" s="13">
        <v>963.75162799999998</v>
      </c>
      <c r="F405" s="12">
        <v>3718.7090200000002</v>
      </c>
      <c r="G405" s="11">
        <f t="shared" si="14"/>
        <v>-822.72299999999905</v>
      </c>
      <c r="H405" s="10">
        <f t="shared" si="15"/>
        <v>-0.1811593780060588</v>
      </c>
    </row>
    <row r="406" spans="1:8" ht="16.5" customHeight="1" x14ac:dyDescent="0.3">
      <c r="A406" s="15">
        <v>3501</v>
      </c>
      <c r="B406" s="14" t="s">
        <v>856</v>
      </c>
      <c r="C406" s="13">
        <v>11.809245300000001</v>
      </c>
      <c r="D406" s="13">
        <v>76.951309999999992</v>
      </c>
      <c r="E406" s="13">
        <v>28.7966175</v>
      </c>
      <c r="F406" s="12">
        <v>181.02737999999999</v>
      </c>
      <c r="G406" s="11">
        <f t="shared" si="14"/>
        <v>104.07607</v>
      </c>
      <c r="H406" s="10">
        <f t="shared" si="15"/>
        <v>1.352492504676009</v>
      </c>
    </row>
    <row r="407" spans="1:8" ht="16.5" customHeight="1" x14ac:dyDescent="0.3">
      <c r="A407" s="15">
        <v>3502</v>
      </c>
      <c r="B407" s="14" t="s">
        <v>855</v>
      </c>
      <c r="C407" s="13">
        <v>182.7058222</v>
      </c>
      <c r="D407" s="13">
        <v>1804.1815200000001</v>
      </c>
      <c r="E407" s="13">
        <v>237.0242729</v>
      </c>
      <c r="F407" s="12">
        <v>2350.9622799999997</v>
      </c>
      <c r="G407" s="11">
        <f t="shared" si="14"/>
        <v>546.78075999999965</v>
      </c>
      <c r="H407" s="10">
        <f t="shared" si="15"/>
        <v>0.3030630532120735</v>
      </c>
    </row>
    <row r="408" spans="1:8" ht="16.5" customHeight="1" x14ac:dyDescent="0.3">
      <c r="A408" s="15">
        <v>3503</v>
      </c>
      <c r="B408" s="14" t="s">
        <v>854</v>
      </c>
      <c r="C408" s="13">
        <v>1140.3969050000001</v>
      </c>
      <c r="D408" s="13">
        <v>6167.4849999999997</v>
      </c>
      <c r="E408" s="13">
        <v>1354.9801050000001</v>
      </c>
      <c r="F408" s="12">
        <v>6350.2648899999995</v>
      </c>
      <c r="G408" s="11">
        <f t="shared" si="14"/>
        <v>182.7798899999998</v>
      </c>
      <c r="H408" s="10">
        <f t="shared" si="15"/>
        <v>2.9636049378312199E-2</v>
      </c>
    </row>
    <row r="409" spans="1:8" ht="16.5" customHeight="1" x14ac:dyDescent="0.3">
      <c r="A409" s="15">
        <v>3504</v>
      </c>
      <c r="B409" s="14" t="s">
        <v>853</v>
      </c>
      <c r="C409" s="13">
        <v>1253.9715783750999</v>
      </c>
      <c r="D409" s="13">
        <v>4482.6846299999997</v>
      </c>
      <c r="E409" s="13">
        <v>983.896608872</v>
      </c>
      <c r="F409" s="12">
        <v>3773.9432599999996</v>
      </c>
      <c r="G409" s="11">
        <f t="shared" si="14"/>
        <v>-708.74137000000019</v>
      </c>
      <c r="H409" s="10">
        <f t="shared" si="15"/>
        <v>-0.15810645372123808</v>
      </c>
    </row>
    <row r="410" spans="1:8" ht="16.5" customHeight="1" x14ac:dyDescent="0.3">
      <c r="A410" s="15">
        <v>3505</v>
      </c>
      <c r="B410" s="14" t="s">
        <v>852</v>
      </c>
      <c r="C410" s="13">
        <v>8521.8270700000012</v>
      </c>
      <c r="D410" s="13">
        <v>15494.51031</v>
      </c>
      <c r="E410" s="13">
        <v>8477.1070240000008</v>
      </c>
      <c r="F410" s="12">
        <v>14270.959289999999</v>
      </c>
      <c r="G410" s="11">
        <f t="shared" si="14"/>
        <v>-1223.5510200000008</v>
      </c>
      <c r="H410" s="10">
        <f t="shared" si="15"/>
        <v>-7.8966743415591095E-2</v>
      </c>
    </row>
    <row r="411" spans="1:8" ht="16.5" customHeight="1" x14ac:dyDescent="0.3">
      <c r="A411" s="15">
        <v>3506</v>
      </c>
      <c r="B411" s="14" t="s">
        <v>851</v>
      </c>
      <c r="C411" s="13">
        <v>6803.5810926999302</v>
      </c>
      <c r="D411" s="13">
        <v>22013.165009999902</v>
      </c>
      <c r="E411" s="13">
        <v>6510.8188828999901</v>
      </c>
      <c r="F411" s="12">
        <v>22730.626980000001</v>
      </c>
      <c r="G411" s="11">
        <f t="shared" si="14"/>
        <v>717.46197000009852</v>
      </c>
      <c r="H411" s="10">
        <f t="shared" si="15"/>
        <v>3.2592404121541706E-2</v>
      </c>
    </row>
    <row r="412" spans="1:8" ht="16.5" customHeight="1" x14ac:dyDescent="0.3">
      <c r="A412" s="15">
        <v>3507</v>
      </c>
      <c r="B412" s="14" t="s">
        <v>850</v>
      </c>
      <c r="C412" s="13">
        <v>1174.2380125832999</v>
      </c>
      <c r="D412" s="13">
        <v>13532.822400000001</v>
      </c>
      <c r="E412" s="13">
        <v>1207.73541857448</v>
      </c>
      <c r="F412" s="12">
        <v>14818.519990000001</v>
      </c>
      <c r="G412" s="11">
        <f t="shared" si="14"/>
        <v>1285.6975899999998</v>
      </c>
      <c r="H412" s="10">
        <f t="shared" si="15"/>
        <v>9.5005871798036726E-2</v>
      </c>
    </row>
    <row r="413" spans="1:8" ht="16.5" customHeight="1" x14ac:dyDescent="0.3">
      <c r="A413" s="15">
        <v>3601</v>
      </c>
      <c r="B413" s="14" t="s">
        <v>849</v>
      </c>
      <c r="C413" s="13">
        <v>6.181</v>
      </c>
      <c r="D413" s="13">
        <v>351.32803999999999</v>
      </c>
      <c r="E413" s="13">
        <v>4.9939999999999998</v>
      </c>
      <c r="F413" s="12">
        <v>268.83984000000004</v>
      </c>
      <c r="G413" s="11">
        <f t="shared" si="14"/>
        <v>-82.488199999999949</v>
      </c>
      <c r="H413" s="10">
        <f t="shared" si="15"/>
        <v>-0.23478968544611456</v>
      </c>
    </row>
    <row r="414" spans="1:8" ht="16.5" customHeight="1" x14ac:dyDescent="0.3">
      <c r="A414" s="15">
        <v>3602</v>
      </c>
      <c r="B414" s="14" t="s">
        <v>848</v>
      </c>
      <c r="C414" s="13">
        <v>28.80443</v>
      </c>
      <c r="D414" s="13">
        <v>1550.93596</v>
      </c>
      <c r="E414" s="13">
        <v>27.392979999999998</v>
      </c>
      <c r="F414" s="12">
        <v>1642.63284</v>
      </c>
      <c r="G414" s="11">
        <f t="shared" si="14"/>
        <v>91.696879999999965</v>
      </c>
      <c r="H414" s="10">
        <f t="shared" si="15"/>
        <v>5.9123575934108823E-2</v>
      </c>
    </row>
    <row r="415" spans="1:8" ht="16.5" customHeight="1" x14ac:dyDescent="0.3">
      <c r="A415" s="15">
        <v>3603</v>
      </c>
      <c r="B415" s="14" t="s">
        <v>847</v>
      </c>
      <c r="C415" s="13">
        <v>10.384506</v>
      </c>
      <c r="D415" s="13">
        <v>450.80387999999999</v>
      </c>
      <c r="E415" s="13">
        <v>39.726239999999997</v>
      </c>
      <c r="F415" s="12">
        <v>1820.3398200000001</v>
      </c>
      <c r="G415" s="11">
        <f t="shared" si="14"/>
        <v>1369.5359400000002</v>
      </c>
      <c r="H415" s="10">
        <f t="shared" si="15"/>
        <v>3.0379861415567238</v>
      </c>
    </row>
    <row r="416" spans="1:8" ht="25.5" customHeight="1" x14ac:dyDescent="0.3">
      <c r="A416" s="15">
        <v>3604</v>
      </c>
      <c r="B416" s="14" t="s">
        <v>846</v>
      </c>
      <c r="C416" s="13">
        <v>22.690270000000002</v>
      </c>
      <c r="D416" s="13">
        <v>102.19213000000001</v>
      </c>
      <c r="E416" s="13">
        <v>60.557786999999998</v>
      </c>
      <c r="F416" s="12">
        <v>436.86052000000001</v>
      </c>
      <c r="G416" s="11">
        <f t="shared" si="14"/>
        <v>334.66838999999999</v>
      </c>
      <c r="H416" s="10">
        <f t="shared" si="15"/>
        <v>3.2748939668837509</v>
      </c>
    </row>
    <row r="417" spans="1:8" ht="16.5" customHeight="1" x14ac:dyDescent="0.3">
      <c r="A417" s="15">
        <v>3605</v>
      </c>
      <c r="B417" s="14" t="s">
        <v>845</v>
      </c>
      <c r="C417" s="13">
        <v>452.17436599999996</v>
      </c>
      <c r="D417" s="13">
        <v>829.5085600000001</v>
      </c>
      <c r="E417" s="13">
        <v>523.24377200000004</v>
      </c>
      <c r="F417" s="12">
        <v>937.6236899999999</v>
      </c>
      <c r="G417" s="11">
        <f t="shared" si="14"/>
        <v>108.11512999999979</v>
      </c>
      <c r="H417" s="10">
        <f t="shared" si="15"/>
        <v>0.13033636446138636</v>
      </c>
    </row>
    <row r="418" spans="1:8" ht="25.5" customHeight="1" x14ac:dyDescent="0.3">
      <c r="A418" s="15">
        <v>3606</v>
      </c>
      <c r="B418" s="14" t="s">
        <v>844</v>
      </c>
      <c r="C418" s="13">
        <v>67.428601</v>
      </c>
      <c r="D418" s="13">
        <v>293.85138000000001</v>
      </c>
      <c r="E418" s="13">
        <v>24.355174999999999</v>
      </c>
      <c r="F418" s="12">
        <v>114.31010000000001</v>
      </c>
      <c r="G418" s="11">
        <f t="shared" si="14"/>
        <v>-179.54128</v>
      </c>
      <c r="H418" s="10">
        <f t="shared" si="15"/>
        <v>-0.61099348929380559</v>
      </c>
    </row>
    <row r="419" spans="1:8" ht="16.5" customHeight="1" x14ac:dyDescent="0.3">
      <c r="A419" s="15">
        <v>3701</v>
      </c>
      <c r="B419" s="14" t="s">
        <v>843</v>
      </c>
      <c r="C419" s="13">
        <v>667.51280099999997</v>
      </c>
      <c r="D419" s="13">
        <v>7240.0079800000094</v>
      </c>
      <c r="E419" s="13">
        <v>669.25716499999999</v>
      </c>
      <c r="F419" s="12">
        <v>7441.4169900000006</v>
      </c>
      <c r="G419" s="11">
        <f t="shared" si="14"/>
        <v>201.40900999999121</v>
      </c>
      <c r="H419" s="10">
        <f t="shared" si="15"/>
        <v>2.7818893370886996E-2</v>
      </c>
    </row>
    <row r="420" spans="1:8" ht="16.5" customHeight="1" x14ac:dyDescent="0.3">
      <c r="A420" s="15">
        <v>3702</v>
      </c>
      <c r="B420" s="14" t="s">
        <v>842</v>
      </c>
      <c r="C420" s="13">
        <v>17.637537999999999</v>
      </c>
      <c r="D420" s="13">
        <v>352.04158000000001</v>
      </c>
      <c r="E420" s="13">
        <v>1.568065</v>
      </c>
      <c r="F420" s="12">
        <v>130.98025000000001</v>
      </c>
      <c r="G420" s="11">
        <f t="shared" si="14"/>
        <v>-221.06133</v>
      </c>
      <c r="H420" s="10">
        <f t="shared" si="15"/>
        <v>-0.6279409665187845</v>
      </c>
    </row>
    <row r="421" spans="1:8" ht="25.5" customHeight="1" x14ac:dyDescent="0.3">
      <c r="A421" s="15">
        <v>3703</v>
      </c>
      <c r="B421" s="14" t="s">
        <v>841</v>
      </c>
      <c r="C421" s="13">
        <v>84.575596000000004</v>
      </c>
      <c r="D421" s="13">
        <v>730.25121000000001</v>
      </c>
      <c r="E421" s="13">
        <v>108.068353</v>
      </c>
      <c r="F421" s="12">
        <v>829.58186000000001</v>
      </c>
      <c r="G421" s="11">
        <f t="shared" si="14"/>
        <v>99.330649999999991</v>
      </c>
      <c r="H421" s="10">
        <f t="shared" si="15"/>
        <v>0.1360225750259284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4.0385199999999996E-2</v>
      </c>
      <c r="D423" s="13">
        <v>22.771189999999997</v>
      </c>
      <c r="E423" s="13">
        <v>0.2633238</v>
      </c>
      <c r="F423" s="12">
        <v>22.478090000000002</v>
      </c>
      <c r="G423" s="11">
        <f t="shared" si="14"/>
        <v>-0.29309999999999548</v>
      </c>
      <c r="H423" s="10">
        <f t="shared" si="15"/>
        <v>-1.2871527574975023E-2</v>
      </c>
    </row>
    <row r="424" spans="1:8" ht="16.5" customHeight="1" x14ac:dyDescent="0.3">
      <c r="A424" s="15">
        <v>3706</v>
      </c>
      <c r="B424" s="14" t="s">
        <v>838</v>
      </c>
      <c r="C424" s="13">
        <v>4.8500000000000001E-2</v>
      </c>
      <c r="D424" s="13">
        <v>14.778919999999999</v>
      </c>
      <c r="E424" s="13">
        <v>0.29399999999999998</v>
      </c>
      <c r="F424" s="12">
        <v>0.93704999999999994</v>
      </c>
      <c r="G424" s="11">
        <f t="shared" si="14"/>
        <v>-13.84187</v>
      </c>
      <c r="H424" s="10">
        <f t="shared" si="15"/>
        <v>-0.93659550224238308</v>
      </c>
    </row>
    <row r="425" spans="1:8" ht="16.5" customHeight="1" x14ac:dyDescent="0.3">
      <c r="A425" s="15">
        <v>3707</v>
      </c>
      <c r="B425" s="14" t="s">
        <v>837</v>
      </c>
      <c r="C425" s="13">
        <v>532.49496929999998</v>
      </c>
      <c r="D425" s="13">
        <v>4989.5418300000001</v>
      </c>
      <c r="E425" s="13">
        <v>445.78355429999999</v>
      </c>
      <c r="F425" s="12">
        <v>4943.8638500000097</v>
      </c>
      <c r="G425" s="11">
        <f t="shared" si="14"/>
        <v>-45.677979999990384</v>
      </c>
      <c r="H425" s="10">
        <f t="shared" si="15"/>
        <v>-9.1547443745932846E-3</v>
      </c>
    </row>
    <row r="426" spans="1:8" ht="16.5" customHeight="1" x14ac:dyDescent="0.3">
      <c r="A426" s="15">
        <v>3801</v>
      </c>
      <c r="B426" s="14" t="s">
        <v>836</v>
      </c>
      <c r="C426" s="13">
        <v>40.9126148</v>
      </c>
      <c r="D426" s="13">
        <v>505.12928999999997</v>
      </c>
      <c r="E426" s="13">
        <v>257.78382399999998</v>
      </c>
      <c r="F426" s="12">
        <v>643.41902000000005</v>
      </c>
      <c r="G426" s="11">
        <f t="shared" si="14"/>
        <v>138.28973000000008</v>
      </c>
      <c r="H426" s="10">
        <f t="shared" si="15"/>
        <v>0.2737709587183117</v>
      </c>
    </row>
    <row r="427" spans="1:8" ht="16.5" customHeight="1" x14ac:dyDescent="0.3">
      <c r="A427" s="15">
        <v>3802</v>
      </c>
      <c r="B427" s="14" t="s">
        <v>835</v>
      </c>
      <c r="C427" s="13">
        <v>141937.5860562</v>
      </c>
      <c r="D427" s="13">
        <v>17792.513879999999</v>
      </c>
      <c r="E427" s="13">
        <v>39695.673817000003</v>
      </c>
      <c r="F427" s="12">
        <v>10199.386460000002</v>
      </c>
      <c r="G427" s="11">
        <f t="shared" si="14"/>
        <v>-7593.1274199999971</v>
      </c>
      <c r="H427" s="10">
        <f t="shared" si="15"/>
        <v>-0.42675967382749613</v>
      </c>
    </row>
    <row r="428" spans="1:8" ht="16.5" customHeight="1" x14ac:dyDescent="0.3">
      <c r="A428" s="15">
        <v>3803</v>
      </c>
      <c r="B428" s="14" t="s">
        <v>834</v>
      </c>
      <c r="C428" s="13">
        <v>1E-3</v>
      </c>
      <c r="D428" s="13">
        <v>3.5430000000000003E-2</v>
      </c>
      <c r="E428" s="13">
        <v>0</v>
      </c>
      <c r="F428" s="12">
        <v>0</v>
      </c>
      <c r="G428" s="11">
        <f t="shared" si="14"/>
        <v>-3.5430000000000003E-2</v>
      </c>
      <c r="H428" s="10">
        <f t="shared" si="15"/>
        <v>-1</v>
      </c>
    </row>
    <row r="429" spans="1:8" ht="16.5" customHeight="1" x14ac:dyDescent="0.3">
      <c r="A429" s="15">
        <v>3804</v>
      </c>
      <c r="B429" s="14" t="s">
        <v>833</v>
      </c>
      <c r="C429" s="13">
        <v>3753.4459999999999</v>
      </c>
      <c r="D429" s="13">
        <v>1551.8281200000001</v>
      </c>
      <c r="E429" s="13">
        <v>3175.7341000000001</v>
      </c>
      <c r="F429" s="12">
        <v>1192.4566299999999</v>
      </c>
      <c r="G429" s="11">
        <f t="shared" si="14"/>
        <v>-359.37149000000022</v>
      </c>
      <c r="H429" s="10">
        <f t="shared" si="15"/>
        <v>-0.23157944192943236</v>
      </c>
    </row>
    <row r="430" spans="1:8" ht="16.5" customHeight="1" x14ac:dyDescent="0.3">
      <c r="A430" s="15">
        <v>3805</v>
      </c>
      <c r="B430" s="14" t="s">
        <v>832</v>
      </c>
      <c r="C430" s="13">
        <v>1.3149600000000001</v>
      </c>
      <c r="D430" s="13">
        <v>10.994530000000001</v>
      </c>
      <c r="E430" s="13">
        <v>4.1442399999999999</v>
      </c>
      <c r="F430" s="12">
        <v>22.974240000000002</v>
      </c>
      <c r="G430" s="11">
        <f t="shared" si="14"/>
        <v>11.979710000000001</v>
      </c>
      <c r="H430" s="10">
        <f t="shared" si="15"/>
        <v>1.0896063769892845</v>
      </c>
    </row>
    <row r="431" spans="1:8" ht="16.5" customHeight="1" x14ac:dyDescent="0.3">
      <c r="A431" s="15">
        <v>3806</v>
      </c>
      <c r="B431" s="14" t="s">
        <v>831</v>
      </c>
      <c r="C431" s="13">
        <v>600.20813100000009</v>
      </c>
      <c r="D431" s="13">
        <v>1243.5853999999999</v>
      </c>
      <c r="E431" s="13">
        <v>312.49986000000001</v>
      </c>
      <c r="F431" s="12">
        <v>639.12335999999993</v>
      </c>
      <c r="G431" s="11">
        <f t="shared" si="14"/>
        <v>-604.46204</v>
      </c>
      <c r="H431" s="10">
        <f t="shared" si="15"/>
        <v>-0.48606395668524255</v>
      </c>
    </row>
    <row r="432" spans="1:8" ht="25.5" customHeight="1" x14ac:dyDescent="0.3">
      <c r="A432" s="15">
        <v>3807</v>
      </c>
      <c r="B432" s="14" t="s">
        <v>830</v>
      </c>
      <c r="C432" s="13">
        <v>3.0094000000000003</v>
      </c>
      <c r="D432" s="13">
        <v>18.1828</v>
      </c>
      <c r="E432" s="13">
        <v>0.60311999999999999</v>
      </c>
      <c r="F432" s="12">
        <v>7.8298999999999994</v>
      </c>
      <c r="G432" s="11">
        <f t="shared" si="14"/>
        <v>-10.352900000000002</v>
      </c>
      <c r="H432" s="10">
        <f t="shared" si="15"/>
        <v>-0.56937875354730849</v>
      </c>
    </row>
    <row r="433" spans="1:8" ht="25.5" customHeight="1" x14ac:dyDescent="0.3">
      <c r="A433" s="15">
        <v>3808</v>
      </c>
      <c r="B433" s="14" t="s">
        <v>829</v>
      </c>
      <c r="C433" s="13">
        <v>71707.032469499609</v>
      </c>
      <c r="D433" s="13">
        <v>592526.24782999698</v>
      </c>
      <c r="E433" s="13">
        <v>80400.536331799798</v>
      </c>
      <c r="F433" s="12">
        <v>675129.61228000291</v>
      </c>
      <c r="G433" s="11">
        <f t="shared" si="14"/>
        <v>82603.364450005931</v>
      </c>
      <c r="H433" s="10">
        <f t="shared" si="15"/>
        <v>0.1394087852690466</v>
      </c>
    </row>
    <row r="434" spans="1:8" ht="25.5" customHeight="1" x14ac:dyDescent="0.3">
      <c r="A434" s="15">
        <v>3809</v>
      </c>
      <c r="B434" s="14" t="s">
        <v>828</v>
      </c>
      <c r="C434" s="13">
        <v>6757.1247589999994</v>
      </c>
      <c r="D434" s="13">
        <v>9647.3207999999795</v>
      </c>
      <c r="E434" s="13">
        <v>8323.924524</v>
      </c>
      <c r="F434" s="12">
        <v>10929.82136</v>
      </c>
      <c r="G434" s="11">
        <f t="shared" si="14"/>
        <v>1282.5005600000204</v>
      </c>
      <c r="H434" s="10">
        <f t="shared" si="15"/>
        <v>0.13293852112806523</v>
      </c>
    </row>
    <row r="435" spans="1:8" ht="25.5" customHeight="1" x14ac:dyDescent="0.3">
      <c r="A435" s="15">
        <v>3810</v>
      </c>
      <c r="B435" s="14" t="s">
        <v>827</v>
      </c>
      <c r="C435" s="13">
        <v>262.99107356000002</v>
      </c>
      <c r="D435" s="13">
        <v>1239.5014699999999</v>
      </c>
      <c r="E435" s="13">
        <v>330.3131272</v>
      </c>
      <c r="F435" s="12">
        <v>1430.5285100000001</v>
      </c>
      <c r="G435" s="11">
        <f t="shared" si="14"/>
        <v>191.02704000000017</v>
      </c>
      <c r="H435" s="10">
        <f t="shared" si="15"/>
        <v>0.15411602537268487</v>
      </c>
    </row>
    <row r="436" spans="1:8" ht="25.5" customHeight="1" x14ac:dyDescent="0.3">
      <c r="A436" s="15">
        <v>3811</v>
      </c>
      <c r="B436" s="14" t="s">
        <v>826</v>
      </c>
      <c r="C436" s="13">
        <v>1932.4587569999999</v>
      </c>
      <c r="D436" s="13">
        <v>8150.2822299999898</v>
      </c>
      <c r="E436" s="13">
        <v>1477.407125</v>
      </c>
      <c r="F436" s="12">
        <v>6949.21911</v>
      </c>
      <c r="G436" s="11">
        <f t="shared" si="14"/>
        <v>-1201.0631199999898</v>
      </c>
      <c r="H436" s="10">
        <f t="shared" si="15"/>
        <v>-0.14736460482056107</v>
      </c>
    </row>
    <row r="437" spans="1:8" ht="25.5" customHeight="1" x14ac:dyDescent="0.3">
      <c r="A437" s="15">
        <v>3812</v>
      </c>
      <c r="B437" s="14" t="s">
        <v>825</v>
      </c>
      <c r="C437" s="13">
        <v>1586.297675</v>
      </c>
      <c r="D437" s="13">
        <v>4795.2114599999995</v>
      </c>
      <c r="E437" s="13">
        <v>1623.1540299999999</v>
      </c>
      <c r="F437" s="12">
        <v>5089.4918600000001</v>
      </c>
      <c r="G437" s="11">
        <f t="shared" si="14"/>
        <v>294.28040000000055</v>
      </c>
      <c r="H437" s="10">
        <f t="shared" si="15"/>
        <v>6.1369639786438238E-2</v>
      </c>
    </row>
    <row r="438" spans="1:8" ht="25.5" customHeight="1" x14ac:dyDescent="0.3">
      <c r="A438" s="15">
        <v>3813</v>
      </c>
      <c r="B438" s="14" t="s">
        <v>824</v>
      </c>
      <c r="C438" s="13">
        <v>19.597720000000002</v>
      </c>
      <c r="D438" s="13">
        <v>91.375960000000006</v>
      </c>
      <c r="E438" s="13">
        <v>21.309746999999998</v>
      </c>
      <c r="F438" s="12">
        <v>164.43289999999999</v>
      </c>
      <c r="G438" s="11">
        <f t="shared" si="14"/>
        <v>73.056939999999983</v>
      </c>
      <c r="H438" s="10">
        <f t="shared" si="15"/>
        <v>0.79952035524442067</v>
      </c>
    </row>
    <row r="439" spans="1:8" ht="25.5" customHeight="1" x14ac:dyDescent="0.3">
      <c r="A439" s="15">
        <v>3814</v>
      </c>
      <c r="B439" s="14" t="s">
        <v>823</v>
      </c>
      <c r="C439" s="13">
        <v>4314.5292205999995</v>
      </c>
      <c r="D439" s="13">
        <v>7347.2214899999999</v>
      </c>
      <c r="E439" s="13">
        <v>5437.8137696000003</v>
      </c>
      <c r="F439" s="12">
        <v>7439.4298600000002</v>
      </c>
      <c r="G439" s="11">
        <f t="shared" si="14"/>
        <v>92.208370000000286</v>
      </c>
      <c r="H439" s="10">
        <f t="shared" si="15"/>
        <v>1.2550100759246376E-2</v>
      </c>
    </row>
    <row r="440" spans="1:8" ht="16.5" customHeight="1" x14ac:dyDescent="0.3">
      <c r="A440" s="15">
        <v>3815</v>
      </c>
      <c r="B440" s="14" t="s">
        <v>822</v>
      </c>
      <c r="C440" s="13">
        <v>1246.3142654999999</v>
      </c>
      <c r="D440" s="13">
        <v>5754.8594900000098</v>
      </c>
      <c r="E440" s="13">
        <v>1192.8929565000001</v>
      </c>
      <c r="F440" s="12">
        <v>4336.9767899999997</v>
      </c>
      <c r="G440" s="11">
        <f t="shared" si="14"/>
        <v>-1417.8827000000101</v>
      </c>
      <c r="H440" s="10">
        <f t="shared" si="15"/>
        <v>-0.24638007278262977</v>
      </c>
    </row>
    <row r="441" spans="1:8" ht="16.5" customHeight="1" x14ac:dyDescent="0.3">
      <c r="A441" s="15">
        <v>3816</v>
      </c>
      <c r="B441" s="14" t="s">
        <v>821</v>
      </c>
      <c r="C441" s="13">
        <v>16162.384144</v>
      </c>
      <c r="D441" s="13">
        <v>14521.26469</v>
      </c>
      <c r="E441" s="13">
        <v>8527.0704940000014</v>
      </c>
      <c r="F441" s="12">
        <v>10983.93806</v>
      </c>
      <c r="G441" s="11">
        <f t="shared" si="14"/>
        <v>-3537.3266299999996</v>
      </c>
      <c r="H441" s="10">
        <f t="shared" si="15"/>
        <v>-0.24359631929551995</v>
      </c>
    </row>
    <row r="442" spans="1:8" ht="16.5" customHeight="1" x14ac:dyDescent="0.3">
      <c r="A442" s="15">
        <v>3817</v>
      </c>
      <c r="B442" s="14" t="s">
        <v>820</v>
      </c>
      <c r="C442" s="13">
        <v>0.41520000000000001</v>
      </c>
      <c r="D442" s="13">
        <v>3.3109600000000001</v>
      </c>
      <c r="E442" s="13">
        <v>0.67762999999999995</v>
      </c>
      <c r="F442" s="12">
        <v>5.8860000000000001</v>
      </c>
      <c r="G442" s="11">
        <f t="shared" si="14"/>
        <v>2.57504</v>
      </c>
      <c r="H442" s="10">
        <f t="shared" si="15"/>
        <v>0.77773213811100106</v>
      </c>
    </row>
    <row r="443" spans="1:8" ht="16.5" customHeight="1" x14ac:dyDescent="0.3">
      <c r="A443" s="15">
        <v>3818</v>
      </c>
      <c r="B443" s="14" t="s">
        <v>819</v>
      </c>
      <c r="C443" s="13">
        <v>1.0800000000000001E-2</v>
      </c>
      <c r="D443" s="13">
        <v>10.8353</v>
      </c>
      <c r="E443" s="13">
        <v>2.4709999999999999E-2</v>
      </c>
      <c r="F443" s="12">
        <v>160.94287</v>
      </c>
      <c r="G443" s="11">
        <f t="shared" si="14"/>
        <v>150.10757000000001</v>
      </c>
      <c r="H443" s="10">
        <f t="shared" si="15"/>
        <v>13.853568429115946</v>
      </c>
    </row>
    <row r="444" spans="1:8" ht="16.5" customHeight="1" x14ac:dyDescent="0.3">
      <c r="A444" s="15">
        <v>3819</v>
      </c>
      <c r="B444" s="14" t="s">
        <v>818</v>
      </c>
      <c r="C444" s="13">
        <v>698.96799340000098</v>
      </c>
      <c r="D444" s="13">
        <v>2408.7629900000002</v>
      </c>
      <c r="E444" s="13">
        <v>584.79047420000097</v>
      </c>
      <c r="F444" s="12">
        <v>2157.9519100000002</v>
      </c>
      <c r="G444" s="11">
        <f t="shared" si="14"/>
        <v>-250.81107999999995</v>
      </c>
      <c r="H444" s="10">
        <f t="shared" si="15"/>
        <v>-0.10412443276538383</v>
      </c>
    </row>
    <row r="445" spans="1:8" ht="16.5" customHeight="1" x14ac:dyDescent="0.3">
      <c r="A445" s="15">
        <v>3820</v>
      </c>
      <c r="B445" s="14" t="s">
        <v>817</v>
      </c>
      <c r="C445" s="13">
        <v>4810.3321799999994</v>
      </c>
      <c r="D445" s="13">
        <v>8536.3880399999998</v>
      </c>
      <c r="E445" s="13">
        <v>4105.0623369999994</v>
      </c>
      <c r="F445" s="12">
        <v>7806.5463200000095</v>
      </c>
      <c r="G445" s="11">
        <f t="shared" si="14"/>
        <v>-729.84171999999035</v>
      </c>
      <c r="H445" s="10">
        <f t="shared" si="15"/>
        <v>-8.5497720649539546E-2</v>
      </c>
    </row>
    <row r="446" spans="1:8" ht="16.5" customHeight="1" x14ac:dyDescent="0.3">
      <c r="A446" s="15">
        <v>3821</v>
      </c>
      <c r="B446" s="14" t="s">
        <v>816</v>
      </c>
      <c r="C446" s="13">
        <v>96.086280000000102</v>
      </c>
      <c r="D446" s="13">
        <v>3026.2899500000003</v>
      </c>
      <c r="E446" s="13">
        <v>80.131406260000006</v>
      </c>
      <c r="F446" s="12">
        <v>2967.8886200000002</v>
      </c>
      <c r="G446" s="11">
        <f t="shared" si="14"/>
        <v>-58.401330000000144</v>
      </c>
      <c r="H446" s="10">
        <f t="shared" si="15"/>
        <v>-1.929799555392904E-2</v>
      </c>
    </row>
    <row r="447" spans="1:8" ht="16.5" customHeight="1" x14ac:dyDescent="0.3">
      <c r="A447" s="15">
        <v>3822</v>
      </c>
      <c r="B447" s="14" t="s">
        <v>815</v>
      </c>
      <c r="C447" s="13">
        <v>970.6176543007</v>
      </c>
      <c r="D447" s="13">
        <v>47200.181479999999</v>
      </c>
      <c r="E447" s="13">
        <v>853.68010420629105</v>
      </c>
      <c r="F447" s="12">
        <v>53632.0655900001</v>
      </c>
      <c r="G447" s="11">
        <f t="shared" si="14"/>
        <v>6431.8841100001009</v>
      </c>
      <c r="H447" s="10">
        <f t="shared" si="15"/>
        <v>0.13626820720436139</v>
      </c>
    </row>
    <row r="448" spans="1:8" ht="25.5" customHeight="1" x14ac:dyDescent="0.3">
      <c r="A448" s="15">
        <v>3823</v>
      </c>
      <c r="B448" s="14" t="s">
        <v>814</v>
      </c>
      <c r="C448" s="13">
        <v>2036.6873000000001</v>
      </c>
      <c r="D448" s="13">
        <v>3190.2661200000002</v>
      </c>
      <c r="E448" s="13">
        <v>1833.1671000000001</v>
      </c>
      <c r="F448" s="12">
        <v>3346.4509900000003</v>
      </c>
      <c r="G448" s="11">
        <f t="shared" si="14"/>
        <v>156.18487000000005</v>
      </c>
      <c r="H448" s="10">
        <f t="shared" si="15"/>
        <v>4.8956690171038153E-2</v>
      </c>
    </row>
    <row r="449" spans="1:8" ht="25.5" customHeight="1" x14ac:dyDescent="0.3">
      <c r="A449" s="15">
        <v>3824</v>
      </c>
      <c r="B449" s="14" t="s">
        <v>813</v>
      </c>
      <c r="C449" s="13">
        <v>26854.583918570002</v>
      </c>
      <c r="D449" s="13">
        <v>49326.947149999898</v>
      </c>
      <c r="E449" s="13">
        <v>28370.662540550999</v>
      </c>
      <c r="F449" s="12">
        <v>50706.741200000004</v>
      </c>
      <c r="G449" s="11">
        <f t="shared" si="14"/>
        <v>1379.7940500001059</v>
      </c>
      <c r="H449" s="10">
        <f t="shared" si="15"/>
        <v>2.7972419331045276E-2</v>
      </c>
    </row>
    <row r="450" spans="1:8" ht="25.5" customHeight="1" x14ac:dyDescent="0.3">
      <c r="A450" s="15">
        <v>3825</v>
      </c>
      <c r="B450" s="14" t="s">
        <v>812</v>
      </c>
      <c r="C450" s="13">
        <v>32609.66</v>
      </c>
      <c r="D450" s="13">
        <v>1809.41776</v>
      </c>
      <c r="E450" s="13">
        <v>71182.259999999995</v>
      </c>
      <c r="F450" s="12">
        <v>3841.5112200000003</v>
      </c>
      <c r="G450" s="11">
        <f t="shared" si="14"/>
        <v>2032.0934600000003</v>
      </c>
      <c r="H450" s="10">
        <f t="shared" si="15"/>
        <v>1.1230648360608555</v>
      </c>
    </row>
    <row r="451" spans="1:8" ht="16.5" customHeight="1" x14ac:dyDescent="0.3">
      <c r="A451" s="15">
        <v>3826</v>
      </c>
      <c r="B451" s="14" t="s">
        <v>811</v>
      </c>
      <c r="C451" s="13">
        <v>0.39147999999999999</v>
      </c>
      <c r="D451" s="13">
        <v>2.7119200000000001</v>
      </c>
      <c r="E451" s="13">
        <v>4.54</v>
      </c>
      <c r="F451" s="12">
        <v>10.440959999999999</v>
      </c>
      <c r="G451" s="11">
        <f t="shared" si="14"/>
        <v>7.7290399999999986</v>
      </c>
      <c r="H451" s="10">
        <f t="shared" si="15"/>
        <v>2.8500250744859725</v>
      </c>
    </row>
    <row r="452" spans="1:8" ht="25.5" customHeight="1" x14ac:dyDescent="0.3">
      <c r="A452" s="15">
        <v>3827</v>
      </c>
      <c r="B452" s="14" t="s">
        <v>1346</v>
      </c>
      <c r="C452" s="13">
        <v>469.44349999999997</v>
      </c>
      <c r="D452" s="13">
        <v>2223.93822</v>
      </c>
      <c r="E452" s="13">
        <v>363.53750000000002</v>
      </c>
      <c r="F452" s="12">
        <v>1863.5803799999999</v>
      </c>
      <c r="G452" s="11">
        <f t="shared" si="14"/>
        <v>-360.35784000000012</v>
      </c>
      <c r="H452" s="10">
        <f t="shared" si="15"/>
        <v>-0.16203590403693863</v>
      </c>
    </row>
    <row r="453" spans="1:8" ht="16.5" customHeight="1" x14ac:dyDescent="0.3">
      <c r="A453" s="15">
        <v>3901</v>
      </c>
      <c r="B453" s="14" t="s">
        <v>810</v>
      </c>
      <c r="C453" s="13">
        <v>133299.03406999999</v>
      </c>
      <c r="D453" s="13">
        <v>179575.41163000101</v>
      </c>
      <c r="E453" s="13">
        <v>135871.49792076001</v>
      </c>
      <c r="F453" s="12">
        <v>175748.951540001</v>
      </c>
      <c r="G453" s="11">
        <f t="shared" si="14"/>
        <v>-3826.4600900000078</v>
      </c>
      <c r="H453" s="10">
        <f t="shared" si="15"/>
        <v>-2.1308374321781228E-2</v>
      </c>
    </row>
    <row r="454" spans="1:8" ht="16.5" customHeight="1" x14ac:dyDescent="0.3">
      <c r="A454" s="15">
        <v>3902</v>
      </c>
      <c r="B454" s="14" t="s">
        <v>809</v>
      </c>
      <c r="C454" s="13">
        <v>51276.289039999996</v>
      </c>
      <c r="D454" s="13">
        <v>69904.976730000009</v>
      </c>
      <c r="E454" s="13">
        <v>55143.827340000003</v>
      </c>
      <c r="F454" s="12">
        <v>72445.541489999901</v>
      </c>
      <c r="G454" s="11">
        <f t="shared" si="14"/>
        <v>2540.564759999892</v>
      </c>
      <c r="H454" s="10">
        <f t="shared" si="15"/>
        <v>3.6343117169075574E-2</v>
      </c>
    </row>
    <row r="455" spans="1:8" ht="16.5" customHeight="1" x14ac:dyDescent="0.3">
      <c r="A455" s="15">
        <v>3903</v>
      </c>
      <c r="B455" s="14" t="s">
        <v>808</v>
      </c>
      <c r="C455" s="13">
        <v>30939.441144</v>
      </c>
      <c r="D455" s="13">
        <v>49229.471889999899</v>
      </c>
      <c r="E455" s="13">
        <v>29589.315775999999</v>
      </c>
      <c r="F455" s="12">
        <v>44672.762430000002</v>
      </c>
      <c r="G455" s="11">
        <f t="shared" ref="G455:G518" si="16">F455-D455</f>
        <v>-4556.7094599998964</v>
      </c>
      <c r="H455" s="10">
        <f t="shared" ref="H455:H518" si="17">IF(D455&lt;&gt;0,G455/D455,"")</f>
        <v>-9.2560600084875419E-2</v>
      </c>
    </row>
    <row r="456" spans="1:8" ht="16.5" customHeight="1" x14ac:dyDescent="0.3">
      <c r="A456" s="15">
        <v>3904</v>
      </c>
      <c r="B456" s="14" t="s">
        <v>807</v>
      </c>
      <c r="C456" s="13">
        <v>49697.553200000002</v>
      </c>
      <c r="D456" s="13">
        <v>52669.870949999902</v>
      </c>
      <c r="E456" s="13">
        <v>47111.128229000002</v>
      </c>
      <c r="F456" s="12">
        <v>45856.769569999902</v>
      </c>
      <c r="G456" s="11">
        <f t="shared" si="16"/>
        <v>-6813.1013800000001</v>
      </c>
      <c r="H456" s="10">
        <f t="shared" si="17"/>
        <v>-0.1293548143770421</v>
      </c>
    </row>
    <row r="457" spans="1:8" ht="25.5" customHeight="1" x14ac:dyDescent="0.3">
      <c r="A457" s="15">
        <v>3905</v>
      </c>
      <c r="B457" s="14" t="s">
        <v>806</v>
      </c>
      <c r="C457" s="13">
        <v>6798.1378770000001</v>
      </c>
      <c r="D457" s="13">
        <v>15416.72611</v>
      </c>
      <c r="E457" s="13">
        <v>6295.2852022699999</v>
      </c>
      <c r="F457" s="12">
        <v>14870.66525</v>
      </c>
      <c r="G457" s="11">
        <f t="shared" si="16"/>
        <v>-546.06085999999959</v>
      </c>
      <c r="H457" s="10">
        <f t="shared" si="17"/>
        <v>-3.5420027319924906E-2</v>
      </c>
    </row>
    <row r="458" spans="1:8" ht="16.5" customHeight="1" x14ac:dyDescent="0.3">
      <c r="A458" s="15">
        <v>3906</v>
      </c>
      <c r="B458" s="14" t="s">
        <v>805</v>
      </c>
      <c r="C458" s="13">
        <v>14550.108444</v>
      </c>
      <c r="D458" s="13">
        <v>27441.59145</v>
      </c>
      <c r="E458" s="13">
        <v>13290.8454637</v>
      </c>
      <c r="F458" s="12">
        <v>24340.16618</v>
      </c>
      <c r="G458" s="11">
        <f t="shared" si="16"/>
        <v>-3101.4252699999997</v>
      </c>
      <c r="H458" s="10">
        <f t="shared" si="17"/>
        <v>-0.113019147437238</v>
      </c>
    </row>
    <row r="459" spans="1:8" ht="25.5" customHeight="1" x14ac:dyDescent="0.3">
      <c r="A459" s="15">
        <v>3907</v>
      </c>
      <c r="B459" s="14" t="s">
        <v>804</v>
      </c>
      <c r="C459" s="13">
        <v>102915.9762306</v>
      </c>
      <c r="D459" s="13">
        <v>149798.51978999999</v>
      </c>
      <c r="E459" s="13">
        <v>108263.75013578001</v>
      </c>
      <c r="F459" s="12">
        <v>155630.46479</v>
      </c>
      <c r="G459" s="11">
        <f t="shared" si="16"/>
        <v>5831.945000000007</v>
      </c>
      <c r="H459" s="10">
        <f t="shared" si="17"/>
        <v>3.8931926751851163E-2</v>
      </c>
    </row>
    <row r="460" spans="1:8" ht="16.5" customHeight="1" x14ac:dyDescent="0.3">
      <c r="A460" s="15">
        <v>3908</v>
      </c>
      <c r="B460" s="14" t="s">
        <v>803</v>
      </c>
      <c r="C460" s="13">
        <v>2491.3570129999998</v>
      </c>
      <c r="D460" s="13">
        <v>7689.9281500000006</v>
      </c>
      <c r="E460" s="13">
        <v>2662.0962675250003</v>
      </c>
      <c r="F460" s="12">
        <v>7777.48891</v>
      </c>
      <c r="G460" s="11">
        <f t="shared" si="16"/>
        <v>87.560759999999391</v>
      </c>
      <c r="H460" s="10">
        <f t="shared" si="17"/>
        <v>1.1386421081190385E-2</v>
      </c>
    </row>
    <row r="461" spans="1:8" ht="25.5" customHeight="1" x14ac:dyDescent="0.3">
      <c r="A461" s="15">
        <v>3909</v>
      </c>
      <c r="B461" s="14" t="s">
        <v>802</v>
      </c>
      <c r="C461" s="13">
        <v>81028.747036000001</v>
      </c>
      <c r="D461" s="13">
        <v>70183.128540000092</v>
      </c>
      <c r="E461" s="13">
        <v>88422.778405200006</v>
      </c>
      <c r="F461" s="12">
        <v>81047.658950000114</v>
      </c>
      <c r="G461" s="11">
        <f t="shared" si="16"/>
        <v>10864.530410000021</v>
      </c>
      <c r="H461" s="10">
        <f t="shared" si="17"/>
        <v>0.15480259481177022</v>
      </c>
    </row>
    <row r="462" spans="1:8" ht="16.5" customHeight="1" x14ac:dyDescent="0.3">
      <c r="A462" s="15">
        <v>3910</v>
      </c>
      <c r="B462" s="14" t="s">
        <v>801</v>
      </c>
      <c r="C462" s="13">
        <v>999.69959739999899</v>
      </c>
      <c r="D462" s="13">
        <v>5124.6697999999997</v>
      </c>
      <c r="E462" s="13">
        <v>1056.6654723499998</v>
      </c>
      <c r="F462" s="12">
        <v>5138.1400300000096</v>
      </c>
      <c r="G462" s="11">
        <f t="shared" si="16"/>
        <v>13.470230000009906</v>
      </c>
      <c r="H462" s="10">
        <f t="shared" si="17"/>
        <v>2.6285069137546983E-3</v>
      </c>
    </row>
    <row r="463" spans="1:8" ht="25.5" customHeight="1" x14ac:dyDescent="0.3">
      <c r="A463" s="15">
        <v>3911</v>
      </c>
      <c r="B463" s="14" t="s">
        <v>800</v>
      </c>
      <c r="C463" s="13">
        <v>1424.3107583999999</v>
      </c>
      <c r="D463" s="13">
        <v>4277.3152300000002</v>
      </c>
      <c r="E463" s="13">
        <v>1125.8673285999998</v>
      </c>
      <c r="F463" s="12">
        <v>3608.72964</v>
      </c>
      <c r="G463" s="11">
        <f t="shared" si="16"/>
        <v>-668.58559000000014</v>
      </c>
      <c r="H463" s="10">
        <f t="shared" si="17"/>
        <v>-0.15630963678120122</v>
      </c>
    </row>
    <row r="464" spans="1:8" ht="16.5" customHeight="1" x14ac:dyDescent="0.3">
      <c r="A464" s="15">
        <v>3912</v>
      </c>
      <c r="B464" s="14" t="s">
        <v>799</v>
      </c>
      <c r="C464" s="13">
        <v>3308.36335027</v>
      </c>
      <c r="D464" s="13">
        <v>13018.871929999999</v>
      </c>
      <c r="E464" s="13">
        <v>3987.4174690999998</v>
      </c>
      <c r="F464" s="12">
        <v>13911.580769999999</v>
      </c>
      <c r="G464" s="11">
        <f t="shared" si="16"/>
        <v>892.70883999999933</v>
      </c>
      <c r="H464" s="10">
        <f t="shared" si="17"/>
        <v>6.8570368062603665E-2</v>
      </c>
    </row>
    <row r="465" spans="1:8" ht="16.5" customHeight="1" x14ac:dyDescent="0.3">
      <c r="A465" s="15">
        <v>3913</v>
      </c>
      <c r="B465" s="14" t="s">
        <v>798</v>
      </c>
      <c r="C465" s="13">
        <v>673.02238632699994</v>
      </c>
      <c r="D465" s="13">
        <v>4742.5661</v>
      </c>
      <c r="E465" s="13">
        <v>411.75765390600003</v>
      </c>
      <c r="F465" s="12">
        <v>3409.64345</v>
      </c>
      <c r="G465" s="11">
        <f t="shared" si="16"/>
        <v>-1332.92265</v>
      </c>
      <c r="H465" s="10">
        <f t="shared" si="17"/>
        <v>-0.2810551549297331</v>
      </c>
    </row>
    <row r="466" spans="1:8" ht="16.5" customHeight="1" x14ac:dyDescent="0.3">
      <c r="A466" s="15">
        <v>3914</v>
      </c>
      <c r="B466" s="14" t="s">
        <v>797</v>
      </c>
      <c r="C466" s="13">
        <v>1109.1499339999998</v>
      </c>
      <c r="D466" s="13">
        <v>3906.0307299999999</v>
      </c>
      <c r="E466" s="13">
        <v>966.26174300000002</v>
      </c>
      <c r="F466" s="12">
        <v>3795.4270799999999</v>
      </c>
      <c r="G466" s="11">
        <f t="shared" si="16"/>
        <v>-110.60365000000002</v>
      </c>
      <c r="H466" s="10">
        <f t="shared" si="17"/>
        <v>-2.8316123872379268E-2</v>
      </c>
    </row>
    <row r="467" spans="1:8" ht="16.5" customHeight="1" x14ac:dyDescent="0.3">
      <c r="A467" s="15">
        <v>3915</v>
      </c>
      <c r="B467" s="14" t="s">
        <v>796</v>
      </c>
      <c r="C467" s="13">
        <v>5702.3941130000003</v>
      </c>
      <c r="D467" s="13">
        <v>1427.30989</v>
      </c>
      <c r="E467" s="13">
        <v>6911.5247950000003</v>
      </c>
      <c r="F467" s="12">
        <v>2092.8328200000001</v>
      </c>
      <c r="G467" s="11">
        <f t="shared" si="16"/>
        <v>665.52293000000009</v>
      </c>
      <c r="H467" s="10">
        <f t="shared" si="17"/>
        <v>0.46627781020980669</v>
      </c>
    </row>
    <row r="468" spans="1:8" ht="25.5" customHeight="1" x14ac:dyDescent="0.3">
      <c r="A468" s="15">
        <v>3916</v>
      </c>
      <c r="B468" s="14" t="s">
        <v>795</v>
      </c>
      <c r="C468" s="13">
        <v>11397.497612649999</v>
      </c>
      <c r="D468" s="13">
        <v>32081.354950000099</v>
      </c>
      <c r="E468" s="13">
        <v>11020.07914342</v>
      </c>
      <c r="F468" s="12">
        <v>30779.039780000003</v>
      </c>
      <c r="G468" s="11">
        <f t="shared" si="16"/>
        <v>-1302.3151700000963</v>
      </c>
      <c r="H468" s="10">
        <f t="shared" si="17"/>
        <v>-4.0594144855471331E-2</v>
      </c>
    </row>
    <row r="469" spans="1:8" ht="16.5" customHeight="1" x14ac:dyDescent="0.3">
      <c r="A469" s="15">
        <v>3917</v>
      </c>
      <c r="B469" s="14" t="s">
        <v>794</v>
      </c>
      <c r="C469" s="13">
        <v>14628.9434569567</v>
      </c>
      <c r="D469" s="13">
        <v>73082.742049999797</v>
      </c>
      <c r="E469" s="13">
        <v>24342.384170136</v>
      </c>
      <c r="F469" s="12">
        <v>102263.9035</v>
      </c>
      <c r="G469" s="11">
        <f t="shared" si="16"/>
        <v>29181.161450000203</v>
      </c>
      <c r="H469" s="10">
        <f t="shared" si="17"/>
        <v>0.39928936204987786</v>
      </c>
    </row>
    <row r="470" spans="1:8" ht="16.5" customHeight="1" x14ac:dyDescent="0.3">
      <c r="A470" s="15">
        <v>3918</v>
      </c>
      <c r="B470" s="14" t="s">
        <v>793</v>
      </c>
      <c r="C470" s="13">
        <v>12214.4199152001</v>
      </c>
      <c r="D470" s="13">
        <v>26018.006920000003</v>
      </c>
      <c r="E470" s="13">
        <v>14300.468328000101</v>
      </c>
      <c r="F470" s="12">
        <v>29843.263849999901</v>
      </c>
      <c r="G470" s="11">
        <f t="shared" si="16"/>
        <v>3825.2569299998977</v>
      </c>
      <c r="H470" s="10">
        <f t="shared" si="17"/>
        <v>0.14702344194779302</v>
      </c>
    </row>
    <row r="471" spans="1:8" ht="16.5" customHeight="1" x14ac:dyDescent="0.3">
      <c r="A471" s="15">
        <v>3919</v>
      </c>
      <c r="B471" s="14" t="s">
        <v>792</v>
      </c>
      <c r="C471" s="13">
        <v>11376.797717400899</v>
      </c>
      <c r="D471" s="13">
        <v>44469.218799999995</v>
      </c>
      <c r="E471" s="13">
        <v>11935.9513393049</v>
      </c>
      <c r="F471" s="12">
        <v>43399.740389999999</v>
      </c>
      <c r="G471" s="11">
        <f t="shared" si="16"/>
        <v>-1069.4784099999961</v>
      </c>
      <c r="H471" s="10">
        <f t="shared" si="17"/>
        <v>-2.4049858280847429E-2</v>
      </c>
    </row>
    <row r="472" spans="1:8" ht="25.5" customHeight="1" x14ac:dyDescent="0.3">
      <c r="A472" s="15">
        <v>3920</v>
      </c>
      <c r="B472" s="14" t="s">
        <v>791</v>
      </c>
      <c r="C472" s="13">
        <v>56277.362595560502</v>
      </c>
      <c r="D472" s="13">
        <v>162084.79153999902</v>
      </c>
      <c r="E472" s="13">
        <v>58985.853222370599</v>
      </c>
      <c r="F472" s="12">
        <v>166724.39754000001</v>
      </c>
      <c r="G472" s="11">
        <f t="shared" si="16"/>
        <v>4639.6060000009893</v>
      </c>
      <c r="H472" s="10">
        <f t="shared" si="17"/>
        <v>2.862456098390968E-2</v>
      </c>
    </row>
    <row r="473" spans="1:8" ht="16.5" customHeight="1" x14ac:dyDescent="0.3">
      <c r="A473" s="15">
        <v>3921</v>
      </c>
      <c r="B473" s="14" t="s">
        <v>790</v>
      </c>
      <c r="C473" s="13">
        <v>21111.747707599101</v>
      </c>
      <c r="D473" s="13">
        <v>75444.560739999899</v>
      </c>
      <c r="E473" s="13">
        <v>23040.963566928902</v>
      </c>
      <c r="F473" s="12">
        <v>79252.137269999992</v>
      </c>
      <c r="G473" s="11">
        <f t="shared" si="16"/>
        <v>3807.576530000093</v>
      </c>
      <c r="H473" s="10">
        <f t="shared" si="17"/>
        <v>5.0468536003833567E-2</v>
      </c>
    </row>
    <row r="474" spans="1:8" ht="16.5" customHeight="1" x14ac:dyDescent="0.3">
      <c r="A474" s="15">
        <v>3922</v>
      </c>
      <c r="B474" s="14" t="s">
        <v>789</v>
      </c>
      <c r="C474" s="13">
        <v>3074.1575513999901</v>
      </c>
      <c r="D474" s="13">
        <v>19249.248530000001</v>
      </c>
      <c r="E474" s="13">
        <v>3041.7248853999999</v>
      </c>
      <c r="F474" s="12">
        <v>19127.738219999999</v>
      </c>
      <c r="G474" s="11">
        <f t="shared" si="16"/>
        <v>-121.51031000000148</v>
      </c>
      <c r="H474" s="10">
        <f t="shared" si="17"/>
        <v>-6.3124703185491824E-3</v>
      </c>
    </row>
    <row r="475" spans="1:8" ht="25.5" customHeight="1" x14ac:dyDescent="0.3">
      <c r="A475" s="15">
        <v>3923</v>
      </c>
      <c r="B475" s="14" t="s">
        <v>788</v>
      </c>
      <c r="C475" s="13">
        <v>20225.841573322097</v>
      </c>
      <c r="D475" s="13">
        <v>84318.852460000402</v>
      </c>
      <c r="E475" s="13">
        <v>20793.654207448402</v>
      </c>
      <c r="F475" s="12">
        <v>84710.2748199997</v>
      </c>
      <c r="G475" s="11">
        <f t="shared" si="16"/>
        <v>391.42235999929835</v>
      </c>
      <c r="H475" s="10">
        <f t="shared" si="17"/>
        <v>4.642168964348551E-3</v>
      </c>
    </row>
    <row r="476" spans="1:8" ht="16.5" customHeight="1" x14ac:dyDescent="0.3">
      <c r="A476" s="15">
        <v>3924</v>
      </c>
      <c r="B476" s="14" t="s">
        <v>787</v>
      </c>
      <c r="C476" s="13">
        <v>9001.564423166079</v>
      </c>
      <c r="D476" s="13">
        <v>35644.353260000302</v>
      </c>
      <c r="E476" s="13">
        <v>10419.3902871097</v>
      </c>
      <c r="F476" s="12">
        <v>38569.024559999802</v>
      </c>
      <c r="G476" s="11">
        <f t="shared" si="16"/>
        <v>2924.6712999994998</v>
      </c>
      <c r="H476" s="10">
        <f t="shared" si="17"/>
        <v>8.2051462083379517E-2</v>
      </c>
    </row>
    <row r="477" spans="1:8" ht="16.5" customHeight="1" x14ac:dyDescent="0.3">
      <c r="A477" s="15">
        <v>3925</v>
      </c>
      <c r="B477" s="14" t="s">
        <v>786</v>
      </c>
      <c r="C477" s="13">
        <v>8558.2823764497898</v>
      </c>
      <c r="D477" s="13">
        <v>40985.305090000002</v>
      </c>
      <c r="E477" s="13">
        <v>7795.6325540901198</v>
      </c>
      <c r="F477" s="12">
        <v>36615.520310000102</v>
      </c>
      <c r="G477" s="11">
        <f t="shared" si="16"/>
        <v>-4369.7847799998999</v>
      </c>
      <c r="H477" s="10">
        <f t="shared" si="17"/>
        <v>-0.10661832992103511</v>
      </c>
    </row>
    <row r="478" spans="1:8" ht="16.5" customHeight="1" x14ac:dyDescent="0.3">
      <c r="A478" s="15">
        <v>3926</v>
      </c>
      <c r="B478" s="14" t="s">
        <v>785</v>
      </c>
      <c r="C478" s="13">
        <v>5676.5631067132299</v>
      </c>
      <c r="D478" s="13">
        <v>56432.553610000003</v>
      </c>
      <c r="E478" s="13">
        <v>6159.04602749074</v>
      </c>
      <c r="F478" s="12">
        <v>59289.323039999406</v>
      </c>
      <c r="G478" s="11">
        <f t="shared" si="16"/>
        <v>2856.7694299994037</v>
      </c>
      <c r="H478" s="10">
        <f t="shared" si="17"/>
        <v>5.0622721235375326E-2</v>
      </c>
    </row>
    <row r="479" spans="1:8" ht="16.5" customHeight="1" x14ac:dyDescent="0.3">
      <c r="A479" s="15">
        <v>4001</v>
      </c>
      <c r="B479" s="14" t="s">
        <v>784</v>
      </c>
      <c r="C479" s="13">
        <v>4307.2849150000002</v>
      </c>
      <c r="D479" s="13">
        <v>7564.5709299999999</v>
      </c>
      <c r="E479" s="13">
        <v>2624.6638900000003</v>
      </c>
      <c r="F479" s="12">
        <v>5931.6052900000004</v>
      </c>
      <c r="G479" s="11">
        <f t="shared" si="16"/>
        <v>-1632.9656399999994</v>
      </c>
      <c r="H479" s="10">
        <f t="shared" si="17"/>
        <v>-0.21587022649545035</v>
      </c>
    </row>
    <row r="480" spans="1:8" ht="25.5" customHeight="1" x14ac:dyDescent="0.3">
      <c r="A480" s="15">
        <v>4002</v>
      </c>
      <c r="B480" s="14" t="s">
        <v>783</v>
      </c>
      <c r="C480" s="13">
        <v>6272.584648</v>
      </c>
      <c r="D480" s="13">
        <v>13806.44022</v>
      </c>
      <c r="E480" s="13">
        <v>5078.7182920000005</v>
      </c>
      <c r="F480" s="12">
        <v>11322.131289999999</v>
      </c>
      <c r="G480" s="11">
        <f t="shared" si="16"/>
        <v>-2484.3089300000011</v>
      </c>
      <c r="H480" s="10">
        <f t="shared" si="17"/>
        <v>-0.17993841210431874</v>
      </c>
    </row>
    <row r="481" spans="1:8" ht="16.5" customHeight="1" x14ac:dyDescent="0.3">
      <c r="A481" s="15">
        <v>4003</v>
      </c>
      <c r="B481" s="14" t="s">
        <v>782</v>
      </c>
      <c r="C481" s="13">
        <v>4.8585000000000003</v>
      </c>
      <c r="D481" s="13">
        <v>11.13612</v>
      </c>
      <c r="E481" s="13">
        <v>4.1555</v>
      </c>
      <c r="F481" s="12">
        <v>14.993</v>
      </c>
      <c r="G481" s="11">
        <f t="shared" si="16"/>
        <v>3.8568800000000003</v>
      </c>
      <c r="H481" s="10">
        <f t="shared" si="17"/>
        <v>0.34633965869620659</v>
      </c>
    </row>
    <row r="482" spans="1:8" ht="16.5" customHeight="1" x14ac:dyDescent="0.3">
      <c r="A482" s="15">
        <v>4004</v>
      </c>
      <c r="B482" s="14" t="s">
        <v>781</v>
      </c>
      <c r="C482" s="13">
        <v>3679.34880828</v>
      </c>
      <c r="D482" s="13">
        <v>1060.96848</v>
      </c>
      <c r="E482" s="13">
        <v>4274.7584040000002</v>
      </c>
      <c r="F482" s="12">
        <v>962.68642000000102</v>
      </c>
      <c r="G482" s="11">
        <f t="shared" si="16"/>
        <v>-98.282059999998978</v>
      </c>
      <c r="H482" s="10">
        <f t="shared" si="17"/>
        <v>-9.2634288249542507E-2</v>
      </c>
    </row>
    <row r="483" spans="1:8" ht="16.5" customHeight="1" x14ac:dyDescent="0.3">
      <c r="A483" s="15">
        <v>4005</v>
      </c>
      <c r="B483" s="14" t="s">
        <v>780</v>
      </c>
      <c r="C483" s="13">
        <v>3142.2376589</v>
      </c>
      <c r="D483" s="13">
        <v>4897.4181699999999</v>
      </c>
      <c r="E483" s="13">
        <v>2189.8718730000001</v>
      </c>
      <c r="F483" s="12">
        <v>3944.3531499999999</v>
      </c>
      <c r="G483" s="11">
        <f t="shared" si="16"/>
        <v>-953.06502</v>
      </c>
      <c r="H483" s="10">
        <f t="shared" si="17"/>
        <v>-0.1946056037930696</v>
      </c>
    </row>
    <row r="484" spans="1:8" ht="16.5" customHeight="1" x14ac:dyDescent="0.3">
      <c r="A484" s="15">
        <v>4006</v>
      </c>
      <c r="B484" s="14" t="s">
        <v>779</v>
      </c>
      <c r="C484" s="13">
        <v>8.6831069999999997</v>
      </c>
      <c r="D484" s="13">
        <v>80.405720000000002</v>
      </c>
      <c r="E484" s="13">
        <v>8.8227459999999986</v>
      </c>
      <c r="F484" s="12">
        <v>79.908140000000003</v>
      </c>
      <c r="G484" s="11">
        <f t="shared" si="16"/>
        <v>-0.49757999999999925</v>
      </c>
      <c r="H484" s="10">
        <f t="shared" si="17"/>
        <v>-6.1883657033355239E-3</v>
      </c>
    </row>
    <row r="485" spans="1:8" ht="16.5" customHeight="1" x14ac:dyDescent="0.3">
      <c r="A485" s="15">
        <v>4007</v>
      </c>
      <c r="B485" s="14" t="s">
        <v>778</v>
      </c>
      <c r="C485" s="13">
        <v>182.53307999999998</v>
      </c>
      <c r="D485" s="13">
        <v>551.97924</v>
      </c>
      <c r="E485" s="13">
        <v>135.51665450000002</v>
      </c>
      <c r="F485" s="12">
        <v>495.31314000000003</v>
      </c>
      <c r="G485" s="11">
        <f t="shared" si="16"/>
        <v>-56.666099999999972</v>
      </c>
      <c r="H485" s="10">
        <f t="shared" si="17"/>
        <v>-0.10265983916351631</v>
      </c>
    </row>
    <row r="486" spans="1:8" ht="25.5" customHeight="1" x14ac:dyDescent="0.3">
      <c r="A486" s="15">
        <v>4008</v>
      </c>
      <c r="B486" s="14" t="s">
        <v>777</v>
      </c>
      <c r="C486" s="13">
        <v>1429.607328025</v>
      </c>
      <c r="D486" s="13">
        <v>5135.9982299999901</v>
      </c>
      <c r="E486" s="13">
        <v>1600.69460015</v>
      </c>
      <c r="F486" s="12">
        <v>5790.1422200000097</v>
      </c>
      <c r="G486" s="11">
        <f t="shared" si="16"/>
        <v>654.14399000001958</v>
      </c>
      <c r="H486" s="10">
        <f t="shared" si="17"/>
        <v>0.1273645279274212</v>
      </c>
    </row>
    <row r="487" spans="1:8" ht="25.5" customHeight="1" x14ac:dyDescent="0.3">
      <c r="A487" s="15">
        <v>4009</v>
      </c>
      <c r="B487" s="14" t="s">
        <v>776</v>
      </c>
      <c r="C487" s="13">
        <v>2395.1664868600096</v>
      </c>
      <c r="D487" s="13">
        <v>16889.761110000101</v>
      </c>
      <c r="E487" s="13">
        <v>2343.1697425400298</v>
      </c>
      <c r="F487" s="12">
        <v>16256.751319999999</v>
      </c>
      <c r="G487" s="11">
        <f t="shared" si="16"/>
        <v>-633.00979000010193</v>
      </c>
      <c r="H487" s="10">
        <f t="shared" si="17"/>
        <v>-3.7478907243117199E-2</v>
      </c>
    </row>
    <row r="488" spans="1:8" ht="25.5" customHeight="1" x14ac:dyDescent="0.3">
      <c r="A488" s="15">
        <v>4010</v>
      </c>
      <c r="B488" s="14" t="s">
        <v>775</v>
      </c>
      <c r="C488" s="13">
        <v>3939.5268904199897</v>
      </c>
      <c r="D488" s="13">
        <v>39461.751029999803</v>
      </c>
      <c r="E488" s="13">
        <v>3473.2161243400101</v>
      </c>
      <c r="F488" s="12">
        <v>32673.1236299999</v>
      </c>
      <c r="G488" s="11">
        <f t="shared" si="16"/>
        <v>-6788.627399999903</v>
      </c>
      <c r="H488" s="10">
        <f t="shared" si="17"/>
        <v>-0.17203056688586929</v>
      </c>
    </row>
    <row r="489" spans="1:8" ht="16.5" customHeight="1" x14ac:dyDescent="0.3">
      <c r="A489" s="15">
        <v>4011</v>
      </c>
      <c r="B489" s="14" t="s">
        <v>774</v>
      </c>
      <c r="C489" s="13">
        <v>65956.310164398703</v>
      </c>
      <c r="D489" s="13">
        <v>250356.95981000099</v>
      </c>
      <c r="E489" s="13">
        <v>59136.928991000197</v>
      </c>
      <c r="F489" s="12">
        <v>229994.36063999901</v>
      </c>
      <c r="G489" s="11">
        <f t="shared" si="16"/>
        <v>-20362.59917000198</v>
      </c>
      <c r="H489" s="10">
        <f t="shared" si="17"/>
        <v>-8.1334264425704045E-2</v>
      </c>
    </row>
    <row r="490" spans="1:8" ht="25.5" customHeight="1" x14ac:dyDescent="0.3">
      <c r="A490" s="15">
        <v>4012</v>
      </c>
      <c r="B490" s="14" t="s">
        <v>773</v>
      </c>
      <c r="C490" s="13">
        <v>2239.9271570000001</v>
      </c>
      <c r="D490" s="13">
        <v>4222.1598899999899</v>
      </c>
      <c r="E490" s="13">
        <v>1764.6895319999999</v>
      </c>
      <c r="F490" s="12">
        <v>3102.0268099999998</v>
      </c>
      <c r="G490" s="11">
        <f t="shared" si="16"/>
        <v>-1120.1330799999901</v>
      </c>
      <c r="H490" s="10">
        <f t="shared" si="17"/>
        <v>-0.26529859341731199</v>
      </c>
    </row>
    <row r="491" spans="1:8" ht="16.5" customHeight="1" x14ac:dyDescent="0.3">
      <c r="A491" s="15">
        <v>4013</v>
      </c>
      <c r="B491" s="14" t="s">
        <v>772</v>
      </c>
      <c r="C491" s="13">
        <v>890.86797209864994</v>
      </c>
      <c r="D491" s="13">
        <v>2395.0096899999999</v>
      </c>
      <c r="E491" s="13">
        <v>1515.0869491999999</v>
      </c>
      <c r="F491" s="12">
        <v>3601.8375299999998</v>
      </c>
      <c r="G491" s="11">
        <f t="shared" si="16"/>
        <v>1206.8278399999999</v>
      </c>
      <c r="H491" s="10">
        <f t="shared" si="17"/>
        <v>0.5038926752734767</v>
      </c>
    </row>
    <row r="492" spans="1:8" ht="25.5" customHeight="1" x14ac:dyDescent="0.3">
      <c r="A492" s="15">
        <v>4014</v>
      </c>
      <c r="B492" s="14" t="s">
        <v>771</v>
      </c>
      <c r="C492" s="13">
        <v>129.467747</v>
      </c>
      <c r="D492" s="13">
        <v>4385.0513200000005</v>
      </c>
      <c r="E492" s="13">
        <v>131.93058100000002</v>
      </c>
      <c r="F492" s="12">
        <v>6398.0111999999999</v>
      </c>
      <c r="G492" s="11">
        <f t="shared" si="16"/>
        <v>2012.9598799999994</v>
      </c>
      <c r="H492" s="10">
        <f t="shared" si="17"/>
        <v>0.45905047241271496</v>
      </c>
    </row>
    <row r="493" spans="1:8" ht="16.5" customHeight="1" x14ac:dyDescent="0.3">
      <c r="A493" s="15">
        <v>4015</v>
      </c>
      <c r="B493" s="14" t="s">
        <v>770</v>
      </c>
      <c r="C493" s="13">
        <v>2799.8684109985697</v>
      </c>
      <c r="D493" s="13">
        <v>14484.15503</v>
      </c>
      <c r="E493" s="13">
        <v>3306.9298549999999</v>
      </c>
      <c r="F493" s="12">
        <v>17050.54552</v>
      </c>
      <c r="G493" s="11">
        <f t="shared" si="16"/>
        <v>2566.3904899999998</v>
      </c>
      <c r="H493" s="10">
        <f t="shared" si="17"/>
        <v>0.17718606882378832</v>
      </c>
    </row>
    <row r="494" spans="1:8" ht="16.5" customHeight="1" x14ac:dyDescent="0.3">
      <c r="A494" s="15">
        <v>4016</v>
      </c>
      <c r="B494" s="14" t="s">
        <v>769</v>
      </c>
      <c r="C494" s="13">
        <v>6833.4905347464201</v>
      </c>
      <c r="D494" s="13">
        <v>90878.152399998697</v>
      </c>
      <c r="E494" s="13">
        <v>6884.8747344174099</v>
      </c>
      <c r="F494" s="12">
        <v>95040.251539999794</v>
      </c>
      <c r="G494" s="11">
        <f t="shared" si="16"/>
        <v>4162.0991400010971</v>
      </c>
      <c r="H494" s="10">
        <f t="shared" si="17"/>
        <v>4.5798676910614185E-2</v>
      </c>
    </row>
    <row r="495" spans="1:8" ht="16.5" customHeight="1" x14ac:dyDescent="0.3">
      <c r="A495" s="15">
        <v>4017</v>
      </c>
      <c r="B495" s="14" t="s">
        <v>768</v>
      </c>
      <c r="C495" s="13">
        <v>5.0693670000000006</v>
      </c>
      <c r="D495" s="13">
        <v>70.609259999999992</v>
      </c>
      <c r="E495" s="13">
        <v>11.237154200000001</v>
      </c>
      <c r="F495" s="12">
        <v>130.02692999999999</v>
      </c>
      <c r="G495" s="11">
        <f t="shared" si="16"/>
        <v>59.417670000000001</v>
      </c>
      <c r="H495" s="10">
        <f t="shared" si="17"/>
        <v>0.84149968431902566</v>
      </c>
    </row>
    <row r="496" spans="1:8" ht="25.5" customHeight="1" x14ac:dyDescent="0.3">
      <c r="A496" s="15">
        <v>4101</v>
      </c>
      <c r="B496" s="14" t="s">
        <v>767</v>
      </c>
      <c r="C496" s="13">
        <v>2304.6390000000001</v>
      </c>
      <c r="D496" s="13">
        <v>2346.22948</v>
      </c>
      <c r="E496" s="13">
        <v>1672.893</v>
      </c>
      <c r="F496" s="12">
        <v>1736.2732800000001</v>
      </c>
      <c r="G496" s="11">
        <f t="shared" si="16"/>
        <v>-609.95619999999985</v>
      </c>
      <c r="H496" s="10">
        <f t="shared" si="17"/>
        <v>-0.25997295030151946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456.23179999999996</v>
      </c>
      <c r="D499" s="13">
        <v>984.66462000000001</v>
      </c>
      <c r="E499" s="13">
        <v>618.94399999999996</v>
      </c>
      <c r="F499" s="12">
        <v>1282.0381299999999</v>
      </c>
      <c r="G499" s="11">
        <f t="shared" si="16"/>
        <v>297.3735099999999</v>
      </c>
      <c r="H499" s="10">
        <f t="shared" si="17"/>
        <v>0.30200486943463034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19.684999999999999</v>
      </c>
      <c r="D501" s="13">
        <v>56.501829999999998</v>
      </c>
      <c r="E501" s="13">
        <v>0</v>
      </c>
      <c r="F501" s="12">
        <v>0</v>
      </c>
      <c r="G501" s="11">
        <f t="shared" si="16"/>
        <v>-56.501829999999998</v>
      </c>
      <c r="H501" s="10">
        <f t="shared" si="17"/>
        <v>-1</v>
      </c>
    </row>
    <row r="502" spans="1:8" ht="25.5" customHeight="1" x14ac:dyDescent="0.3">
      <c r="A502" s="15">
        <v>4107</v>
      </c>
      <c r="B502" s="14" t="s">
        <v>761</v>
      </c>
      <c r="C502" s="13">
        <v>491.90734850000001</v>
      </c>
      <c r="D502" s="13">
        <v>3362.0753100000002</v>
      </c>
      <c r="E502" s="13">
        <v>424.82653800000003</v>
      </c>
      <c r="F502" s="12">
        <v>3069.9155699999997</v>
      </c>
      <c r="G502" s="11">
        <f t="shared" si="16"/>
        <v>-292.15974000000051</v>
      </c>
      <c r="H502" s="10">
        <f t="shared" si="17"/>
        <v>-8.6898630477138389E-2</v>
      </c>
    </row>
    <row r="503" spans="1:8" ht="25.5" customHeight="1" x14ac:dyDescent="0.3">
      <c r="A503" s="15">
        <v>4112</v>
      </c>
      <c r="B503" s="14" t="s">
        <v>760</v>
      </c>
      <c r="C503" s="13">
        <v>6.5000000000000002E-2</v>
      </c>
      <c r="D503" s="13">
        <v>2.5964699999999996</v>
      </c>
      <c r="E503" s="13">
        <v>0.41899999999999998</v>
      </c>
      <c r="F503" s="12">
        <v>32.674700000000001</v>
      </c>
      <c r="G503" s="11">
        <f t="shared" si="16"/>
        <v>30.078230000000001</v>
      </c>
      <c r="H503" s="10">
        <f t="shared" si="17"/>
        <v>11.584277884974602</v>
      </c>
    </row>
    <row r="504" spans="1:8" ht="16.5" customHeight="1" x14ac:dyDescent="0.3">
      <c r="A504" s="15">
        <v>4113</v>
      </c>
      <c r="B504" s="14" t="s">
        <v>759</v>
      </c>
      <c r="C504" s="13">
        <v>48.417000000000002</v>
      </c>
      <c r="D504" s="13">
        <v>135.55695</v>
      </c>
      <c r="E504" s="13">
        <v>35.4054</v>
      </c>
      <c r="F504" s="12">
        <v>98.602469999999997</v>
      </c>
      <c r="G504" s="11">
        <f t="shared" si="16"/>
        <v>-36.954480000000004</v>
      </c>
      <c r="H504" s="10">
        <f t="shared" si="17"/>
        <v>-0.27261221206290054</v>
      </c>
    </row>
    <row r="505" spans="1:8" ht="16.5" customHeight="1" x14ac:dyDescent="0.3">
      <c r="A505" s="15">
        <v>4114</v>
      </c>
      <c r="B505" s="14" t="s">
        <v>758</v>
      </c>
      <c r="C505" s="13">
        <v>2.74248</v>
      </c>
      <c r="D505" s="13">
        <v>37.631709999999998</v>
      </c>
      <c r="E505" s="13">
        <v>1.7705599999999999</v>
      </c>
      <c r="F505" s="12">
        <v>67.554910000000007</v>
      </c>
      <c r="G505" s="11">
        <f t="shared" si="16"/>
        <v>29.923200000000008</v>
      </c>
      <c r="H505" s="10">
        <f t="shared" si="17"/>
        <v>0.79515918888618164</v>
      </c>
    </row>
    <row r="506" spans="1:8" ht="25.5" customHeight="1" x14ac:dyDescent="0.3">
      <c r="A506" s="15">
        <v>4115</v>
      </c>
      <c r="B506" s="14" t="s">
        <v>757</v>
      </c>
      <c r="C506" s="13">
        <v>21.822371999999998</v>
      </c>
      <c r="D506" s="13">
        <v>58.258019999999995</v>
      </c>
      <c r="E506" s="13">
        <v>15.45997</v>
      </c>
      <c r="F506" s="12">
        <v>43.145960000000002</v>
      </c>
      <c r="G506" s="11">
        <f t="shared" si="16"/>
        <v>-15.112059999999992</v>
      </c>
      <c r="H506" s="10">
        <f t="shared" si="17"/>
        <v>-0.25939879178866693</v>
      </c>
    </row>
    <row r="507" spans="1:8" ht="16.5" customHeight="1" x14ac:dyDescent="0.3">
      <c r="A507" s="15">
        <v>4201</v>
      </c>
      <c r="B507" s="14" t="s">
        <v>756</v>
      </c>
      <c r="C507" s="13">
        <v>78.070372149999997</v>
      </c>
      <c r="D507" s="13">
        <v>1249.2648100000001</v>
      </c>
      <c r="E507" s="13">
        <v>64.203903800000006</v>
      </c>
      <c r="F507" s="12">
        <v>1088.8130200000001</v>
      </c>
      <c r="G507" s="11">
        <f t="shared" si="16"/>
        <v>-160.45179000000007</v>
      </c>
      <c r="H507" s="10">
        <f t="shared" si="17"/>
        <v>-0.12843697246222766</v>
      </c>
    </row>
    <row r="508" spans="1:8" ht="16.5" customHeight="1" x14ac:dyDescent="0.3">
      <c r="A508" s="15">
        <v>4202</v>
      </c>
      <c r="B508" s="14" t="s">
        <v>755</v>
      </c>
      <c r="C508" s="13">
        <v>8049.4135088067505</v>
      </c>
      <c r="D508" s="13">
        <v>61316.597719999503</v>
      </c>
      <c r="E508" s="13">
        <v>8569.9224032081001</v>
      </c>
      <c r="F508" s="12">
        <v>64927.289610000204</v>
      </c>
      <c r="G508" s="11">
        <f t="shared" si="16"/>
        <v>3610.6918900007004</v>
      </c>
      <c r="H508" s="10">
        <f t="shared" si="17"/>
        <v>5.8886044305472104E-2</v>
      </c>
    </row>
    <row r="509" spans="1:8" ht="16.5" customHeight="1" x14ac:dyDescent="0.3">
      <c r="A509" s="15">
        <v>4203</v>
      </c>
      <c r="B509" s="14" t="s">
        <v>754</v>
      </c>
      <c r="C509" s="13">
        <v>548.53971520881998</v>
      </c>
      <c r="D509" s="13">
        <v>4880.9454799999803</v>
      </c>
      <c r="E509" s="13">
        <v>481.72178659000201</v>
      </c>
      <c r="F509" s="12">
        <v>5080.4399700000295</v>
      </c>
      <c r="G509" s="11">
        <f t="shared" si="16"/>
        <v>199.49449000004915</v>
      </c>
      <c r="H509" s="10">
        <f t="shared" si="17"/>
        <v>4.0872099640836379E-2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73.574632340000093</v>
      </c>
      <c r="D511" s="13">
        <v>576.63360999999998</v>
      </c>
      <c r="E511" s="13">
        <v>138.9270698</v>
      </c>
      <c r="F511" s="12">
        <v>853.78104999999903</v>
      </c>
      <c r="G511" s="11">
        <f t="shared" si="16"/>
        <v>277.14743999999905</v>
      </c>
      <c r="H511" s="10">
        <f t="shared" si="17"/>
        <v>0.48063004860226421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2.9207550000000002</v>
      </c>
      <c r="D514" s="13">
        <v>20.571090000000002</v>
      </c>
      <c r="E514" s="13">
        <v>8.2155649999999998</v>
      </c>
      <c r="F514" s="12">
        <v>125.51303</v>
      </c>
      <c r="G514" s="11">
        <f t="shared" si="16"/>
        <v>104.94194</v>
      </c>
      <c r="H514" s="10">
        <f t="shared" si="17"/>
        <v>5.1014282665624426</v>
      </c>
    </row>
    <row r="515" spans="1:8" ht="16.5" customHeight="1" x14ac:dyDescent="0.3">
      <c r="A515" s="15">
        <v>4303</v>
      </c>
      <c r="B515" s="14" t="s">
        <v>748</v>
      </c>
      <c r="C515" s="13">
        <v>7.2907140000000004</v>
      </c>
      <c r="D515" s="13">
        <v>140.22268</v>
      </c>
      <c r="E515" s="13">
        <v>10.325358</v>
      </c>
      <c r="F515" s="12">
        <v>484.75835999999998</v>
      </c>
      <c r="G515" s="11">
        <f t="shared" si="16"/>
        <v>344.53567999999996</v>
      </c>
      <c r="H515" s="10">
        <f t="shared" si="17"/>
        <v>2.4570610118134955</v>
      </c>
    </row>
    <row r="516" spans="1:8" ht="16.5" customHeight="1" x14ac:dyDescent="0.3">
      <c r="A516" s="15">
        <v>4304</v>
      </c>
      <c r="B516" s="14" t="s">
        <v>747</v>
      </c>
      <c r="C516" s="13">
        <v>108.31945</v>
      </c>
      <c r="D516" s="13">
        <v>880.03543999999999</v>
      </c>
      <c r="E516" s="13">
        <v>6.6425490000000096</v>
      </c>
      <c r="F516" s="12">
        <v>67.853870000000001</v>
      </c>
      <c r="G516" s="11">
        <f t="shared" si="16"/>
        <v>-812.18156999999997</v>
      </c>
      <c r="H516" s="10">
        <f t="shared" si="17"/>
        <v>-0.92289643471631089</v>
      </c>
    </row>
    <row r="517" spans="1:8" ht="16.5" customHeight="1" x14ac:dyDescent="0.3">
      <c r="A517" s="15">
        <v>4401</v>
      </c>
      <c r="B517" s="14" t="s">
        <v>746</v>
      </c>
      <c r="C517" s="13">
        <v>122.91789999999999</v>
      </c>
      <c r="D517" s="13">
        <v>73.292179999999988</v>
      </c>
      <c r="E517" s="13">
        <v>146.65870000000001</v>
      </c>
      <c r="F517" s="12">
        <v>58.440480000000001</v>
      </c>
      <c r="G517" s="11">
        <f t="shared" si="16"/>
        <v>-14.851699999999987</v>
      </c>
      <c r="H517" s="10">
        <f t="shared" si="17"/>
        <v>-0.20263689796101014</v>
      </c>
    </row>
    <row r="518" spans="1:8" ht="16.5" customHeight="1" x14ac:dyDescent="0.3">
      <c r="A518" s="15">
        <v>4402</v>
      </c>
      <c r="B518" s="14" t="s">
        <v>745</v>
      </c>
      <c r="C518" s="13">
        <v>472.84317399999998</v>
      </c>
      <c r="D518" s="13">
        <v>828.61162999999999</v>
      </c>
      <c r="E518" s="13">
        <v>628.84128500000008</v>
      </c>
      <c r="F518" s="12">
        <v>1086.1137099999999</v>
      </c>
      <c r="G518" s="11">
        <f t="shared" si="16"/>
        <v>257.50207999999986</v>
      </c>
      <c r="H518" s="10">
        <f t="shared" si="17"/>
        <v>0.31076329450022305</v>
      </c>
    </row>
    <row r="519" spans="1:8" ht="16.5" customHeight="1" x14ac:dyDescent="0.3">
      <c r="A519" s="15">
        <v>4403</v>
      </c>
      <c r="B519" s="14" t="s">
        <v>744</v>
      </c>
      <c r="C519" s="13">
        <v>3543.1559999999999</v>
      </c>
      <c r="D519" s="13">
        <v>1583.04394</v>
      </c>
      <c r="E519" s="13">
        <v>4868.9210000000003</v>
      </c>
      <c r="F519" s="12">
        <v>2824.8800200000001</v>
      </c>
      <c r="G519" s="11">
        <f t="shared" ref="G519:G582" si="18">F519-D519</f>
        <v>1241.83608</v>
      </c>
      <c r="H519" s="10">
        <f t="shared" ref="H519:H582" si="19">IF(D519&lt;&gt;0,G519/D519,"")</f>
        <v>0.7844609038457897</v>
      </c>
    </row>
    <row r="520" spans="1:8" ht="25.5" customHeight="1" x14ac:dyDescent="0.3">
      <c r="A520" s="15">
        <v>4404</v>
      </c>
      <c r="B520" s="14" t="s">
        <v>743</v>
      </c>
      <c r="C520" s="13">
        <v>1.3125E-2</v>
      </c>
      <c r="D520" s="13">
        <v>0.31611</v>
      </c>
      <c r="E520" s="13">
        <v>23.7</v>
      </c>
      <c r="F520" s="12">
        <v>4.8537499999999998</v>
      </c>
      <c r="G520" s="11">
        <f t="shared" si="18"/>
        <v>4.5376399999999997</v>
      </c>
      <c r="H520" s="10">
        <f t="shared" si="19"/>
        <v>14.354623390591881</v>
      </c>
    </row>
    <row r="521" spans="1:8" ht="16.5" customHeight="1" x14ac:dyDescent="0.3">
      <c r="A521" s="15">
        <v>4405</v>
      </c>
      <c r="B521" s="14" t="s">
        <v>742</v>
      </c>
      <c r="C521" s="13">
        <v>162.18304000000001</v>
      </c>
      <c r="D521" s="13">
        <v>98.852689999999996</v>
      </c>
      <c r="E521" s="13">
        <v>222.34700000000001</v>
      </c>
      <c r="F521" s="12">
        <v>140.14146</v>
      </c>
      <c r="G521" s="11">
        <f t="shared" si="18"/>
        <v>41.28877</v>
      </c>
      <c r="H521" s="10">
        <f t="shared" si="19"/>
        <v>0.41767978190578325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3907.2376320000003</v>
      </c>
      <c r="D523" s="13">
        <v>2570.4534800000001</v>
      </c>
      <c r="E523" s="13">
        <v>8253.0746999999901</v>
      </c>
      <c r="F523" s="12">
        <v>5190.2179599999999</v>
      </c>
      <c r="G523" s="11">
        <f t="shared" si="18"/>
        <v>2619.7644799999998</v>
      </c>
      <c r="H523" s="10">
        <f t="shared" si="19"/>
        <v>1.0191837745299321</v>
      </c>
    </row>
    <row r="524" spans="1:8" ht="25.5" customHeight="1" x14ac:dyDescent="0.3">
      <c r="A524" s="15">
        <v>4408</v>
      </c>
      <c r="B524" s="14" t="s">
        <v>739</v>
      </c>
      <c r="C524" s="13">
        <v>1434.719472</v>
      </c>
      <c r="D524" s="13">
        <v>7553.3626399999994</v>
      </c>
      <c r="E524" s="13">
        <v>1793.8795600000001</v>
      </c>
      <c r="F524" s="12">
        <v>7547.2077099999997</v>
      </c>
      <c r="G524" s="11">
        <f t="shared" si="18"/>
        <v>-6.1549299999996947</v>
      </c>
      <c r="H524" s="10">
        <f t="shared" si="19"/>
        <v>-8.1485959212461369E-4</v>
      </c>
    </row>
    <row r="525" spans="1:8" ht="25.5" customHeight="1" x14ac:dyDescent="0.3">
      <c r="A525" s="15">
        <v>4409</v>
      </c>
      <c r="B525" s="14" t="s">
        <v>738</v>
      </c>
      <c r="C525" s="13">
        <v>206.09403</v>
      </c>
      <c r="D525" s="13">
        <v>386.33794</v>
      </c>
      <c r="E525" s="13">
        <v>304.41790999999995</v>
      </c>
      <c r="F525" s="12">
        <v>511.43835999999999</v>
      </c>
      <c r="G525" s="11">
        <f t="shared" si="18"/>
        <v>125.10041999999999</v>
      </c>
      <c r="H525" s="10">
        <f t="shared" si="19"/>
        <v>0.32381085844170515</v>
      </c>
    </row>
    <row r="526" spans="1:8" ht="16.5" customHeight="1" x14ac:dyDescent="0.3">
      <c r="A526" s="15">
        <v>4410</v>
      </c>
      <c r="B526" s="14" t="s">
        <v>737</v>
      </c>
      <c r="C526" s="13">
        <v>17778.563771600002</v>
      </c>
      <c r="D526" s="13">
        <v>13120.952499999999</v>
      </c>
      <c r="E526" s="13">
        <v>16474.873946</v>
      </c>
      <c r="F526" s="12">
        <v>11346.47236</v>
      </c>
      <c r="G526" s="11">
        <f t="shared" si="18"/>
        <v>-1774.4801399999997</v>
      </c>
      <c r="H526" s="10">
        <f t="shared" si="19"/>
        <v>-0.1352401923564619</v>
      </c>
    </row>
    <row r="527" spans="1:8" ht="16.5" customHeight="1" x14ac:dyDescent="0.3">
      <c r="A527" s="15">
        <v>4411</v>
      </c>
      <c r="B527" s="14" t="s">
        <v>736</v>
      </c>
      <c r="C527" s="13">
        <v>81008.1005320002</v>
      </c>
      <c r="D527" s="13">
        <v>56506.6083</v>
      </c>
      <c r="E527" s="13">
        <v>75907.410071999999</v>
      </c>
      <c r="F527" s="12">
        <v>51394.1472499999</v>
      </c>
      <c r="G527" s="11">
        <f t="shared" si="18"/>
        <v>-5112.4610500000999</v>
      </c>
      <c r="H527" s="10">
        <f t="shared" si="19"/>
        <v>-9.047545417798683E-2</v>
      </c>
    </row>
    <row r="528" spans="1:8" ht="16.5" customHeight="1" x14ac:dyDescent="0.3">
      <c r="A528" s="15">
        <v>4412</v>
      </c>
      <c r="B528" s="14" t="s">
        <v>735</v>
      </c>
      <c r="C528" s="13">
        <v>5139.6657009999999</v>
      </c>
      <c r="D528" s="13">
        <v>7305.5193799999997</v>
      </c>
      <c r="E528" s="13">
        <v>6998.4821569999995</v>
      </c>
      <c r="F528" s="12">
        <v>10315.07957</v>
      </c>
      <c r="G528" s="11">
        <f t="shared" si="18"/>
        <v>3009.5601900000001</v>
      </c>
      <c r="H528" s="10">
        <f t="shared" si="19"/>
        <v>0.41195704691977703</v>
      </c>
    </row>
    <row r="529" spans="1:8" ht="16.5" customHeight="1" x14ac:dyDescent="0.3">
      <c r="A529" s="15">
        <v>4413</v>
      </c>
      <c r="B529" s="14" t="s">
        <v>734</v>
      </c>
      <c r="C529" s="13">
        <v>164.96683999999999</v>
      </c>
      <c r="D529" s="13">
        <v>209.57035999999999</v>
      </c>
      <c r="E529" s="13">
        <v>29.155650000000001</v>
      </c>
      <c r="F529" s="12">
        <v>85.041560000000004</v>
      </c>
      <c r="G529" s="11">
        <f t="shared" si="18"/>
        <v>-124.52879999999999</v>
      </c>
      <c r="H529" s="10">
        <f t="shared" si="19"/>
        <v>-0.59420998274756032</v>
      </c>
    </row>
    <row r="530" spans="1:8" ht="16.5" customHeight="1" x14ac:dyDescent="0.3">
      <c r="A530" s="15">
        <v>4414</v>
      </c>
      <c r="B530" s="14" t="s">
        <v>733</v>
      </c>
      <c r="C530" s="13">
        <v>76.301446999999897</v>
      </c>
      <c r="D530" s="13">
        <v>231.36655999999999</v>
      </c>
      <c r="E530" s="13">
        <v>116.82585379999999</v>
      </c>
      <c r="F530" s="12">
        <v>378.92513999999903</v>
      </c>
      <c r="G530" s="11">
        <f t="shared" si="18"/>
        <v>147.55857999999904</v>
      </c>
      <c r="H530" s="10">
        <f t="shared" si="19"/>
        <v>0.63776969325212363</v>
      </c>
    </row>
    <row r="531" spans="1:8" ht="25.5" customHeight="1" x14ac:dyDescent="0.3">
      <c r="A531" s="15">
        <v>4415</v>
      </c>
      <c r="B531" s="14" t="s">
        <v>732</v>
      </c>
      <c r="C531" s="13">
        <v>2971.416995</v>
      </c>
      <c r="D531" s="13">
        <v>2075.1916100000003</v>
      </c>
      <c r="E531" s="13">
        <v>3425.0634580000001</v>
      </c>
      <c r="F531" s="12">
        <v>2218.4162099999999</v>
      </c>
      <c r="G531" s="11">
        <f t="shared" si="18"/>
        <v>143.22459999999955</v>
      </c>
      <c r="H531" s="10">
        <f t="shared" si="19"/>
        <v>6.9017530386025192E-2</v>
      </c>
    </row>
    <row r="532" spans="1:8" ht="16.5" customHeight="1" x14ac:dyDescent="0.3">
      <c r="A532" s="15">
        <v>4416</v>
      </c>
      <c r="B532" s="14" t="s">
        <v>731</v>
      </c>
      <c r="C532" s="13">
        <v>21.93263</v>
      </c>
      <c r="D532" s="13">
        <v>82.969449999999995</v>
      </c>
      <c r="E532" s="13">
        <v>86.85445</v>
      </c>
      <c r="F532" s="12">
        <v>109.01513</v>
      </c>
      <c r="G532" s="11">
        <f t="shared" si="18"/>
        <v>26.045680000000004</v>
      </c>
      <c r="H532" s="10">
        <f t="shared" si="19"/>
        <v>0.31391891834886221</v>
      </c>
    </row>
    <row r="533" spans="1:8" ht="25.5" customHeight="1" x14ac:dyDescent="0.3">
      <c r="A533" s="15">
        <v>4417</v>
      </c>
      <c r="B533" s="14" t="s">
        <v>730</v>
      </c>
      <c r="C533" s="13">
        <v>39.659052000000003</v>
      </c>
      <c r="D533" s="13">
        <v>72.412369999999996</v>
      </c>
      <c r="E533" s="13">
        <v>38.144783799999999</v>
      </c>
      <c r="F533" s="12">
        <v>83.465399999999988</v>
      </c>
      <c r="G533" s="11">
        <f t="shared" si="18"/>
        <v>11.053029999999993</v>
      </c>
      <c r="H533" s="10">
        <f t="shared" si="19"/>
        <v>0.15264008069339524</v>
      </c>
    </row>
    <row r="534" spans="1:8" ht="16.5" customHeight="1" x14ac:dyDescent="0.3">
      <c r="A534" s="15">
        <v>4418</v>
      </c>
      <c r="B534" s="14" t="s">
        <v>729</v>
      </c>
      <c r="C534" s="13">
        <v>2785.0843050000099</v>
      </c>
      <c r="D534" s="13">
        <v>6884.5341900000094</v>
      </c>
      <c r="E534" s="13">
        <v>2443.92062300001</v>
      </c>
      <c r="F534" s="12">
        <v>8209.729440000001</v>
      </c>
      <c r="G534" s="11">
        <f t="shared" si="18"/>
        <v>1325.1952499999916</v>
      </c>
      <c r="H534" s="10">
        <f t="shared" si="19"/>
        <v>0.1924887310349736</v>
      </c>
    </row>
    <row r="535" spans="1:8" ht="16.5" customHeight="1" x14ac:dyDescent="0.3">
      <c r="A535" s="15">
        <v>4419</v>
      </c>
      <c r="B535" s="14" t="s">
        <v>728</v>
      </c>
      <c r="C535" s="13">
        <v>749.24904719982294</v>
      </c>
      <c r="D535" s="13">
        <v>2466.89606000001</v>
      </c>
      <c r="E535" s="13">
        <v>817.01502669999797</v>
      </c>
      <c r="F535" s="12">
        <v>2828.4652400000004</v>
      </c>
      <c r="G535" s="11">
        <f t="shared" si="18"/>
        <v>361.56917999999041</v>
      </c>
      <c r="H535" s="10">
        <f t="shared" si="19"/>
        <v>0.14656846952846037</v>
      </c>
    </row>
    <row r="536" spans="1:8" ht="25.5" customHeight="1" x14ac:dyDescent="0.3">
      <c r="A536" s="15">
        <v>4420</v>
      </c>
      <c r="B536" s="14" t="s">
        <v>727</v>
      </c>
      <c r="C536" s="13">
        <v>96.734348399820206</v>
      </c>
      <c r="D536" s="13">
        <v>694.03787</v>
      </c>
      <c r="E536" s="13">
        <v>113.196825900001</v>
      </c>
      <c r="F536" s="12">
        <v>2137.1937799999996</v>
      </c>
      <c r="G536" s="11">
        <f t="shared" si="18"/>
        <v>1443.1559099999995</v>
      </c>
      <c r="H536" s="10">
        <f t="shared" si="19"/>
        <v>2.0793619085944108</v>
      </c>
    </row>
    <row r="537" spans="1:8" ht="16.5" customHeight="1" x14ac:dyDescent="0.3">
      <c r="A537" s="15">
        <v>4421</v>
      </c>
      <c r="B537" s="14" t="s">
        <v>726</v>
      </c>
      <c r="C537" s="13">
        <v>875.93131559900496</v>
      </c>
      <c r="D537" s="13">
        <v>4056.6115099999997</v>
      </c>
      <c r="E537" s="13">
        <v>863.33386534999499</v>
      </c>
      <c r="F537" s="12">
        <v>3802.2232000000004</v>
      </c>
      <c r="G537" s="11">
        <f t="shared" si="18"/>
        <v>-254.38830999999936</v>
      </c>
      <c r="H537" s="10">
        <f t="shared" si="19"/>
        <v>-6.2709556824187829E-2</v>
      </c>
    </row>
    <row r="538" spans="1:8" ht="16.5" customHeight="1" x14ac:dyDescent="0.3">
      <c r="A538" s="15">
        <v>4501</v>
      </c>
      <c r="B538" s="14" t="s">
        <v>725</v>
      </c>
      <c r="C538" s="13">
        <v>5.9937860000000001</v>
      </c>
      <c r="D538" s="13">
        <v>31.542740000000002</v>
      </c>
      <c r="E538" s="13">
        <v>2.0326400000000002</v>
      </c>
      <c r="F538" s="12">
        <v>16.562369999999998</v>
      </c>
      <c r="G538" s="11">
        <f t="shared" si="18"/>
        <v>-14.980370000000004</v>
      </c>
      <c r="H538" s="10">
        <f t="shared" si="19"/>
        <v>-0.47492291411589493</v>
      </c>
    </row>
    <row r="539" spans="1:8" ht="16.5" customHeight="1" x14ac:dyDescent="0.3">
      <c r="A539" s="15">
        <v>4502</v>
      </c>
      <c r="B539" s="14" t="s">
        <v>724</v>
      </c>
      <c r="C539" s="13">
        <v>1.1000000000000001E-3</v>
      </c>
      <c r="D539" s="13">
        <v>7.6670000000000002E-2</v>
      </c>
      <c r="E539" s="13">
        <v>0.11644</v>
      </c>
      <c r="F539" s="12">
        <v>0.70728999999999997</v>
      </c>
      <c r="G539" s="11">
        <f t="shared" si="18"/>
        <v>0.63061999999999996</v>
      </c>
      <c r="H539" s="10">
        <f t="shared" si="19"/>
        <v>8.225120646928394</v>
      </c>
    </row>
    <row r="540" spans="1:8" ht="16.5" customHeight="1" x14ac:dyDescent="0.3">
      <c r="A540" s="15">
        <v>4503</v>
      </c>
      <c r="B540" s="14" t="s">
        <v>723</v>
      </c>
      <c r="C540" s="13">
        <v>8.8312559999999998</v>
      </c>
      <c r="D540" s="13">
        <v>130.12627000000001</v>
      </c>
      <c r="E540" s="13">
        <v>6.4871319999999999</v>
      </c>
      <c r="F540" s="12">
        <v>123.31066</v>
      </c>
      <c r="G540" s="11">
        <f t="shared" si="18"/>
        <v>-6.8156100000000066</v>
      </c>
      <c r="H540" s="10">
        <f t="shared" si="19"/>
        <v>-5.2376895149611268E-2</v>
      </c>
    </row>
    <row r="541" spans="1:8" ht="16.5" customHeight="1" x14ac:dyDescent="0.3">
      <c r="A541" s="15">
        <v>4504</v>
      </c>
      <c r="B541" s="14" t="s">
        <v>722</v>
      </c>
      <c r="C541" s="13">
        <v>362.96027220000002</v>
      </c>
      <c r="D541" s="13">
        <v>3101.3776499999999</v>
      </c>
      <c r="E541" s="13">
        <v>299.56070779999999</v>
      </c>
      <c r="F541" s="12">
        <v>2917.98774</v>
      </c>
      <c r="G541" s="11">
        <f t="shared" si="18"/>
        <v>-183.38990999999987</v>
      </c>
      <c r="H541" s="10">
        <f t="shared" si="19"/>
        <v>-5.91317571402502E-2</v>
      </c>
    </row>
    <row r="542" spans="1:8" ht="16.5" customHeight="1" x14ac:dyDescent="0.3">
      <c r="A542" s="15">
        <v>4601</v>
      </c>
      <c r="B542" s="14" t="s">
        <v>721</v>
      </c>
      <c r="C542" s="13">
        <v>97.750487379370099</v>
      </c>
      <c r="D542" s="13">
        <v>391.17829</v>
      </c>
      <c r="E542" s="13">
        <v>112.941129</v>
      </c>
      <c r="F542" s="12">
        <v>398.48313000000002</v>
      </c>
      <c r="G542" s="11">
        <f t="shared" si="18"/>
        <v>7.3048400000000129</v>
      </c>
      <c r="H542" s="10">
        <f t="shared" si="19"/>
        <v>1.8673940212786382E-2</v>
      </c>
    </row>
    <row r="543" spans="1:8" ht="16.5" customHeight="1" x14ac:dyDescent="0.3">
      <c r="A543" s="15">
        <v>4602</v>
      </c>
      <c r="B543" s="14" t="s">
        <v>720</v>
      </c>
      <c r="C543" s="13">
        <v>177.16511814999799</v>
      </c>
      <c r="D543" s="13">
        <v>1415.10574</v>
      </c>
      <c r="E543" s="13">
        <v>225.04845359999899</v>
      </c>
      <c r="F543" s="12">
        <v>1427.1644799999999</v>
      </c>
      <c r="G543" s="11">
        <f t="shared" si="18"/>
        <v>12.058739999999943</v>
      </c>
      <c r="H543" s="10">
        <f t="shared" si="19"/>
        <v>8.5214409489992905E-3</v>
      </c>
    </row>
    <row r="544" spans="1:8" ht="16.5" customHeight="1" x14ac:dyDescent="0.3">
      <c r="A544" s="15">
        <v>4701</v>
      </c>
      <c r="B544" s="14" t="s">
        <v>719</v>
      </c>
      <c r="C544" s="13">
        <v>80.58</v>
      </c>
      <c r="D544" s="13">
        <v>48.390230000000003</v>
      </c>
      <c r="E544" s="13">
        <v>34.68</v>
      </c>
      <c r="F544" s="12">
        <v>20.182419999999997</v>
      </c>
      <c r="G544" s="11">
        <f t="shared" si="18"/>
        <v>-28.207810000000006</v>
      </c>
      <c r="H544" s="10">
        <f t="shared" si="19"/>
        <v>-0.58292366041657595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0.02</v>
      </c>
      <c r="F545" s="12">
        <v>0.12890000000000001</v>
      </c>
      <c r="G545" s="11">
        <f t="shared" si="18"/>
        <v>0.12890000000000001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27056.948800000002</v>
      </c>
      <c r="D546" s="13">
        <v>23969.838469999999</v>
      </c>
      <c r="E546" s="13">
        <v>31851.696374000003</v>
      </c>
      <c r="F546" s="12">
        <v>24650.452359999999</v>
      </c>
      <c r="G546" s="11">
        <f t="shared" si="18"/>
        <v>680.61389000000054</v>
      </c>
      <c r="H546" s="10">
        <f t="shared" si="19"/>
        <v>2.8394596436343886E-2</v>
      </c>
    </row>
    <row r="547" spans="1:8" ht="16.5" customHeight="1" x14ac:dyDescent="0.3">
      <c r="A547" s="15">
        <v>4704</v>
      </c>
      <c r="B547" s="14" t="s">
        <v>716</v>
      </c>
      <c r="C547" s="13">
        <v>154.82300000000001</v>
      </c>
      <c r="D547" s="13">
        <v>228.87845999999999</v>
      </c>
      <c r="E547" s="13">
        <v>55.09084</v>
      </c>
      <c r="F547" s="12">
        <v>123.97391</v>
      </c>
      <c r="G547" s="11">
        <f t="shared" si="18"/>
        <v>-104.90454999999999</v>
      </c>
      <c r="H547" s="10">
        <f t="shared" si="19"/>
        <v>-0.45834173298789233</v>
      </c>
    </row>
    <row r="548" spans="1:8" ht="25.5" customHeight="1" x14ac:dyDescent="0.3">
      <c r="A548" s="15">
        <v>4705</v>
      </c>
      <c r="B548" s="14" t="s">
        <v>715</v>
      </c>
      <c r="C548" s="13">
        <v>345.74940000000004</v>
      </c>
      <c r="D548" s="13">
        <v>245.80611999999999</v>
      </c>
      <c r="E548" s="13">
        <v>271.70453000000003</v>
      </c>
      <c r="F548" s="12">
        <v>165.03751</v>
      </c>
      <c r="G548" s="11">
        <f t="shared" si="18"/>
        <v>-80.768609999999995</v>
      </c>
      <c r="H548" s="10">
        <f t="shared" si="19"/>
        <v>-0.32858665195154618</v>
      </c>
    </row>
    <row r="549" spans="1:8" ht="16.5" customHeight="1" x14ac:dyDescent="0.3">
      <c r="A549" s="15">
        <v>4706</v>
      </c>
      <c r="B549" s="14" t="s">
        <v>714</v>
      </c>
      <c r="C549" s="13">
        <v>1867.9010000000001</v>
      </c>
      <c r="D549" s="13">
        <v>2448.3685299999997</v>
      </c>
      <c r="E549" s="13">
        <v>1065.0296000000001</v>
      </c>
      <c r="F549" s="12">
        <v>1784.20264</v>
      </c>
      <c r="G549" s="11">
        <f t="shared" si="18"/>
        <v>-664.16588999999976</v>
      </c>
      <c r="H549" s="10">
        <f t="shared" si="19"/>
        <v>-0.27126875789405763</v>
      </c>
    </row>
    <row r="550" spans="1:8" ht="16.5" customHeight="1" x14ac:dyDescent="0.3">
      <c r="A550" s="15">
        <v>4707</v>
      </c>
      <c r="B550" s="14" t="s">
        <v>713</v>
      </c>
      <c r="C550" s="13">
        <v>287.738359</v>
      </c>
      <c r="D550" s="13">
        <v>63.006830000000001</v>
      </c>
      <c r="E550" s="13">
        <v>339.58792299999999</v>
      </c>
      <c r="F550" s="12">
        <v>82.380970000000005</v>
      </c>
      <c r="G550" s="11">
        <f t="shared" si="18"/>
        <v>19.374140000000004</v>
      </c>
      <c r="H550" s="10">
        <f t="shared" si="19"/>
        <v>0.30749269563315601</v>
      </c>
    </row>
    <row r="551" spans="1:8" ht="16.5" customHeight="1" x14ac:dyDescent="0.3">
      <c r="A551" s="15">
        <v>4801</v>
      </c>
      <c r="B551" s="14" t="s">
        <v>712</v>
      </c>
      <c r="C551" s="13">
        <v>4340.6679999999997</v>
      </c>
      <c r="D551" s="13">
        <v>3130.8757400000004</v>
      </c>
      <c r="E551" s="13">
        <v>3575.4495999999999</v>
      </c>
      <c r="F551" s="12">
        <v>2432.6569199999999</v>
      </c>
      <c r="G551" s="11">
        <f t="shared" si="18"/>
        <v>-698.21882000000051</v>
      </c>
      <c r="H551" s="10">
        <f t="shared" si="19"/>
        <v>-0.22301070945728443</v>
      </c>
    </row>
    <row r="552" spans="1:8" ht="16.5" customHeight="1" x14ac:dyDescent="0.3">
      <c r="A552" s="15">
        <v>4802</v>
      </c>
      <c r="B552" s="14" t="s">
        <v>711</v>
      </c>
      <c r="C552" s="13">
        <v>56123.1797690807</v>
      </c>
      <c r="D552" s="13">
        <v>64985.114079999905</v>
      </c>
      <c r="E552" s="13">
        <v>52498.619966899903</v>
      </c>
      <c r="F552" s="12">
        <v>55930.437850000002</v>
      </c>
      <c r="G552" s="11">
        <f t="shared" si="18"/>
        <v>-9054.6762299999027</v>
      </c>
      <c r="H552" s="10">
        <f t="shared" si="19"/>
        <v>-0.13933462083105905</v>
      </c>
    </row>
    <row r="553" spans="1:8" ht="25.5" customHeight="1" x14ac:dyDescent="0.3">
      <c r="A553" s="15">
        <v>4803</v>
      </c>
      <c r="B553" s="14" t="s">
        <v>710</v>
      </c>
      <c r="C553" s="13">
        <v>11572.158019999999</v>
      </c>
      <c r="D553" s="13">
        <v>15855.69628</v>
      </c>
      <c r="E553" s="13">
        <v>12916.954641</v>
      </c>
      <c r="F553" s="12">
        <v>17146.701579999997</v>
      </c>
      <c r="G553" s="11">
        <f t="shared" si="18"/>
        <v>1291.0052999999971</v>
      </c>
      <c r="H553" s="10">
        <f t="shared" si="19"/>
        <v>8.1422176434373342E-2</v>
      </c>
    </row>
    <row r="554" spans="1:8" ht="16.5" customHeight="1" x14ac:dyDescent="0.3">
      <c r="A554" s="15">
        <v>4804</v>
      </c>
      <c r="B554" s="14" t="s">
        <v>709</v>
      </c>
      <c r="C554" s="13">
        <v>20560.84561</v>
      </c>
      <c r="D554" s="13">
        <v>24790.219079999901</v>
      </c>
      <c r="E554" s="13">
        <v>19829.815857999998</v>
      </c>
      <c r="F554" s="12">
        <v>24581.337070000001</v>
      </c>
      <c r="G554" s="11">
        <f t="shared" si="18"/>
        <v>-208.88200999989931</v>
      </c>
      <c r="H554" s="10">
        <f t="shared" si="19"/>
        <v>-8.4259848340114043E-3</v>
      </c>
    </row>
    <row r="555" spans="1:8" ht="25.5" customHeight="1" x14ac:dyDescent="0.3">
      <c r="A555" s="15">
        <v>4805</v>
      </c>
      <c r="B555" s="14" t="s">
        <v>708</v>
      </c>
      <c r="C555" s="13">
        <v>58889.760999999999</v>
      </c>
      <c r="D555" s="13">
        <v>34321.184419999896</v>
      </c>
      <c r="E555" s="13">
        <v>62902.172030000002</v>
      </c>
      <c r="F555" s="12">
        <v>37054.797020000195</v>
      </c>
      <c r="G555" s="11">
        <f t="shared" si="18"/>
        <v>2733.6126000002987</v>
      </c>
      <c r="H555" s="10">
        <f t="shared" si="19"/>
        <v>7.9647968046445028E-2</v>
      </c>
    </row>
    <row r="556" spans="1:8" ht="16.5" customHeight="1" x14ac:dyDescent="0.3">
      <c r="A556" s="15">
        <v>4806</v>
      </c>
      <c r="B556" s="14" t="s">
        <v>707</v>
      </c>
      <c r="C556" s="13">
        <v>2189.1502669991</v>
      </c>
      <c r="D556" s="13">
        <v>4665.9224199999999</v>
      </c>
      <c r="E556" s="13">
        <v>2638.344497</v>
      </c>
      <c r="F556" s="12">
        <v>5604.1773899999998</v>
      </c>
      <c r="G556" s="11">
        <f t="shared" si="18"/>
        <v>938.25496999999996</v>
      </c>
      <c r="H556" s="10">
        <f t="shared" si="19"/>
        <v>0.20108670602371481</v>
      </c>
    </row>
    <row r="557" spans="1:8" ht="25.5" customHeight="1" x14ac:dyDescent="0.3">
      <c r="A557" s="15">
        <v>4807</v>
      </c>
      <c r="B557" s="14" t="s">
        <v>706</v>
      </c>
      <c r="C557" s="13">
        <v>1575.502698</v>
      </c>
      <c r="D557" s="13">
        <v>1390.68905</v>
      </c>
      <c r="E557" s="13">
        <v>1543.8045199999999</v>
      </c>
      <c r="F557" s="12">
        <v>1466.71018</v>
      </c>
      <c r="G557" s="11">
        <f t="shared" si="18"/>
        <v>76.021130000000085</v>
      </c>
      <c r="H557" s="10">
        <f t="shared" si="19"/>
        <v>5.4664362245463921E-2</v>
      </c>
    </row>
    <row r="558" spans="1:8" ht="16.5" customHeight="1" x14ac:dyDescent="0.3">
      <c r="A558" s="15">
        <v>4808</v>
      </c>
      <c r="B558" s="14" t="s">
        <v>705</v>
      </c>
      <c r="C558" s="13">
        <v>316.16887699999995</v>
      </c>
      <c r="D558" s="13">
        <v>528.78724</v>
      </c>
      <c r="E558" s="13">
        <v>300.09496000000001</v>
      </c>
      <c r="F558" s="12">
        <v>458.99862999999999</v>
      </c>
      <c r="G558" s="11">
        <f t="shared" si="18"/>
        <v>-69.788610000000006</v>
      </c>
      <c r="H558" s="10">
        <f t="shared" si="19"/>
        <v>-0.13197861960511756</v>
      </c>
    </row>
    <row r="559" spans="1:8" ht="16.5" customHeight="1" x14ac:dyDescent="0.3">
      <c r="A559" s="15">
        <v>4809</v>
      </c>
      <c r="B559" s="14" t="s">
        <v>704</v>
      </c>
      <c r="C559" s="13">
        <v>278.64035999999999</v>
      </c>
      <c r="D559" s="13">
        <v>633.72304000000008</v>
      </c>
      <c r="E559" s="13">
        <v>349.44055599999996</v>
      </c>
      <c r="F559" s="12">
        <v>796.73632999999995</v>
      </c>
      <c r="G559" s="11">
        <f t="shared" si="18"/>
        <v>163.01328999999987</v>
      </c>
      <c r="H559" s="10">
        <f t="shared" si="19"/>
        <v>0.25723112418320759</v>
      </c>
    </row>
    <row r="560" spans="1:8" ht="16.5" customHeight="1" x14ac:dyDescent="0.3">
      <c r="A560" s="15">
        <v>4810</v>
      </c>
      <c r="B560" s="14" t="s">
        <v>703</v>
      </c>
      <c r="C560" s="13">
        <v>62822.565439000005</v>
      </c>
      <c r="D560" s="13">
        <v>74232.871730000101</v>
      </c>
      <c r="E560" s="13">
        <v>50436.446484</v>
      </c>
      <c r="F560" s="12">
        <v>57796.998690000102</v>
      </c>
      <c r="G560" s="11">
        <f t="shared" si="18"/>
        <v>-16435.873039999999</v>
      </c>
      <c r="H560" s="10">
        <f t="shared" si="19"/>
        <v>-0.22140963507084271</v>
      </c>
    </row>
    <row r="561" spans="1:8" ht="25.5" customHeight="1" x14ac:dyDescent="0.3">
      <c r="A561" s="15">
        <v>4811</v>
      </c>
      <c r="B561" s="14" t="s">
        <v>702</v>
      </c>
      <c r="C561" s="13">
        <v>28363.542236900001</v>
      </c>
      <c r="D561" s="13">
        <v>74110.678170000188</v>
      </c>
      <c r="E561" s="13">
        <v>28093.476854000099</v>
      </c>
      <c r="F561" s="12">
        <v>71176.497510000088</v>
      </c>
      <c r="G561" s="11">
        <f t="shared" si="18"/>
        <v>-2934.1806600001</v>
      </c>
      <c r="H561" s="10">
        <f t="shared" si="19"/>
        <v>-3.9591874375639553E-2</v>
      </c>
    </row>
    <row r="562" spans="1:8" ht="25.5" customHeight="1" x14ac:dyDescent="0.3">
      <c r="A562" s="15">
        <v>4812</v>
      </c>
      <c r="B562" s="14" t="s">
        <v>701</v>
      </c>
      <c r="C562" s="13">
        <v>158.22266930000001</v>
      </c>
      <c r="D562" s="13">
        <v>996.74568000000011</v>
      </c>
      <c r="E562" s="13">
        <v>138.46814019999999</v>
      </c>
      <c r="F562" s="12">
        <v>838.81083000000103</v>
      </c>
      <c r="G562" s="11">
        <f t="shared" si="18"/>
        <v>-157.93484999999907</v>
      </c>
      <c r="H562" s="10">
        <f t="shared" si="19"/>
        <v>-0.15845049862668986</v>
      </c>
    </row>
    <row r="563" spans="1:8" ht="16.5" customHeight="1" x14ac:dyDescent="0.3">
      <c r="A563" s="15">
        <v>4813</v>
      </c>
      <c r="B563" s="14" t="s">
        <v>700</v>
      </c>
      <c r="C563" s="13">
        <v>2813.556231</v>
      </c>
      <c r="D563" s="13">
        <v>13746.313699999999</v>
      </c>
      <c r="E563" s="13">
        <v>2147.5763870000001</v>
      </c>
      <c r="F563" s="12">
        <v>12515.727699999999</v>
      </c>
      <c r="G563" s="11">
        <f t="shared" si="18"/>
        <v>-1230.5859999999993</v>
      </c>
      <c r="H563" s="10">
        <f t="shared" si="19"/>
        <v>-8.9521163772073628E-2</v>
      </c>
    </row>
    <row r="564" spans="1:8" ht="16.5" customHeight="1" x14ac:dyDescent="0.3">
      <c r="A564" s="15">
        <v>4814</v>
      </c>
      <c r="B564" s="14" t="s">
        <v>699</v>
      </c>
      <c r="C564" s="13">
        <v>1213.9834620000001</v>
      </c>
      <c r="D564" s="13">
        <v>4247.4154800000006</v>
      </c>
      <c r="E564" s="13">
        <v>985.87043900000003</v>
      </c>
      <c r="F564" s="12">
        <v>3535.4755800000003</v>
      </c>
      <c r="G564" s="11">
        <f t="shared" si="18"/>
        <v>-711.93990000000031</v>
      </c>
      <c r="H564" s="10">
        <f t="shared" si="19"/>
        <v>-0.16761720235572533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18.167604000000001</v>
      </c>
      <c r="D566" s="13">
        <v>110.43408000000001</v>
      </c>
      <c r="E566" s="13">
        <v>36.612016000000004</v>
      </c>
      <c r="F566" s="12">
        <v>172.98767999999998</v>
      </c>
      <c r="G566" s="11">
        <f t="shared" si="18"/>
        <v>62.553599999999975</v>
      </c>
      <c r="H566" s="10">
        <f t="shared" si="19"/>
        <v>0.56643383998852503</v>
      </c>
    </row>
    <row r="567" spans="1:8" ht="16.5" customHeight="1" x14ac:dyDescent="0.3">
      <c r="A567" s="15">
        <v>4817</v>
      </c>
      <c r="B567" s="14" t="s">
        <v>696</v>
      </c>
      <c r="C567" s="13">
        <v>87.866479371380009</v>
      </c>
      <c r="D567" s="13">
        <v>242.19832</v>
      </c>
      <c r="E567" s="13">
        <v>85.765121899999997</v>
      </c>
      <c r="F567" s="12">
        <v>245.40010000000001</v>
      </c>
      <c r="G567" s="11">
        <f t="shared" si="18"/>
        <v>3.2017800000000136</v>
      </c>
      <c r="H567" s="10">
        <f t="shared" si="19"/>
        <v>1.321966229988719E-2</v>
      </c>
    </row>
    <row r="568" spans="1:8" ht="25.5" customHeight="1" x14ac:dyDescent="0.3">
      <c r="A568" s="15">
        <v>4818</v>
      </c>
      <c r="B568" s="14" t="s">
        <v>695</v>
      </c>
      <c r="C568" s="13">
        <v>9242.4857640799801</v>
      </c>
      <c r="D568" s="13">
        <v>21492.977969999898</v>
      </c>
      <c r="E568" s="13">
        <v>9505.6334229998793</v>
      </c>
      <c r="F568" s="12">
        <v>22526.8456800001</v>
      </c>
      <c r="G568" s="11">
        <f t="shared" si="18"/>
        <v>1033.8677100002024</v>
      </c>
      <c r="H568" s="10">
        <f t="shared" si="19"/>
        <v>4.8102580826318471E-2</v>
      </c>
    </row>
    <row r="569" spans="1:8" ht="25.5" customHeight="1" x14ac:dyDescent="0.3">
      <c r="A569" s="15">
        <v>4819</v>
      </c>
      <c r="B569" s="14" t="s">
        <v>694</v>
      </c>
      <c r="C569" s="13">
        <v>7781.3738286997796</v>
      </c>
      <c r="D569" s="13">
        <v>25258.104360000001</v>
      </c>
      <c r="E569" s="13">
        <v>8224.47855969995</v>
      </c>
      <c r="F569" s="12">
        <v>26566.81926</v>
      </c>
      <c r="G569" s="11">
        <f t="shared" si="18"/>
        <v>1308.714899999999</v>
      </c>
      <c r="H569" s="10">
        <f t="shared" si="19"/>
        <v>5.181366270988038E-2</v>
      </c>
    </row>
    <row r="570" spans="1:8" ht="16.5" customHeight="1" x14ac:dyDescent="0.3">
      <c r="A570" s="15">
        <v>4820</v>
      </c>
      <c r="B570" s="14" t="s">
        <v>693</v>
      </c>
      <c r="C570" s="13">
        <v>1204.09220625698</v>
      </c>
      <c r="D570" s="13">
        <v>4455.6637300000002</v>
      </c>
      <c r="E570" s="13">
        <v>1061.6684457000001</v>
      </c>
      <c r="F570" s="12">
        <v>4110.0440099999996</v>
      </c>
      <c r="G570" s="11">
        <f t="shared" si="18"/>
        <v>-345.6197200000006</v>
      </c>
      <c r="H570" s="10">
        <f t="shared" si="19"/>
        <v>-7.7568627469111223E-2</v>
      </c>
    </row>
    <row r="571" spans="1:8" ht="16.5" customHeight="1" x14ac:dyDescent="0.3">
      <c r="A571" s="15">
        <v>4821</v>
      </c>
      <c r="B571" s="14" t="s">
        <v>692</v>
      </c>
      <c r="C571" s="13">
        <v>310.23919889900895</v>
      </c>
      <c r="D571" s="13">
        <v>1786.35716</v>
      </c>
      <c r="E571" s="13">
        <v>230.20889983999999</v>
      </c>
      <c r="F571" s="12">
        <v>1340.40292</v>
      </c>
      <c r="G571" s="11">
        <f t="shared" si="18"/>
        <v>-445.95424000000003</v>
      </c>
      <c r="H571" s="10">
        <f t="shared" si="19"/>
        <v>-0.24964449998341878</v>
      </c>
    </row>
    <row r="572" spans="1:8" ht="25.5" customHeight="1" x14ac:dyDescent="0.3">
      <c r="A572" s="15">
        <v>4822</v>
      </c>
      <c r="B572" s="14" t="s">
        <v>691</v>
      </c>
      <c r="C572" s="13">
        <v>187.6820812</v>
      </c>
      <c r="D572" s="13">
        <v>343.25349999999997</v>
      </c>
      <c r="E572" s="13">
        <v>138.6813664</v>
      </c>
      <c r="F572" s="12">
        <v>249.06144</v>
      </c>
      <c r="G572" s="11">
        <f t="shared" si="18"/>
        <v>-94.192059999999969</v>
      </c>
      <c r="H572" s="10">
        <f t="shared" si="19"/>
        <v>-0.27440961272062769</v>
      </c>
    </row>
    <row r="573" spans="1:8" ht="16.5" customHeight="1" x14ac:dyDescent="0.3">
      <c r="A573" s="15">
        <v>4823</v>
      </c>
      <c r="B573" s="14" t="s">
        <v>690</v>
      </c>
      <c r="C573" s="13">
        <v>4936.3234178398798</v>
      </c>
      <c r="D573" s="13">
        <v>13982.27252</v>
      </c>
      <c r="E573" s="13">
        <v>5156.1086524171697</v>
      </c>
      <c r="F573" s="12">
        <v>14733.20327</v>
      </c>
      <c r="G573" s="11">
        <f t="shared" si="18"/>
        <v>750.93074999999953</v>
      </c>
      <c r="H573" s="10">
        <f t="shared" si="19"/>
        <v>5.3705915753385666E-2</v>
      </c>
    </row>
    <row r="574" spans="1:8" ht="16.5" customHeight="1" x14ac:dyDescent="0.3">
      <c r="A574" s="15">
        <v>4901</v>
      </c>
      <c r="B574" s="14" t="s">
        <v>689</v>
      </c>
      <c r="C574" s="13">
        <v>329.68059890000001</v>
      </c>
      <c r="D574" s="13">
        <v>3399.8511600000002</v>
      </c>
      <c r="E574" s="13">
        <v>354.96316489999998</v>
      </c>
      <c r="F574" s="12">
        <v>3671.61996</v>
      </c>
      <c r="G574" s="11">
        <f t="shared" si="18"/>
        <v>271.76879999999983</v>
      </c>
      <c r="H574" s="10">
        <f t="shared" si="19"/>
        <v>7.9935499294033749E-2</v>
      </c>
    </row>
    <row r="575" spans="1:8" ht="16.5" customHeight="1" x14ac:dyDescent="0.3">
      <c r="A575" s="15">
        <v>4902</v>
      </c>
      <c r="B575" s="14" t="s">
        <v>688</v>
      </c>
      <c r="C575" s="13">
        <v>4.8140429999999999</v>
      </c>
      <c r="D575" s="13">
        <v>23.746310000000001</v>
      </c>
      <c r="E575" s="13">
        <v>4.1348599999999998</v>
      </c>
      <c r="F575" s="12">
        <v>21.043009999999999</v>
      </c>
      <c r="G575" s="11">
        <f t="shared" si="18"/>
        <v>-2.7033000000000023</v>
      </c>
      <c r="H575" s="10">
        <f t="shared" si="19"/>
        <v>-0.11384084516710184</v>
      </c>
    </row>
    <row r="576" spans="1:8" ht="25.5" customHeight="1" x14ac:dyDescent="0.3">
      <c r="A576" s="15">
        <v>4903</v>
      </c>
      <c r="B576" s="14" t="s">
        <v>687</v>
      </c>
      <c r="C576" s="13">
        <v>84.563930000000099</v>
      </c>
      <c r="D576" s="13">
        <v>370.16086000000001</v>
      </c>
      <c r="E576" s="13">
        <v>95.450020000000109</v>
      </c>
      <c r="F576" s="12">
        <v>344.87495000000001</v>
      </c>
      <c r="G576" s="11">
        <f t="shared" si="18"/>
        <v>-25.285910000000001</v>
      </c>
      <c r="H576" s="10">
        <f t="shared" si="19"/>
        <v>-6.8310598802909628E-2</v>
      </c>
    </row>
    <row r="577" spans="1:8" ht="16.5" customHeight="1" x14ac:dyDescent="0.3">
      <c r="A577" s="15">
        <v>4904</v>
      </c>
      <c r="B577" s="14" t="s">
        <v>686</v>
      </c>
      <c r="C577" s="13">
        <v>8.2650000000000001E-2</v>
      </c>
      <c r="D577" s="13">
        <v>0.67822000000000005</v>
      </c>
      <c r="E577" s="13">
        <v>2.2100000000000002E-2</v>
      </c>
      <c r="F577" s="12">
        <v>0.63378999999999996</v>
      </c>
      <c r="G577" s="11">
        <f t="shared" si="18"/>
        <v>-4.4430000000000081E-2</v>
      </c>
      <c r="H577" s="10">
        <f t="shared" si="19"/>
        <v>-6.550971661112924E-2</v>
      </c>
    </row>
    <row r="578" spans="1:8" ht="25.5" customHeight="1" x14ac:dyDescent="0.3">
      <c r="A578" s="15">
        <v>4905</v>
      </c>
      <c r="B578" s="14" t="s">
        <v>685</v>
      </c>
      <c r="C578" s="13">
        <v>1.1266369999999999</v>
      </c>
      <c r="D578" s="13">
        <v>12.43242</v>
      </c>
      <c r="E578" s="13">
        <v>0.97713300000000003</v>
      </c>
      <c r="F578" s="12">
        <v>12.058879999999998</v>
      </c>
      <c r="G578" s="11">
        <f t="shared" si="18"/>
        <v>-0.37354000000000198</v>
      </c>
      <c r="H578" s="10">
        <f t="shared" si="19"/>
        <v>-3.0045638741291073E-2</v>
      </c>
    </row>
    <row r="579" spans="1:8" ht="16.5" customHeight="1" x14ac:dyDescent="0.3">
      <c r="A579" s="15">
        <v>4906</v>
      </c>
      <c r="B579" s="14" t="s">
        <v>684</v>
      </c>
      <c r="C579" s="13">
        <v>3.4180000000000002E-2</v>
      </c>
      <c r="D579" s="13">
        <v>0.52709000000000006</v>
      </c>
      <c r="E579" s="13">
        <v>0.135214</v>
      </c>
      <c r="F579" s="12">
        <v>1.0137400000000001</v>
      </c>
      <c r="G579" s="11">
        <f t="shared" si="18"/>
        <v>0.48665000000000003</v>
      </c>
      <c r="H579" s="10">
        <f t="shared" si="19"/>
        <v>0.92327685973932339</v>
      </c>
    </row>
    <row r="580" spans="1:8" ht="25.5" customHeight="1" x14ac:dyDescent="0.3">
      <c r="A580" s="15">
        <v>4907</v>
      </c>
      <c r="B580" s="14" t="s">
        <v>683</v>
      </c>
      <c r="C580" s="13">
        <v>8.4704630000000005</v>
      </c>
      <c r="D580" s="13">
        <v>1912.7508899999998</v>
      </c>
      <c r="E580" s="13">
        <v>2.4648600000000003</v>
      </c>
      <c r="F580" s="12">
        <v>578.59006000000011</v>
      </c>
      <c r="G580" s="11">
        <f t="shared" si="18"/>
        <v>-1334.1608299999998</v>
      </c>
      <c r="H580" s="10">
        <f t="shared" si="19"/>
        <v>-0.69750893175639817</v>
      </c>
    </row>
    <row r="581" spans="1:8" ht="16.5" customHeight="1" x14ac:dyDescent="0.3">
      <c r="A581" s="15">
        <v>4908</v>
      </c>
      <c r="B581" s="14" t="s">
        <v>682</v>
      </c>
      <c r="C581" s="13">
        <v>25.999369999999999</v>
      </c>
      <c r="D581" s="13">
        <v>128.613</v>
      </c>
      <c r="E581" s="13">
        <v>16.297758999999999</v>
      </c>
      <c r="F581" s="12">
        <v>174.50523999999999</v>
      </c>
      <c r="G581" s="11">
        <f t="shared" si="18"/>
        <v>45.892239999999987</v>
      </c>
      <c r="H581" s="10">
        <f t="shared" si="19"/>
        <v>0.35682427126340249</v>
      </c>
    </row>
    <row r="582" spans="1:8" ht="16.5" customHeight="1" x14ac:dyDescent="0.3">
      <c r="A582" s="15">
        <v>4909</v>
      </c>
      <c r="B582" s="14" t="s">
        <v>681</v>
      </c>
      <c r="C582" s="13">
        <v>9.505782</v>
      </c>
      <c r="D582" s="13">
        <v>39.394410000000001</v>
      </c>
      <c r="E582" s="13">
        <v>9.7547969999999999</v>
      </c>
      <c r="F582" s="12">
        <v>37.863529999999997</v>
      </c>
      <c r="G582" s="11">
        <f t="shared" si="18"/>
        <v>-1.5308800000000033</v>
      </c>
      <c r="H582" s="10">
        <f t="shared" si="19"/>
        <v>-3.886033576845048E-2</v>
      </c>
    </row>
    <row r="583" spans="1:8" ht="16.5" customHeight="1" x14ac:dyDescent="0.3">
      <c r="A583" s="15">
        <v>4910</v>
      </c>
      <c r="B583" s="14" t="s">
        <v>680</v>
      </c>
      <c r="C583" s="13">
        <v>4.3054785000000004</v>
      </c>
      <c r="D583" s="13">
        <v>32.223739999999999</v>
      </c>
      <c r="E583" s="13">
        <v>4.7892150000000004</v>
      </c>
      <c r="F583" s="12">
        <v>25.784200000000002</v>
      </c>
      <c r="G583" s="11">
        <f t="shared" ref="G583:G646" si="20">F583-D583</f>
        <v>-6.4395399999999974</v>
      </c>
      <c r="H583" s="10">
        <f t="shared" ref="H583:H646" si="21">IF(D583&lt;&gt;0,G583/D583,"")</f>
        <v>-0.19983838002665108</v>
      </c>
    </row>
    <row r="584" spans="1:8" ht="16.5" customHeight="1" x14ac:dyDescent="0.3">
      <c r="A584" s="15">
        <v>4911</v>
      </c>
      <c r="B584" s="14" t="s">
        <v>679</v>
      </c>
      <c r="C584" s="13">
        <v>607.68723034599202</v>
      </c>
      <c r="D584" s="13">
        <v>3714.94353000001</v>
      </c>
      <c r="E584" s="13">
        <v>389.85195279998601</v>
      </c>
      <c r="F584" s="12">
        <v>3370.2303900000002</v>
      </c>
      <c r="G584" s="11">
        <f t="shared" si="20"/>
        <v>-344.71314000000984</v>
      </c>
      <c r="H584" s="10">
        <f t="shared" si="21"/>
        <v>-9.2790950176302928E-2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0.2</v>
      </c>
      <c r="D587" s="13">
        <v>2.8106599999999999</v>
      </c>
      <c r="E587" s="13">
        <v>0.1</v>
      </c>
      <c r="F587" s="12">
        <v>1.5298499999999999</v>
      </c>
      <c r="G587" s="11">
        <f t="shared" si="20"/>
        <v>-1.28081</v>
      </c>
      <c r="H587" s="10">
        <f t="shared" si="21"/>
        <v>-0.45569723837105874</v>
      </c>
    </row>
    <row r="588" spans="1:8" ht="16.5" customHeight="1" x14ac:dyDescent="0.3">
      <c r="A588" s="15">
        <v>5004</v>
      </c>
      <c r="B588" s="14" t="s">
        <v>675</v>
      </c>
      <c r="C588" s="13">
        <v>8.6899999999999998E-3</v>
      </c>
      <c r="D588" s="13">
        <v>2.05525</v>
      </c>
      <c r="E588" s="13">
        <v>1.44E-2</v>
      </c>
      <c r="F588" s="12">
        <v>2.7709200000000003</v>
      </c>
      <c r="G588" s="11">
        <f t="shared" si="20"/>
        <v>0.71567000000000025</v>
      </c>
      <c r="H588" s="10">
        <f t="shared" si="21"/>
        <v>0.34821554555406897</v>
      </c>
    </row>
    <row r="589" spans="1:8" ht="16.5" customHeight="1" x14ac:dyDescent="0.3">
      <c r="A589" s="15">
        <v>5005</v>
      </c>
      <c r="B589" s="14" t="s">
        <v>674</v>
      </c>
      <c r="C589" s="13">
        <v>2.0899999999999998E-3</v>
      </c>
      <c r="D589" s="13">
        <v>5.1700000000000001E-3</v>
      </c>
      <c r="E589" s="13">
        <v>0.94699999999999995</v>
      </c>
      <c r="F589" s="12">
        <v>2.02372</v>
      </c>
      <c r="G589" s="11">
        <f t="shared" si="20"/>
        <v>2.0185499999999998</v>
      </c>
      <c r="H589" s="10">
        <f t="shared" si="21"/>
        <v>390.43520309477753</v>
      </c>
    </row>
    <row r="590" spans="1:8" ht="25.5" customHeight="1" x14ac:dyDescent="0.3">
      <c r="A590" s="15">
        <v>5006</v>
      </c>
      <c r="B590" s="14" t="s">
        <v>673</v>
      </c>
      <c r="C590" s="13">
        <v>1.3599999999999999E-2</v>
      </c>
      <c r="D590" s="13">
        <v>0.54571000000000003</v>
      </c>
      <c r="E590" s="13">
        <v>6.4899999999999999E-2</v>
      </c>
      <c r="F590" s="12">
        <v>5.5525799999999998</v>
      </c>
      <c r="G590" s="11">
        <f t="shared" si="20"/>
        <v>5.0068700000000002</v>
      </c>
      <c r="H590" s="10">
        <f t="shared" si="21"/>
        <v>9.1749647248538597</v>
      </c>
    </row>
    <row r="591" spans="1:8" ht="16.5" customHeight="1" x14ac:dyDescent="0.3">
      <c r="A591" s="15">
        <v>5007</v>
      </c>
      <c r="B591" s="14" t="s">
        <v>672</v>
      </c>
      <c r="C591" s="13">
        <v>0.40839199999999998</v>
      </c>
      <c r="D591" s="13">
        <v>51.111539999999998</v>
      </c>
      <c r="E591" s="13">
        <v>0.684338</v>
      </c>
      <c r="F591" s="12">
        <v>61.519210000000001</v>
      </c>
      <c r="G591" s="11">
        <f t="shared" si="20"/>
        <v>10.407670000000003</v>
      </c>
      <c r="H591" s="10">
        <f t="shared" si="21"/>
        <v>0.20362661739403673</v>
      </c>
    </row>
    <row r="592" spans="1:8" ht="16.5" customHeight="1" x14ac:dyDescent="0.3">
      <c r="A592" s="15">
        <v>5101</v>
      </c>
      <c r="B592" s="14" t="s">
        <v>671</v>
      </c>
      <c r="C592" s="13">
        <v>149.78700000000001</v>
      </c>
      <c r="D592" s="13">
        <v>161.24410999999998</v>
      </c>
      <c r="E592" s="13">
        <v>222.364</v>
      </c>
      <c r="F592" s="12">
        <v>197.19553999999999</v>
      </c>
      <c r="G592" s="11">
        <f t="shared" si="20"/>
        <v>35.951430000000016</v>
      </c>
      <c r="H592" s="10">
        <f t="shared" si="21"/>
        <v>0.22296274884087253</v>
      </c>
    </row>
    <row r="593" spans="1:8" ht="16.5" customHeight="1" x14ac:dyDescent="0.3">
      <c r="A593" s="15">
        <v>5102</v>
      </c>
      <c r="B593" s="14" t="s">
        <v>670</v>
      </c>
      <c r="C593" s="13">
        <v>2.3E-3</v>
      </c>
      <c r="D593" s="13">
        <v>0.11595999999999999</v>
      </c>
      <c r="E593" s="13">
        <v>0.17332</v>
      </c>
      <c r="F593" s="12">
        <v>6.9237099999999998</v>
      </c>
      <c r="G593" s="11">
        <f t="shared" si="20"/>
        <v>6.8077499999999995</v>
      </c>
      <c r="H593" s="10">
        <f t="shared" si="21"/>
        <v>58.7077440496723</v>
      </c>
    </row>
    <row r="594" spans="1:8" ht="16.5" customHeight="1" x14ac:dyDescent="0.3">
      <c r="A594" s="15">
        <v>5103</v>
      </c>
      <c r="B594" s="14" t="s">
        <v>669</v>
      </c>
      <c r="C594" s="13">
        <v>18.670000000000002</v>
      </c>
      <c r="D594" s="13">
        <v>17.444869999999998</v>
      </c>
      <c r="E594" s="13">
        <v>22.82</v>
      </c>
      <c r="F594" s="12">
        <v>19.85859</v>
      </c>
      <c r="G594" s="11">
        <f t="shared" si="20"/>
        <v>2.4137200000000014</v>
      </c>
      <c r="H594" s="10">
        <f t="shared" si="21"/>
        <v>0.13836273930387569</v>
      </c>
    </row>
    <row r="595" spans="1:8" ht="16.5" customHeight="1" x14ac:dyDescent="0.3">
      <c r="A595" s="15">
        <v>5104</v>
      </c>
      <c r="B595" s="14" t="s">
        <v>668</v>
      </c>
      <c r="C595" s="13">
        <v>73.622</v>
      </c>
      <c r="D595" s="13">
        <v>287.2296</v>
      </c>
      <c r="E595" s="13">
        <v>27.684000000000001</v>
      </c>
      <c r="F595" s="12">
        <v>221.39029000000002</v>
      </c>
      <c r="G595" s="11">
        <f t="shared" si="20"/>
        <v>-65.839309999999983</v>
      </c>
      <c r="H595" s="10">
        <f t="shared" si="21"/>
        <v>-0.22922188381698816</v>
      </c>
    </row>
    <row r="596" spans="1:8" ht="16.5" customHeight="1" x14ac:dyDescent="0.3">
      <c r="A596" s="15">
        <v>5105</v>
      </c>
      <c r="B596" s="14" t="s">
        <v>667</v>
      </c>
      <c r="C596" s="13">
        <v>30.475830000000002</v>
      </c>
      <c r="D596" s="13">
        <v>126.6567</v>
      </c>
      <c r="E596" s="13">
        <v>46.767739999999996</v>
      </c>
      <c r="F596" s="12">
        <v>278.58814000000001</v>
      </c>
      <c r="G596" s="11">
        <f t="shared" si="20"/>
        <v>151.93144000000001</v>
      </c>
      <c r="H596" s="10">
        <f t="shared" si="21"/>
        <v>1.199553122732552</v>
      </c>
    </row>
    <row r="597" spans="1:8" ht="16.5" customHeight="1" x14ac:dyDescent="0.3">
      <c r="A597" s="15">
        <v>5106</v>
      </c>
      <c r="B597" s="14" t="s">
        <v>666</v>
      </c>
      <c r="C597" s="13">
        <v>76.727789999999999</v>
      </c>
      <c r="D597" s="13">
        <v>225.30304000000001</v>
      </c>
      <c r="E597" s="13">
        <v>28.41818</v>
      </c>
      <c r="F597" s="12">
        <v>120.91158999999999</v>
      </c>
      <c r="G597" s="11">
        <f t="shared" si="20"/>
        <v>-104.39145000000002</v>
      </c>
      <c r="H597" s="10">
        <f t="shared" si="21"/>
        <v>-0.46333795584826559</v>
      </c>
    </row>
    <row r="598" spans="1:8" ht="16.5" customHeight="1" x14ac:dyDescent="0.3">
      <c r="A598" s="15">
        <v>5107</v>
      </c>
      <c r="B598" s="14" t="s">
        <v>665</v>
      </c>
      <c r="C598" s="13">
        <v>1.4210499999999999</v>
      </c>
      <c r="D598" s="13">
        <v>29.31221</v>
      </c>
      <c r="E598" s="13">
        <v>3.2821100000000003</v>
      </c>
      <c r="F598" s="12">
        <v>68.88736999999999</v>
      </c>
      <c r="G598" s="11">
        <f t="shared" si="20"/>
        <v>39.57515999999999</v>
      </c>
      <c r="H598" s="10">
        <f t="shared" si="21"/>
        <v>1.3501254255479198</v>
      </c>
    </row>
    <row r="599" spans="1:8" ht="25.5" customHeight="1" x14ac:dyDescent="0.3">
      <c r="A599" s="15">
        <v>5108</v>
      </c>
      <c r="B599" s="14" t="s">
        <v>664</v>
      </c>
      <c r="C599" s="13">
        <v>12.43092</v>
      </c>
      <c r="D599" s="13">
        <v>59.419800000000002</v>
      </c>
      <c r="E599" s="13">
        <v>5.7516099999999994</v>
      </c>
      <c r="F599" s="12">
        <v>30.989349999999998</v>
      </c>
      <c r="G599" s="11">
        <f t="shared" si="20"/>
        <v>-28.430450000000004</v>
      </c>
      <c r="H599" s="10">
        <f t="shared" si="21"/>
        <v>-0.47846761517204706</v>
      </c>
    </row>
    <row r="600" spans="1:8" ht="25.5" customHeight="1" x14ac:dyDescent="0.3">
      <c r="A600" s="15">
        <v>5109</v>
      </c>
      <c r="B600" s="14" t="s">
        <v>663</v>
      </c>
      <c r="C600" s="13">
        <v>10.881928</v>
      </c>
      <c r="D600" s="13">
        <v>76.200320000000005</v>
      </c>
      <c r="E600" s="13">
        <v>11.397352000000001</v>
      </c>
      <c r="F600" s="12">
        <v>69.19699</v>
      </c>
      <c r="G600" s="11">
        <f t="shared" si="20"/>
        <v>-7.0033300000000054</v>
      </c>
      <c r="H600" s="10">
        <f t="shared" si="21"/>
        <v>-9.1906831887320226E-2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0.79741600000000001</v>
      </c>
      <c r="D602" s="13">
        <v>47.107660000000003</v>
      </c>
      <c r="E602" s="13">
        <v>0.65218799999999999</v>
      </c>
      <c r="F602" s="12">
        <v>23.204159999999998</v>
      </c>
      <c r="G602" s="11">
        <f t="shared" si="20"/>
        <v>-23.903500000000005</v>
      </c>
      <c r="H602" s="10">
        <f t="shared" si="21"/>
        <v>-0.50742278432000243</v>
      </c>
    </row>
    <row r="603" spans="1:8" ht="25.5" customHeight="1" x14ac:dyDescent="0.3">
      <c r="A603" s="15">
        <v>5112</v>
      </c>
      <c r="B603" s="14" t="s">
        <v>660</v>
      </c>
      <c r="C603" s="13">
        <v>3.7217099999999999</v>
      </c>
      <c r="D603" s="13">
        <v>49.592030000000001</v>
      </c>
      <c r="E603" s="13">
        <v>2.0024839999999999</v>
      </c>
      <c r="F603" s="12">
        <v>72.584800000000001</v>
      </c>
      <c r="G603" s="11">
        <f t="shared" si="20"/>
        <v>22.99277</v>
      </c>
      <c r="H603" s="10">
        <f t="shared" si="21"/>
        <v>0.46363841125277588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0</v>
      </c>
      <c r="F604" s="12">
        <v>0</v>
      </c>
      <c r="G604" s="11">
        <f t="shared" si="20"/>
        <v>0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167.16334400000002</v>
      </c>
      <c r="D605" s="13">
        <v>376.82191</v>
      </c>
      <c r="E605" s="13">
        <v>202.73500000000001</v>
      </c>
      <c r="F605" s="12">
        <v>474.12563</v>
      </c>
      <c r="G605" s="11">
        <f t="shared" si="20"/>
        <v>97.303719999999998</v>
      </c>
      <c r="H605" s="10">
        <f t="shared" si="21"/>
        <v>0.25822203385148174</v>
      </c>
    </row>
    <row r="606" spans="1:8" ht="16.5" customHeight="1" x14ac:dyDescent="0.3">
      <c r="A606" s="15">
        <v>5202</v>
      </c>
      <c r="B606" s="14" t="s">
        <v>657</v>
      </c>
      <c r="C606" s="13">
        <v>414.07870000000003</v>
      </c>
      <c r="D606" s="13">
        <v>668.55541000000005</v>
      </c>
      <c r="E606" s="13">
        <v>1215.1785</v>
      </c>
      <c r="F606" s="12">
        <v>2087.1156100000003</v>
      </c>
      <c r="G606" s="11">
        <f t="shared" si="20"/>
        <v>1418.5602000000003</v>
      </c>
      <c r="H606" s="10">
        <f t="shared" si="21"/>
        <v>2.1218289146744027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62.947600000000001</v>
      </c>
      <c r="F607" s="12">
        <v>174.2439</v>
      </c>
      <c r="G607" s="11">
        <f t="shared" si="20"/>
        <v>174.2439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13.965873999999999</v>
      </c>
      <c r="D608" s="13">
        <v>140.20364999999998</v>
      </c>
      <c r="E608" s="13">
        <v>4.2774269999999994</v>
      </c>
      <c r="F608" s="12">
        <v>100.05124000000001</v>
      </c>
      <c r="G608" s="11">
        <f t="shared" si="20"/>
        <v>-40.152409999999975</v>
      </c>
      <c r="H608" s="10">
        <f t="shared" si="21"/>
        <v>-0.28638633872941238</v>
      </c>
    </row>
    <row r="609" spans="1:8" ht="25.5" customHeight="1" x14ac:dyDescent="0.3">
      <c r="A609" s="15">
        <v>5205</v>
      </c>
      <c r="B609" s="14" t="s">
        <v>654</v>
      </c>
      <c r="C609" s="13">
        <v>2274.9505490000001</v>
      </c>
      <c r="D609" s="13">
        <v>7453.61876999999</v>
      </c>
      <c r="E609" s="13">
        <v>2532.6754150000002</v>
      </c>
      <c r="F609" s="12">
        <v>7796.0629900000004</v>
      </c>
      <c r="G609" s="11">
        <f t="shared" si="20"/>
        <v>342.44422000001032</v>
      </c>
      <c r="H609" s="10">
        <f t="shared" si="21"/>
        <v>4.5943350547832051E-2</v>
      </c>
    </row>
    <row r="610" spans="1:8" ht="25.5" customHeight="1" x14ac:dyDescent="0.3">
      <c r="A610" s="15">
        <v>5206</v>
      </c>
      <c r="B610" s="14" t="s">
        <v>653</v>
      </c>
      <c r="C610" s="13">
        <v>2452.3736699999999</v>
      </c>
      <c r="D610" s="13">
        <v>5410.5344599999999</v>
      </c>
      <c r="E610" s="13">
        <v>2429.5048730000003</v>
      </c>
      <c r="F610" s="12">
        <v>5293.4465300000002</v>
      </c>
      <c r="G610" s="11">
        <f t="shared" si="20"/>
        <v>-117.08792999999969</v>
      </c>
      <c r="H610" s="10">
        <f t="shared" si="21"/>
        <v>-2.1640732697597437E-2</v>
      </c>
    </row>
    <row r="611" spans="1:8" ht="16.5" customHeight="1" x14ac:dyDescent="0.3">
      <c r="A611" s="15">
        <v>5207</v>
      </c>
      <c r="B611" s="14" t="s">
        <v>652</v>
      </c>
      <c r="C611" s="13">
        <v>3.4084720000000002</v>
      </c>
      <c r="D611" s="13">
        <v>141.49110999999999</v>
      </c>
      <c r="E611" s="13">
        <v>3.8167930000000001</v>
      </c>
      <c r="F611" s="12">
        <v>125.32174000000001</v>
      </c>
      <c r="G611" s="11">
        <f t="shared" si="20"/>
        <v>-16.169369999999986</v>
      </c>
      <c r="H611" s="10">
        <f t="shared" si="21"/>
        <v>-0.11427834582681547</v>
      </c>
    </row>
    <row r="612" spans="1:8" ht="25.5" customHeight="1" x14ac:dyDescent="0.3">
      <c r="A612" s="15">
        <v>5208</v>
      </c>
      <c r="B612" s="14" t="s">
        <v>651</v>
      </c>
      <c r="C612" s="13">
        <v>2443.3203800000001</v>
      </c>
      <c r="D612" s="13">
        <v>12307.603300000001</v>
      </c>
      <c r="E612" s="13">
        <v>2225.6909619999997</v>
      </c>
      <c r="F612" s="12">
        <v>11150.253470000001</v>
      </c>
      <c r="G612" s="11">
        <f t="shared" si="20"/>
        <v>-1157.3498299999992</v>
      </c>
      <c r="H612" s="10">
        <f t="shared" si="21"/>
        <v>-9.403535373942376E-2</v>
      </c>
    </row>
    <row r="613" spans="1:8" ht="25.5" customHeight="1" x14ac:dyDescent="0.3">
      <c r="A613" s="15">
        <v>5209</v>
      </c>
      <c r="B613" s="14" t="s">
        <v>650</v>
      </c>
      <c r="C613" s="13">
        <v>617.62657200000001</v>
      </c>
      <c r="D613" s="13">
        <v>2963.3821800000001</v>
      </c>
      <c r="E613" s="13">
        <v>489.32522799999998</v>
      </c>
      <c r="F613" s="12">
        <v>2154.1241299999997</v>
      </c>
      <c r="G613" s="11">
        <f t="shared" si="20"/>
        <v>-809.25805000000037</v>
      </c>
      <c r="H613" s="10">
        <f t="shared" si="21"/>
        <v>-0.27308595410396924</v>
      </c>
    </row>
    <row r="614" spans="1:8" ht="25.5" customHeight="1" x14ac:dyDescent="0.3">
      <c r="A614" s="15">
        <v>5210</v>
      </c>
      <c r="B614" s="14" t="s">
        <v>649</v>
      </c>
      <c r="C614" s="13">
        <v>40.767184</v>
      </c>
      <c r="D614" s="13">
        <v>279.64011999999997</v>
      </c>
      <c r="E614" s="13">
        <v>50.594723999999999</v>
      </c>
      <c r="F614" s="12">
        <v>431.64132000000001</v>
      </c>
      <c r="G614" s="11">
        <f t="shared" si="20"/>
        <v>152.00120000000004</v>
      </c>
      <c r="H614" s="10">
        <f t="shared" si="21"/>
        <v>0.54356005854953882</v>
      </c>
    </row>
    <row r="615" spans="1:8" ht="25.5" customHeight="1" x14ac:dyDescent="0.3">
      <c r="A615" s="15">
        <v>5211</v>
      </c>
      <c r="B615" s="14" t="s">
        <v>648</v>
      </c>
      <c r="C615" s="13">
        <v>1192.8614727000001</v>
      </c>
      <c r="D615" s="13">
        <v>7265.1984000000002</v>
      </c>
      <c r="E615" s="13">
        <v>994.74334599999997</v>
      </c>
      <c r="F615" s="12">
        <v>5764.1189899999999</v>
      </c>
      <c r="G615" s="11">
        <f t="shared" si="20"/>
        <v>-1501.0794100000003</v>
      </c>
      <c r="H615" s="10">
        <f t="shared" si="21"/>
        <v>-0.20661230806855876</v>
      </c>
    </row>
    <row r="616" spans="1:8" ht="16.5" customHeight="1" x14ac:dyDescent="0.3">
      <c r="A616" s="15">
        <v>5212</v>
      </c>
      <c r="B616" s="14" t="s">
        <v>647</v>
      </c>
      <c r="C616" s="13">
        <v>27.832798</v>
      </c>
      <c r="D616" s="13">
        <v>173.33894000000001</v>
      </c>
      <c r="E616" s="13">
        <v>29.687090000000001</v>
      </c>
      <c r="F616" s="12">
        <v>252.40890999999999</v>
      </c>
      <c r="G616" s="11">
        <f t="shared" si="20"/>
        <v>79.069969999999984</v>
      </c>
      <c r="H616" s="10">
        <f t="shared" si="21"/>
        <v>0.45615814888449174</v>
      </c>
    </row>
    <row r="617" spans="1:8" ht="16.5" customHeight="1" x14ac:dyDescent="0.3">
      <c r="A617" s="15">
        <v>5301</v>
      </c>
      <c r="B617" s="14" t="s">
        <v>646</v>
      </c>
      <c r="C617" s="13">
        <v>0.36051</v>
      </c>
      <c r="D617" s="13">
        <v>3.7437399999999998</v>
      </c>
      <c r="E617" s="13">
        <v>13.267168</v>
      </c>
      <c r="F617" s="12">
        <v>89.665469999999999</v>
      </c>
      <c r="G617" s="11">
        <f t="shared" si="20"/>
        <v>85.921729999999997</v>
      </c>
      <c r="H617" s="10">
        <f t="shared" si="21"/>
        <v>22.950773825105376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5.6</v>
      </c>
      <c r="F618" s="12">
        <v>26.415590000000002</v>
      </c>
      <c r="G618" s="11">
        <f t="shared" si="20"/>
        <v>26.415590000000002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0</v>
      </c>
      <c r="D619" s="13">
        <v>0</v>
      </c>
      <c r="E619" s="13">
        <v>0</v>
      </c>
      <c r="F619" s="12">
        <v>0</v>
      </c>
      <c r="G619" s="11">
        <f t="shared" si="20"/>
        <v>0</v>
      </c>
      <c r="H619" s="10" t="str">
        <f t="shared" si="21"/>
        <v/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17.237177199999998</v>
      </c>
      <c r="D621" s="13">
        <v>41.110239999999997</v>
      </c>
      <c r="E621" s="13">
        <v>5.6955900000000002</v>
      </c>
      <c r="F621" s="12">
        <v>20.103860000000001</v>
      </c>
      <c r="G621" s="11">
        <f t="shared" si="20"/>
        <v>-21.006379999999996</v>
      </c>
      <c r="H621" s="10">
        <f t="shared" si="21"/>
        <v>-0.51097682718466242</v>
      </c>
    </row>
    <row r="622" spans="1:8" ht="16.5" customHeight="1" x14ac:dyDescent="0.3">
      <c r="A622" s="15">
        <v>5306</v>
      </c>
      <c r="B622" s="14" t="s">
        <v>641</v>
      </c>
      <c r="C622" s="13">
        <v>0.65954999999999997</v>
      </c>
      <c r="D622" s="13">
        <v>12.50048</v>
      </c>
      <c r="E622" s="13">
        <v>5.3326499999999992</v>
      </c>
      <c r="F622" s="12">
        <v>97.093770000000006</v>
      </c>
      <c r="G622" s="11">
        <f t="shared" si="20"/>
        <v>84.59329000000001</v>
      </c>
      <c r="H622" s="10">
        <f t="shared" si="21"/>
        <v>6.7672033393917683</v>
      </c>
    </row>
    <row r="623" spans="1:8" ht="25.5" customHeight="1" x14ac:dyDescent="0.3">
      <c r="A623" s="15">
        <v>5307</v>
      </c>
      <c r="B623" s="14" t="s">
        <v>640</v>
      </c>
      <c r="C623" s="13">
        <v>1196.9132</v>
      </c>
      <c r="D623" s="13">
        <v>1566.9630400000001</v>
      </c>
      <c r="E623" s="13">
        <v>1045.9959200000001</v>
      </c>
      <c r="F623" s="12">
        <v>1424.9578200000001</v>
      </c>
      <c r="G623" s="11">
        <f t="shared" si="20"/>
        <v>-142.00522000000001</v>
      </c>
      <c r="H623" s="10">
        <f t="shared" si="21"/>
        <v>-9.0624485948309283E-2</v>
      </c>
    </row>
    <row r="624" spans="1:8" ht="25.5" customHeight="1" x14ac:dyDescent="0.3">
      <c r="A624" s="15">
        <v>5308</v>
      </c>
      <c r="B624" s="14" t="s">
        <v>639</v>
      </c>
      <c r="C624" s="13">
        <v>42.486400000000003</v>
      </c>
      <c r="D624" s="13">
        <v>154.42202</v>
      </c>
      <c r="E624" s="13">
        <v>40.84037</v>
      </c>
      <c r="F624" s="12">
        <v>124.79925</v>
      </c>
      <c r="G624" s="11">
        <f t="shared" si="20"/>
        <v>-29.622770000000003</v>
      </c>
      <c r="H624" s="10">
        <f t="shared" si="21"/>
        <v>-0.19182996051987924</v>
      </c>
    </row>
    <row r="625" spans="1:8" ht="16.5" customHeight="1" x14ac:dyDescent="0.3">
      <c r="A625" s="15">
        <v>5309</v>
      </c>
      <c r="B625" s="14" t="s">
        <v>638</v>
      </c>
      <c r="C625" s="13">
        <v>96.277923000000001</v>
      </c>
      <c r="D625" s="13">
        <v>1510.7108899999998</v>
      </c>
      <c r="E625" s="13">
        <v>76.611679999999993</v>
      </c>
      <c r="F625" s="12">
        <v>1682.3199299999999</v>
      </c>
      <c r="G625" s="11">
        <f t="shared" si="20"/>
        <v>171.60904000000005</v>
      </c>
      <c r="H625" s="10">
        <f t="shared" si="21"/>
        <v>0.11359489174000729</v>
      </c>
    </row>
    <row r="626" spans="1:8" ht="25.5" customHeight="1" x14ac:dyDescent="0.3">
      <c r="A626" s="15">
        <v>5310</v>
      </c>
      <c r="B626" s="14" t="s">
        <v>637</v>
      </c>
      <c r="C626" s="13">
        <v>109.252309</v>
      </c>
      <c r="D626" s="13">
        <v>360.58163000000002</v>
      </c>
      <c r="E626" s="13">
        <v>168.22129999999999</v>
      </c>
      <c r="F626" s="12">
        <v>449.28388000000001</v>
      </c>
      <c r="G626" s="11">
        <f t="shared" si="20"/>
        <v>88.702249999999992</v>
      </c>
      <c r="H626" s="10">
        <f t="shared" si="21"/>
        <v>0.24599769544554997</v>
      </c>
    </row>
    <row r="627" spans="1:8" ht="25.5" customHeight="1" x14ac:dyDescent="0.3">
      <c r="A627" s="15">
        <v>5311</v>
      </c>
      <c r="B627" s="14" t="s">
        <v>636</v>
      </c>
      <c r="C627" s="13">
        <v>0.37704500000000002</v>
      </c>
      <c r="D627" s="13">
        <v>18.80219</v>
      </c>
      <c r="E627" s="13">
        <v>13.441877</v>
      </c>
      <c r="F627" s="12">
        <v>112.35603999999999</v>
      </c>
      <c r="G627" s="11">
        <f t="shared" si="20"/>
        <v>93.553849999999997</v>
      </c>
      <c r="H627" s="10">
        <f t="shared" si="21"/>
        <v>4.9756890021853835</v>
      </c>
    </row>
    <row r="628" spans="1:8" ht="16.5" customHeight="1" x14ac:dyDescent="0.3">
      <c r="A628" s="15">
        <v>5401</v>
      </c>
      <c r="B628" s="14" t="s">
        <v>635</v>
      </c>
      <c r="C628" s="13">
        <v>515.07033009999998</v>
      </c>
      <c r="D628" s="13">
        <v>3128.6528699999999</v>
      </c>
      <c r="E628" s="13">
        <v>559.19279819999997</v>
      </c>
      <c r="F628" s="12">
        <v>3209.9398200000001</v>
      </c>
      <c r="G628" s="11">
        <f t="shared" si="20"/>
        <v>81.286950000000161</v>
      </c>
      <c r="H628" s="10">
        <f t="shared" si="21"/>
        <v>2.5981453800593787E-2</v>
      </c>
    </row>
    <row r="629" spans="1:8" ht="16.5" customHeight="1" x14ac:dyDescent="0.3">
      <c r="A629" s="15">
        <v>5402</v>
      </c>
      <c r="B629" s="14" t="s">
        <v>634</v>
      </c>
      <c r="C629" s="13">
        <v>7531.5980755000091</v>
      </c>
      <c r="D629" s="13">
        <v>17243.544699999999</v>
      </c>
      <c r="E629" s="13">
        <v>6070.8944280000005</v>
      </c>
      <c r="F629" s="12">
        <v>14429.814380000002</v>
      </c>
      <c r="G629" s="11">
        <f t="shared" si="20"/>
        <v>-2813.7303199999969</v>
      </c>
      <c r="H629" s="10">
        <f t="shared" si="21"/>
        <v>-0.16317586487887245</v>
      </c>
    </row>
    <row r="630" spans="1:8" ht="16.5" customHeight="1" x14ac:dyDescent="0.3">
      <c r="A630" s="15">
        <v>5403</v>
      </c>
      <c r="B630" s="14" t="s">
        <v>633</v>
      </c>
      <c r="C630" s="13">
        <v>582.62175999999999</v>
      </c>
      <c r="D630" s="13">
        <v>4496.6483600000001</v>
      </c>
      <c r="E630" s="13">
        <v>544.69699500000002</v>
      </c>
      <c r="F630" s="12">
        <v>4521.2170199999991</v>
      </c>
      <c r="G630" s="11">
        <f t="shared" si="20"/>
        <v>24.568659999998999</v>
      </c>
      <c r="H630" s="10">
        <f t="shared" si="21"/>
        <v>5.4637716879420385E-3</v>
      </c>
    </row>
    <row r="631" spans="1:8" ht="16.5" customHeight="1" x14ac:dyDescent="0.3">
      <c r="A631" s="15">
        <v>5404</v>
      </c>
      <c r="B631" s="14" t="s">
        <v>632</v>
      </c>
      <c r="C631" s="13">
        <v>671.10261600000001</v>
      </c>
      <c r="D631" s="13">
        <v>1742.4285600000001</v>
      </c>
      <c r="E631" s="13">
        <v>859.86911800000007</v>
      </c>
      <c r="F631" s="12">
        <v>1730.6114599999999</v>
      </c>
      <c r="G631" s="11">
        <f t="shared" si="20"/>
        <v>-11.81710000000021</v>
      </c>
      <c r="H631" s="10">
        <f t="shared" si="21"/>
        <v>-6.7819710209526228E-3</v>
      </c>
    </row>
    <row r="632" spans="1:8" ht="16.5" customHeight="1" x14ac:dyDescent="0.3">
      <c r="A632" s="15">
        <v>5405</v>
      </c>
      <c r="B632" s="14" t="s">
        <v>631</v>
      </c>
      <c r="C632" s="13">
        <v>82.989399999999989</v>
      </c>
      <c r="D632" s="13">
        <v>750.61787000000004</v>
      </c>
      <c r="E632" s="13">
        <v>0</v>
      </c>
      <c r="F632" s="12">
        <v>0</v>
      </c>
      <c r="G632" s="11">
        <f t="shared" si="20"/>
        <v>-750.61787000000004</v>
      </c>
      <c r="H632" s="10">
        <f t="shared" si="21"/>
        <v>-1</v>
      </c>
    </row>
    <row r="633" spans="1:8" ht="25.5" customHeight="1" x14ac:dyDescent="0.3">
      <c r="A633" s="15">
        <v>5406</v>
      </c>
      <c r="B633" s="14" t="s">
        <v>630</v>
      </c>
      <c r="C633" s="13">
        <v>13.468995999999999</v>
      </c>
      <c r="D633" s="13">
        <v>94.959490000000002</v>
      </c>
      <c r="E633" s="13">
        <v>20.865445000000001</v>
      </c>
      <c r="F633" s="12">
        <v>160.27123999999998</v>
      </c>
      <c r="G633" s="11">
        <f t="shared" si="20"/>
        <v>65.311749999999975</v>
      </c>
      <c r="H633" s="10">
        <f t="shared" si="21"/>
        <v>0.68778539143375739</v>
      </c>
    </row>
    <row r="634" spans="1:8" ht="16.5" customHeight="1" x14ac:dyDescent="0.3">
      <c r="A634" s="15">
        <v>5407</v>
      </c>
      <c r="B634" s="14" t="s">
        <v>629</v>
      </c>
      <c r="C634" s="13">
        <v>10415.766487811601</v>
      </c>
      <c r="D634" s="13">
        <v>52682.130960000002</v>
      </c>
      <c r="E634" s="13">
        <v>8312.0584538000094</v>
      </c>
      <c r="F634" s="12">
        <v>38831.943340000005</v>
      </c>
      <c r="G634" s="11">
        <f t="shared" si="20"/>
        <v>-13850.187619999997</v>
      </c>
      <c r="H634" s="10">
        <f t="shared" si="21"/>
        <v>-0.26290105141183523</v>
      </c>
    </row>
    <row r="635" spans="1:8" ht="16.5" customHeight="1" x14ac:dyDescent="0.3">
      <c r="A635" s="15">
        <v>5408</v>
      </c>
      <c r="B635" s="14" t="s">
        <v>628</v>
      </c>
      <c r="C635" s="13">
        <v>4.8064869999999997</v>
      </c>
      <c r="D635" s="13">
        <v>117.3848</v>
      </c>
      <c r="E635" s="13">
        <v>3.6231339999999999</v>
      </c>
      <c r="F635" s="12">
        <v>76.593550000000008</v>
      </c>
      <c r="G635" s="11">
        <f t="shared" si="20"/>
        <v>-40.791249999999991</v>
      </c>
      <c r="H635" s="10">
        <f t="shared" si="21"/>
        <v>-0.347500272607697</v>
      </c>
    </row>
    <row r="636" spans="1:8" ht="16.5" customHeight="1" x14ac:dyDescent="0.3">
      <c r="A636" s="15">
        <v>5501</v>
      </c>
      <c r="B636" s="14" t="s">
        <v>627</v>
      </c>
      <c r="C636" s="13">
        <v>64.279160000000005</v>
      </c>
      <c r="D636" s="13">
        <v>176.05751999999998</v>
      </c>
      <c r="E636" s="13">
        <v>1.6000000000000001E-3</v>
      </c>
      <c r="F636" s="12">
        <v>0.28504000000000002</v>
      </c>
      <c r="G636" s="11">
        <f t="shared" si="20"/>
        <v>-175.77247999999997</v>
      </c>
      <c r="H636" s="10">
        <f t="shared" si="21"/>
        <v>-0.99838098366942796</v>
      </c>
    </row>
    <row r="637" spans="1:8" ht="16.5" customHeight="1" x14ac:dyDescent="0.3">
      <c r="A637" s="15">
        <v>5502</v>
      </c>
      <c r="B637" s="14" t="s">
        <v>626</v>
      </c>
      <c r="C637" s="13">
        <v>2670.8854999999999</v>
      </c>
      <c r="D637" s="13">
        <v>17828.533050000002</v>
      </c>
      <c r="E637" s="13">
        <v>1864.4860000000001</v>
      </c>
      <c r="F637" s="12">
        <v>12729.25201</v>
      </c>
      <c r="G637" s="11">
        <f t="shared" si="20"/>
        <v>-5099.2810400000017</v>
      </c>
      <c r="H637" s="10">
        <f t="shared" si="21"/>
        <v>-0.28601798172059933</v>
      </c>
    </row>
    <row r="638" spans="1:8" ht="16.5" customHeight="1" x14ac:dyDescent="0.3">
      <c r="A638" s="15">
        <v>5503</v>
      </c>
      <c r="B638" s="14" t="s">
        <v>625</v>
      </c>
      <c r="C638" s="13">
        <v>7467.1376500000006</v>
      </c>
      <c r="D638" s="13">
        <v>12704.663329999999</v>
      </c>
      <c r="E638" s="13">
        <v>7562.3618139999999</v>
      </c>
      <c r="F638" s="12">
        <v>12687.719519999999</v>
      </c>
      <c r="G638" s="11">
        <f t="shared" si="20"/>
        <v>-16.943810000000667</v>
      </c>
      <c r="H638" s="10">
        <f t="shared" si="21"/>
        <v>-1.3336685561742207E-3</v>
      </c>
    </row>
    <row r="639" spans="1:8" ht="16.5" customHeight="1" x14ac:dyDescent="0.3">
      <c r="A639" s="15">
        <v>5504</v>
      </c>
      <c r="B639" s="14" t="s">
        <v>624</v>
      </c>
      <c r="C639" s="13">
        <v>255.63889</v>
      </c>
      <c r="D639" s="13">
        <v>519.81762000000003</v>
      </c>
      <c r="E639" s="13">
        <v>437.50690000000003</v>
      </c>
      <c r="F639" s="12">
        <v>963.80550000000005</v>
      </c>
      <c r="G639" s="11">
        <f t="shared" si="20"/>
        <v>443.98788000000002</v>
      </c>
      <c r="H639" s="10">
        <f t="shared" si="21"/>
        <v>0.85412241316483273</v>
      </c>
    </row>
    <row r="640" spans="1:8" ht="16.5" customHeight="1" x14ac:dyDescent="0.3">
      <c r="A640" s="15">
        <v>5505</v>
      </c>
      <c r="B640" s="14" t="s">
        <v>623</v>
      </c>
      <c r="C640" s="13">
        <v>3841.6133380000001</v>
      </c>
      <c r="D640" s="13">
        <v>3541.55017</v>
      </c>
      <c r="E640" s="13">
        <v>3855.621721</v>
      </c>
      <c r="F640" s="12">
        <v>3571.3726099999999</v>
      </c>
      <c r="G640" s="11">
        <f t="shared" si="20"/>
        <v>29.822439999999915</v>
      </c>
      <c r="H640" s="10">
        <f t="shared" si="21"/>
        <v>8.420730631637478E-3</v>
      </c>
    </row>
    <row r="641" spans="1:8" ht="16.5" customHeight="1" x14ac:dyDescent="0.3">
      <c r="A641" s="15">
        <v>5506</v>
      </c>
      <c r="B641" s="14" t="s">
        <v>622</v>
      </c>
      <c r="C641" s="13">
        <v>41.806899999999999</v>
      </c>
      <c r="D641" s="13">
        <v>126.34094999999999</v>
      </c>
      <c r="E641" s="13">
        <v>42.758499999999998</v>
      </c>
      <c r="F641" s="12">
        <v>151.15287000000001</v>
      </c>
      <c r="G641" s="11">
        <f t="shared" si="20"/>
        <v>24.811920000000015</v>
      </c>
      <c r="H641" s="10">
        <f t="shared" si="21"/>
        <v>0.19638858184935301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492.22881699999999</v>
      </c>
      <c r="D643" s="13">
        <v>1717.4677300000001</v>
      </c>
      <c r="E643" s="13">
        <v>629.84845900000005</v>
      </c>
      <c r="F643" s="12">
        <v>2274.5255400000001</v>
      </c>
      <c r="G643" s="11">
        <f t="shared" si="20"/>
        <v>557.05781000000002</v>
      </c>
      <c r="H643" s="10">
        <f t="shared" si="21"/>
        <v>0.32434834161338216</v>
      </c>
    </row>
    <row r="644" spans="1:8" ht="25.5" customHeight="1" x14ac:dyDescent="0.3">
      <c r="A644" s="15">
        <v>5509</v>
      </c>
      <c r="B644" s="14" t="s">
        <v>619</v>
      </c>
      <c r="C644" s="13">
        <v>2145.9009369999999</v>
      </c>
      <c r="D644" s="13">
        <v>6813.4421299999995</v>
      </c>
      <c r="E644" s="13">
        <v>1563.303926</v>
      </c>
      <c r="F644" s="12">
        <v>4638.3171900000007</v>
      </c>
      <c r="G644" s="11">
        <f t="shared" si="20"/>
        <v>-2175.1249399999988</v>
      </c>
      <c r="H644" s="10">
        <f t="shared" si="21"/>
        <v>-0.31924024575225957</v>
      </c>
    </row>
    <row r="645" spans="1:8" ht="25.5" customHeight="1" x14ac:dyDescent="0.3">
      <c r="A645" s="15">
        <v>5510</v>
      </c>
      <c r="B645" s="14" t="s">
        <v>618</v>
      </c>
      <c r="C645" s="13">
        <v>174.78285500000001</v>
      </c>
      <c r="D645" s="13">
        <v>691.26655000000005</v>
      </c>
      <c r="E645" s="13">
        <v>116.797338</v>
      </c>
      <c r="F645" s="12">
        <v>538.69530000000009</v>
      </c>
      <c r="G645" s="11">
        <f t="shared" si="20"/>
        <v>-152.57124999999996</v>
      </c>
      <c r="H645" s="10">
        <f t="shared" si="21"/>
        <v>-0.22071261801977826</v>
      </c>
    </row>
    <row r="646" spans="1:8" ht="25.5" customHeight="1" x14ac:dyDescent="0.3">
      <c r="A646" s="15">
        <v>5511</v>
      </c>
      <c r="B646" s="14" t="s">
        <v>617</v>
      </c>
      <c r="C646" s="13">
        <v>309.594335</v>
      </c>
      <c r="D646" s="13">
        <v>1278.71048</v>
      </c>
      <c r="E646" s="13">
        <v>319.97613900000005</v>
      </c>
      <c r="F646" s="12">
        <v>1278.3003999999999</v>
      </c>
      <c r="G646" s="11">
        <f t="shared" si="20"/>
        <v>-0.41008000000010725</v>
      </c>
      <c r="H646" s="10">
        <f t="shared" si="21"/>
        <v>-3.2069808327535353E-4</v>
      </c>
    </row>
    <row r="647" spans="1:8" ht="25.5" customHeight="1" x14ac:dyDescent="0.3">
      <c r="A647" s="15">
        <v>5512</v>
      </c>
      <c r="B647" s="14" t="s">
        <v>616</v>
      </c>
      <c r="C647" s="13">
        <v>11.309796</v>
      </c>
      <c r="D647" s="13">
        <v>186.67</v>
      </c>
      <c r="E647" s="13">
        <v>38.561720000000001</v>
      </c>
      <c r="F647" s="12">
        <v>438.68903999999998</v>
      </c>
      <c r="G647" s="11">
        <f t="shared" ref="G647:G710" si="22">F647-D647</f>
        <v>252.01903999999999</v>
      </c>
      <c r="H647" s="10">
        <f t="shared" ref="H647:H710" si="23">IF(D647&lt;&gt;0,G647/D647,"")</f>
        <v>1.3500778914662239</v>
      </c>
    </row>
    <row r="648" spans="1:8" ht="25.5" customHeight="1" x14ac:dyDescent="0.3">
      <c r="A648" s="15">
        <v>5513</v>
      </c>
      <c r="B648" s="14" t="s">
        <v>615</v>
      </c>
      <c r="C648" s="13">
        <v>2469.0541710000002</v>
      </c>
      <c r="D648" s="13">
        <v>9522.7709700000014</v>
      </c>
      <c r="E648" s="13">
        <v>3084.7291169999999</v>
      </c>
      <c r="F648" s="12">
        <v>11691.081609999999</v>
      </c>
      <c r="G648" s="11">
        <f t="shared" si="22"/>
        <v>2168.3106399999979</v>
      </c>
      <c r="H648" s="10">
        <f t="shared" si="23"/>
        <v>0.22769744718537502</v>
      </c>
    </row>
    <row r="649" spans="1:8" ht="25.5" customHeight="1" x14ac:dyDescent="0.3">
      <c r="A649" s="15">
        <v>5514</v>
      </c>
      <c r="B649" s="14" t="s">
        <v>614</v>
      </c>
      <c r="C649" s="13">
        <v>628.86890599999992</v>
      </c>
      <c r="D649" s="13">
        <v>4441.92256</v>
      </c>
      <c r="E649" s="13">
        <v>533.04970900000001</v>
      </c>
      <c r="F649" s="12">
        <v>2961.10374</v>
      </c>
      <c r="G649" s="11">
        <f t="shared" si="22"/>
        <v>-1480.81882</v>
      </c>
      <c r="H649" s="10">
        <f t="shared" si="23"/>
        <v>-0.33337339856730863</v>
      </c>
    </row>
    <row r="650" spans="1:8" ht="16.5" customHeight="1" x14ac:dyDescent="0.3">
      <c r="A650" s="15">
        <v>5515</v>
      </c>
      <c r="B650" s="14" t="s">
        <v>613</v>
      </c>
      <c r="C650" s="13">
        <v>307.408478</v>
      </c>
      <c r="D650" s="13">
        <v>1413.5846399999998</v>
      </c>
      <c r="E650" s="13">
        <v>413.052436</v>
      </c>
      <c r="F650" s="12">
        <v>2255.6004500000004</v>
      </c>
      <c r="G650" s="11">
        <f t="shared" si="22"/>
        <v>842.01581000000056</v>
      </c>
      <c r="H650" s="10">
        <f t="shared" si="23"/>
        <v>0.59565998821266242</v>
      </c>
    </row>
    <row r="651" spans="1:8" ht="16.5" customHeight="1" x14ac:dyDescent="0.3">
      <c r="A651" s="15">
        <v>5516</v>
      </c>
      <c r="B651" s="14" t="s">
        <v>612</v>
      </c>
      <c r="C651" s="13">
        <v>84.990237999999991</v>
      </c>
      <c r="D651" s="13">
        <v>583.22239999999999</v>
      </c>
      <c r="E651" s="13">
        <v>1126.453548</v>
      </c>
      <c r="F651" s="12">
        <v>6767.7448700000004</v>
      </c>
      <c r="G651" s="11">
        <f t="shared" si="22"/>
        <v>6184.5224700000008</v>
      </c>
      <c r="H651" s="10">
        <f t="shared" si="23"/>
        <v>10.604055108308598</v>
      </c>
    </row>
    <row r="652" spans="1:8" ht="16.5" customHeight="1" x14ac:dyDescent="0.3">
      <c r="A652" s="15">
        <v>5601</v>
      </c>
      <c r="B652" s="14" t="s">
        <v>611</v>
      </c>
      <c r="C652" s="13">
        <v>2053.8025539999999</v>
      </c>
      <c r="D652" s="13">
        <v>20589.26339</v>
      </c>
      <c r="E652" s="13">
        <v>2136.650024</v>
      </c>
      <c r="F652" s="12">
        <v>19494.139139999999</v>
      </c>
      <c r="G652" s="11">
        <f t="shared" si="22"/>
        <v>-1095.1242500000008</v>
      </c>
      <c r="H652" s="10">
        <f t="shared" si="23"/>
        <v>-5.3189093230595695E-2</v>
      </c>
    </row>
    <row r="653" spans="1:8" ht="16.5" customHeight="1" x14ac:dyDescent="0.3">
      <c r="A653" s="15">
        <v>5602</v>
      </c>
      <c r="B653" s="14" t="s">
        <v>610</v>
      </c>
      <c r="C653" s="13">
        <v>1726.5836824</v>
      </c>
      <c r="D653" s="13">
        <v>5495.3815500000001</v>
      </c>
      <c r="E653" s="13">
        <v>1048.7648078999998</v>
      </c>
      <c r="F653" s="12">
        <v>3762.8435299999996</v>
      </c>
      <c r="G653" s="11">
        <f t="shared" si="22"/>
        <v>-1732.5380200000004</v>
      </c>
      <c r="H653" s="10">
        <f t="shared" si="23"/>
        <v>-0.31527165206572422</v>
      </c>
    </row>
    <row r="654" spans="1:8" ht="16.5" customHeight="1" x14ac:dyDescent="0.3">
      <c r="A654" s="15">
        <v>5603</v>
      </c>
      <c r="B654" s="14" t="s">
        <v>609</v>
      </c>
      <c r="C654" s="13">
        <v>9460.7108472000091</v>
      </c>
      <c r="D654" s="13">
        <v>30584.281660000001</v>
      </c>
      <c r="E654" s="13">
        <v>9196.5096989999984</v>
      </c>
      <c r="F654" s="12">
        <v>32456.291350000003</v>
      </c>
      <c r="G654" s="11">
        <f t="shared" si="22"/>
        <v>1872.0096900000026</v>
      </c>
      <c r="H654" s="10">
        <f t="shared" si="23"/>
        <v>6.1208228161471964E-2</v>
      </c>
    </row>
    <row r="655" spans="1:8" ht="16.5" customHeight="1" x14ac:dyDescent="0.3">
      <c r="A655" s="15">
        <v>5604</v>
      </c>
      <c r="B655" s="14" t="s">
        <v>608</v>
      </c>
      <c r="C655" s="13">
        <v>123.90206500000001</v>
      </c>
      <c r="D655" s="13">
        <v>668.02847999999994</v>
      </c>
      <c r="E655" s="13">
        <v>148.56932399999999</v>
      </c>
      <c r="F655" s="12">
        <v>658.53124000000003</v>
      </c>
      <c r="G655" s="11">
        <f t="shared" si="22"/>
        <v>-9.4972399999999197</v>
      </c>
      <c r="H655" s="10">
        <f t="shared" si="23"/>
        <v>-1.4216819019452464E-2</v>
      </c>
    </row>
    <row r="656" spans="1:8" ht="25.5" customHeight="1" x14ac:dyDescent="0.3">
      <c r="A656" s="15">
        <v>5605</v>
      </c>
      <c r="B656" s="14" t="s">
        <v>607</v>
      </c>
      <c r="C656" s="13">
        <v>4.0832179999999996</v>
      </c>
      <c r="D656" s="13">
        <v>108.61969000000001</v>
      </c>
      <c r="E656" s="13">
        <v>4.9506649999999999</v>
      </c>
      <c r="F656" s="12">
        <v>77.815579999999997</v>
      </c>
      <c r="G656" s="11">
        <f t="shared" si="22"/>
        <v>-30.804110000000009</v>
      </c>
      <c r="H656" s="10">
        <f t="shared" si="23"/>
        <v>-0.28359600363433191</v>
      </c>
    </row>
    <row r="657" spans="1:8" ht="25.5" customHeight="1" x14ac:dyDescent="0.3">
      <c r="A657" s="15">
        <v>5606</v>
      </c>
      <c r="B657" s="14" t="s">
        <v>606</v>
      </c>
      <c r="C657" s="13">
        <v>31.333451400000001</v>
      </c>
      <c r="D657" s="13">
        <v>262.23018999999999</v>
      </c>
      <c r="E657" s="13">
        <v>17.944583999999999</v>
      </c>
      <c r="F657" s="12">
        <v>187.27077</v>
      </c>
      <c r="G657" s="11">
        <f t="shared" si="22"/>
        <v>-74.959419999999994</v>
      </c>
      <c r="H657" s="10">
        <f t="shared" si="23"/>
        <v>-0.28585350908680651</v>
      </c>
    </row>
    <row r="658" spans="1:8" ht="16.5" customHeight="1" x14ac:dyDescent="0.3">
      <c r="A658" s="15">
        <v>5607</v>
      </c>
      <c r="B658" s="14" t="s">
        <v>605</v>
      </c>
      <c r="C658" s="13">
        <v>1792.0623728</v>
      </c>
      <c r="D658" s="13">
        <v>5883.8146000000097</v>
      </c>
      <c r="E658" s="13">
        <v>1559.9316472</v>
      </c>
      <c r="F658" s="12">
        <v>5094.8802000000005</v>
      </c>
      <c r="G658" s="11">
        <f t="shared" si="22"/>
        <v>-788.93440000000919</v>
      </c>
      <c r="H658" s="10">
        <f t="shared" si="23"/>
        <v>-0.13408553015929631</v>
      </c>
    </row>
    <row r="659" spans="1:8" ht="16.5" customHeight="1" x14ac:dyDescent="0.3">
      <c r="A659" s="15">
        <v>5608</v>
      </c>
      <c r="B659" s="14" t="s">
        <v>604</v>
      </c>
      <c r="C659" s="13">
        <v>156.98215500000001</v>
      </c>
      <c r="D659" s="13">
        <v>499.47773000000001</v>
      </c>
      <c r="E659" s="13">
        <v>181.06729300000001</v>
      </c>
      <c r="F659" s="12">
        <v>470.42210999999998</v>
      </c>
      <c r="G659" s="11">
        <f t="shared" si="22"/>
        <v>-29.055620000000033</v>
      </c>
      <c r="H659" s="10">
        <f t="shared" si="23"/>
        <v>-5.8172002983996968E-2</v>
      </c>
    </row>
    <row r="660" spans="1:8" ht="16.5" customHeight="1" x14ac:dyDescent="0.3">
      <c r="A660" s="15">
        <v>5609</v>
      </c>
      <c r="B660" s="14" t="s">
        <v>603</v>
      </c>
      <c r="C660" s="13">
        <v>147.87031500000001</v>
      </c>
      <c r="D660" s="13">
        <v>859.54458999999997</v>
      </c>
      <c r="E660" s="13">
        <v>104.3613598</v>
      </c>
      <c r="F660" s="12">
        <v>559.36959000000002</v>
      </c>
      <c r="G660" s="11">
        <f t="shared" si="22"/>
        <v>-300.17499999999995</v>
      </c>
      <c r="H660" s="10">
        <f t="shared" si="23"/>
        <v>-0.34922562888796727</v>
      </c>
    </row>
    <row r="661" spans="1:8" ht="16.5" customHeight="1" x14ac:dyDescent="0.3">
      <c r="A661" s="15">
        <v>5701</v>
      </c>
      <c r="B661" s="14" t="s">
        <v>602</v>
      </c>
      <c r="C661" s="13">
        <v>6.6804000000000002E-2</v>
      </c>
      <c r="D661" s="13">
        <v>2.1677900000000001</v>
      </c>
      <c r="E661" s="13">
        <v>0.46044999999999997</v>
      </c>
      <c r="F661" s="12">
        <v>29.849400000000003</v>
      </c>
      <c r="G661" s="11">
        <f t="shared" si="22"/>
        <v>27.681610000000003</v>
      </c>
      <c r="H661" s="10">
        <f t="shared" si="23"/>
        <v>12.769507193962516</v>
      </c>
    </row>
    <row r="662" spans="1:8" ht="25.5" customHeight="1" x14ac:dyDescent="0.3">
      <c r="A662" s="15">
        <v>5702</v>
      </c>
      <c r="B662" s="14" t="s">
        <v>601</v>
      </c>
      <c r="C662" s="13">
        <v>1412.06260703511</v>
      </c>
      <c r="D662" s="13">
        <v>4759.5525700000007</v>
      </c>
      <c r="E662" s="13">
        <v>1660.4102305000001</v>
      </c>
      <c r="F662" s="12">
        <v>5902.3063099999999</v>
      </c>
      <c r="G662" s="11">
        <f t="shared" si="22"/>
        <v>1142.7537399999992</v>
      </c>
      <c r="H662" s="10">
        <f t="shared" si="23"/>
        <v>0.24009688372871549</v>
      </c>
    </row>
    <row r="663" spans="1:8" ht="16.5" customHeight="1" x14ac:dyDescent="0.3">
      <c r="A663" s="15">
        <v>5703</v>
      </c>
      <c r="B663" s="14" t="s">
        <v>600</v>
      </c>
      <c r="C663" s="13">
        <v>2428.4233009999998</v>
      </c>
      <c r="D663" s="13">
        <v>9063.3826600000211</v>
      </c>
      <c r="E663" s="13">
        <v>2458.1119709</v>
      </c>
      <c r="F663" s="12">
        <v>9237.3133100000014</v>
      </c>
      <c r="G663" s="11">
        <f t="shared" si="22"/>
        <v>173.93064999998023</v>
      </c>
      <c r="H663" s="10">
        <f t="shared" si="23"/>
        <v>1.9190478491832742E-2</v>
      </c>
    </row>
    <row r="664" spans="1:8" ht="25.5" customHeight="1" x14ac:dyDescent="0.3">
      <c r="A664" s="15">
        <v>5704</v>
      </c>
      <c r="B664" s="14" t="s">
        <v>599</v>
      </c>
      <c r="C664" s="13">
        <v>535.34799399999997</v>
      </c>
      <c r="D664" s="13">
        <v>1279.0834299999999</v>
      </c>
      <c r="E664" s="13">
        <v>504.62853899999999</v>
      </c>
      <c r="F664" s="12">
        <v>1249.1591899999999</v>
      </c>
      <c r="G664" s="11">
        <f t="shared" si="22"/>
        <v>-29.924240000000054</v>
      </c>
      <c r="H664" s="10">
        <f t="shared" si="23"/>
        <v>-2.3395065011513796E-2</v>
      </c>
    </row>
    <row r="665" spans="1:8" ht="16.5" customHeight="1" x14ac:dyDescent="0.3">
      <c r="A665" s="15">
        <v>5705</v>
      </c>
      <c r="B665" s="14" t="s">
        <v>598</v>
      </c>
      <c r="C665" s="13">
        <v>587.243590030002</v>
      </c>
      <c r="D665" s="13">
        <v>2255.6349700000001</v>
      </c>
      <c r="E665" s="13">
        <v>751.08421899999701</v>
      </c>
      <c r="F665" s="12">
        <v>2806.6084000000001</v>
      </c>
      <c r="G665" s="11">
        <f t="shared" si="22"/>
        <v>550.97343000000001</v>
      </c>
      <c r="H665" s="10">
        <f t="shared" si="23"/>
        <v>0.24426533429741959</v>
      </c>
    </row>
    <row r="666" spans="1:8" ht="16.5" customHeight="1" x14ac:dyDescent="0.3">
      <c r="A666" s="15">
        <v>5801</v>
      </c>
      <c r="B666" s="14" t="s">
        <v>597</v>
      </c>
      <c r="C666" s="13">
        <v>400.20008799999999</v>
      </c>
      <c r="D666" s="13">
        <v>2769.8227299999999</v>
      </c>
      <c r="E666" s="13">
        <v>534.58840899999996</v>
      </c>
      <c r="F666" s="12">
        <v>3613.26386</v>
      </c>
      <c r="G666" s="11">
        <f t="shared" si="22"/>
        <v>843.44113000000016</v>
      </c>
      <c r="H666" s="10">
        <f t="shared" si="23"/>
        <v>0.30451087026786011</v>
      </c>
    </row>
    <row r="667" spans="1:8" ht="25.5" customHeight="1" x14ac:dyDescent="0.3">
      <c r="A667" s="15">
        <v>5802</v>
      </c>
      <c r="B667" s="14" t="s">
        <v>596</v>
      </c>
      <c r="C667" s="13">
        <v>158.48175000000001</v>
      </c>
      <c r="D667" s="13">
        <v>779.78941000000009</v>
      </c>
      <c r="E667" s="13">
        <v>127.27396</v>
      </c>
      <c r="F667" s="12">
        <v>655.78892000000008</v>
      </c>
      <c r="G667" s="11">
        <f t="shared" si="22"/>
        <v>-124.00049000000001</v>
      </c>
      <c r="H667" s="10">
        <f t="shared" si="23"/>
        <v>-0.15901791997919029</v>
      </c>
    </row>
    <row r="668" spans="1:8" ht="16.5" customHeight="1" x14ac:dyDescent="0.3">
      <c r="A668" s="15">
        <v>5803</v>
      </c>
      <c r="B668" s="14" t="s">
        <v>595</v>
      </c>
      <c r="C668" s="13">
        <v>30.28379</v>
      </c>
      <c r="D668" s="13">
        <v>206.92999</v>
      </c>
      <c r="E668" s="13">
        <v>126.78524300000001</v>
      </c>
      <c r="F668" s="12">
        <v>838.14139</v>
      </c>
      <c r="G668" s="11">
        <f t="shared" si="22"/>
        <v>631.21140000000003</v>
      </c>
      <c r="H668" s="10">
        <f t="shared" si="23"/>
        <v>3.0503621055604362</v>
      </c>
    </row>
    <row r="669" spans="1:8" ht="16.5" customHeight="1" x14ac:dyDescent="0.3">
      <c r="A669" s="15">
        <v>5804</v>
      </c>
      <c r="B669" s="14" t="s">
        <v>594</v>
      </c>
      <c r="C669" s="13">
        <v>1256.6121170000001</v>
      </c>
      <c r="D669" s="13">
        <v>6505.2767300000005</v>
      </c>
      <c r="E669" s="13">
        <v>971.22919999999999</v>
      </c>
      <c r="F669" s="12">
        <v>5418.0024000000003</v>
      </c>
      <c r="G669" s="11">
        <f t="shared" si="22"/>
        <v>-1087.2743300000002</v>
      </c>
      <c r="H669" s="10">
        <f t="shared" si="23"/>
        <v>-0.16713729102189939</v>
      </c>
    </row>
    <row r="670" spans="1:8" ht="16.5" customHeight="1" x14ac:dyDescent="0.3">
      <c r="A670" s="15">
        <v>5805</v>
      </c>
      <c r="B670" s="14" t="s">
        <v>593</v>
      </c>
      <c r="C670" s="13">
        <v>1.7860000000000001E-2</v>
      </c>
      <c r="D670" s="13">
        <v>0.21421000000000001</v>
      </c>
      <c r="E670" s="13">
        <v>0.31895000000000001</v>
      </c>
      <c r="F670" s="12">
        <v>3.6881599999999999</v>
      </c>
      <c r="G670" s="11">
        <f t="shared" si="22"/>
        <v>3.4739499999999999</v>
      </c>
      <c r="H670" s="10">
        <f t="shared" si="23"/>
        <v>16.217496848886604</v>
      </c>
    </row>
    <row r="671" spans="1:8" ht="16.5" customHeight="1" x14ac:dyDescent="0.3">
      <c r="A671" s="15">
        <v>5806</v>
      </c>
      <c r="B671" s="14" t="s">
        <v>592</v>
      </c>
      <c r="C671" s="13">
        <v>1163.2395793000001</v>
      </c>
      <c r="D671" s="13">
        <v>8730.9546999999693</v>
      </c>
      <c r="E671" s="13">
        <v>1524.8754931999999</v>
      </c>
      <c r="F671" s="12">
        <v>10805.77859</v>
      </c>
      <c r="G671" s="11">
        <f t="shared" si="22"/>
        <v>2074.8238900000306</v>
      </c>
      <c r="H671" s="10">
        <f t="shared" si="23"/>
        <v>0.23763997882156437</v>
      </c>
    </row>
    <row r="672" spans="1:8" ht="16.5" customHeight="1" x14ac:dyDescent="0.3">
      <c r="A672" s="15">
        <v>5807</v>
      </c>
      <c r="B672" s="14" t="s">
        <v>591</v>
      </c>
      <c r="C672" s="13">
        <v>25.196585800000001</v>
      </c>
      <c r="D672" s="13">
        <v>344.24167999999997</v>
      </c>
      <c r="E672" s="13">
        <v>32.329433000000002</v>
      </c>
      <c r="F672" s="12">
        <v>469.57943</v>
      </c>
      <c r="G672" s="11">
        <f t="shared" si="22"/>
        <v>125.33775000000003</v>
      </c>
      <c r="H672" s="10">
        <f t="shared" si="23"/>
        <v>0.36409812431777594</v>
      </c>
    </row>
    <row r="673" spans="1:8" ht="25.5" customHeight="1" x14ac:dyDescent="0.3">
      <c r="A673" s="15">
        <v>5808</v>
      </c>
      <c r="B673" s="14" t="s">
        <v>590</v>
      </c>
      <c r="C673" s="13">
        <v>119.8453196</v>
      </c>
      <c r="D673" s="13">
        <v>954.77631999999903</v>
      </c>
      <c r="E673" s="13">
        <v>111.61562699999999</v>
      </c>
      <c r="F673" s="12">
        <v>1111.44516</v>
      </c>
      <c r="G673" s="11">
        <f t="shared" si="22"/>
        <v>156.66884000000096</v>
      </c>
      <c r="H673" s="10">
        <f t="shared" si="23"/>
        <v>0.1640895744041925</v>
      </c>
    </row>
    <row r="674" spans="1:8" ht="16.5" customHeight="1" x14ac:dyDescent="0.3">
      <c r="A674" s="15">
        <v>5809</v>
      </c>
      <c r="B674" s="14" t="s">
        <v>589</v>
      </c>
      <c r="C674" s="13">
        <v>8.881E-2</v>
      </c>
      <c r="D674" s="13">
        <v>4.8204700000000003</v>
      </c>
      <c r="E674" s="13">
        <v>0.34235000000000004</v>
      </c>
      <c r="F674" s="12">
        <v>14.2857</v>
      </c>
      <c r="G674" s="11">
        <f t="shared" si="22"/>
        <v>9.46523</v>
      </c>
      <c r="H674" s="10">
        <f t="shared" si="23"/>
        <v>1.9635491974848924</v>
      </c>
    </row>
    <row r="675" spans="1:8" ht="16.5" customHeight="1" x14ac:dyDescent="0.3">
      <c r="A675" s="15">
        <v>5810</v>
      </c>
      <c r="B675" s="14" t="s">
        <v>588</v>
      </c>
      <c r="C675" s="13">
        <v>13.594879000000001</v>
      </c>
      <c r="D675" s="13">
        <v>299.30761999999999</v>
      </c>
      <c r="E675" s="13">
        <v>13.179907</v>
      </c>
      <c r="F675" s="12">
        <v>384.50137999999998</v>
      </c>
      <c r="G675" s="11">
        <f t="shared" si="22"/>
        <v>85.193759999999997</v>
      </c>
      <c r="H675" s="10">
        <f t="shared" si="23"/>
        <v>0.28463612119196968</v>
      </c>
    </row>
    <row r="676" spans="1:8" ht="16.5" customHeight="1" x14ac:dyDescent="0.3">
      <c r="A676" s="15">
        <v>5811</v>
      </c>
      <c r="B676" s="14" t="s">
        <v>587</v>
      </c>
      <c r="C676" s="13">
        <v>466.41393099999999</v>
      </c>
      <c r="D676" s="13">
        <v>2421.8898799999997</v>
      </c>
      <c r="E676" s="13">
        <v>552.92250000000001</v>
      </c>
      <c r="F676" s="12">
        <v>2726.04727</v>
      </c>
      <c r="G676" s="11">
        <f t="shared" si="22"/>
        <v>304.15739000000031</v>
      </c>
      <c r="H676" s="10">
        <f t="shared" si="23"/>
        <v>0.12558679587859722</v>
      </c>
    </row>
    <row r="677" spans="1:8" ht="16.5" customHeight="1" x14ac:dyDescent="0.3">
      <c r="A677" s="15">
        <v>5901</v>
      </c>
      <c r="B677" s="14" t="s">
        <v>586</v>
      </c>
      <c r="C677" s="13">
        <v>162.85811200000001</v>
      </c>
      <c r="D677" s="13">
        <v>989.7273100000001</v>
      </c>
      <c r="E677" s="13">
        <v>144.73282</v>
      </c>
      <c r="F677" s="12">
        <v>871.32335999999998</v>
      </c>
      <c r="G677" s="11">
        <f t="shared" si="22"/>
        <v>-118.40395000000012</v>
      </c>
      <c r="H677" s="10">
        <f t="shared" si="23"/>
        <v>-0.11963290171309925</v>
      </c>
    </row>
    <row r="678" spans="1:8" ht="16.5" customHeight="1" x14ac:dyDescent="0.3">
      <c r="A678" s="15">
        <v>5902</v>
      </c>
      <c r="B678" s="14" t="s">
        <v>585</v>
      </c>
      <c r="C678" s="13">
        <v>789.75393000000008</v>
      </c>
      <c r="D678" s="13">
        <v>4441.5666300000003</v>
      </c>
      <c r="E678" s="13">
        <v>531.24194999999997</v>
      </c>
      <c r="F678" s="12">
        <v>2703.36805</v>
      </c>
      <c r="G678" s="11">
        <f t="shared" si="22"/>
        <v>-1738.1985800000002</v>
      </c>
      <c r="H678" s="10">
        <f t="shared" si="23"/>
        <v>-0.39134808161146512</v>
      </c>
    </row>
    <row r="679" spans="1:8" ht="16.5" customHeight="1" x14ac:dyDescent="0.3">
      <c r="A679" s="15">
        <v>5903</v>
      </c>
      <c r="B679" s="14" t="s">
        <v>584</v>
      </c>
      <c r="C679" s="13">
        <v>6218.1568379999899</v>
      </c>
      <c r="D679" s="13">
        <v>35536.103850000101</v>
      </c>
      <c r="E679" s="13">
        <v>5944.1421743999899</v>
      </c>
      <c r="F679" s="12">
        <v>35114.135029999998</v>
      </c>
      <c r="G679" s="11">
        <f t="shared" si="22"/>
        <v>-421.96882000010373</v>
      </c>
      <c r="H679" s="10">
        <f t="shared" si="23"/>
        <v>-1.1874369283173472E-2</v>
      </c>
    </row>
    <row r="680" spans="1:8" ht="16.5" customHeight="1" x14ac:dyDescent="0.3">
      <c r="A680" s="15">
        <v>5904</v>
      </c>
      <c r="B680" s="14" t="s">
        <v>583</v>
      </c>
      <c r="C680" s="13">
        <v>37.737512000000002</v>
      </c>
      <c r="D680" s="13">
        <v>99.110640000000004</v>
      </c>
      <c r="E680" s="13">
        <v>27.674234000000002</v>
      </c>
      <c r="F680" s="12">
        <v>73.916259999999994</v>
      </c>
      <c r="G680" s="11">
        <f t="shared" si="22"/>
        <v>-25.19438000000001</v>
      </c>
      <c r="H680" s="10">
        <f t="shared" si="23"/>
        <v>-0.25420459397699385</v>
      </c>
    </row>
    <row r="681" spans="1:8" ht="16.5" customHeight="1" x14ac:dyDescent="0.3">
      <c r="A681" s="15">
        <v>5905</v>
      </c>
      <c r="B681" s="14" t="s">
        <v>582</v>
      </c>
      <c r="C681" s="13">
        <v>2.1994400000000001</v>
      </c>
      <c r="D681" s="13">
        <v>119.65953</v>
      </c>
      <c r="E681" s="13">
        <v>1.770723</v>
      </c>
      <c r="F681" s="12">
        <v>145.47990999999999</v>
      </c>
      <c r="G681" s="11">
        <f t="shared" si="22"/>
        <v>25.820379999999986</v>
      </c>
      <c r="H681" s="10">
        <f t="shared" si="23"/>
        <v>0.21578206098586536</v>
      </c>
    </row>
    <row r="682" spans="1:8" ht="16.5" customHeight="1" x14ac:dyDescent="0.3">
      <c r="A682" s="15">
        <v>5906</v>
      </c>
      <c r="B682" s="14" t="s">
        <v>581</v>
      </c>
      <c r="C682" s="13">
        <v>369.24359559999999</v>
      </c>
      <c r="D682" s="13">
        <v>4274.9435100000001</v>
      </c>
      <c r="E682" s="13">
        <v>295.2561346</v>
      </c>
      <c r="F682" s="12">
        <v>4080.3518899999999</v>
      </c>
      <c r="G682" s="11">
        <f t="shared" si="22"/>
        <v>-194.59162000000015</v>
      </c>
      <c r="H682" s="10">
        <f t="shared" si="23"/>
        <v>-4.5519109093443935E-2</v>
      </c>
    </row>
    <row r="683" spans="1:8" ht="16.5" customHeight="1" x14ac:dyDescent="0.3">
      <c r="A683" s="15">
        <v>5907</v>
      </c>
      <c r="B683" s="14" t="s">
        <v>580</v>
      </c>
      <c r="C683" s="13">
        <v>61.026593399999996</v>
      </c>
      <c r="D683" s="13">
        <v>518.31749000000002</v>
      </c>
      <c r="E683" s="13">
        <v>132.65369899999999</v>
      </c>
      <c r="F683" s="12">
        <v>795.42730000000006</v>
      </c>
      <c r="G683" s="11">
        <f t="shared" si="22"/>
        <v>277.10981000000004</v>
      </c>
      <c r="H683" s="10">
        <f t="shared" si="23"/>
        <v>0.53463333834248972</v>
      </c>
    </row>
    <row r="684" spans="1:8" ht="16.5" customHeight="1" x14ac:dyDescent="0.3">
      <c r="A684" s="15">
        <v>5908</v>
      </c>
      <c r="B684" s="14" t="s">
        <v>579</v>
      </c>
      <c r="C684" s="13">
        <v>1.0543739999999999</v>
      </c>
      <c r="D684" s="13">
        <v>36.760980000000004</v>
      </c>
      <c r="E684" s="13">
        <v>1.148684</v>
      </c>
      <c r="F684" s="12">
        <v>39.17877</v>
      </c>
      <c r="G684" s="11">
        <f t="shared" si="22"/>
        <v>2.4177899999999966</v>
      </c>
      <c r="H684" s="10">
        <f t="shared" si="23"/>
        <v>6.5770553450968841E-2</v>
      </c>
    </row>
    <row r="685" spans="1:8" ht="16.5" customHeight="1" x14ac:dyDescent="0.3">
      <c r="A685" s="15">
        <v>5909</v>
      </c>
      <c r="B685" s="14" t="s">
        <v>578</v>
      </c>
      <c r="C685" s="13">
        <v>208.75911199999999</v>
      </c>
      <c r="D685" s="13">
        <v>727.95974000000001</v>
      </c>
      <c r="E685" s="13">
        <v>176.89785599999999</v>
      </c>
      <c r="F685" s="12">
        <v>713.71496000000002</v>
      </c>
      <c r="G685" s="11">
        <f t="shared" si="22"/>
        <v>-14.244779999999992</v>
      </c>
      <c r="H685" s="10">
        <f t="shared" si="23"/>
        <v>-1.9568087652759466E-2</v>
      </c>
    </row>
    <row r="686" spans="1:8" ht="16.5" customHeight="1" x14ac:dyDescent="0.3">
      <c r="A686" s="15">
        <v>5910</v>
      </c>
      <c r="B686" s="14" t="s">
        <v>577</v>
      </c>
      <c r="C686" s="13">
        <v>69.06387380000011</v>
      </c>
      <c r="D686" s="13">
        <v>1780.85969</v>
      </c>
      <c r="E686" s="13">
        <v>88.8677962000001</v>
      </c>
      <c r="F686" s="12">
        <v>1963.76449</v>
      </c>
      <c r="G686" s="11">
        <f t="shared" si="22"/>
        <v>182.90480000000002</v>
      </c>
      <c r="H686" s="10">
        <f t="shared" si="23"/>
        <v>0.1027059015525249</v>
      </c>
    </row>
    <row r="687" spans="1:8" ht="16.5" customHeight="1" x14ac:dyDescent="0.3">
      <c r="A687" s="15">
        <v>5911</v>
      </c>
      <c r="B687" s="14" t="s">
        <v>576</v>
      </c>
      <c r="C687" s="13">
        <v>394.48320625836999</v>
      </c>
      <c r="D687" s="13">
        <v>7804.9191799999999</v>
      </c>
      <c r="E687" s="13">
        <v>328.672603127</v>
      </c>
      <c r="F687" s="12">
        <v>8126.1525499999598</v>
      </c>
      <c r="G687" s="11">
        <f t="shared" si="22"/>
        <v>321.2333699999599</v>
      </c>
      <c r="H687" s="10">
        <f t="shared" si="23"/>
        <v>4.1157808632165734E-2</v>
      </c>
    </row>
    <row r="688" spans="1:8" ht="16.5" customHeight="1" x14ac:dyDescent="0.3">
      <c r="A688" s="15">
        <v>6001</v>
      </c>
      <c r="B688" s="14" t="s">
        <v>575</v>
      </c>
      <c r="C688" s="13">
        <v>2228.4694369999997</v>
      </c>
      <c r="D688" s="13">
        <v>10149.99116</v>
      </c>
      <c r="E688" s="13">
        <v>2554.0903272999999</v>
      </c>
      <c r="F688" s="12">
        <v>11583.87456</v>
      </c>
      <c r="G688" s="11">
        <f t="shared" si="22"/>
        <v>1433.8834000000006</v>
      </c>
      <c r="H688" s="10">
        <f t="shared" si="23"/>
        <v>0.141269423529232</v>
      </c>
    </row>
    <row r="689" spans="1:8" ht="25.5" customHeight="1" x14ac:dyDescent="0.3">
      <c r="A689" s="15">
        <v>6002</v>
      </c>
      <c r="B689" s="14" t="s">
        <v>574</v>
      </c>
      <c r="C689" s="13">
        <v>133.33765500000001</v>
      </c>
      <c r="D689" s="13">
        <v>1375.32221</v>
      </c>
      <c r="E689" s="13">
        <v>107.63099099999999</v>
      </c>
      <c r="F689" s="12">
        <v>1110.46774</v>
      </c>
      <c r="G689" s="11">
        <f t="shared" si="22"/>
        <v>-264.85446999999999</v>
      </c>
      <c r="H689" s="10">
        <f t="shared" si="23"/>
        <v>-0.19257630544627063</v>
      </c>
    </row>
    <row r="690" spans="1:8" ht="25.5" customHeight="1" x14ac:dyDescent="0.3">
      <c r="A690" s="15">
        <v>6003</v>
      </c>
      <c r="B690" s="14" t="s">
        <v>573</v>
      </c>
      <c r="C690" s="13">
        <v>28.53444</v>
      </c>
      <c r="D690" s="13">
        <v>273.89044999999999</v>
      </c>
      <c r="E690" s="13">
        <v>45.959457</v>
      </c>
      <c r="F690" s="12">
        <v>412.16538000000003</v>
      </c>
      <c r="G690" s="11">
        <f t="shared" si="22"/>
        <v>138.27493000000004</v>
      </c>
      <c r="H690" s="10">
        <f t="shared" si="23"/>
        <v>0.50485487902188653</v>
      </c>
    </row>
    <row r="691" spans="1:8" ht="25.5" customHeight="1" x14ac:dyDescent="0.3">
      <c r="A691" s="15">
        <v>6004</v>
      </c>
      <c r="B691" s="14" t="s">
        <v>572</v>
      </c>
      <c r="C691" s="13">
        <v>3593.3249519999999</v>
      </c>
      <c r="D691" s="13">
        <v>16696.03614</v>
      </c>
      <c r="E691" s="13">
        <v>2964.0856940000003</v>
      </c>
      <c r="F691" s="12">
        <v>15840.890230000001</v>
      </c>
      <c r="G691" s="11">
        <f t="shared" si="22"/>
        <v>-855.14590999999928</v>
      </c>
      <c r="H691" s="10">
        <f t="shared" si="23"/>
        <v>-5.1218498979602671E-2</v>
      </c>
    </row>
    <row r="692" spans="1:8" ht="16.5" customHeight="1" x14ac:dyDescent="0.3">
      <c r="A692" s="15">
        <v>6005</v>
      </c>
      <c r="B692" s="14" t="s">
        <v>571</v>
      </c>
      <c r="C692" s="13">
        <v>3118.1449010000001</v>
      </c>
      <c r="D692" s="13">
        <v>15389.09447</v>
      </c>
      <c r="E692" s="13">
        <v>3608.7436940000002</v>
      </c>
      <c r="F692" s="12">
        <v>16931.646820000002</v>
      </c>
      <c r="G692" s="11">
        <f t="shared" si="22"/>
        <v>1542.5523500000018</v>
      </c>
      <c r="H692" s="10">
        <f t="shared" si="23"/>
        <v>0.10023671977627426</v>
      </c>
    </row>
    <row r="693" spans="1:8" ht="16.5" customHeight="1" x14ac:dyDescent="0.3">
      <c r="A693" s="15">
        <v>6006</v>
      </c>
      <c r="B693" s="14" t="s">
        <v>570</v>
      </c>
      <c r="C693" s="13">
        <v>8431.4857369999991</v>
      </c>
      <c r="D693" s="13">
        <v>37041.521659999897</v>
      </c>
      <c r="E693" s="13">
        <v>12697.0126989</v>
      </c>
      <c r="F693" s="12">
        <v>55078.802240000005</v>
      </c>
      <c r="G693" s="11">
        <f t="shared" si="22"/>
        <v>18037.280580000108</v>
      </c>
      <c r="H693" s="10">
        <f t="shared" si="23"/>
        <v>0.48694761369585049</v>
      </c>
    </row>
    <row r="694" spans="1:8" ht="25.5" customHeight="1" x14ac:dyDescent="0.3">
      <c r="A694" s="15">
        <v>6101</v>
      </c>
      <c r="B694" s="14" t="s">
        <v>569</v>
      </c>
      <c r="C694" s="13">
        <v>71.7791036184598</v>
      </c>
      <c r="D694" s="13">
        <v>1726.7694099999999</v>
      </c>
      <c r="E694" s="13">
        <v>80.72971360000011</v>
      </c>
      <c r="F694" s="12">
        <v>1871.2144899999901</v>
      </c>
      <c r="G694" s="11">
        <f t="shared" si="22"/>
        <v>144.44507999999018</v>
      </c>
      <c r="H694" s="10">
        <f t="shared" si="23"/>
        <v>8.3650474211255682E-2</v>
      </c>
    </row>
    <row r="695" spans="1:8" ht="16.5" customHeight="1" x14ac:dyDescent="0.3">
      <c r="A695" s="15">
        <v>6102</v>
      </c>
      <c r="B695" s="14" t="s">
        <v>568</v>
      </c>
      <c r="C695" s="13">
        <v>145.834644</v>
      </c>
      <c r="D695" s="13">
        <v>2193.9208800000101</v>
      </c>
      <c r="E695" s="13">
        <v>149.06138039999999</v>
      </c>
      <c r="F695" s="12">
        <v>2803.0424700000003</v>
      </c>
      <c r="G695" s="11">
        <f t="shared" si="22"/>
        <v>609.12158999999019</v>
      </c>
      <c r="H695" s="10">
        <f t="shared" si="23"/>
        <v>0.27764063670335615</v>
      </c>
    </row>
    <row r="696" spans="1:8" ht="25.5" customHeight="1" x14ac:dyDescent="0.3">
      <c r="A696" s="15">
        <v>6103</v>
      </c>
      <c r="B696" s="14" t="s">
        <v>567</v>
      </c>
      <c r="C696" s="13">
        <v>943.45599120218094</v>
      </c>
      <c r="D696" s="13">
        <v>16200.80552</v>
      </c>
      <c r="E696" s="13">
        <v>1009.63138894541</v>
      </c>
      <c r="F696" s="12">
        <v>15888.661599999999</v>
      </c>
      <c r="G696" s="11">
        <f t="shared" si="22"/>
        <v>-312.14392000000043</v>
      </c>
      <c r="H696" s="10">
        <f t="shared" si="23"/>
        <v>-1.9267185178826862E-2</v>
      </c>
    </row>
    <row r="697" spans="1:8" ht="16.5" customHeight="1" x14ac:dyDescent="0.3">
      <c r="A697" s="15">
        <v>6104</v>
      </c>
      <c r="B697" s="14" t="s">
        <v>566</v>
      </c>
      <c r="C697" s="13">
        <v>1464.47053769429</v>
      </c>
      <c r="D697" s="13">
        <v>22950.906430000101</v>
      </c>
      <c r="E697" s="13">
        <v>1674.0900152664101</v>
      </c>
      <c r="F697" s="12">
        <v>26433.2878699998</v>
      </c>
      <c r="G697" s="11">
        <f t="shared" si="22"/>
        <v>3482.3814399996991</v>
      </c>
      <c r="H697" s="10">
        <f t="shared" si="23"/>
        <v>0.15173176060043236</v>
      </c>
    </row>
    <row r="698" spans="1:8" ht="16.5" customHeight="1" x14ac:dyDescent="0.3">
      <c r="A698" s="15">
        <v>6105</v>
      </c>
      <c r="B698" s="14" t="s">
        <v>565</v>
      </c>
      <c r="C698" s="13">
        <v>225.03755399999901</v>
      </c>
      <c r="D698" s="13">
        <v>5200.4131299999799</v>
      </c>
      <c r="E698" s="13">
        <v>265.67355186999896</v>
      </c>
      <c r="F698" s="12">
        <v>5433.1902899999795</v>
      </c>
      <c r="G698" s="11">
        <f t="shared" si="22"/>
        <v>232.77715999999964</v>
      </c>
      <c r="H698" s="10">
        <f t="shared" si="23"/>
        <v>4.4761282263742097E-2</v>
      </c>
    </row>
    <row r="699" spans="1:8" ht="16.5" customHeight="1" x14ac:dyDescent="0.3">
      <c r="A699" s="15">
        <v>6106</v>
      </c>
      <c r="B699" s="14" t="s">
        <v>564</v>
      </c>
      <c r="C699" s="13">
        <v>160.37393900000001</v>
      </c>
      <c r="D699" s="13">
        <v>4029.6762100000001</v>
      </c>
      <c r="E699" s="13">
        <v>208.54026872</v>
      </c>
      <c r="F699" s="12">
        <v>4372.8030100000096</v>
      </c>
      <c r="G699" s="11">
        <f t="shared" si="22"/>
        <v>343.12680000000955</v>
      </c>
      <c r="H699" s="10">
        <f t="shared" si="23"/>
        <v>8.5149967917648034E-2</v>
      </c>
    </row>
    <row r="700" spans="1:8" ht="16.5" customHeight="1" x14ac:dyDescent="0.3">
      <c r="A700" s="15">
        <v>6107</v>
      </c>
      <c r="B700" s="14" t="s">
        <v>563</v>
      </c>
      <c r="C700" s="13">
        <v>483.59439790000204</v>
      </c>
      <c r="D700" s="13">
        <v>7500.3547800000006</v>
      </c>
      <c r="E700" s="13">
        <v>478.09824240000097</v>
      </c>
      <c r="F700" s="12">
        <v>7229.55321000002</v>
      </c>
      <c r="G700" s="11">
        <f t="shared" si="22"/>
        <v>-270.80156999998053</v>
      </c>
      <c r="H700" s="10">
        <f t="shared" si="23"/>
        <v>-3.6105168081126494E-2</v>
      </c>
    </row>
    <row r="701" spans="1:8" ht="16.5" customHeight="1" x14ac:dyDescent="0.3">
      <c r="A701" s="15">
        <v>6108</v>
      </c>
      <c r="B701" s="14" t="s">
        <v>562</v>
      </c>
      <c r="C701" s="13">
        <v>1122.2160264000202</v>
      </c>
      <c r="D701" s="13">
        <v>13410.154859999901</v>
      </c>
      <c r="E701" s="13">
        <v>1062.97025100002</v>
      </c>
      <c r="F701" s="12">
        <v>13942.044890000001</v>
      </c>
      <c r="G701" s="11">
        <f t="shared" si="22"/>
        <v>531.89003000010052</v>
      </c>
      <c r="H701" s="10">
        <f t="shared" si="23"/>
        <v>3.9663228020329101E-2</v>
      </c>
    </row>
    <row r="702" spans="1:8" ht="16.5" customHeight="1" x14ac:dyDescent="0.3">
      <c r="A702" s="15">
        <v>6109</v>
      </c>
      <c r="B702" s="14" t="s">
        <v>561</v>
      </c>
      <c r="C702" s="13">
        <v>3739.3039637913203</v>
      </c>
      <c r="D702" s="13">
        <v>55880.270069999999</v>
      </c>
      <c r="E702" s="13">
        <v>4306.7381690616594</v>
      </c>
      <c r="F702" s="12">
        <v>62156.910380000103</v>
      </c>
      <c r="G702" s="11">
        <f t="shared" si="22"/>
        <v>6276.6403100001044</v>
      </c>
      <c r="H702" s="10">
        <f t="shared" si="23"/>
        <v>0.11232301315182432</v>
      </c>
    </row>
    <row r="703" spans="1:8" ht="16.5" customHeight="1" x14ac:dyDescent="0.3">
      <c r="A703" s="15">
        <v>6110</v>
      </c>
      <c r="B703" s="14" t="s">
        <v>560</v>
      </c>
      <c r="C703" s="13">
        <v>1780.8330770965601</v>
      </c>
      <c r="D703" s="13">
        <v>30077.4571599999</v>
      </c>
      <c r="E703" s="13">
        <v>1582.3501774599999</v>
      </c>
      <c r="F703" s="12">
        <v>28871.614219999999</v>
      </c>
      <c r="G703" s="11">
        <f t="shared" si="22"/>
        <v>-1205.8429399999004</v>
      </c>
      <c r="H703" s="10">
        <f t="shared" si="23"/>
        <v>-4.0091252847117495E-2</v>
      </c>
    </row>
    <row r="704" spans="1:8" ht="16.5" customHeight="1" x14ac:dyDescent="0.3">
      <c r="A704" s="15">
        <v>6111</v>
      </c>
      <c r="B704" s="14" t="s">
        <v>559</v>
      </c>
      <c r="C704" s="13">
        <v>412.120226</v>
      </c>
      <c r="D704" s="13">
        <v>5201.5164999999897</v>
      </c>
      <c r="E704" s="13">
        <v>395.871636800001</v>
      </c>
      <c r="F704" s="12">
        <v>5250.74424</v>
      </c>
      <c r="G704" s="11">
        <f t="shared" si="22"/>
        <v>49.227740000010272</v>
      </c>
      <c r="H704" s="10">
        <f t="shared" si="23"/>
        <v>9.4641130139662862E-3</v>
      </c>
    </row>
    <row r="705" spans="1:8" ht="16.5" customHeight="1" x14ac:dyDescent="0.3">
      <c r="A705" s="15">
        <v>6112</v>
      </c>
      <c r="B705" s="14" t="s">
        <v>558</v>
      </c>
      <c r="C705" s="13">
        <v>434.85211228482001</v>
      </c>
      <c r="D705" s="13">
        <v>6745.5548600000002</v>
      </c>
      <c r="E705" s="13">
        <v>367.31324543999801</v>
      </c>
      <c r="F705" s="12">
        <v>6708.8232000000107</v>
      </c>
      <c r="G705" s="11">
        <f t="shared" si="22"/>
        <v>-36.731659999989461</v>
      </c>
      <c r="H705" s="10">
        <f t="shared" si="23"/>
        <v>-5.4453133600323965E-3</v>
      </c>
    </row>
    <row r="706" spans="1:8" ht="16.5" customHeight="1" x14ac:dyDescent="0.3">
      <c r="A706" s="15">
        <v>6113</v>
      </c>
      <c r="B706" s="14" t="s">
        <v>557</v>
      </c>
      <c r="C706" s="13">
        <v>13.763513000000001</v>
      </c>
      <c r="D706" s="13">
        <v>166.58571000000001</v>
      </c>
      <c r="E706" s="13">
        <v>8.0560749999999892</v>
      </c>
      <c r="F706" s="12">
        <v>199.54693</v>
      </c>
      <c r="G706" s="11">
        <f t="shared" si="22"/>
        <v>32.961219999999997</v>
      </c>
      <c r="H706" s="10">
        <f t="shared" si="23"/>
        <v>0.19786343018257685</v>
      </c>
    </row>
    <row r="707" spans="1:8" ht="16.5" customHeight="1" x14ac:dyDescent="0.3">
      <c r="A707" s="15">
        <v>6114</v>
      </c>
      <c r="B707" s="14" t="s">
        <v>556</v>
      </c>
      <c r="C707" s="13">
        <v>127.37596326859</v>
      </c>
      <c r="D707" s="13">
        <v>3492.7675300000101</v>
      </c>
      <c r="E707" s="13">
        <v>141.7767293</v>
      </c>
      <c r="F707" s="12">
        <v>3716.4820399999899</v>
      </c>
      <c r="G707" s="11">
        <f t="shared" si="22"/>
        <v>223.71450999997978</v>
      </c>
      <c r="H707" s="10">
        <f t="shared" si="23"/>
        <v>6.4050787256367772E-2</v>
      </c>
    </row>
    <row r="708" spans="1:8" ht="16.5" customHeight="1" x14ac:dyDescent="0.3">
      <c r="A708" s="15">
        <v>6115</v>
      </c>
      <c r="B708" s="14" t="s">
        <v>555</v>
      </c>
      <c r="C708" s="13">
        <v>726.93502714809802</v>
      </c>
      <c r="D708" s="13">
        <v>14594.4884799999</v>
      </c>
      <c r="E708" s="13">
        <v>737.11207330975401</v>
      </c>
      <c r="F708" s="12">
        <v>13544.042239999899</v>
      </c>
      <c r="G708" s="11">
        <f t="shared" si="22"/>
        <v>-1050.4462400000011</v>
      </c>
      <c r="H708" s="10">
        <f t="shared" si="23"/>
        <v>-7.1975543468996483E-2</v>
      </c>
    </row>
    <row r="709" spans="1:8" ht="16.5" customHeight="1" x14ac:dyDescent="0.3">
      <c r="A709" s="15">
        <v>6116</v>
      </c>
      <c r="B709" s="14" t="s">
        <v>554</v>
      </c>
      <c r="C709" s="13">
        <v>974.62544179982001</v>
      </c>
      <c r="D709" s="13">
        <v>6976.97570000002</v>
      </c>
      <c r="E709" s="13">
        <v>2162.3501332000096</v>
      </c>
      <c r="F709" s="12">
        <v>12483.024230000001</v>
      </c>
      <c r="G709" s="11">
        <f t="shared" si="22"/>
        <v>5506.0485299999809</v>
      </c>
      <c r="H709" s="10">
        <f t="shared" si="23"/>
        <v>0.78917410160966528</v>
      </c>
    </row>
    <row r="710" spans="1:8" ht="16.5" customHeight="1" x14ac:dyDescent="0.3">
      <c r="A710" s="15">
        <v>6117</v>
      </c>
      <c r="B710" s="14" t="s">
        <v>553</v>
      </c>
      <c r="C710" s="13">
        <v>173.876120753409</v>
      </c>
      <c r="D710" s="13">
        <v>2450.0079700000001</v>
      </c>
      <c r="E710" s="13">
        <v>168.55980742930001</v>
      </c>
      <c r="F710" s="12">
        <v>2312.63049</v>
      </c>
      <c r="G710" s="11">
        <f t="shared" si="22"/>
        <v>-137.37748000000011</v>
      </c>
      <c r="H710" s="10">
        <f t="shared" si="23"/>
        <v>-5.607225840983697E-2</v>
      </c>
    </row>
    <row r="711" spans="1:8" ht="25.5" customHeight="1" x14ac:dyDescent="0.3">
      <c r="A711" s="15">
        <v>6201</v>
      </c>
      <c r="B711" s="14" t="s">
        <v>552</v>
      </c>
      <c r="C711" s="13">
        <v>688.56147909100093</v>
      </c>
      <c r="D711" s="13">
        <v>13355.671460000001</v>
      </c>
      <c r="E711" s="13">
        <v>491.367498592733</v>
      </c>
      <c r="F711" s="12">
        <v>11271.873740000101</v>
      </c>
      <c r="G711" s="11">
        <f t="shared" ref="G711:G774" si="24">F711-D711</f>
        <v>-2083.7977199999004</v>
      </c>
      <c r="H711" s="10">
        <f t="shared" ref="H711:H774" si="25">IF(D711&lt;&gt;0,G711/D711,"")</f>
        <v>-0.15602343365819066</v>
      </c>
    </row>
    <row r="712" spans="1:8" ht="16.5" customHeight="1" x14ac:dyDescent="0.3">
      <c r="A712" s="15">
        <v>6202</v>
      </c>
      <c r="B712" s="14" t="s">
        <v>551</v>
      </c>
      <c r="C712" s="13">
        <v>888.45159182299892</v>
      </c>
      <c r="D712" s="13">
        <v>14505.04168</v>
      </c>
      <c r="E712" s="13">
        <v>618.53593516000194</v>
      </c>
      <c r="F712" s="12">
        <v>11756.795050000001</v>
      </c>
      <c r="G712" s="11">
        <f t="shared" si="24"/>
        <v>-2748.2466299999996</v>
      </c>
      <c r="H712" s="10">
        <f t="shared" si="25"/>
        <v>-0.18946837179994919</v>
      </c>
    </row>
    <row r="713" spans="1:8" ht="16.5" customHeight="1" x14ac:dyDescent="0.3">
      <c r="A713" s="15">
        <v>6203</v>
      </c>
      <c r="B713" s="14" t="s">
        <v>550</v>
      </c>
      <c r="C713" s="13">
        <v>1845.80254016001</v>
      </c>
      <c r="D713" s="13">
        <v>32214.013370000001</v>
      </c>
      <c r="E713" s="13">
        <v>2038.72222026389</v>
      </c>
      <c r="F713" s="12">
        <v>35040.2456200003</v>
      </c>
      <c r="G713" s="11">
        <f t="shared" si="24"/>
        <v>2826.2322500002992</v>
      </c>
      <c r="H713" s="10">
        <f t="shared" si="25"/>
        <v>8.7733006674427266E-2</v>
      </c>
    </row>
    <row r="714" spans="1:8" ht="16.5" customHeight="1" x14ac:dyDescent="0.3">
      <c r="A714" s="15">
        <v>6204</v>
      </c>
      <c r="B714" s="14" t="s">
        <v>549</v>
      </c>
      <c r="C714" s="13">
        <v>3527.5625439867999</v>
      </c>
      <c r="D714" s="13">
        <v>57894.578849999598</v>
      </c>
      <c r="E714" s="13">
        <v>3689.5424563399702</v>
      </c>
      <c r="F714" s="12">
        <v>63972.3753</v>
      </c>
      <c r="G714" s="11">
        <f t="shared" si="24"/>
        <v>6077.7964500004018</v>
      </c>
      <c r="H714" s="10">
        <f t="shared" si="25"/>
        <v>0.1049804069867665</v>
      </c>
    </row>
    <row r="715" spans="1:8" ht="16.5" customHeight="1" x14ac:dyDescent="0.3">
      <c r="A715" s="15">
        <v>6205</v>
      </c>
      <c r="B715" s="14" t="s">
        <v>548</v>
      </c>
      <c r="C715" s="13">
        <v>292.02742550000102</v>
      </c>
      <c r="D715" s="13">
        <v>7447.7626999999902</v>
      </c>
      <c r="E715" s="13">
        <v>337.76813942000103</v>
      </c>
      <c r="F715" s="12">
        <v>7741.5640400000102</v>
      </c>
      <c r="G715" s="11">
        <f t="shared" si="24"/>
        <v>293.80134000001999</v>
      </c>
      <c r="H715" s="10">
        <f t="shared" si="25"/>
        <v>3.9448268135613446E-2</v>
      </c>
    </row>
    <row r="716" spans="1:8" ht="16.5" customHeight="1" x14ac:dyDescent="0.3">
      <c r="A716" s="15">
        <v>6206</v>
      </c>
      <c r="B716" s="14" t="s">
        <v>547</v>
      </c>
      <c r="C716" s="13">
        <v>481.77517177299995</v>
      </c>
      <c r="D716" s="13">
        <v>10621.126890000001</v>
      </c>
      <c r="E716" s="13">
        <v>506.74434205999898</v>
      </c>
      <c r="F716" s="12">
        <v>12152.0517800001</v>
      </c>
      <c r="G716" s="11">
        <f t="shared" si="24"/>
        <v>1530.9248900000985</v>
      </c>
      <c r="H716" s="10">
        <f t="shared" si="25"/>
        <v>0.14413959138756682</v>
      </c>
    </row>
    <row r="717" spans="1:8" ht="16.5" customHeight="1" x14ac:dyDescent="0.3">
      <c r="A717" s="15">
        <v>6207</v>
      </c>
      <c r="B717" s="14" t="s">
        <v>546</v>
      </c>
      <c r="C717" s="13">
        <v>14.655575000000001</v>
      </c>
      <c r="D717" s="13">
        <v>268.39209999999997</v>
      </c>
      <c r="E717" s="13">
        <v>25.010728800000003</v>
      </c>
      <c r="F717" s="12">
        <v>360.84397000000104</v>
      </c>
      <c r="G717" s="11">
        <f t="shared" si="24"/>
        <v>92.451870000001065</v>
      </c>
      <c r="H717" s="10">
        <f t="shared" si="25"/>
        <v>0.34446569030907048</v>
      </c>
    </row>
    <row r="718" spans="1:8" ht="16.5" customHeight="1" x14ac:dyDescent="0.3">
      <c r="A718" s="15">
        <v>6208</v>
      </c>
      <c r="B718" s="14" t="s">
        <v>545</v>
      </c>
      <c r="C718" s="13">
        <v>211.925373250001</v>
      </c>
      <c r="D718" s="13">
        <v>2869.1291200000001</v>
      </c>
      <c r="E718" s="13">
        <v>148.75671069999999</v>
      </c>
      <c r="F718" s="12">
        <v>2202.1304600000103</v>
      </c>
      <c r="G718" s="11">
        <f t="shared" si="24"/>
        <v>-666.99865999998974</v>
      </c>
      <c r="H718" s="10">
        <f t="shared" si="25"/>
        <v>-0.23247425685742221</v>
      </c>
    </row>
    <row r="719" spans="1:8" ht="16.5" customHeight="1" x14ac:dyDescent="0.3">
      <c r="A719" s="15">
        <v>6209</v>
      </c>
      <c r="B719" s="14" t="s">
        <v>544</v>
      </c>
      <c r="C719" s="13">
        <v>20.425619999999999</v>
      </c>
      <c r="D719" s="13">
        <v>625.23689999999999</v>
      </c>
      <c r="E719" s="13">
        <v>22.907918400000099</v>
      </c>
      <c r="F719" s="12">
        <v>618.22274000000198</v>
      </c>
      <c r="G719" s="11">
        <f t="shared" si="24"/>
        <v>-7.0141599999980144</v>
      </c>
      <c r="H719" s="10">
        <f t="shared" si="25"/>
        <v>-1.1218403776229482E-2</v>
      </c>
    </row>
    <row r="720" spans="1:8" ht="25.5" customHeight="1" x14ac:dyDescent="0.3">
      <c r="A720" s="15">
        <v>6210</v>
      </c>
      <c r="B720" s="14" t="s">
        <v>543</v>
      </c>
      <c r="C720" s="13">
        <v>316.239283</v>
      </c>
      <c r="D720" s="13">
        <v>3425.7725300000102</v>
      </c>
      <c r="E720" s="13">
        <v>323.55388199999999</v>
      </c>
      <c r="F720" s="12">
        <v>3644.88536999999</v>
      </c>
      <c r="G720" s="11">
        <f t="shared" si="24"/>
        <v>219.11283999997977</v>
      </c>
      <c r="H720" s="10">
        <f t="shared" si="25"/>
        <v>6.3960125221734762E-2</v>
      </c>
    </row>
    <row r="721" spans="1:8" ht="16.5" customHeight="1" x14ac:dyDescent="0.3">
      <c r="A721" s="15">
        <v>6211</v>
      </c>
      <c r="B721" s="14" t="s">
        <v>542</v>
      </c>
      <c r="C721" s="13">
        <v>474.46691299847197</v>
      </c>
      <c r="D721" s="13">
        <v>7480.2368499999702</v>
      </c>
      <c r="E721" s="13">
        <v>460.31279607000096</v>
      </c>
      <c r="F721" s="12">
        <v>7227.8546700000097</v>
      </c>
      <c r="G721" s="11">
        <f t="shared" si="24"/>
        <v>-252.3821799999605</v>
      </c>
      <c r="H721" s="10">
        <f t="shared" si="25"/>
        <v>-3.3739864801200982E-2</v>
      </c>
    </row>
    <row r="722" spans="1:8" ht="16.5" customHeight="1" x14ac:dyDescent="0.3">
      <c r="A722" s="15">
        <v>6212</v>
      </c>
      <c r="B722" s="14" t="s">
        <v>541</v>
      </c>
      <c r="C722" s="13">
        <v>477.45166158541798</v>
      </c>
      <c r="D722" s="13">
        <v>9930.6660200000206</v>
      </c>
      <c r="E722" s="13">
        <v>221.44241416</v>
      </c>
      <c r="F722" s="12">
        <v>7106.1998899999999</v>
      </c>
      <c r="G722" s="11">
        <f t="shared" si="24"/>
        <v>-2824.4661300000207</v>
      </c>
      <c r="H722" s="10">
        <f t="shared" si="25"/>
        <v>-0.28441860035486471</v>
      </c>
    </row>
    <row r="723" spans="1:8" ht="16.5" customHeight="1" x14ac:dyDescent="0.3">
      <c r="A723" s="15">
        <v>6213</v>
      </c>
      <c r="B723" s="14" t="s">
        <v>540</v>
      </c>
      <c r="C723" s="13">
        <v>18.549786000000001</v>
      </c>
      <c r="D723" s="13">
        <v>151.24623</v>
      </c>
      <c r="E723" s="13">
        <v>14.339038</v>
      </c>
      <c r="F723" s="12">
        <v>128.78433000000001</v>
      </c>
      <c r="G723" s="11">
        <f t="shared" si="24"/>
        <v>-22.461899999999986</v>
      </c>
      <c r="H723" s="10">
        <f t="shared" si="25"/>
        <v>-0.14851213150899686</v>
      </c>
    </row>
    <row r="724" spans="1:8" ht="16.5" customHeight="1" x14ac:dyDescent="0.3">
      <c r="A724" s="15">
        <v>6214</v>
      </c>
      <c r="B724" s="14" t="s">
        <v>539</v>
      </c>
      <c r="C724" s="13">
        <v>21.241915000000002</v>
      </c>
      <c r="D724" s="13">
        <v>401.40858999999898</v>
      </c>
      <c r="E724" s="13">
        <v>14.0129708</v>
      </c>
      <c r="F724" s="12">
        <v>323.14153000000005</v>
      </c>
      <c r="G724" s="11">
        <f t="shared" si="24"/>
        <v>-78.267059999998935</v>
      </c>
      <c r="H724" s="10">
        <f t="shared" si="25"/>
        <v>-0.19498102918026525</v>
      </c>
    </row>
    <row r="725" spans="1:8" ht="16.5" customHeight="1" x14ac:dyDescent="0.3">
      <c r="A725" s="15">
        <v>6215</v>
      </c>
      <c r="B725" s="14" t="s">
        <v>538</v>
      </c>
      <c r="C725" s="13">
        <v>0.59227399999999997</v>
      </c>
      <c r="D725" s="13">
        <v>18.018259999999998</v>
      </c>
      <c r="E725" s="13">
        <v>1.124911</v>
      </c>
      <c r="F725" s="12">
        <v>28.138819999999999</v>
      </c>
      <c r="G725" s="11">
        <f t="shared" si="24"/>
        <v>10.120560000000001</v>
      </c>
      <c r="H725" s="10">
        <f t="shared" si="25"/>
        <v>0.56168353659010373</v>
      </c>
    </row>
    <row r="726" spans="1:8" ht="16.5" customHeight="1" x14ac:dyDescent="0.3">
      <c r="A726" s="15">
        <v>6216</v>
      </c>
      <c r="B726" s="14" t="s">
        <v>537</v>
      </c>
      <c r="C726" s="13">
        <v>5.64098141000001</v>
      </c>
      <c r="D726" s="13">
        <v>253.41245000000001</v>
      </c>
      <c r="E726" s="13">
        <v>5.1320338000000003</v>
      </c>
      <c r="F726" s="12">
        <v>228.36144000000002</v>
      </c>
      <c r="G726" s="11">
        <f t="shared" si="24"/>
        <v>-25.051009999999991</v>
      </c>
      <c r="H726" s="10">
        <f t="shared" si="25"/>
        <v>-9.8854693208640654E-2</v>
      </c>
    </row>
    <row r="727" spans="1:8" ht="16.5" customHeight="1" x14ac:dyDescent="0.3">
      <c r="A727" s="15">
        <v>6217</v>
      </c>
      <c r="B727" s="14" t="s">
        <v>536</v>
      </c>
      <c r="C727" s="13">
        <v>29.607687600000002</v>
      </c>
      <c r="D727" s="13">
        <v>625.79966000000002</v>
      </c>
      <c r="E727" s="13">
        <v>64.230967650000196</v>
      </c>
      <c r="F727" s="12">
        <v>930.67660000000001</v>
      </c>
      <c r="G727" s="11">
        <f t="shared" si="24"/>
        <v>304.87693999999999</v>
      </c>
      <c r="H727" s="10">
        <f t="shared" si="25"/>
        <v>0.48717977890879643</v>
      </c>
    </row>
    <row r="728" spans="1:8" ht="16.5" customHeight="1" x14ac:dyDescent="0.3">
      <c r="A728" s="15">
        <v>6301</v>
      </c>
      <c r="B728" s="14" t="s">
        <v>535</v>
      </c>
      <c r="C728" s="13">
        <v>1177.4580321400101</v>
      </c>
      <c r="D728" s="13">
        <v>5048.2584200000201</v>
      </c>
      <c r="E728" s="13">
        <v>1034.6108132000099</v>
      </c>
      <c r="F728" s="12">
        <v>4614.5981899999906</v>
      </c>
      <c r="G728" s="11">
        <f t="shared" si="24"/>
        <v>-433.66023000002951</v>
      </c>
      <c r="H728" s="10">
        <f t="shared" si="25"/>
        <v>-8.5902937987874989E-2</v>
      </c>
    </row>
    <row r="729" spans="1:8" ht="16.5" customHeight="1" x14ac:dyDescent="0.3">
      <c r="A729" s="15">
        <v>6302</v>
      </c>
      <c r="B729" s="14" t="s">
        <v>534</v>
      </c>
      <c r="C729" s="13">
        <v>3911.8491605994</v>
      </c>
      <c r="D729" s="13">
        <v>23584.362009999903</v>
      </c>
      <c r="E729" s="13">
        <v>4152.0750200001603</v>
      </c>
      <c r="F729" s="12">
        <v>22754.1947100002</v>
      </c>
      <c r="G729" s="11">
        <f t="shared" si="24"/>
        <v>-830.16729999970266</v>
      </c>
      <c r="H729" s="10">
        <f t="shared" si="25"/>
        <v>-3.5199904905110727E-2</v>
      </c>
    </row>
    <row r="730" spans="1:8" ht="16.5" customHeight="1" x14ac:dyDescent="0.3">
      <c r="A730" s="15">
        <v>6303</v>
      </c>
      <c r="B730" s="14" t="s">
        <v>533</v>
      </c>
      <c r="C730" s="13">
        <v>524.49098160000597</v>
      </c>
      <c r="D730" s="13">
        <v>3171.16617000001</v>
      </c>
      <c r="E730" s="13">
        <v>583.75577860001101</v>
      </c>
      <c r="F730" s="12">
        <v>5159.8524299999999</v>
      </c>
      <c r="G730" s="11">
        <f t="shared" si="24"/>
        <v>1988.6862599999899</v>
      </c>
      <c r="H730" s="10">
        <f t="shared" si="25"/>
        <v>0.62711512213186349</v>
      </c>
    </row>
    <row r="731" spans="1:8" ht="16.5" customHeight="1" x14ac:dyDescent="0.3">
      <c r="A731" s="15">
        <v>6304</v>
      </c>
      <c r="B731" s="14" t="s">
        <v>532</v>
      </c>
      <c r="C731" s="13">
        <v>986.45028510997599</v>
      </c>
      <c r="D731" s="13">
        <v>4529.5455999999995</v>
      </c>
      <c r="E731" s="13">
        <v>919.58183609997002</v>
      </c>
      <c r="F731" s="12">
        <v>4275.01487</v>
      </c>
      <c r="G731" s="11">
        <f t="shared" si="24"/>
        <v>-254.53072999999949</v>
      </c>
      <c r="H731" s="10">
        <f t="shared" si="25"/>
        <v>-5.6193435827205165E-2</v>
      </c>
    </row>
    <row r="732" spans="1:8" ht="16.5" customHeight="1" x14ac:dyDescent="0.3">
      <c r="A732" s="15">
        <v>6305</v>
      </c>
      <c r="B732" s="14" t="s">
        <v>531</v>
      </c>
      <c r="C732" s="13">
        <v>2890.8790309999999</v>
      </c>
      <c r="D732" s="13">
        <v>7872.6932900000102</v>
      </c>
      <c r="E732" s="13">
        <v>3171.4843965</v>
      </c>
      <c r="F732" s="12">
        <v>7992.8367099999996</v>
      </c>
      <c r="G732" s="11">
        <f t="shared" si="24"/>
        <v>120.14341999998942</v>
      </c>
      <c r="H732" s="10">
        <f t="shared" si="25"/>
        <v>1.5260777420682327E-2</v>
      </c>
    </row>
    <row r="733" spans="1:8" ht="16.5" customHeight="1" x14ac:dyDescent="0.3">
      <c r="A733" s="15">
        <v>6306</v>
      </c>
      <c r="B733" s="14" t="s">
        <v>530</v>
      </c>
      <c r="C733" s="13">
        <v>1570.7424021884899</v>
      </c>
      <c r="D733" s="13">
        <v>6610.54259</v>
      </c>
      <c r="E733" s="13">
        <v>1351.3452340000099</v>
      </c>
      <c r="F733" s="12">
        <v>5875.4612999999699</v>
      </c>
      <c r="G733" s="11">
        <f t="shared" si="24"/>
        <v>-735.08129000003009</v>
      </c>
      <c r="H733" s="10">
        <f t="shared" si="25"/>
        <v>-0.11119832903157048</v>
      </c>
    </row>
    <row r="734" spans="1:8" ht="16.5" customHeight="1" x14ac:dyDescent="0.3">
      <c r="A734" s="15">
        <v>6307</v>
      </c>
      <c r="B734" s="14" t="s">
        <v>529</v>
      </c>
      <c r="C734" s="13">
        <v>2329.2133812811198</v>
      </c>
      <c r="D734" s="13">
        <v>16772.488839999998</v>
      </c>
      <c r="E734" s="13">
        <v>2451.1157262100096</v>
      </c>
      <c r="F734" s="12">
        <v>18840.502530000002</v>
      </c>
      <c r="G734" s="11">
        <f t="shared" si="24"/>
        <v>2068.0136900000034</v>
      </c>
      <c r="H734" s="10">
        <f t="shared" si="25"/>
        <v>0.12329796190223631</v>
      </c>
    </row>
    <row r="735" spans="1:8" ht="16.5" customHeight="1" x14ac:dyDescent="0.3">
      <c r="A735" s="15">
        <v>6308</v>
      </c>
      <c r="B735" s="14" t="s">
        <v>528</v>
      </c>
      <c r="C735" s="13">
        <v>16.306550999999999</v>
      </c>
      <c r="D735" s="13">
        <v>185.43227999999999</v>
      </c>
      <c r="E735" s="13">
        <v>8.1457259999999998</v>
      </c>
      <c r="F735" s="12">
        <v>75.630769999999998</v>
      </c>
      <c r="G735" s="11">
        <f t="shared" si="24"/>
        <v>-109.80150999999999</v>
      </c>
      <c r="H735" s="10">
        <f t="shared" si="25"/>
        <v>-0.59213805708477507</v>
      </c>
    </row>
    <row r="736" spans="1:8" ht="16.5" customHeight="1" x14ac:dyDescent="0.3">
      <c r="A736" s="15">
        <v>6309</v>
      </c>
      <c r="B736" s="14" t="s">
        <v>527</v>
      </c>
      <c r="C736" s="13">
        <v>57331.9827</v>
      </c>
      <c r="D736" s="13">
        <v>92643.466879999993</v>
      </c>
      <c r="E736" s="13">
        <v>54364.848140000096</v>
      </c>
      <c r="F736" s="12">
        <v>85399.402650000193</v>
      </c>
      <c r="G736" s="11">
        <f t="shared" si="24"/>
        <v>-7244.0642299997999</v>
      </c>
      <c r="H736" s="10">
        <f t="shared" si="25"/>
        <v>-7.8192931179733943E-2</v>
      </c>
    </row>
    <row r="737" spans="1:8" ht="25.5" customHeight="1" x14ac:dyDescent="0.3">
      <c r="A737" s="15">
        <v>6310</v>
      </c>
      <c r="B737" s="14" t="s">
        <v>526</v>
      </c>
      <c r="C737" s="13">
        <v>177.5810516</v>
      </c>
      <c r="D737" s="13">
        <v>240.19423</v>
      </c>
      <c r="E737" s="13">
        <v>455.13327069999997</v>
      </c>
      <c r="F737" s="12">
        <v>444.16955000000002</v>
      </c>
      <c r="G737" s="11">
        <f t="shared" si="24"/>
        <v>203.97532000000001</v>
      </c>
      <c r="H737" s="10">
        <f t="shared" si="25"/>
        <v>0.84920990816473818</v>
      </c>
    </row>
    <row r="738" spans="1:8" ht="16.5" customHeight="1" x14ac:dyDescent="0.3">
      <c r="A738" s="15">
        <v>6401</v>
      </c>
      <c r="B738" s="14" t="s">
        <v>525</v>
      </c>
      <c r="C738" s="13">
        <v>149.99124749999999</v>
      </c>
      <c r="D738" s="13">
        <v>1442.8966200000002</v>
      </c>
      <c r="E738" s="13">
        <v>92.009761699999999</v>
      </c>
      <c r="F738" s="12">
        <v>831.84894999999904</v>
      </c>
      <c r="G738" s="11">
        <f t="shared" si="24"/>
        <v>-611.04767000000118</v>
      </c>
      <c r="H738" s="10">
        <f t="shared" si="25"/>
        <v>-0.42348679838199432</v>
      </c>
    </row>
    <row r="739" spans="1:8" ht="16.5" customHeight="1" x14ac:dyDescent="0.3">
      <c r="A739" s="15">
        <v>6402</v>
      </c>
      <c r="B739" s="14" t="s">
        <v>524</v>
      </c>
      <c r="C739" s="13">
        <v>2705.8792819590499</v>
      </c>
      <c r="D739" s="13">
        <v>41635.073270000197</v>
      </c>
      <c r="E739" s="13">
        <v>2476.4697093000004</v>
      </c>
      <c r="F739" s="12">
        <v>38599.553700000004</v>
      </c>
      <c r="G739" s="11">
        <f t="shared" si="24"/>
        <v>-3035.5195700001932</v>
      </c>
      <c r="H739" s="10">
        <f t="shared" si="25"/>
        <v>-7.2907751364218482E-2</v>
      </c>
    </row>
    <row r="740" spans="1:8" ht="16.5" customHeight="1" x14ac:dyDescent="0.3">
      <c r="A740" s="15">
        <v>6403</v>
      </c>
      <c r="B740" s="14" t="s">
        <v>523</v>
      </c>
      <c r="C740" s="13">
        <v>3216.3184416566901</v>
      </c>
      <c r="D740" s="13">
        <v>60878.138700000098</v>
      </c>
      <c r="E740" s="13">
        <v>2226.7317979466798</v>
      </c>
      <c r="F740" s="12">
        <v>49842.767510000398</v>
      </c>
      <c r="G740" s="11">
        <f t="shared" si="24"/>
        <v>-11035.3711899997</v>
      </c>
      <c r="H740" s="10">
        <f t="shared" si="25"/>
        <v>-0.18126985196411208</v>
      </c>
    </row>
    <row r="741" spans="1:8" ht="16.5" customHeight="1" x14ac:dyDescent="0.3">
      <c r="A741" s="15">
        <v>6404</v>
      </c>
      <c r="B741" s="14" t="s">
        <v>522</v>
      </c>
      <c r="C741" s="13">
        <v>4119.4301630600203</v>
      </c>
      <c r="D741" s="13">
        <v>70202.551550000004</v>
      </c>
      <c r="E741" s="13">
        <v>3791.8536870333101</v>
      </c>
      <c r="F741" s="12">
        <v>67000.482210000206</v>
      </c>
      <c r="G741" s="11">
        <f t="shared" si="24"/>
        <v>-3202.0693399997981</v>
      </c>
      <c r="H741" s="10">
        <f t="shared" si="25"/>
        <v>-4.561186551345224E-2</v>
      </c>
    </row>
    <row r="742" spans="1:8" ht="16.5" customHeight="1" x14ac:dyDescent="0.3">
      <c r="A742" s="15">
        <v>6405</v>
      </c>
      <c r="B742" s="14" t="s">
        <v>521</v>
      </c>
      <c r="C742" s="13">
        <v>907.07970398000305</v>
      </c>
      <c r="D742" s="13">
        <v>10488.89876</v>
      </c>
      <c r="E742" s="13">
        <v>458.30976439999802</v>
      </c>
      <c r="F742" s="12">
        <v>5699.36373</v>
      </c>
      <c r="G742" s="11">
        <f t="shared" si="24"/>
        <v>-4789.53503</v>
      </c>
      <c r="H742" s="10">
        <f t="shared" si="25"/>
        <v>-0.45662896931231323</v>
      </c>
    </row>
    <row r="743" spans="1:8" ht="16.5" customHeight="1" x14ac:dyDescent="0.3">
      <c r="A743" s="15">
        <v>6406</v>
      </c>
      <c r="B743" s="14" t="s">
        <v>520</v>
      </c>
      <c r="C743" s="13">
        <v>1504.1961209972101</v>
      </c>
      <c r="D743" s="13">
        <v>12738.84333</v>
      </c>
      <c r="E743" s="13">
        <v>838.392253740451</v>
      </c>
      <c r="F743" s="12">
        <v>9121.3279200000088</v>
      </c>
      <c r="G743" s="11">
        <f t="shared" si="24"/>
        <v>-3617.5154099999909</v>
      </c>
      <c r="H743" s="10">
        <f t="shared" si="25"/>
        <v>-0.28397518646616332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0.26947000000000004</v>
      </c>
      <c r="F744" s="12">
        <v>27.996860000000002</v>
      </c>
      <c r="G744" s="11">
        <f t="shared" si="24"/>
        <v>27.996860000000002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18.696570999999999</v>
      </c>
      <c r="D747" s="13">
        <v>307.23672999999997</v>
      </c>
      <c r="E747" s="13">
        <v>47.008606800000003</v>
      </c>
      <c r="F747" s="12">
        <v>529.72954000000004</v>
      </c>
      <c r="G747" s="11">
        <f t="shared" si="24"/>
        <v>222.49281000000008</v>
      </c>
      <c r="H747" s="10">
        <f t="shared" si="25"/>
        <v>0.72417386423817265</v>
      </c>
    </row>
    <row r="748" spans="1:8" ht="16.5" customHeight="1" x14ac:dyDescent="0.3">
      <c r="A748" s="15">
        <v>6505</v>
      </c>
      <c r="B748" s="14" t="s">
        <v>515</v>
      </c>
      <c r="C748" s="13">
        <v>361.904034161727</v>
      </c>
      <c r="D748" s="13">
        <v>6264.6360400000003</v>
      </c>
      <c r="E748" s="13">
        <v>358.87615916999698</v>
      </c>
      <c r="F748" s="12">
        <v>6016.5885799999996</v>
      </c>
      <c r="G748" s="11">
        <f t="shared" si="24"/>
        <v>-248.04746000000068</v>
      </c>
      <c r="H748" s="10">
        <f t="shared" si="25"/>
        <v>-3.9594871659934562E-2</v>
      </c>
    </row>
    <row r="749" spans="1:8" ht="16.5" customHeight="1" x14ac:dyDescent="0.3">
      <c r="A749" s="15">
        <v>6506</v>
      </c>
      <c r="B749" s="14" t="s">
        <v>514</v>
      </c>
      <c r="C749" s="13">
        <v>270.54116532339998</v>
      </c>
      <c r="D749" s="13">
        <v>3592.3812400000002</v>
      </c>
      <c r="E749" s="13">
        <v>325.70254481000001</v>
      </c>
      <c r="F749" s="12">
        <v>3764.1516100000099</v>
      </c>
      <c r="G749" s="11">
        <f t="shared" si="24"/>
        <v>171.77037000000973</v>
      </c>
      <c r="H749" s="10">
        <f t="shared" si="25"/>
        <v>4.781518400313485E-2</v>
      </c>
    </row>
    <row r="750" spans="1:8" ht="16.5" customHeight="1" x14ac:dyDescent="0.3">
      <c r="A750" s="15">
        <v>6507</v>
      </c>
      <c r="B750" s="14" t="s">
        <v>513</v>
      </c>
      <c r="C750" s="13">
        <v>16.385392400000001</v>
      </c>
      <c r="D750" s="13">
        <v>134.40212</v>
      </c>
      <c r="E750" s="13">
        <v>16.334972199999999</v>
      </c>
      <c r="F750" s="12">
        <v>157.97485999999998</v>
      </c>
      <c r="G750" s="11">
        <f t="shared" si="24"/>
        <v>23.572739999999982</v>
      </c>
      <c r="H750" s="10">
        <f t="shared" si="25"/>
        <v>0.17538964415144628</v>
      </c>
    </row>
    <row r="751" spans="1:8" ht="16.5" customHeight="1" x14ac:dyDescent="0.3">
      <c r="A751" s="15">
        <v>6601</v>
      </c>
      <c r="B751" s="14" t="s">
        <v>512</v>
      </c>
      <c r="C751" s="13">
        <v>795.49663750000491</v>
      </c>
      <c r="D751" s="13">
        <v>3592.8199900000004</v>
      </c>
      <c r="E751" s="13">
        <v>788.63260200000491</v>
      </c>
      <c r="F751" s="12">
        <v>3667.00362</v>
      </c>
      <c r="G751" s="11">
        <f t="shared" si="24"/>
        <v>74.183629999999539</v>
      </c>
      <c r="H751" s="10">
        <f t="shared" si="25"/>
        <v>2.0647744726002688E-2</v>
      </c>
    </row>
    <row r="752" spans="1:8" ht="16.5" customHeight="1" x14ac:dyDescent="0.3">
      <c r="A752" s="15">
        <v>6602</v>
      </c>
      <c r="B752" s="14" t="s">
        <v>511</v>
      </c>
      <c r="C752" s="13">
        <v>20.196949</v>
      </c>
      <c r="D752" s="13">
        <v>229.04311999999999</v>
      </c>
      <c r="E752" s="13">
        <v>17.496406</v>
      </c>
      <c r="F752" s="12">
        <v>196.1283</v>
      </c>
      <c r="G752" s="11">
        <f t="shared" si="24"/>
        <v>-32.914819999999992</v>
      </c>
      <c r="H752" s="10">
        <f t="shared" si="25"/>
        <v>-0.14370577906902418</v>
      </c>
    </row>
    <row r="753" spans="1:8" ht="16.5" customHeight="1" x14ac:dyDescent="0.3">
      <c r="A753" s="15">
        <v>6603</v>
      </c>
      <c r="B753" s="14" t="s">
        <v>510</v>
      </c>
      <c r="C753" s="13">
        <v>155.06411300000002</v>
      </c>
      <c r="D753" s="13">
        <v>240.22450000000001</v>
      </c>
      <c r="E753" s="13">
        <v>398.72804799999699</v>
      </c>
      <c r="F753" s="12">
        <v>454.34152</v>
      </c>
      <c r="G753" s="11">
        <f t="shared" si="24"/>
        <v>214.11702</v>
      </c>
      <c r="H753" s="10">
        <f t="shared" si="25"/>
        <v>0.89132049395461321</v>
      </c>
    </row>
    <row r="754" spans="1:8" ht="16.5" customHeight="1" x14ac:dyDescent="0.3">
      <c r="A754" s="15">
        <v>6701</v>
      </c>
      <c r="B754" s="14" t="s">
        <v>509</v>
      </c>
      <c r="C754" s="13">
        <v>1.8712599000000001</v>
      </c>
      <c r="D754" s="13">
        <v>59.418879999999994</v>
      </c>
      <c r="E754" s="13">
        <v>3.3086338</v>
      </c>
      <c r="F754" s="12">
        <v>70.273949999999999</v>
      </c>
      <c r="G754" s="11">
        <f t="shared" si="24"/>
        <v>10.855070000000005</v>
      </c>
      <c r="H754" s="10">
        <f t="shared" si="25"/>
        <v>0.18268721995433113</v>
      </c>
    </row>
    <row r="755" spans="1:8" ht="16.5" customHeight="1" x14ac:dyDescent="0.3">
      <c r="A755" s="15">
        <v>6702</v>
      </c>
      <c r="B755" s="14" t="s">
        <v>508</v>
      </c>
      <c r="C755" s="13">
        <v>679.24087949999591</v>
      </c>
      <c r="D755" s="13">
        <v>3538.0418300000001</v>
      </c>
      <c r="E755" s="13">
        <v>782.65178839999498</v>
      </c>
      <c r="F755" s="12">
        <v>3932.6267200000002</v>
      </c>
      <c r="G755" s="11">
        <f t="shared" si="24"/>
        <v>394.58489000000009</v>
      </c>
      <c r="H755" s="10">
        <f t="shared" si="25"/>
        <v>0.11152634959095441</v>
      </c>
    </row>
    <row r="756" spans="1:8" ht="16.5" customHeight="1" x14ac:dyDescent="0.3">
      <c r="A756" s="15">
        <v>6703</v>
      </c>
      <c r="B756" s="14" t="s">
        <v>507</v>
      </c>
      <c r="C756" s="13">
        <v>0.14427000000000001</v>
      </c>
      <c r="D756" s="13">
        <v>2.4426999999999999</v>
      </c>
      <c r="E756" s="13">
        <v>2.47E-2</v>
      </c>
      <c r="F756" s="12">
        <v>19.710720000000002</v>
      </c>
      <c r="G756" s="11">
        <f t="shared" si="24"/>
        <v>17.268020000000003</v>
      </c>
      <c r="H756" s="10">
        <f t="shared" si="25"/>
        <v>7.0692348630613679</v>
      </c>
    </row>
    <row r="757" spans="1:8" ht="16.5" customHeight="1" x14ac:dyDescent="0.3">
      <c r="A757" s="15">
        <v>6704</v>
      </c>
      <c r="B757" s="14" t="s">
        <v>506</v>
      </c>
      <c r="C757" s="13">
        <v>38.773682000000001</v>
      </c>
      <c r="D757" s="13">
        <v>404.69352000000003</v>
      </c>
      <c r="E757" s="13">
        <v>37.766838159999999</v>
      </c>
      <c r="F757" s="12">
        <v>604.50981000000104</v>
      </c>
      <c r="G757" s="11">
        <f t="shared" si="24"/>
        <v>199.816290000001</v>
      </c>
      <c r="H757" s="10">
        <f t="shared" si="25"/>
        <v>0.49374719417301516</v>
      </c>
    </row>
    <row r="758" spans="1:8" ht="16.5" customHeight="1" x14ac:dyDescent="0.3">
      <c r="A758" s="15">
        <v>6801</v>
      </c>
      <c r="B758" s="14" t="s">
        <v>505</v>
      </c>
      <c r="C758" s="13">
        <v>8.5000000000000006E-2</v>
      </c>
      <c r="D758" s="13">
        <v>0.21190000000000001</v>
      </c>
      <c r="E758" s="13">
        <v>27.36</v>
      </c>
      <c r="F758" s="12">
        <v>12.90321</v>
      </c>
      <c r="G758" s="11">
        <f t="shared" si="24"/>
        <v>12.69131</v>
      </c>
      <c r="H758" s="10">
        <f t="shared" si="25"/>
        <v>59.892921189240205</v>
      </c>
    </row>
    <row r="759" spans="1:8" ht="16.5" customHeight="1" x14ac:dyDescent="0.3">
      <c r="A759" s="15">
        <v>6802</v>
      </c>
      <c r="B759" s="14" t="s">
        <v>504</v>
      </c>
      <c r="C759" s="13">
        <v>11320.4712023376</v>
      </c>
      <c r="D759" s="13">
        <v>6779.3364800000008</v>
      </c>
      <c r="E759" s="13">
        <v>11269.2451604</v>
      </c>
      <c r="F759" s="12">
        <v>9485.7878299999902</v>
      </c>
      <c r="G759" s="11">
        <f t="shared" si="24"/>
        <v>2706.4513499999894</v>
      </c>
      <c r="H759" s="10">
        <f t="shared" si="25"/>
        <v>0.39922068449978881</v>
      </c>
    </row>
    <row r="760" spans="1:8" ht="16.5" customHeight="1" x14ac:dyDescent="0.3">
      <c r="A760" s="15">
        <v>6803</v>
      </c>
      <c r="B760" s="14" t="s">
        <v>503</v>
      </c>
      <c r="C760" s="13">
        <v>178.25662199999999</v>
      </c>
      <c r="D760" s="13">
        <v>98.368009999999998</v>
      </c>
      <c r="E760" s="13">
        <v>239.33125000000001</v>
      </c>
      <c r="F760" s="12">
        <v>158.09672</v>
      </c>
      <c r="G760" s="11">
        <f t="shared" si="24"/>
        <v>59.728710000000007</v>
      </c>
      <c r="H760" s="10">
        <f t="shared" si="25"/>
        <v>0.60719648593074116</v>
      </c>
    </row>
    <row r="761" spans="1:8" ht="16.5" customHeight="1" x14ac:dyDescent="0.3">
      <c r="A761" s="15">
        <v>6804</v>
      </c>
      <c r="B761" s="14" t="s">
        <v>502</v>
      </c>
      <c r="C761" s="13">
        <v>2326.1262434</v>
      </c>
      <c r="D761" s="13">
        <v>11976.145869999998</v>
      </c>
      <c r="E761" s="13">
        <v>1997.5790089100101</v>
      </c>
      <c r="F761" s="12">
        <v>9686.4028099999796</v>
      </c>
      <c r="G761" s="11">
        <f t="shared" si="24"/>
        <v>-2289.7430600000189</v>
      </c>
      <c r="H761" s="10">
        <f t="shared" si="25"/>
        <v>-0.19119198153186984</v>
      </c>
    </row>
    <row r="762" spans="1:8" ht="16.5" customHeight="1" x14ac:dyDescent="0.3">
      <c r="A762" s="15">
        <v>6805</v>
      </c>
      <c r="B762" s="14" t="s">
        <v>501</v>
      </c>
      <c r="C762" s="13">
        <v>2030.3887457999999</v>
      </c>
      <c r="D762" s="13">
        <v>11009.9049</v>
      </c>
      <c r="E762" s="13">
        <v>2076.7325930300003</v>
      </c>
      <c r="F762" s="12">
        <v>11036.91095</v>
      </c>
      <c r="G762" s="11">
        <f t="shared" si="24"/>
        <v>27.006049999999959</v>
      </c>
      <c r="H762" s="10">
        <f t="shared" si="25"/>
        <v>2.4528867638084649E-3</v>
      </c>
    </row>
    <row r="763" spans="1:8" ht="25.5" customHeight="1" x14ac:dyDescent="0.3">
      <c r="A763" s="15">
        <v>6806</v>
      </c>
      <c r="B763" s="14" t="s">
        <v>500</v>
      </c>
      <c r="C763" s="13">
        <v>11429.9271286</v>
      </c>
      <c r="D763" s="13">
        <v>13106.575939999999</v>
      </c>
      <c r="E763" s="13">
        <v>7598.6019249999999</v>
      </c>
      <c r="F763" s="12">
        <v>9575.9126699999906</v>
      </c>
      <c r="G763" s="11">
        <f t="shared" si="24"/>
        <v>-3530.6632700000082</v>
      </c>
      <c r="H763" s="10">
        <f t="shared" si="25"/>
        <v>-0.26938105620894975</v>
      </c>
    </row>
    <row r="764" spans="1:8" ht="16.5" customHeight="1" x14ac:dyDescent="0.3">
      <c r="A764" s="15">
        <v>6807</v>
      </c>
      <c r="B764" s="14" t="s">
        <v>499</v>
      </c>
      <c r="C764" s="13">
        <v>4560.5254748999996</v>
      </c>
      <c r="D764" s="13">
        <v>3695.1959200000001</v>
      </c>
      <c r="E764" s="13">
        <v>3994.77225</v>
      </c>
      <c r="F764" s="12">
        <v>3204.65371</v>
      </c>
      <c r="G764" s="11">
        <f t="shared" si="24"/>
        <v>-490.54221000000007</v>
      </c>
      <c r="H764" s="10">
        <f t="shared" si="25"/>
        <v>-0.13275134001555189</v>
      </c>
    </row>
    <row r="765" spans="1:8" ht="16.5" customHeight="1" x14ac:dyDescent="0.3">
      <c r="A765" s="15">
        <v>6808</v>
      </c>
      <c r="B765" s="14" t="s">
        <v>498</v>
      </c>
      <c r="C765" s="13">
        <v>997.31677999999999</v>
      </c>
      <c r="D765" s="13">
        <v>747.45164</v>
      </c>
      <c r="E765" s="13">
        <v>1338.7312199999999</v>
      </c>
      <c r="F765" s="12">
        <v>883.34678000000008</v>
      </c>
      <c r="G765" s="11">
        <f t="shared" si="24"/>
        <v>135.89514000000008</v>
      </c>
      <c r="H765" s="10">
        <f t="shared" si="25"/>
        <v>0.1818112807940325</v>
      </c>
    </row>
    <row r="766" spans="1:8" ht="16.5" customHeight="1" x14ac:dyDescent="0.3">
      <c r="A766" s="15">
        <v>6809</v>
      </c>
      <c r="B766" s="14" t="s">
        <v>497</v>
      </c>
      <c r="C766" s="13">
        <v>33885.02332</v>
      </c>
      <c r="D766" s="13">
        <v>10170.107330000001</v>
      </c>
      <c r="E766" s="13">
        <v>25959.171502999801</v>
      </c>
      <c r="F766" s="12">
        <v>7470.4894899999999</v>
      </c>
      <c r="G766" s="11">
        <f t="shared" si="24"/>
        <v>-2699.6178400000008</v>
      </c>
      <c r="H766" s="10">
        <f t="shared" si="25"/>
        <v>-0.26544634706426451</v>
      </c>
    </row>
    <row r="767" spans="1:8" ht="16.5" customHeight="1" x14ac:dyDescent="0.3">
      <c r="A767" s="15">
        <v>6810</v>
      </c>
      <c r="B767" s="14" t="s">
        <v>496</v>
      </c>
      <c r="C767" s="13">
        <v>19315.416485600101</v>
      </c>
      <c r="D767" s="13">
        <v>7053.7653499999906</v>
      </c>
      <c r="E767" s="13">
        <v>11618.5412375001</v>
      </c>
      <c r="F767" s="12">
        <v>5378.3165899999995</v>
      </c>
      <c r="G767" s="11">
        <f t="shared" si="24"/>
        <v>-1675.4487599999911</v>
      </c>
      <c r="H767" s="10">
        <f t="shared" si="25"/>
        <v>-0.23752544589536045</v>
      </c>
    </row>
    <row r="768" spans="1:8" ht="16.5" customHeight="1" x14ac:dyDescent="0.3">
      <c r="A768" s="15">
        <v>6811</v>
      </c>
      <c r="B768" s="14" t="s">
        <v>495</v>
      </c>
      <c r="C768" s="13">
        <v>488.30053939999999</v>
      </c>
      <c r="D768" s="13">
        <v>659.48070999999993</v>
      </c>
      <c r="E768" s="13">
        <v>422.864732</v>
      </c>
      <c r="F768" s="12">
        <v>426.95115000000004</v>
      </c>
      <c r="G768" s="11">
        <f t="shared" si="24"/>
        <v>-232.52955999999989</v>
      </c>
      <c r="H768" s="10">
        <f t="shared" si="25"/>
        <v>-0.35259493791713775</v>
      </c>
    </row>
    <row r="769" spans="1:8" ht="16.5" customHeight="1" x14ac:dyDescent="0.3">
      <c r="A769" s="15">
        <v>6812</v>
      </c>
      <c r="B769" s="14" t="s">
        <v>494</v>
      </c>
      <c r="C769" s="13">
        <v>541.61579705999998</v>
      </c>
      <c r="D769" s="13">
        <v>996.66844000000094</v>
      </c>
      <c r="E769" s="13">
        <v>659.106443360002</v>
      </c>
      <c r="F769" s="12">
        <v>1041.80422</v>
      </c>
      <c r="G769" s="11">
        <f t="shared" si="24"/>
        <v>45.135779999999045</v>
      </c>
      <c r="H769" s="10">
        <f t="shared" si="25"/>
        <v>4.5286655209027186E-2</v>
      </c>
    </row>
    <row r="770" spans="1:8" ht="16.5" customHeight="1" x14ac:dyDescent="0.3">
      <c r="A770" s="15">
        <v>6813</v>
      </c>
      <c r="B770" s="14" t="s">
        <v>493</v>
      </c>
      <c r="C770" s="13">
        <v>297.81145850000001</v>
      </c>
      <c r="D770" s="13">
        <v>1328.51025</v>
      </c>
      <c r="E770" s="13">
        <v>224.39611934999999</v>
      </c>
      <c r="F770" s="12">
        <v>984.80143999999996</v>
      </c>
      <c r="G770" s="11">
        <f t="shared" si="24"/>
        <v>-343.70881000000008</v>
      </c>
      <c r="H770" s="10">
        <f t="shared" si="25"/>
        <v>-0.25871746943615986</v>
      </c>
    </row>
    <row r="771" spans="1:8" ht="16.5" customHeight="1" x14ac:dyDescent="0.3">
      <c r="A771" s="15">
        <v>6814</v>
      </c>
      <c r="B771" s="14" t="s">
        <v>492</v>
      </c>
      <c r="C771" s="13">
        <v>52.946857999999999</v>
      </c>
      <c r="D771" s="13">
        <v>381.83193999999997</v>
      </c>
      <c r="E771" s="13">
        <v>41.490139720000002</v>
      </c>
      <c r="F771" s="12">
        <v>367.66788000000003</v>
      </c>
      <c r="G771" s="11">
        <f t="shared" si="24"/>
        <v>-14.164059999999949</v>
      </c>
      <c r="H771" s="10">
        <f t="shared" si="25"/>
        <v>-3.7095010962152487E-2</v>
      </c>
    </row>
    <row r="772" spans="1:8" ht="16.5" customHeight="1" x14ac:dyDescent="0.3">
      <c r="A772" s="15">
        <v>6815</v>
      </c>
      <c r="B772" s="14" t="s">
        <v>491</v>
      </c>
      <c r="C772" s="13">
        <v>8568.4635489999891</v>
      </c>
      <c r="D772" s="13">
        <v>15302.55178</v>
      </c>
      <c r="E772" s="13">
        <v>7836.9291697999897</v>
      </c>
      <c r="F772" s="12">
        <v>20953.95782</v>
      </c>
      <c r="G772" s="11">
        <f t="shared" si="24"/>
        <v>5651.4060399999998</v>
      </c>
      <c r="H772" s="10">
        <f t="shared" si="25"/>
        <v>0.36931134893372664</v>
      </c>
    </row>
    <row r="773" spans="1:8" ht="16.5" customHeight="1" x14ac:dyDescent="0.3">
      <c r="A773" s="15">
        <v>6901</v>
      </c>
      <c r="B773" s="14" t="s">
        <v>490</v>
      </c>
      <c r="C773" s="13">
        <v>17.341159999999999</v>
      </c>
      <c r="D773" s="13">
        <v>107.88028</v>
      </c>
      <c r="E773" s="13">
        <v>12.01793</v>
      </c>
      <c r="F773" s="12">
        <v>50.28781</v>
      </c>
      <c r="G773" s="11">
        <f t="shared" si="24"/>
        <v>-57.592469999999999</v>
      </c>
      <c r="H773" s="10">
        <f t="shared" si="25"/>
        <v>-0.53385539970789841</v>
      </c>
    </row>
    <row r="774" spans="1:8" ht="16.5" customHeight="1" x14ac:dyDescent="0.3">
      <c r="A774" s="15">
        <v>6902</v>
      </c>
      <c r="B774" s="14" t="s">
        <v>489</v>
      </c>
      <c r="C774" s="13">
        <v>3917.133566</v>
      </c>
      <c r="D774" s="13">
        <v>4765.3061100000004</v>
      </c>
      <c r="E774" s="13">
        <v>3320.671652</v>
      </c>
      <c r="F774" s="12">
        <v>4880.1564699999999</v>
      </c>
      <c r="G774" s="11">
        <f t="shared" si="24"/>
        <v>114.85035999999945</v>
      </c>
      <c r="H774" s="10">
        <f t="shared" si="25"/>
        <v>2.4101360405575173E-2</v>
      </c>
    </row>
    <row r="775" spans="1:8" ht="16.5" customHeight="1" x14ac:dyDescent="0.3">
      <c r="A775" s="15">
        <v>6903</v>
      </c>
      <c r="B775" s="14" t="s">
        <v>488</v>
      </c>
      <c r="C775" s="13">
        <v>1396.692006</v>
      </c>
      <c r="D775" s="13">
        <v>5917.0070800000003</v>
      </c>
      <c r="E775" s="13">
        <v>1182.1199555999999</v>
      </c>
      <c r="F775" s="12">
        <v>4520.6594299999997</v>
      </c>
      <c r="G775" s="11">
        <f t="shared" ref="G775:G838" si="26">F775-D775</f>
        <v>-1396.3476500000006</v>
      </c>
      <c r="H775" s="10">
        <f t="shared" ref="H775:H838" si="27">IF(D775&lt;&gt;0,G775/D775,"")</f>
        <v>-0.2359888421833696</v>
      </c>
    </row>
    <row r="776" spans="1:8" ht="16.5" customHeight="1" x14ac:dyDescent="0.3">
      <c r="A776" s="15">
        <v>6904</v>
      </c>
      <c r="B776" s="14" t="s">
        <v>487</v>
      </c>
      <c r="C776" s="13">
        <v>9281.0375439999989</v>
      </c>
      <c r="D776" s="13">
        <v>1561.10527</v>
      </c>
      <c r="E776" s="13">
        <v>7290.82456</v>
      </c>
      <c r="F776" s="12">
        <v>1479.7733600000001</v>
      </c>
      <c r="G776" s="11">
        <f t="shared" si="26"/>
        <v>-81.33190999999988</v>
      </c>
      <c r="H776" s="10">
        <f t="shared" si="27"/>
        <v>-5.2098927319616233E-2</v>
      </c>
    </row>
    <row r="777" spans="1:8" ht="16.5" customHeight="1" x14ac:dyDescent="0.3">
      <c r="A777" s="15">
        <v>6905</v>
      </c>
      <c r="B777" s="14" t="s">
        <v>486</v>
      </c>
      <c r="C777" s="13">
        <v>1709.42092</v>
      </c>
      <c r="D777" s="13">
        <v>843.51890000000003</v>
      </c>
      <c r="E777" s="13">
        <v>1126.6930120000002</v>
      </c>
      <c r="F777" s="12">
        <v>564.27211</v>
      </c>
      <c r="G777" s="11">
        <f t="shared" si="26"/>
        <v>-279.24679000000003</v>
      </c>
      <c r="H777" s="10">
        <f t="shared" si="27"/>
        <v>-0.3310498318413494</v>
      </c>
    </row>
    <row r="778" spans="1:8" ht="16.5" customHeight="1" x14ac:dyDescent="0.3">
      <c r="A778" s="15">
        <v>6906</v>
      </c>
      <c r="B778" s="14" t="s">
        <v>485</v>
      </c>
      <c r="C778" s="13">
        <v>11.891963000000001</v>
      </c>
      <c r="D778" s="13">
        <v>19.827390000000001</v>
      </c>
      <c r="E778" s="13">
        <v>4.3000810000000005</v>
      </c>
      <c r="F778" s="12">
        <v>14.778180000000001</v>
      </c>
      <c r="G778" s="11">
        <f t="shared" si="26"/>
        <v>-5.0492100000000004</v>
      </c>
      <c r="H778" s="10">
        <f t="shared" si="27"/>
        <v>-0.25465832870589622</v>
      </c>
    </row>
    <row r="779" spans="1:8" ht="16.5" customHeight="1" x14ac:dyDescent="0.3">
      <c r="A779" s="15">
        <v>6907</v>
      </c>
      <c r="B779" s="14" t="s">
        <v>484</v>
      </c>
      <c r="C779" s="13">
        <v>67196.830416400102</v>
      </c>
      <c r="D779" s="13">
        <v>47593.388999999799</v>
      </c>
      <c r="E779" s="13">
        <v>52605.504936999903</v>
      </c>
      <c r="F779" s="12">
        <v>38341.435700000002</v>
      </c>
      <c r="G779" s="11">
        <f t="shared" si="26"/>
        <v>-9251.9532999997973</v>
      </c>
      <c r="H779" s="10">
        <f t="shared" si="27"/>
        <v>-0.1943957657648594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402.82484203000001</v>
      </c>
      <c r="D781" s="13">
        <v>1148.7511999999999</v>
      </c>
      <c r="E781" s="13">
        <v>421.08763599999997</v>
      </c>
      <c r="F781" s="12">
        <v>1414.27792</v>
      </c>
      <c r="G781" s="11">
        <f t="shared" si="26"/>
        <v>265.52672000000007</v>
      </c>
      <c r="H781" s="10">
        <f t="shared" si="27"/>
        <v>0.2311438020695866</v>
      </c>
    </row>
    <row r="782" spans="1:8" ht="16.5" customHeight="1" x14ac:dyDescent="0.3">
      <c r="A782" s="15">
        <v>6910</v>
      </c>
      <c r="B782" s="14" t="s">
        <v>481</v>
      </c>
      <c r="C782" s="13">
        <v>4472.3997939999999</v>
      </c>
      <c r="D782" s="13">
        <v>10461.474779999999</v>
      </c>
      <c r="E782" s="13">
        <v>3680.5115839999999</v>
      </c>
      <c r="F782" s="12">
        <v>8578.0704799999894</v>
      </c>
      <c r="G782" s="11">
        <f t="shared" si="26"/>
        <v>-1883.4043000000092</v>
      </c>
      <c r="H782" s="10">
        <f t="shared" si="27"/>
        <v>-0.18003238927657286</v>
      </c>
    </row>
    <row r="783" spans="1:8" ht="16.5" customHeight="1" x14ac:dyDescent="0.3">
      <c r="A783" s="15">
        <v>6911</v>
      </c>
      <c r="B783" s="14" t="s">
        <v>480</v>
      </c>
      <c r="C783" s="13">
        <v>4018.0293961591801</v>
      </c>
      <c r="D783" s="13">
        <v>11891.639869999999</v>
      </c>
      <c r="E783" s="13">
        <v>3058.36797534999</v>
      </c>
      <c r="F783" s="12">
        <v>9170.2276499999898</v>
      </c>
      <c r="G783" s="11">
        <f t="shared" si="26"/>
        <v>-2721.4122200000093</v>
      </c>
      <c r="H783" s="10">
        <f t="shared" si="27"/>
        <v>-0.22885087757034553</v>
      </c>
    </row>
    <row r="784" spans="1:8" ht="25.5" customHeight="1" x14ac:dyDescent="0.3">
      <c r="A784" s="15">
        <v>6912</v>
      </c>
      <c r="B784" s="14" t="s">
        <v>479</v>
      </c>
      <c r="C784" s="13">
        <v>1687.5409456700002</v>
      </c>
      <c r="D784" s="13">
        <v>4289.1675999999998</v>
      </c>
      <c r="E784" s="13">
        <v>1593.7165086</v>
      </c>
      <c r="F784" s="12">
        <v>4633.1589999999896</v>
      </c>
      <c r="G784" s="11">
        <f t="shared" si="26"/>
        <v>343.99139999998988</v>
      </c>
      <c r="H784" s="10">
        <f t="shared" si="27"/>
        <v>8.0200036948891884E-2</v>
      </c>
    </row>
    <row r="785" spans="1:8" ht="16.5" customHeight="1" x14ac:dyDescent="0.3">
      <c r="A785" s="15">
        <v>6913</v>
      </c>
      <c r="B785" s="14" t="s">
        <v>478</v>
      </c>
      <c r="C785" s="13">
        <v>226.01498415000202</v>
      </c>
      <c r="D785" s="13">
        <v>858.93510999999796</v>
      </c>
      <c r="E785" s="13">
        <v>324.10345100000001</v>
      </c>
      <c r="F785" s="12">
        <v>1156.7728999999999</v>
      </c>
      <c r="G785" s="11">
        <f t="shared" si="26"/>
        <v>297.83779000000197</v>
      </c>
      <c r="H785" s="10">
        <f t="shared" si="27"/>
        <v>0.34675237574116941</v>
      </c>
    </row>
    <row r="786" spans="1:8" ht="16.5" customHeight="1" x14ac:dyDescent="0.3">
      <c r="A786" s="15">
        <v>6914</v>
      </c>
      <c r="B786" s="14" t="s">
        <v>477</v>
      </c>
      <c r="C786" s="13">
        <v>3057.5829745000001</v>
      </c>
      <c r="D786" s="13">
        <v>3893.04432</v>
      </c>
      <c r="E786" s="13">
        <v>3218.9175461</v>
      </c>
      <c r="F786" s="12">
        <v>3765.6647200000002</v>
      </c>
      <c r="G786" s="11">
        <f t="shared" si="26"/>
        <v>-127.37959999999975</v>
      </c>
      <c r="H786" s="10">
        <f t="shared" si="27"/>
        <v>-3.271979189797658E-2</v>
      </c>
    </row>
    <row r="787" spans="1:8" ht="16.5" customHeight="1" x14ac:dyDescent="0.3">
      <c r="A787" s="15">
        <v>7001</v>
      </c>
      <c r="B787" s="14" t="s">
        <v>476</v>
      </c>
      <c r="C787" s="13">
        <v>1384.2</v>
      </c>
      <c r="D787" s="13">
        <v>98.292990000000003</v>
      </c>
      <c r="E787" s="13">
        <v>1611.8743200000001</v>
      </c>
      <c r="F787" s="12">
        <v>134.50210999999999</v>
      </c>
      <c r="G787" s="11">
        <f t="shared" si="26"/>
        <v>36.209119999999984</v>
      </c>
      <c r="H787" s="10">
        <f t="shared" si="27"/>
        <v>0.36837947446710068</v>
      </c>
    </row>
    <row r="788" spans="1:8" ht="16.5" customHeight="1" x14ac:dyDescent="0.3">
      <c r="A788" s="15">
        <v>7002</v>
      </c>
      <c r="B788" s="14" t="s">
        <v>475</v>
      </c>
      <c r="C788" s="13">
        <v>273.16085200000003</v>
      </c>
      <c r="D788" s="13">
        <v>585.346</v>
      </c>
      <c r="E788" s="13">
        <v>281.99082099999998</v>
      </c>
      <c r="F788" s="12">
        <v>461.65949999999998</v>
      </c>
      <c r="G788" s="11">
        <f t="shared" si="26"/>
        <v>-123.68650000000002</v>
      </c>
      <c r="H788" s="10">
        <f t="shared" si="27"/>
        <v>-0.21130493759246671</v>
      </c>
    </row>
    <row r="789" spans="1:8" ht="16.5" customHeight="1" x14ac:dyDescent="0.3">
      <c r="A789" s="15">
        <v>7003</v>
      </c>
      <c r="B789" s="14" t="s">
        <v>474</v>
      </c>
      <c r="C789" s="13">
        <v>473.36421000000001</v>
      </c>
      <c r="D789" s="13">
        <v>488.85308000000003</v>
      </c>
      <c r="E789" s="13">
        <v>654.20459100000005</v>
      </c>
      <c r="F789" s="12">
        <v>588.62100999999996</v>
      </c>
      <c r="G789" s="11">
        <f t="shared" si="26"/>
        <v>99.767929999999922</v>
      </c>
      <c r="H789" s="10">
        <f t="shared" si="27"/>
        <v>0.20408571425999794</v>
      </c>
    </row>
    <row r="790" spans="1:8" ht="16.5" customHeight="1" x14ac:dyDescent="0.3">
      <c r="A790" s="15">
        <v>7004</v>
      </c>
      <c r="B790" s="14" t="s">
        <v>473</v>
      </c>
      <c r="C790" s="13">
        <v>148.20913000000002</v>
      </c>
      <c r="D790" s="13">
        <v>165.64829</v>
      </c>
      <c r="E790" s="13">
        <v>101.87187</v>
      </c>
      <c r="F790" s="12">
        <v>106.59977000000001</v>
      </c>
      <c r="G790" s="11">
        <f t="shared" si="26"/>
        <v>-59.048519999999996</v>
      </c>
      <c r="H790" s="10">
        <f t="shared" si="27"/>
        <v>-0.35646923973679412</v>
      </c>
    </row>
    <row r="791" spans="1:8" ht="16.5" customHeight="1" x14ac:dyDescent="0.3">
      <c r="A791" s="15">
        <v>7005</v>
      </c>
      <c r="B791" s="14" t="s">
        <v>472</v>
      </c>
      <c r="C791" s="13">
        <v>110342.4292807</v>
      </c>
      <c r="D791" s="13">
        <v>51765.065379999694</v>
      </c>
      <c r="E791" s="13">
        <v>97530.439935998598</v>
      </c>
      <c r="F791" s="12">
        <v>48478.547990000101</v>
      </c>
      <c r="G791" s="11">
        <f t="shared" si="26"/>
        <v>-3286.5173899995934</v>
      </c>
      <c r="H791" s="10">
        <f t="shared" si="27"/>
        <v>-6.3489099566932924E-2</v>
      </c>
    </row>
    <row r="792" spans="1:8" ht="16.5" customHeight="1" x14ac:dyDescent="0.3">
      <c r="A792" s="15">
        <v>7006</v>
      </c>
      <c r="B792" s="14" t="s">
        <v>471</v>
      </c>
      <c r="C792" s="13">
        <v>338.87000380000001</v>
      </c>
      <c r="D792" s="13">
        <v>676.04316000000006</v>
      </c>
      <c r="E792" s="13">
        <v>449.7855022</v>
      </c>
      <c r="F792" s="12">
        <v>856.23635999999999</v>
      </c>
      <c r="G792" s="11">
        <f t="shared" si="26"/>
        <v>180.19319999999993</v>
      </c>
      <c r="H792" s="10">
        <f t="shared" si="27"/>
        <v>0.26654097054986831</v>
      </c>
    </row>
    <row r="793" spans="1:8" ht="16.5" customHeight="1" x14ac:dyDescent="0.3">
      <c r="A793" s="15">
        <v>7007</v>
      </c>
      <c r="B793" s="14" t="s">
        <v>470</v>
      </c>
      <c r="C793" s="13">
        <v>3354.1039876</v>
      </c>
      <c r="D793" s="13">
        <v>14343.476210000001</v>
      </c>
      <c r="E793" s="13">
        <v>3694.40982218</v>
      </c>
      <c r="F793" s="12">
        <v>19038.295100000003</v>
      </c>
      <c r="G793" s="11">
        <f t="shared" si="26"/>
        <v>4694.8188900000023</v>
      </c>
      <c r="H793" s="10">
        <f t="shared" si="27"/>
        <v>0.32731388272020578</v>
      </c>
    </row>
    <row r="794" spans="1:8" ht="16.5" customHeight="1" x14ac:dyDescent="0.3">
      <c r="A794" s="15">
        <v>7008</v>
      </c>
      <c r="B794" s="14" t="s">
        <v>469</v>
      </c>
      <c r="C794" s="13">
        <v>1085.648631</v>
      </c>
      <c r="D794" s="13">
        <v>2173.6880200000001</v>
      </c>
      <c r="E794" s="13">
        <v>1042.025846</v>
      </c>
      <c r="F794" s="12">
        <v>2238.05836</v>
      </c>
      <c r="G794" s="11">
        <f t="shared" si="26"/>
        <v>64.370339999999942</v>
      </c>
      <c r="H794" s="10">
        <f t="shared" si="27"/>
        <v>2.9613421708971806E-2</v>
      </c>
    </row>
    <row r="795" spans="1:8" ht="16.5" customHeight="1" x14ac:dyDescent="0.3">
      <c r="A795" s="15">
        <v>7009</v>
      </c>
      <c r="B795" s="14" t="s">
        <v>468</v>
      </c>
      <c r="C795" s="13">
        <v>7650.91603939997</v>
      </c>
      <c r="D795" s="13">
        <v>10065.412990000001</v>
      </c>
      <c r="E795" s="13">
        <v>7185.2800307399903</v>
      </c>
      <c r="F795" s="12">
        <v>10887.01887</v>
      </c>
      <c r="G795" s="11">
        <f t="shared" si="26"/>
        <v>821.60587999999916</v>
      </c>
      <c r="H795" s="10">
        <f t="shared" si="27"/>
        <v>8.1626643717080019E-2</v>
      </c>
    </row>
    <row r="796" spans="1:8" ht="25.5" customHeight="1" x14ac:dyDescent="0.3">
      <c r="A796" s="15">
        <v>7010</v>
      </c>
      <c r="B796" s="14" t="s">
        <v>467</v>
      </c>
      <c r="C796" s="13">
        <v>7891.2421715999599</v>
      </c>
      <c r="D796" s="13">
        <v>11217.792130000002</v>
      </c>
      <c r="E796" s="13">
        <v>13179.32835695</v>
      </c>
      <c r="F796" s="12">
        <v>13246.85303</v>
      </c>
      <c r="G796" s="11">
        <f t="shared" si="26"/>
        <v>2029.0608999999986</v>
      </c>
      <c r="H796" s="10">
        <f t="shared" si="27"/>
        <v>0.18087881077539616</v>
      </c>
    </row>
    <row r="797" spans="1:8" ht="16.5" customHeight="1" x14ac:dyDescent="0.3">
      <c r="A797" s="15">
        <v>7011</v>
      </c>
      <c r="B797" s="14" t="s">
        <v>466</v>
      </c>
      <c r="C797" s="13">
        <v>143.43776</v>
      </c>
      <c r="D797" s="13">
        <v>317.60881999999998</v>
      </c>
      <c r="E797" s="13">
        <v>121.433094</v>
      </c>
      <c r="F797" s="12">
        <v>235.24398000000002</v>
      </c>
      <c r="G797" s="11">
        <f t="shared" si="26"/>
        <v>-82.364839999999958</v>
      </c>
      <c r="H797" s="10">
        <f t="shared" si="27"/>
        <v>-0.25932793679973987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11253.6283478484</v>
      </c>
      <c r="D799" s="13">
        <v>28306.866239999999</v>
      </c>
      <c r="E799" s="13">
        <v>10775.5957347801</v>
      </c>
      <c r="F799" s="12">
        <v>26811.534510000001</v>
      </c>
      <c r="G799" s="11">
        <f t="shared" si="26"/>
        <v>-1495.3317299999981</v>
      </c>
      <c r="H799" s="10">
        <f t="shared" si="27"/>
        <v>-5.2825760270381598E-2</v>
      </c>
    </row>
    <row r="800" spans="1:8" ht="16.5" customHeight="1" x14ac:dyDescent="0.3">
      <c r="A800" s="15">
        <v>7014</v>
      </c>
      <c r="B800" s="14" t="s">
        <v>463</v>
      </c>
      <c r="C800" s="13">
        <v>40.126907000000102</v>
      </c>
      <c r="D800" s="13">
        <v>270.40906999999999</v>
      </c>
      <c r="E800" s="13">
        <v>18.263044999999998</v>
      </c>
      <c r="F800" s="12">
        <v>138.23134999999999</v>
      </c>
      <c r="G800" s="11">
        <f t="shared" si="26"/>
        <v>-132.17771999999999</v>
      </c>
      <c r="H800" s="10">
        <f t="shared" si="27"/>
        <v>-0.48880653300571614</v>
      </c>
    </row>
    <row r="801" spans="1:8" ht="16.5" customHeight="1" x14ac:dyDescent="0.3">
      <c r="A801" s="15">
        <v>7015</v>
      </c>
      <c r="B801" s="14" t="s">
        <v>462</v>
      </c>
      <c r="C801" s="13">
        <v>1.3246136399999999</v>
      </c>
      <c r="D801" s="13">
        <v>11.007610000000001</v>
      </c>
      <c r="E801" s="13">
        <v>0.30360812650000002</v>
      </c>
      <c r="F801" s="12">
        <v>15.878620000000002</v>
      </c>
      <c r="G801" s="11">
        <f t="shared" si="26"/>
        <v>4.8710100000000001</v>
      </c>
      <c r="H801" s="10">
        <f t="shared" si="27"/>
        <v>0.44251295240292848</v>
      </c>
    </row>
    <row r="802" spans="1:8" ht="16.5" customHeight="1" x14ac:dyDescent="0.3">
      <c r="A802" s="15">
        <v>7016</v>
      </c>
      <c r="B802" s="14" t="s">
        <v>461</v>
      </c>
      <c r="C802" s="13">
        <v>274.60441200000002</v>
      </c>
      <c r="D802" s="13">
        <v>392.27886000000001</v>
      </c>
      <c r="E802" s="13">
        <v>178.31654599999999</v>
      </c>
      <c r="F802" s="12">
        <v>295.29613000000001</v>
      </c>
      <c r="G802" s="11">
        <f t="shared" si="26"/>
        <v>-96.982730000000004</v>
      </c>
      <c r="H802" s="10">
        <f t="shared" si="27"/>
        <v>-0.24722905027306341</v>
      </c>
    </row>
    <row r="803" spans="1:8" ht="25.5" customHeight="1" x14ac:dyDescent="0.3">
      <c r="A803" s="15">
        <v>7017</v>
      </c>
      <c r="B803" s="14" t="s">
        <v>460</v>
      </c>
      <c r="C803" s="13">
        <v>111.57808</v>
      </c>
      <c r="D803" s="13">
        <v>1594.5533300000002</v>
      </c>
      <c r="E803" s="13">
        <v>97.526356499999906</v>
      </c>
      <c r="F803" s="12">
        <v>1341.3043</v>
      </c>
      <c r="G803" s="11">
        <f t="shared" si="26"/>
        <v>-253.24903000000018</v>
      </c>
      <c r="H803" s="10">
        <f t="shared" si="27"/>
        <v>-0.15882129825033833</v>
      </c>
    </row>
    <row r="804" spans="1:8" ht="16.5" customHeight="1" x14ac:dyDescent="0.3">
      <c r="A804" s="15">
        <v>7018</v>
      </c>
      <c r="B804" s="14" t="s">
        <v>459</v>
      </c>
      <c r="C804" s="13">
        <v>612.71313064000003</v>
      </c>
      <c r="D804" s="13">
        <v>1598.5157799999999</v>
      </c>
      <c r="E804" s="13">
        <v>610.14405319999992</v>
      </c>
      <c r="F804" s="12">
        <v>1387.1785600000001</v>
      </c>
      <c r="G804" s="11">
        <f t="shared" si="26"/>
        <v>-211.33721999999989</v>
      </c>
      <c r="H804" s="10">
        <f t="shared" si="27"/>
        <v>-0.13220840397334074</v>
      </c>
    </row>
    <row r="805" spans="1:8" ht="16.5" customHeight="1" x14ac:dyDescent="0.3">
      <c r="A805" s="15">
        <v>7019</v>
      </c>
      <c r="B805" s="14" t="s">
        <v>458</v>
      </c>
      <c r="C805" s="13">
        <v>14107.9488702</v>
      </c>
      <c r="D805" s="13">
        <v>26422.283780000002</v>
      </c>
      <c r="E805" s="13">
        <v>16351.3490656499</v>
      </c>
      <c r="F805" s="12">
        <v>30077.9041</v>
      </c>
      <c r="G805" s="11">
        <f t="shared" si="26"/>
        <v>3655.6203199999982</v>
      </c>
      <c r="H805" s="10">
        <f t="shared" si="27"/>
        <v>0.13835368473209236</v>
      </c>
    </row>
    <row r="806" spans="1:8" ht="16.5" customHeight="1" x14ac:dyDescent="0.3">
      <c r="A806" s="15">
        <v>7020</v>
      </c>
      <c r="B806" s="14" t="s">
        <v>457</v>
      </c>
      <c r="C806" s="13">
        <v>3032.5296409969401</v>
      </c>
      <c r="D806" s="13">
        <v>7774.5291500000094</v>
      </c>
      <c r="E806" s="13">
        <v>2800.4719941200001</v>
      </c>
      <c r="F806" s="12">
        <v>7176.6920899999895</v>
      </c>
      <c r="G806" s="11">
        <f t="shared" si="26"/>
        <v>-597.83706000001985</v>
      </c>
      <c r="H806" s="10">
        <f t="shared" si="27"/>
        <v>-7.6896883202247579E-2</v>
      </c>
    </row>
    <row r="807" spans="1:8" ht="16.5" customHeight="1" x14ac:dyDescent="0.3">
      <c r="A807" s="15">
        <v>7101</v>
      </c>
      <c r="B807" s="14" t="s">
        <v>456</v>
      </c>
      <c r="C807" s="13">
        <v>2.3838740000000001E-2</v>
      </c>
      <c r="D807" s="13">
        <v>55.583739999999999</v>
      </c>
      <c r="E807" s="13">
        <v>4.0086959999999998E-2</v>
      </c>
      <c r="F807" s="12">
        <v>42.276980000000002</v>
      </c>
      <c r="G807" s="11">
        <f t="shared" si="26"/>
        <v>-13.306759999999997</v>
      </c>
      <c r="H807" s="10">
        <f t="shared" si="27"/>
        <v>-0.23940022747659653</v>
      </c>
    </row>
    <row r="808" spans="1:8" ht="16.5" customHeight="1" x14ac:dyDescent="0.3">
      <c r="A808" s="15">
        <v>7102</v>
      </c>
      <c r="B808" s="14" t="s">
        <v>455</v>
      </c>
      <c r="C808" s="13">
        <v>6.3819999999999995E-5</v>
      </c>
      <c r="D808" s="13">
        <v>151.41374999999999</v>
      </c>
      <c r="E808" s="13">
        <v>1.6436200000000001E-4</v>
      </c>
      <c r="F808" s="12">
        <v>573.78025000000002</v>
      </c>
      <c r="G808" s="11">
        <f t="shared" si="26"/>
        <v>422.36650000000003</v>
      </c>
      <c r="H808" s="10">
        <f t="shared" si="27"/>
        <v>2.7894857633471202</v>
      </c>
    </row>
    <row r="809" spans="1:8" ht="16.5" customHeight="1" x14ac:dyDescent="0.3">
      <c r="A809" s="15">
        <v>7103</v>
      </c>
      <c r="B809" s="14" t="s">
        <v>454</v>
      </c>
      <c r="C809" s="13">
        <v>7.1784860000000004E-3</v>
      </c>
      <c r="D809" s="13">
        <v>87.115859999999998</v>
      </c>
      <c r="E809" s="13">
        <v>7.3054181999999995E-2</v>
      </c>
      <c r="F809" s="12">
        <v>28.99831</v>
      </c>
      <c r="G809" s="11">
        <f t="shared" si="26"/>
        <v>-58.117549999999994</v>
      </c>
      <c r="H809" s="10">
        <f t="shared" si="27"/>
        <v>-0.66712938378843989</v>
      </c>
    </row>
    <row r="810" spans="1:8" ht="25.5" customHeight="1" x14ac:dyDescent="0.3">
      <c r="A810" s="15">
        <v>7104</v>
      </c>
      <c r="B810" s="14" t="s">
        <v>453</v>
      </c>
      <c r="C810" s="13">
        <v>3.1764598999999998E-2</v>
      </c>
      <c r="D810" s="13">
        <v>30.5611</v>
      </c>
      <c r="E810" s="13">
        <v>1.0992839999999999E-2</v>
      </c>
      <c r="F810" s="12">
        <v>822.69564000000003</v>
      </c>
      <c r="G810" s="11">
        <f t="shared" si="26"/>
        <v>792.13454000000002</v>
      </c>
      <c r="H810" s="10">
        <f t="shared" si="27"/>
        <v>25.919699879912699</v>
      </c>
    </row>
    <row r="811" spans="1:8" ht="25.5" customHeight="1" x14ac:dyDescent="0.3">
      <c r="A811" s="15">
        <v>7105</v>
      </c>
      <c r="B811" s="14" t="s">
        <v>452</v>
      </c>
      <c r="C811" s="13">
        <v>1.6526650000000001</v>
      </c>
      <c r="D811" s="13">
        <v>477.83595000000003</v>
      </c>
      <c r="E811" s="13">
        <v>1.1313520000000001</v>
      </c>
      <c r="F811" s="12">
        <v>415.08810999999997</v>
      </c>
      <c r="G811" s="11">
        <f t="shared" si="26"/>
        <v>-62.747840000000053</v>
      </c>
      <c r="H811" s="10">
        <f t="shared" si="27"/>
        <v>-0.13131669980042324</v>
      </c>
    </row>
    <row r="812" spans="1:8" ht="16.5" customHeight="1" x14ac:dyDescent="0.3">
      <c r="A812" s="15">
        <v>7106</v>
      </c>
      <c r="B812" s="14" t="s">
        <v>451</v>
      </c>
      <c r="C812" s="13">
        <v>6.52531012627</v>
      </c>
      <c r="D812" s="13">
        <v>675.96821999999997</v>
      </c>
      <c r="E812" s="13">
        <v>5.1480730599999998</v>
      </c>
      <c r="F812" s="12">
        <v>726.18696</v>
      </c>
      <c r="G812" s="11">
        <f t="shared" si="26"/>
        <v>50.218740000000025</v>
      </c>
      <c r="H812" s="10">
        <f t="shared" si="27"/>
        <v>7.4291569506033925E-2</v>
      </c>
    </row>
    <row r="813" spans="1:8" ht="16.5" customHeight="1" x14ac:dyDescent="0.3">
      <c r="A813" s="15">
        <v>7107</v>
      </c>
      <c r="B813" s="14" t="s">
        <v>450</v>
      </c>
      <c r="C813" s="13">
        <v>3.0686000000000001E-2</v>
      </c>
      <c r="D813" s="13">
        <v>10.338700000000001</v>
      </c>
      <c r="E813" s="13">
        <v>1.9870000000000002E-2</v>
      </c>
      <c r="F813" s="12">
        <v>5.2955200000000007</v>
      </c>
      <c r="G813" s="11">
        <f t="shared" si="26"/>
        <v>-5.0431800000000004</v>
      </c>
      <c r="H813" s="10">
        <f t="shared" si="27"/>
        <v>-0.48779633803089362</v>
      </c>
    </row>
    <row r="814" spans="1:8" ht="16.5" customHeight="1" x14ac:dyDescent="0.3">
      <c r="A814" s="15">
        <v>7108</v>
      </c>
      <c r="B814" s="14" t="s">
        <v>449</v>
      </c>
      <c r="C814" s="13">
        <v>9.8538023600000003E-3</v>
      </c>
      <c r="D814" s="13">
        <v>130.20059000000001</v>
      </c>
      <c r="E814" s="13">
        <v>4.0748908E-2</v>
      </c>
      <c r="F814" s="12">
        <v>1625.2478799999999</v>
      </c>
      <c r="G814" s="11">
        <f t="shared" si="26"/>
        <v>1495.04729</v>
      </c>
      <c r="H814" s="10">
        <f t="shared" si="27"/>
        <v>11.482646046381202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5.3796439100000006E-3</v>
      </c>
      <c r="D816" s="13">
        <v>248.58810999999997</v>
      </c>
      <c r="E816" s="13">
        <v>6.2785599999999999E-3</v>
      </c>
      <c r="F816" s="12">
        <v>120.32339999999999</v>
      </c>
      <c r="G816" s="11">
        <f t="shared" si="26"/>
        <v>-128.26470999999998</v>
      </c>
      <c r="H816" s="10">
        <f t="shared" si="27"/>
        <v>-0.51597282750168538</v>
      </c>
    </row>
    <row r="817" spans="1:8" ht="25.5" customHeight="1" x14ac:dyDescent="0.3">
      <c r="A817" s="15">
        <v>7111</v>
      </c>
      <c r="B817" s="14" t="s">
        <v>446</v>
      </c>
      <c r="C817" s="13">
        <v>1.0000000000000001E-5</v>
      </c>
      <c r="D817" s="13">
        <v>0.32479000000000002</v>
      </c>
      <c r="E817" s="13">
        <v>3.4000000000000002E-4</v>
      </c>
      <c r="F817" s="12">
        <v>0.49581999999999998</v>
      </c>
      <c r="G817" s="11">
        <f t="shared" si="26"/>
        <v>0.17102999999999996</v>
      </c>
      <c r="H817" s="10">
        <f t="shared" si="27"/>
        <v>0.52658640968010084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2.503978783</v>
      </c>
      <c r="D819" s="13">
        <v>9318.7633399999904</v>
      </c>
      <c r="E819" s="13">
        <v>1.1700716410000001</v>
      </c>
      <c r="F819" s="12">
        <v>10862.132250000001</v>
      </c>
      <c r="G819" s="11">
        <f t="shared" si="26"/>
        <v>1543.3689100000101</v>
      </c>
      <c r="H819" s="10">
        <f t="shared" si="27"/>
        <v>0.16561949839151208</v>
      </c>
    </row>
    <row r="820" spans="1:8" ht="16.5" customHeight="1" x14ac:dyDescent="0.3">
      <c r="A820" s="15">
        <v>7114</v>
      </c>
      <c r="B820" s="14" t="s">
        <v>443</v>
      </c>
      <c r="C820" s="13">
        <v>1.50189292</v>
      </c>
      <c r="D820" s="13">
        <v>82.069429999999997</v>
      </c>
      <c r="E820" s="13">
        <v>2.7957066799999999</v>
      </c>
      <c r="F820" s="12">
        <v>150.40836999999999</v>
      </c>
      <c r="G820" s="11">
        <f t="shared" si="26"/>
        <v>68.338939999999994</v>
      </c>
      <c r="H820" s="10">
        <f t="shared" si="27"/>
        <v>0.83269665696471873</v>
      </c>
    </row>
    <row r="821" spans="1:8" ht="16.5" customHeight="1" x14ac:dyDescent="0.3">
      <c r="A821" s="15">
        <v>7115</v>
      </c>
      <c r="B821" s="14" t="s">
        <v>442</v>
      </c>
      <c r="C821" s="13">
        <v>0.40647890000000003</v>
      </c>
      <c r="D821" s="13">
        <v>3103.9868500000002</v>
      </c>
      <c r="E821" s="13">
        <v>0.54193119999999995</v>
      </c>
      <c r="F821" s="12">
        <v>3003.6288599999998</v>
      </c>
      <c r="G821" s="11">
        <f t="shared" si="26"/>
        <v>-100.35799000000043</v>
      </c>
      <c r="H821" s="10">
        <f t="shared" si="27"/>
        <v>-3.2331963648621904E-2</v>
      </c>
    </row>
    <row r="822" spans="1:8" ht="25.5" customHeight="1" x14ac:dyDescent="0.3">
      <c r="A822" s="15">
        <v>7116</v>
      </c>
      <c r="B822" s="14" t="s">
        <v>441</v>
      </c>
      <c r="C822" s="13">
        <v>0.11681150999999999</v>
      </c>
      <c r="D822" s="13">
        <v>58.198260000000005</v>
      </c>
      <c r="E822" s="13">
        <v>0.16930534</v>
      </c>
      <c r="F822" s="12">
        <v>248.96123</v>
      </c>
      <c r="G822" s="11">
        <f t="shared" si="26"/>
        <v>190.76297</v>
      </c>
      <c r="H822" s="10">
        <f t="shared" si="27"/>
        <v>3.2778122576173234</v>
      </c>
    </row>
    <row r="823" spans="1:8" ht="16.5" customHeight="1" x14ac:dyDescent="0.3">
      <c r="A823" s="15">
        <v>7117</v>
      </c>
      <c r="B823" s="14" t="s">
        <v>440</v>
      </c>
      <c r="C823" s="13">
        <v>372.26748316999897</v>
      </c>
      <c r="D823" s="13">
        <v>4336.4104900000002</v>
      </c>
      <c r="E823" s="13">
        <v>300.39126951999998</v>
      </c>
      <c r="F823" s="12">
        <v>4836.9201800000001</v>
      </c>
      <c r="G823" s="11">
        <f t="shared" si="26"/>
        <v>500.50968999999986</v>
      </c>
      <c r="H823" s="10">
        <f t="shared" si="27"/>
        <v>0.11542027470743431</v>
      </c>
    </row>
    <row r="824" spans="1:8" ht="16.5" customHeight="1" x14ac:dyDescent="0.3">
      <c r="A824" s="15">
        <v>7118</v>
      </c>
      <c r="B824" s="14" t="s">
        <v>439</v>
      </c>
      <c r="C824" s="13">
        <v>8.6349999999999996E-2</v>
      </c>
      <c r="D824" s="13">
        <v>1.4434400000000001</v>
      </c>
      <c r="E824" s="13">
        <v>0</v>
      </c>
      <c r="F824" s="12">
        <v>0</v>
      </c>
      <c r="G824" s="11">
        <f t="shared" si="26"/>
        <v>-1.4434400000000001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14.816090000000001</v>
      </c>
      <c r="D825" s="13">
        <v>35.456480000000006</v>
      </c>
      <c r="E825" s="13">
        <v>28.933810000000001</v>
      </c>
      <c r="F825" s="12">
        <v>54.57817</v>
      </c>
      <c r="G825" s="11">
        <f t="shared" si="26"/>
        <v>19.121689999999994</v>
      </c>
      <c r="H825" s="10">
        <f t="shared" si="27"/>
        <v>0.53930029151229875</v>
      </c>
    </row>
    <row r="826" spans="1:8" ht="16.5" customHeight="1" x14ac:dyDescent="0.3">
      <c r="A826" s="15">
        <v>7202</v>
      </c>
      <c r="B826" s="14" t="s">
        <v>437</v>
      </c>
      <c r="C826" s="13">
        <v>55556.268182</v>
      </c>
      <c r="D826" s="13">
        <v>92147.161080000107</v>
      </c>
      <c r="E826" s="13">
        <v>20750.370739999998</v>
      </c>
      <c r="F826" s="12">
        <v>40162.375220000002</v>
      </c>
      <c r="G826" s="11">
        <f t="shared" si="26"/>
        <v>-51984.785860000105</v>
      </c>
      <c r="H826" s="10">
        <f t="shared" si="27"/>
        <v>-0.56414961948603148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419.48484400000001</v>
      </c>
      <c r="D828" s="13">
        <v>152.92260000000002</v>
      </c>
      <c r="E828" s="13">
        <v>301.15019100000001</v>
      </c>
      <c r="F828" s="12">
        <v>108.88083999999999</v>
      </c>
      <c r="G828" s="11">
        <f t="shared" si="26"/>
        <v>-44.041760000000025</v>
      </c>
      <c r="H828" s="10">
        <f t="shared" si="27"/>
        <v>-0.28800033480989745</v>
      </c>
    </row>
    <row r="829" spans="1:8" ht="25.5" customHeight="1" x14ac:dyDescent="0.3">
      <c r="A829" s="15">
        <v>7205</v>
      </c>
      <c r="B829" s="14" t="s">
        <v>434</v>
      </c>
      <c r="C829" s="13">
        <v>642.74601899999993</v>
      </c>
      <c r="D829" s="13">
        <v>1169.4469899999999</v>
      </c>
      <c r="E829" s="13">
        <v>399.72394799999995</v>
      </c>
      <c r="F829" s="12">
        <v>819.90356999999995</v>
      </c>
      <c r="G829" s="11">
        <f t="shared" si="26"/>
        <v>-349.54341999999997</v>
      </c>
      <c r="H829" s="10">
        <f t="shared" si="27"/>
        <v>-0.29889633560902151</v>
      </c>
    </row>
    <row r="830" spans="1:8" ht="16.5" customHeight="1" x14ac:dyDescent="0.3">
      <c r="A830" s="15">
        <v>7206</v>
      </c>
      <c r="B830" s="14" t="s">
        <v>433</v>
      </c>
      <c r="C830" s="13">
        <v>1.6</v>
      </c>
      <c r="D830" s="13">
        <v>2.1299600000000001</v>
      </c>
      <c r="E830" s="13">
        <v>77.559960000000004</v>
      </c>
      <c r="F830" s="12">
        <v>129.46769</v>
      </c>
      <c r="G830" s="11">
        <f t="shared" si="26"/>
        <v>127.33773000000001</v>
      </c>
      <c r="H830" s="10">
        <f t="shared" si="27"/>
        <v>59.784094536986615</v>
      </c>
    </row>
    <row r="831" spans="1:8" ht="16.5" customHeight="1" x14ac:dyDescent="0.3">
      <c r="A831" s="15">
        <v>7207</v>
      </c>
      <c r="B831" s="14" t="s">
        <v>432</v>
      </c>
      <c r="C831" s="13">
        <v>5.44</v>
      </c>
      <c r="D831" s="13">
        <v>5.4141700000000004</v>
      </c>
      <c r="E831" s="13">
        <v>3302.8150000000001</v>
      </c>
      <c r="F831" s="12">
        <v>2687.4746299999997</v>
      </c>
      <c r="G831" s="11">
        <f t="shared" si="26"/>
        <v>2682.0604599999997</v>
      </c>
      <c r="H831" s="10">
        <f t="shared" si="27"/>
        <v>495.37795451565052</v>
      </c>
    </row>
    <row r="832" spans="1:8" ht="38.25" customHeight="1" x14ac:dyDescent="0.3">
      <c r="A832" s="15">
        <v>7208</v>
      </c>
      <c r="B832" s="14" t="s">
        <v>431</v>
      </c>
      <c r="C832" s="13">
        <v>161816.6422</v>
      </c>
      <c r="D832" s="13">
        <v>128111.42087999999</v>
      </c>
      <c r="E832" s="13">
        <v>182223.04778999998</v>
      </c>
      <c r="F832" s="12">
        <v>133082.53981000002</v>
      </c>
      <c r="G832" s="11">
        <f t="shared" si="26"/>
        <v>4971.118930000026</v>
      </c>
      <c r="H832" s="10">
        <f t="shared" si="27"/>
        <v>3.8803089497043336E-2</v>
      </c>
    </row>
    <row r="833" spans="1:8" ht="38.25" customHeight="1" x14ac:dyDescent="0.3">
      <c r="A833" s="15">
        <v>7209</v>
      </c>
      <c r="B833" s="14" t="s">
        <v>430</v>
      </c>
      <c r="C833" s="13">
        <v>38683.917079999999</v>
      </c>
      <c r="D833" s="13">
        <v>31240.148530000002</v>
      </c>
      <c r="E833" s="13">
        <v>52810.375189999999</v>
      </c>
      <c r="F833" s="12">
        <v>38403.30977</v>
      </c>
      <c r="G833" s="11">
        <f t="shared" si="26"/>
        <v>7163.1612399999976</v>
      </c>
      <c r="H833" s="10">
        <f t="shared" si="27"/>
        <v>0.22929344375943647</v>
      </c>
    </row>
    <row r="834" spans="1:8" ht="25.5" customHeight="1" x14ac:dyDescent="0.3">
      <c r="A834" s="15">
        <v>7210</v>
      </c>
      <c r="B834" s="14" t="s">
        <v>429</v>
      </c>
      <c r="C834" s="13">
        <v>224409.36835899999</v>
      </c>
      <c r="D834" s="13">
        <v>256761.10136</v>
      </c>
      <c r="E834" s="13">
        <v>262256.37477399997</v>
      </c>
      <c r="F834" s="12">
        <v>268203.58406999998</v>
      </c>
      <c r="G834" s="11">
        <f t="shared" si="26"/>
        <v>11442.482709999982</v>
      </c>
      <c r="H834" s="10">
        <f t="shared" si="27"/>
        <v>4.4564704892571277E-2</v>
      </c>
    </row>
    <row r="835" spans="1:8" ht="38.25" customHeight="1" x14ac:dyDescent="0.3">
      <c r="A835" s="15">
        <v>7211</v>
      </c>
      <c r="B835" s="14" t="s">
        <v>428</v>
      </c>
      <c r="C835" s="13">
        <v>5671.6715899999999</v>
      </c>
      <c r="D835" s="13">
        <v>5818.8660799999998</v>
      </c>
      <c r="E835" s="13">
        <v>4674.5401700000002</v>
      </c>
      <c r="F835" s="12">
        <v>4393.8362500000003</v>
      </c>
      <c r="G835" s="11">
        <f t="shared" si="26"/>
        <v>-1425.0298299999995</v>
      </c>
      <c r="H835" s="10">
        <f t="shared" si="27"/>
        <v>-0.24489820016617389</v>
      </c>
    </row>
    <row r="836" spans="1:8" ht="25.5" customHeight="1" x14ac:dyDescent="0.3">
      <c r="A836" s="15">
        <v>7212</v>
      </c>
      <c r="B836" s="14" t="s">
        <v>427</v>
      </c>
      <c r="C836" s="13">
        <v>5157.4843559999999</v>
      </c>
      <c r="D836" s="13">
        <v>6571.0164699999996</v>
      </c>
      <c r="E836" s="13">
        <v>5987.4817869999997</v>
      </c>
      <c r="F836" s="12">
        <v>6900.5485099999996</v>
      </c>
      <c r="G836" s="11">
        <f t="shared" si="26"/>
        <v>329.53204000000005</v>
      </c>
      <c r="H836" s="10">
        <f t="shared" si="27"/>
        <v>5.0149324918675797E-2</v>
      </c>
    </row>
    <row r="837" spans="1:8" ht="25.5" customHeight="1" x14ac:dyDescent="0.3">
      <c r="A837" s="15">
        <v>7213</v>
      </c>
      <c r="B837" s="14" t="s">
        <v>426</v>
      </c>
      <c r="C837" s="13">
        <v>4250.9583400000001</v>
      </c>
      <c r="D837" s="13">
        <v>2933.3847299999998</v>
      </c>
      <c r="E837" s="13">
        <v>11570.607</v>
      </c>
      <c r="F837" s="12">
        <v>7265.55332</v>
      </c>
      <c r="G837" s="11">
        <f t="shared" si="26"/>
        <v>4332.1685900000002</v>
      </c>
      <c r="H837" s="10">
        <f t="shared" si="27"/>
        <v>1.4768497789241579</v>
      </c>
    </row>
    <row r="838" spans="1:8" ht="25.5" customHeight="1" x14ac:dyDescent="0.3">
      <c r="A838" s="15">
        <v>7214</v>
      </c>
      <c r="B838" s="14" t="s">
        <v>425</v>
      </c>
      <c r="C838" s="13">
        <v>17385.541524</v>
      </c>
      <c r="D838" s="13">
        <v>13664.715850000001</v>
      </c>
      <c r="E838" s="13">
        <v>34083.783049999998</v>
      </c>
      <c r="F838" s="12">
        <v>32511.708859999999</v>
      </c>
      <c r="G838" s="11">
        <f t="shared" si="26"/>
        <v>18846.993009999998</v>
      </c>
      <c r="H838" s="10">
        <f t="shared" si="27"/>
        <v>1.3792451461769693</v>
      </c>
    </row>
    <row r="839" spans="1:8" ht="16.5" customHeight="1" x14ac:dyDescent="0.3">
      <c r="A839" s="15">
        <v>7215</v>
      </c>
      <c r="B839" s="14" t="s">
        <v>424</v>
      </c>
      <c r="C839" s="13">
        <v>2622.4123159999999</v>
      </c>
      <c r="D839" s="13">
        <v>3191.84692</v>
      </c>
      <c r="E839" s="13">
        <v>2771.312023</v>
      </c>
      <c r="F839" s="12">
        <v>3227.8562499999998</v>
      </c>
      <c r="G839" s="11">
        <f t="shared" ref="G839:G902" si="28">F839-D839</f>
        <v>36.009329999999864</v>
      </c>
      <c r="H839" s="10">
        <f t="shared" ref="H839:H902" si="29">IF(D839&lt;&gt;0,G839/D839,"")</f>
        <v>1.1281659460034463E-2</v>
      </c>
    </row>
    <row r="840" spans="1:8" ht="16.5" customHeight="1" x14ac:dyDescent="0.3">
      <c r="A840" s="15">
        <v>7216</v>
      </c>
      <c r="B840" s="14" t="s">
        <v>423</v>
      </c>
      <c r="C840" s="13">
        <v>34660.492189000004</v>
      </c>
      <c r="D840" s="13">
        <v>28630.386260000003</v>
      </c>
      <c r="E840" s="13">
        <v>58996.510707999994</v>
      </c>
      <c r="F840" s="12">
        <v>46615.000630000002</v>
      </c>
      <c r="G840" s="11">
        <f t="shared" si="28"/>
        <v>17984.614369999999</v>
      </c>
      <c r="H840" s="10">
        <f t="shared" si="29"/>
        <v>0.62816527191344984</v>
      </c>
    </row>
    <row r="841" spans="1:8" ht="16.5" customHeight="1" x14ac:dyDescent="0.3">
      <c r="A841" s="15">
        <v>7217</v>
      </c>
      <c r="B841" s="14" t="s">
        <v>422</v>
      </c>
      <c r="C841" s="13">
        <v>3129.1036967999999</v>
      </c>
      <c r="D841" s="13">
        <v>4861.6668399999999</v>
      </c>
      <c r="E841" s="13">
        <v>2691.8459306</v>
      </c>
      <c r="F841" s="12">
        <v>4216.33644</v>
      </c>
      <c r="G841" s="11">
        <f t="shared" si="28"/>
        <v>-645.33039999999983</v>
      </c>
      <c r="H841" s="10">
        <f t="shared" si="29"/>
        <v>-0.13273850743750262</v>
      </c>
    </row>
    <row r="842" spans="1:8" ht="25.5" customHeight="1" x14ac:dyDescent="0.3">
      <c r="A842" s="15">
        <v>7218</v>
      </c>
      <c r="B842" s="14" t="s">
        <v>421</v>
      </c>
      <c r="C842" s="13">
        <v>4311.0540000000001</v>
      </c>
      <c r="D842" s="13">
        <v>20759.840399999997</v>
      </c>
      <c r="E842" s="13">
        <v>1857.2370000000001</v>
      </c>
      <c r="F842" s="12">
        <v>8662.8965000000007</v>
      </c>
      <c r="G842" s="11">
        <f t="shared" si="28"/>
        <v>-12096.943899999997</v>
      </c>
      <c r="H842" s="10">
        <f t="shared" si="29"/>
        <v>-0.58270890656750896</v>
      </c>
    </row>
    <row r="843" spans="1:8" ht="25.5" customHeight="1" x14ac:dyDescent="0.3">
      <c r="A843" s="15">
        <v>7219</v>
      </c>
      <c r="B843" s="14" t="s">
        <v>420</v>
      </c>
      <c r="C843" s="13">
        <v>15718.34865</v>
      </c>
      <c r="D843" s="13">
        <v>32631.370170000002</v>
      </c>
      <c r="E843" s="13">
        <v>14250.393548</v>
      </c>
      <c r="F843" s="12">
        <v>30462.77565</v>
      </c>
      <c r="G843" s="11">
        <f t="shared" si="28"/>
        <v>-2168.5945200000024</v>
      </c>
      <c r="H843" s="10">
        <f t="shared" si="29"/>
        <v>-6.6457354033932742E-2</v>
      </c>
    </row>
    <row r="844" spans="1:8" ht="25.5" customHeight="1" x14ac:dyDescent="0.3">
      <c r="A844" s="15">
        <v>7220</v>
      </c>
      <c r="B844" s="14" t="s">
        <v>419</v>
      </c>
      <c r="C844" s="13">
        <v>736.60678500000006</v>
      </c>
      <c r="D844" s="13">
        <v>1977.23713</v>
      </c>
      <c r="E844" s="13">
        <v>983.44892000000004</v>
      </c>
      <c r="F844" s="12">
        <v>2759.3258599999999</v>
      </c>
      <c r="G844" s="11">
        <f t="shared" si="28"/>
        <v>782.08872999999994</v>
      </c>
      <c r="H844" s="10">
        <f t="shared" si="29"/>
        <v>0.3955462489215949</v>
      </c>
    </row>
    <row r="845" spans="1:8" ht="25.5" customHeight="1" x14ac:dyDescent="0.3">
      <c r="A845" s="15">
        <v>7221</v>
      </c>
      <c r="B845" s="14" t="s">
        <v>418</v>
      </c>
      <c r="C845" s="13">
        <v>139.29881</v>
      </c>
      <c r="D845" s="13">
        <v>816.55826999999999</v>
      </c>
      <c r="E845" s="13">
        <v>154.40620000000001</v>
      </c>
      <c r="F845" s="12">
        <v>760.78268999999989</v>
      </c>
      <c r="G845" s="11">
        <f t="shared" si="28"/>
        <v>-55.775580000000105</v>
      </c>
      <c r="H845" s="10">
        <f t="shared" si="29"/>
        <v>-6.8305694828123056E-2</v>
      </c>
    </row>
    <row r="846" spans="1:8" ht="25.5" customHeight="1" x14ac:dyDescent="0.3">
      <c r="A846" s="15">
        <v>7222</v>
      </c>
      <c r="B846" s="14" t="s">
        <v>417</v>
      </c>
      <c r="C846" s="13">
        <v>1817.4041129999998</v>
      </c>
      <c r="D846" s="13">
        <v>5737.5000700000101</v>
      </c>
      <c r="E846" s="13">
        <v>5529.6556849999997</v>
      </c>
      <c r="F846" s="12">
        <v>21750.413430000001</v>
      </c>
      <c r="G846" s="11">
        <f t="shared" si="28"/>
        <v>16012.913359999991</v>
      </c>
      <c r="H846" s="10">
        <f t="shared" si="29"/>
        <v>2.7909216844680516</v>
      </c>
    </row>
    <row r="847" spans="1:8" ht="16.5" customHeight="1" x14ac:dyDescent="0.3">
      <c r="A847" s="15">
        <v>7223</v>
      </c>
      <c r="B847" s="14" t="s">
        <v>416</v>
      </c>
      <c r="C847" s="13">
        <v>218.990115</v>
      </c>
      <c r="D847" s="13">
        <v>1129.18101</v>
      </c>
      <c r="E847" s="13">
        <v>456.24858819999997</v>
      </c>
      <c r="F847" s="12">
        <v>1888.61661</v>
      </c>
      <c r="G847" s="11">
        <f t="shared" si="28"/>
        <v>759.43560000000002</v>
      </c>
      <c r="H847" s="10">
        <f t="shared" si="29"/>
        <v>0.672554349811462</v>
      </c>
    </row>
    <row r="848" spans="1:8" ht="25.5" customHeight="1" x14ac:dyDescent="0.3">
      <c r="A848" s="15">
        <v>7224</v>
      </c>
      <c r="B848" s="14" t="s">
        <v>415</v>
      </c>
      <c r="C848" s="13">
        <v>5387.1108585000002</v>
      </c>
      <c r="D848" s="13">
        <v>18396.872039999998</v>
      </c>
      <c r="E848" s="13">
        <v>7225.6662200000001</v>
      </c>
      <c r="F848" s="12">
        <v>32378.988890000001</v>
      </c>
      <c r="G848" s="11">
        <f t="shared" si="28"/>
        <v>13982.116850000002</v>
      </c>
      <c r="H848" s="10">
        <f t="shared" si="29"/>
        <v>0.76002685780489909</v>
      </c>
    </row>
    <row r="849" spans="1:8" ht="25.5" customHeight="1" x14ac:dyDescent="0.3">
      <c r="A849" s="15">
        <v>7225</v>
      </c>
      <c r="B849" s="14" t="s">
        <v>414</v>
      </c>
      <c r="C849" s="13">
        <v>17320.891440000003</v>
      </c>
      <c r="D849" s="13">
        <v>35240.143909999999</v>
      </c>
      <c r="E849" s="13">
        <v>21844.574679999998</v>
      </c>
      <c r="F849" s="12">
        <v>46356.631389999893</v>
      </c>
      <c r="G849" s="11">
        <f t="shared" si="28"/>
        <v>11116.487479999894</v>
      </c>
      <c r="H849" s="10">
        <f t="shared" si="29"/>
        <v>0.31544954834436412</v>
      </c>
    </row>
    <row r="850" spans="1:8" ht="25.5" customHeight="1" x14ac:dyDescent="0.3">
      <c r="A850" s="15">
        <v>7226</v>
      </c>
      <c r="B850" s="14" t="s">
        <v>413</v>
      </c>
      <c r="C850" s="13">
        <v>937.07359999999994</v>
      </c>
      <c r="D850" s="13">
        <v>2607.5521800000001</v>
      </c>
      <c r="E850" s="13">
        <v>1069.2592</v>
      </c>
      <c r="F850" s="12">
        <v>3307.8134500000001</v>
      </c>
      <c r="G850" s="11">
        <f t="shared" si="28"/>
        <v>700.26126999999997</v>
      </c>
      <c r="H850" s="10">
        <f t="shared" si="29"/>
        <v>0.26855120114988451</v>
      </c>
    </row>
    <row r="851" spans="1:8" ht="25.5" customHeight="1" x14ac:dyDescent="0.3">
      <c r="A851" s="15">
        <v>7227</v>
      </c>
      <c r="B851" s="14" t="s">
        <v>412</v>
      </c>
      <c r="C851" s="13">
        <v>168.208</v>
      </c>
      <c r="D851" s="13">
        <v>300.21474000000001</v>
      </c>
      <c r="E851" s="13">
        <v>133.352</v>
      </c>
      <c r="F851" s="12">
        <v>133.50576999999998</v>
      </c>
      <c r="G851" s="11">
        <f t="shared" si="28"/>
        <v>-166.70897000000002</v>
      </c>
      <c r="H851" s="10">
        <f t="shared" si="29"/>
        <v>-0.55529908358263824</v>
      </c>
    </row>
    <row r="852" spans="1:8" ht="38.25" customHeight="1" x14ac:dyDescent="0.3">
      <c r="A852" s="15">
        <v>7228</v>
      </c>
      <c r="B852" s="14" t="s">
        <v>411</v>
      </c>
      <c r="C852" s="13">
        <v>5851.7226279999995</v>
      </c>
      <c r="D852" s="13">
        <v>9245.4959299999991</v>
      </c>
      <c r="E852" s="13">
        <v>8275.2604499999998</v>
      </c>
      <c r="F852" s="12">
        <v>12751.74395</v>
      </c>
      <c r="G852" s="11">
        <f t="shared" si="28"/>
        <v>3506.2480200000009</v>
      </c>
      <c r="H852" s="10">
        <f t="shared" si="29"/>
        <v>0.37923850127096442</v>
      </c>
    </row>
    <row r="853" spans="1:8" ht="16.5" customHeight="1" x14ac:dyDescent="0.3">
      <c r="A853" s="15">
        <v>7229</v>
      </c>
      <c r="B853" s="14" t="s">
        <v>410</v>
      </c>
      <c r="C853" s="13">
        <v>2667.8380000000002</v>
      </c>
      <c r="D853" s="13">
        <v>3680.6698300000003</v>
      </c>
      <c r="E853" s="13">
        <v>2084.0370017999999</v>
      </c>
      <c r="F853" s="12">
        <v>2986.0502499999998</v>
      </c>
      <c r="G853" s="11">
        <f t="shared" si="28"/>
        <v>-694.6195800000005</v>
      </c>
      <c r="H853" s="10">
        <f t="shared" si="29"/>
        <v>-0.18872096984586104</v>
      </c>
    </row>
    <row r="854" spans="1:8" ht="25.5" customHeight="1" x14ac:dyDescent="0.3">
      <c r="A854" s="15">
        <v>7301</v>
      </c>
      <c r="B854" s="14" t="s">
        <v>409</v>
      </c>
      <c r="C854" s="13">
        <v>263.98296999999997</v>
      </c>
      <c r="D854" s="13">
        <v>332.85563000000002</v>
      </c>
      <c r="E854" s="13">
        <v>253.234544</v>
      </c>
      <c r="F854" s="12">
        <v>391.13524000000001</v>
      </c>
      <c r="G854" s="11">
        <f t="shared" si="28"/>
        <v>58.279609999999991</v>
      </c>
      <c r="H854" s="10">
        <f t="shared" si="29"/>
        <v>0.17508975287574371</v>
      </c>
    </row>
    <row r="855" spans="1:8" ht="25.5" customHeight="1" x14ac:dyDescent="0.3">
      <c r="A855" s="15">
        <v>7302</v>
      </c>
      <c r="B855" s="14" t="s">
        <v>408</v>
      </c>
      <c r="C855" s="13">
        <v>19587.417282999999</v>
      </c>
      <c r="D855" s="13">
        <v>30305.296289999998</v>
      </c>
      <c r="E855" s="13">
        <v>20525.263427000002</v>
      </c>
      <c r="F855" s="12">
        <v>25793.38147</v>
      </c>
      <c r="G855" s="11">
        <f t="shared" si="28"/>
        <v>-4511.9148199999981</v>
      </c>
      <c r="H855" s="10">
        <f t="shared" si="29"/>
        <v>-0.14888205602163404</v>
      </c>
    </row>
    <row r="856" spans="1:8" ht="16.5" customHeight="1" x14ac:dyDescent="0.3">
      <c r="A856" s="15">
        <v>7303</v>
      </c>
      <c r="B856" s="14" t="s">
        <v>407</v>
      </c>
      <c r="C856" s="13">
        <v>615.39248999999995</v>
      </c>
      <c r="D856" s="13">
        <v>995.63628000000006</v>
      </c>
      <c r="E856" s="13">
        <v>344.80008000000004</v>
      </c>
      <c r="F856" s="12">
        <v>649.82393999999999</v>
      </c>
      <c r="G856" s="11">
        <f t="shared" si="28"/>
        <v>-345.81234000000006</v>
      </c>
      <c r="H856" s="10">
        <f t="shared" si="29"/>
        <v>-0.34732798206188314</v>
      </c>
    </row>
    <row r="857" spans="1:8" ht="25.5" customHeight="1" x14ac:dyDescent="0.3">
      <c r="A857" s="15">
        <v>7304</v>
      </c>
      <c r="B857" s="14" t="s">
        <v>406</v>
      </c>
      <c r="C857" s="13">
        <v>17954.627206280002</v>
      </c>
      <c r="D857" s="13">
        <v>39347.595789999999</v>
      </c>
      <c r="E857" s="13">
        <v>9909.684326559991</v>
      </c>
      <c r="F857" s="12">
        <v>17765.570190000002</v>
      </c>
      <c r="G857" s="11">
        <f t="shared" si="28"/>
        <v>-21582.025599999997</v>
      </c>
      <c r="H857" s="10">
        <f t="shared" si="29"/>
        <v>-0.54849667855653239</v>
      </c>
    </row>
    <row r="858" spans="1:8" ht="25.5" customHeight="1" x14ac:dyDescent="0.3">
      <c r="A858" s="15">
        <v>7305</v>
      </c>
      <c r="B858" s="14" t="s">
        <v>405</v>
      </c>
      <c r="C858" s="13">
        <v>1488.7414469999999</v>
      </c>
      <c r="D858" s="13">
        <v>2120.0267100000001</v>
      </c>
      <c r="E858" s="13">
        <v>1913.08366</v>
      </c>
      <c r="F858" s="12">
        <v>3509.89716</v>
      </c>
      <c r="G858" s="11">
        <f t="shared" si="28"/>
        <v>1389.8704499999999</v>
      </c>
      <c r="H858" s="10">
        <f t="shared" si="29"/>
        <v>0.65559100903969258</v>
      </c>
    </row>
    <row r="859" spans="1:8" ht="16.5" customHeight="1" x14ac:dyDescent="0.3">
      <c r="A859" s="15">
        <v>7306</v>
      </c>
      <c r="B859" s="14" t="s">
        <v>404</v>
      </c>
      <c r="C859" s="13">
        <v>26117.644746315</v>
      </c>
      <c r="D859" s="13">
        <v>33268.523990000096</v>
      </c>
      <c r="E859" s="13">
        <v>29029.509314200001</v>
      </c>
      <c r="F859" s="12">
        <v>33721.513119999996</v>
      </c>
      <c r="G859" s="11">
        <f t="shared" si="28"/>
        <v>452.98912999989989</v>
      </c>
      <c r="H859" s="10">
        <f t="shared" si="29"/>
        <v>1.3616147507357406E-2</v>
      </c>
    </row>
    <row r="860" spans="1:8" ht="16.5" customHeight="1" x14ac:dyDescent="0.3">
      <c r="A860" s="15">
        <v>7307</v>
      </c>
      <c r="B860" s="14" t="s">
        <v>403</v>
      </c>
      <c r="C860" s="13">
        <v>4429.8971430599295</v>
      </c>
      <c r="D860" s="13">
        <v>24106.70377</v>
      </c>
      <c r="E860" s="13">
        <v>5062.0750403699803</v>
      </c>
      <c r="F860" s="12">
        <v>32963.399489999902</v>
      </c>
      <c r="G860" s="11">
        <f t="shared" si="28"/>
        <v>8856.6957199999015</v>
      </c>
      <c r="H860" s="10">
        <f t="shared" si="29"/>
        <v>0.36739555123341949</v>
      </c>
    </row>
    <row r="861" spans="1:8" ht="16.5" customHeight="1" x14ac:dyDescent="0.3">
      <c r="A861" s="15">
        <v>7308</v>
      </c>
      <c r="B861" s="14" t="s">
        <v>402</v>
      </c>
      <c r="C861" s="13">
        <v>17323.348141499999</v>
      </c>
      <c r="D861" s="13">
        <v>53349.797590000104</v>
      </c>
      <c r="E861" s="13">
        <v>15488.274438599999</v>
      </c>
      <c r="F861" s="12">
        <v>42304.714480000104</v>
      </c>
      <c r="G861" s="11">
        <f t="shared" si="28"/>
        <v>-11045.08311</v>
      </c>
      <c r="H861" s="10">
        <f t="shared" si="29"/>
        <v>-0.20703139672399229</v>
      </c>
    </row>
    <row r="862" spans="1:8" ht="25.5" customHeight="1" x14ac:dyDescent="0.3">
      <c r="A862" s="15">
        <v>7309</v>
      </c>
      <c r="B862" s="14" t="s">
        <v>401</v>
      </c>
      <c r="C862" s="13">
        <v>3620.414855</v>
      </c>
      <c r="D862" s="13">
        <v>43773.813369999996</v>
      </c>
      <c r="E862" s="13">
        <v>2833.733761</v>
      </c>
      <c r="F862" s="12">
        <v>29881.92726</v>
      </c>
      <c r="G862" s="11">
        <f t="shared" si="28"/>
        <v>-13891.886109999996</v>
      </c>
      <c r="H862" s="10">
        <f t="shared" si="29"/>
        <v>-0.31735608667625653</v>
      </c>
    </row>
    <row r="863" spans="1:8" ht="38.25" customHeight="1" x14ac:dyDescent="0.3">
      <c r="A863" s="15">
        <v>7310</v>
      </c>
      <c r="B863" s="14" t="s">
        <v>400</v>
      </c>
      <c r="C863" s="13">
        <v>5516.4093564999994</v>
      </c>
      <c r="D863" s="13">
        <v>14567.34144</v>
      </c>
      <c r="E863" s="13">
        <v>4905.1313760000003</v>
      </c>
      <c r="F863" s="12">
        <v>14194.78888</v>
      </c>
      <c r="G863" s="11">
        <f t="shared" si="28"/>
        <v>-372.55256000000008</v>
      </c>
      <c r="H863" s="10">
        <f t="shared" si="29"/>
        <v>-2.557450592714329E-2</v>
      </c>
    </row>
    <row r="864" spans="1:8" ht="25.5" customHeight="1" x14ac:dyDescent="0.3">
      <c r="A864" s="15">
        <v>7311</v>
      </c>
      <c r="B864" s="14" t="s">
        <v>399</v>
      </c>
      <c r="C864" s="13">
        <v>1368.8609132000001</v>
      </c>
      <c r="D864" s="13">
        <v>5197.6782899999898</v>
      </c>
      <c r="E864" s="13">
        <v>1231.7683240000001</v>
      </c>
      <c r="F864" s="12">
        <v>4735.9979800000001</v>
      </c>
      <c r="G864" s="11">
        <f t="shared" si="28"/>
        <v>-461.68030999998973</v>
      </c>
      <c r="H864" s="10">
        <f t="shared" si="29"/>
        <v>-8.8824333527574031E-2</v>
      </c>
    </row>
    <row r="865" spans="1:8" ht="25.5" customHeight="1" x14ac:dyDescent="0.3">
      <c r="A865" s="15">
        <v>7312</v>
      </c>
      <c r="B865" s="14" t="s">
        <v>398</v>
      </c>
      <c r="C865" s="13">
        <v>2151.2252570999999</v>
      </c>
      <c r="D865" s="13">
        <v>5605.82618</v>
      </c>
      <c r="E865" s="13">
        <v>1822.884861</v>
      </c>
      <c r="F865" s="12">
        <v>3989.7204999999999</v>
      </c>
      <c r="G865" s="11">
        <f t="shared" si="28"/>
        <v>-1616.1056800000001</v>
      </c>
      <c r="H865" s="10">
        <f t="shared" si="29"/>
        <v>-0.28829036579225509</v>
      </c>
    </row>
    <row r="866" spans="1:8" ht="25.5" customHeight="1" x14ac:dyDescent="0.3">
      <c r="A866" s="15">
        <v>7313</v>
      </c>
      <c r="B866" s="14" t="s">
        <v>397</v>
      </c>
      <c r="C866" s="13">
        <v>1499.5185300000001</v>
      </c>
      <c r="D866" s="13">
        <v>4401.6897399999998</v>
      </c>
      <c r="E866" s="13">
        <v>15572.7728565</v>
      </c>
      <c r="F866" s="12">
        <v>30764.115969999999</v>
      </c>
      <c r="G866" s="11">
        <f t="shared" si="28"/>
        <v>26362.426229999997</v>
      </c>
      <c r="H866" s="10">
        <f t="shared" si="29"/>
        <v>5.9891604786301906</v>
      </c>
    </row>
    <row r="867" spans="1:8" ht="25.5" customHeight="1" x14ac:dyDescent="0.3">
      <c r="A867" s="15">
        <v>7314</v>
      </c>
      <c r="B867" s="14" t="s">
        <v>396</v>
      </c>
      <c r="C867" s="13">
        <v>3955.8415838000001</v>
      </c>
      <c r="D867" s="13">
        <v>5527.7560899999999</v>
      </c>
      <c r="E867" s="13">
        <v>4419.9201030000004</v>
      </c>
      <c r="F867" s="12">
        <v>22901.274519999999</v>
      </c>
      <c r="G867" s="11">
        <f t="shared" si="28"/>
        <v>17373.51843</v>
      </c>
      <c r="H867" s="10">
        <f t="shared" si="29"/>
        <v>3.1429603888329307</v>
      </c>
    </row>
    <row r="868" spans="1:8" ht="16.5" customHeight="1" x14ac:dyDescent="0.3">
      <c r="A868" s="15">
        <v>7315</v>
      </c>
      <c r="B868" s="14" t="s">
        <v>395</v>
      </c>
      <c r="C868" s="13">
        <v>3322.2418510429998</v>
      </c>
      <c r="D868" s="13">
        <v>17054.110760000003</v>
      </c>
      <c r="E868" s="13">
        <v>2907.7723468999802</v>
      </c>
      <c r="F868" s="12">
        <v>14715.451640000001</v>
      </c>
      <c r="G868" s="11">
        <f t="shared" si="28"/>
        <v>-2338.6591200000021</v>
      </c>
      <c r="H868" s="10">
        <f t="shared" si="29"/>
        <v>-0.13713169527931468</v>
      </c>
    </row>
    <row r="869" spans="1:8" ht="16.5" customHeight="1" x14ac:dyDescent="0.3">
      <c r="A869" s="15">
        <v>7316</v>
      </c>
      <c r="B869" s="14" t="s">
        <v>394</v>
      </c>
      <c r="C869" s="13">
        <v>1.1803520000000001</v>
      </c>
      <c r="D869" s="13">
        <v>24.36647</v>
      </c>
      <c r="E869" s="13">
        <v>1.368895</v>
      </c>
      <c r="F869" s="12">
        <v>30.120529999999999</v>
      </c>
      <c r="G869" s="11">
        <f t="shared" si="28"/>
        <v>5.7540599999999991</v>
      </c>
      <c r="H869" s="10">
        <f t="shared" si="29"/>
        <v>0.23614663921364068</v>
      </c>
    </row>
    <row r="870" spans="1:8" ht="25.5" customHeight="1" x14ac:dyDescent="0.3">
      <c r="A870" s="15">
        <v>7317</v>
      </c>
      <c r="B870" s="14" t="s">
        <v>393</v>
      </c>
      <c r="C870" s="13">
        <v>245.33556849999999</v>
      </c>
      <c r="D870" s="13">
        <v>794.86685</v>
      </c>
      <c r="E870" s="13">
        <v>507.38831699999997</v>
      </c>
      <c r="F870" s="12">
        <v>1035.6273799999999</v>
      </c>
      <c r="G870" s="11">
        <f t="shared" si="28"/>
        <v>240.7605299999999</v>
      </c>
      <c r="H870" s="10">
        <f t="shared" si="29"/>
        <v>0.3028941639722425</v>
      </c>
    </row>
    <row r="871" spans="1:8" ht="25.5" customHeight="1" x14ac:dyDescent="0.3">
      <c r="A871" s="15">
        <v>7318</v>
      </c>
      <c r="B871" s="14" t="s">
        <v>392</v>
      </c>
      <c r="C871" s="13">
        <v>24304.614982979201</v>
      </c>
      <c r="D871" s="13">
        <v>62600.423399998901</v>
      </c>
      <c r="E871" s="13">
        <v>23312.539415265499</v>
      </c>
      <c r="F871" s="12">
        <v>61355.083359999699</v>
      </c>
      <c r="G871" s="11">
        <f t="shared" si="28"/>
        <v>-1245.3400399992024</v>
      </c>
      <c r="H871" s="10">
        <f t="shared" si="29"/>
        <v>-1.9893476311523228E-2</v>
      </c>
    </row>
    <row r="872" spans="1:8" ht="25.5" customHeight="1" x14ac:dyDescent="0.3">
      <c r="A872" s="15">
        <v>7319</v>
      </c>
      <c r="B872" s="14" t="s">
        <v>391</v>
      </c>
      <c r="C872" s="13">
        <v>49.04749899982</v>
      </c>
      <c r="D872" s="13">
        <v>193.84067000000002</v>
      </c>
      <c r="E872" s="13">
        <v>44.152706999999999</v>
      </c>
      <c r="F872" s="12">
        <v>259.53343999999998</v>
      </c>
      <c r="G872" s="11">
        <f t="shared" si="28"/>
        <v>65.692769999999967</v>
      </c>
      <c r="H872" s="10">
        <f t="shared" si="29"/>
        <v>0.33890086120729956</v>
      </c>
    </row>
    <row r="873" spans="1:8" ht="16.5" customHeight="1" x14ac:dyDescent="0.3">
      <c r="A873" s="15">
        <v>7320</v>
      </c>
      <c r="B873" s="14" t="s">
        <v>390</v>
      </c>
      <c r="C873" s="13">
        <v>3903.2435582349699</v>
      </c>
      <c r="D873" s="13">
        <v>16558.5105699999</v>
      </c>
      <c r="E873" s="13">
        <v>3887.5141622389901</v>
      </c>
      <c r="F873" s="12">
        <v>17259.0703599999</v>
      </c>
      <c r="G873" s="11">
        <f t="shared" si="28"/>
        <v>700.55978999999934</v>
      </c>
      <c r="H873" s="10">
        <f t="shared" si="29"/>
        <v>4.2308140399369483E-2</v>
      </c>
    </row>
    <row r="874" spans="1:8" ht="38.25" customHeight="1" x14ac:dyDescent="0.3">
      <c r="A874" s="15">
        <v>7321</v>
      </c>
      <c r="B874" s="14" t="s">
        <v>389</v>
      </c>
      <c r="C874" s="13">
        <v>3024.2734252181099</v>
      </c>
      <c r="D874" s="13">
        <v>13819.525960000001</v>
      </c>
      <c r="E874" s="13">
        <v>3419.3370517000203</v>
      </c>
      <c r="F874" s="12">
        <v>15601.301599999999</v>
      </c>
      <c r="G874" s="11">
        <f t="shared" si="28"/>
        <v>1781.775639999998</v>
      </c>
      <c r="H874" s="10">
        <f t="shared" si="29"/>
        <v>0.12893174810462152</v>
      </c>
    </row>
    <row r="875" spans="1:8" ht="25.5" customHeight="1" x14ac:dyDescent="0.3">
      <c r="A875" s="15">
        <v>7322</v>
      </c>
      <c r="B875" s="14" t="s">
        <v>388</v>
      </c>
      <c r="C875" s="13">
        <v>3890.5144548999997</v>
      </c>
      <c r="D875" s="13">
        <v>12753.112210000001</v>
      </c>
      <c r="E875" s="13">
        <v>3099.3734695000003</v>
      </c>
      <c r="F875" s="12">
        <v>11585.64495</v>
      </c>
      <c r="G875" s="11">
        <f t="shared" si="28"/>
        <v>-1167.4672600000013</v>
      </c>
      <c r="H875" s="10">
        <f t="shared" si="29"/>
        <v>-9.1543714253887298E-2</v>
      </c>
    </row>
    <row r="876" spans="1:8" ht="25.5" customHeight="1" x14ac:dyDescent="0.3">
      <c r="A876" s="15">
        <v>7323</v>
      </c>
      <c r="B876" s="14" t="s">
        <v>387</v>
      </c>
      <c r="C876" s="13">
        <v>4271.6986820307302</v>
      </c>
      <c r="D876" s="13">
        <v>21008.973379999999</v>
      </c>
      <c r="E876" s="13">
        <v>4124.5063036199999</v>
      </c>
      <c r="F876" s="12">
        <v>19613.703940000098</v>
      </c>
      <c r="G876" s="11">
        <f t="shared" si="28"/>
        <v>-1395.2694399999018</v>
      </c>
      <c r="H876" s="10">
        <f t="shared" si="29"/>
        <v>-6.6413023366870577E-2</v>
      </c>
    </row>
    <row r="877" spans="1:8" ht="25.5" customHeight="1" x14ac:dyDescent="0.3">
      <c r="A877" s="15">
        <v>7324</v>
      </c>
      <c r="B877" s="14" t="s">
        <v>386</v>
      </c>
      <c r="C877" s="13">
        <v>1371.5246746</v>
      </c>
      <c r="D877" s="13">
        <v>5386.1573200000003</v>
      </c>
      <c r="E877" s="13">
        <v>1222.2859533999999</v>
      </c>
      <c r="F877" s="12">
        <v>4979.6807899999894</v>
      </c>
      <c r="G877" s="11">
        <f t="shared" si="28"/>
        <v>-406.47653000001083</v>
      </c>
      <c r="H877" s="10">
        <f t="shared" si="29"/>
        <v>-7.5466887773714492E-2</v>
      </c>
    </row>
    <row r="878" spans="1:8" ht="16.5" customHeight="1" x14ac:dyDescent="0.3">
      <c r="A878" s="15">
        <v>7325</v>
      </c>
      <c r="B878" s="14" t="s">
        <v>385</v>
      </c>
      <c r="C878" s="13">
        <v>2246.4544246</v>
      </c>
      <c r="D878" s="13">
        <v>5536.3486000000103</v>
      </c>
      <c r="E878" s="13">
        <v>1619.4131200000002</v>
      </c>
      <c r="F878" s="12">
        <v>5135.6712400000006</v>
      </c>
      <c r="G878" s="11">
        <f t="shared" si="28"/>
        <v>-400.67736000000968</v>
      </c>
      <c r="H878" s="10">
        <f t="shared" si="29"/>
        <v>-7.2372133503300157E-2</v>
      </c>
    </row>
    <row r="879" spans="1:8" ht="16.5" customHeight="1" x14ac:dyDescent="0.3">
      <c r="A879" s="15">
        <v>7326</v>
      </c>
      <c r="B879" s="14" t="s">
        <v>384</v>
      </c>
      <c r="C879" s="13">
        <v>11581.638258786799</v>
      </c>
      <c r="D879" s="13">
        <v>69110.518599999908</v>
      </c>
      <c r="E879" s="13">
        <v>13572.970865821</v>
      </c>
      <c r="F879" s="12">
        <v>68649.721730000005</v>
      </c>
      <c r="G879" s="11">
        <f t="shared" si="28"/>
        <v>-460.79686999990372</v>
      </c>
      <c r="H879" s="10">
        <f t="shared" si="29"/>
        <v>-6.6675359892307958E-3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0.29799999999999999</v>
      </c>
      <c r="D881" s="13">
        <v>28.1235</v>
      </c>
      <c r="E881" s="13">
        <v>0</v>
      </c>
      <c r="F881" s="12">
        <v>0</v>
      </c>
      <c r="G881" s="11">
        <f t="shared" si="28"/>
        <v>-28.1235</v>
      </c>
      <c r="H881" s="10">
        <f t="shared" si="29"/>
        <v>-1</v>
      </c>
    </row>
    <row r="882" spans="1:8" ht="16.5" customHeight="1" x14ac:dyDescent="0.3">
      <c r="A882" s="15">
        <v>7403</v>
      </c>
      <c r="B882" s="14" t="s">
        <v>381</v>
      </c>
      <c r="C882" s="13">
        <v>25.439040000000002</v>
      </c>
      <c r="D882" s="13">
        <v>253.68201999999999</v>
      </c>
      <c r="E882" s="13">
        <v>103.91486399999999</v>
      </c>
      <c r="F882" s="12">
        <v>1056.1434199999999</v>
      </c>
      <c r="G882" s="11">
        <f t="shared" si="28"/>
        <v>802.46139999999991</v>
      </c>
      <c r="H882" s="10">
        <f t="shared" si="29"/>
        <v>3.1632568993261718</v>
      </c>
    </row>
    <row r="883" spans="1:8" ht="16.5" customHeight="1" x14ac:dyDescent="0.3">
      <c r="A883" s="15">
        <v>7404</v>
      </c>
      <c r="B883" s="14" t="s">
        <v>380</v>
      </c>
      <c r="C883" s="13">
        <v>16.576657699999998</v>
      </c>
      <c r="D883" s="13">
        <v>143.89482000000001</v>
      </c>
      <c r="E883" s="13">
        <v>60.785457300000004</v>
      </c>
      <c r="F883" s="12">
        <v>599.14445000000001</v>
      </c>
      <c r="G883" s="11">
        <f t="shared" si="28"/>
        <v>455.24963000000002</v>
      </c>
      <c r="H883" s="10">
        <f t="shared" si="29"/>
        <v>3.1637666317661748</v>
      </c>
    </row>
    <row r="884" spans="1:8" ht="16.5" customHeight="1" x14ac:dyDescent="0.3">
      <c r="A884" s="15">
        <v>7405</v>
      </c>
      <c r="B884" s="14" t="s">
        <v>379</v>
      </c>
      <c r="C884" s="13">
        <v>1.1000000000000001</v>
      </c>
      <c r="D884" s="13">
        <v>11.455260000000001</v>
      </c>
      <c r="E884" s="13">
        <v>2.0301100000000001</v>
      </c>
      <c r="F884" s="12">
        <v>23.283549999999998</v>
      </c>
      <c r="G884" s="11">
        <f t="shared" si="28"/>
        <v>11.828289999999997</v>
      </c>
      <c r="H884" s="10">
        <f t="shared" si="29"/>
        <v>1.0325640797328037</v>
      </c>
    </row>
    <row r="885" spans="1:8" ht="16.5" customHeight="1" x14ac:dyDescent="0.3">
      <c r="A885" s="15">
        <v>7406</v>
      </c>
      <c r="B885" s="14" t="s">
        <v>378</v>
      </c>
      <c r="C885" s="13">
        <v>22.458275</v>
      </c>
      <c r="D885" s="13">
        <v>339.30340000000001</v>
      </c>
      <c r="E885" s="13">
        <v>33.881059999999998</v>
      </c>
      <c r="F885" s="12">
        <v>543.27652999999998</v>
      </c>
      <c r="G885" s="11">
        <f t="shared" si="28"/>
        <v>203.97312999999997</v>
      </c>
      <c r="H885" s="10">
        <f t="shared" si="29"/>
        <v>0.60115262623363031</v>
      </c>
    </row>
    <row r="886" spans="1:8" ht="16.5" customHeight="1" x14ac:dyDescent="0.3">
      <c r="A886" s="15">
        <v>7407</v>
      </c>
      <c r="B886" s="14" t="s">
        <v>377</v>
      </c>
      <c r="C886" s="13">
        <v>261.456928</v>
      </c>
      <c r="D886" s="13">
        <v>3095.2322100000001</v>
      </c>
      <c r="E886" s="13">
        <v>412.92731620000001</v>
      </c>
      <c r="F886" s="12">
        <v>4997.59184</v>
      </c>
      <c r="G886" s="11">
        <f t="shared" si="28"/>
        <v>1902.3596299999999</v>
      </c>
      <c r="H886" s="10">
        <f t="shared" si="29"/>
        <v>0.61460966445551424</v>
      </c>
    </row>
    <row r="887" spans="1:8" ht="16.5" customHeight="1" x14ac:dyDescent="0.3">
      <c r="A887" s="15">
        <v>7408</v>
      </c>
      <c r="B887" s="14" t="s">
        <v>376</v>
      </c>
      <c r="C887" s="13">
        <v>1559.9099609999998</v>
      </c>
      <c r="D887" s="13">
        <v>14962.467000000001</v>
      </c>
      <c r="E887" s="13">
        <v>2495.3567170000001</v>
      </c>
      <c r="F887" s="12">
        <v>25768.007610000001</v>
      </c>
      <c r="G887" s="11">
        <f t="shared" si="28"/>
        <v>10805.54061</v>
      </c>
      <c r="H887" s="10">
        <f t="shared" si="29"/>
        <v>0.7221764037975823</v>
      </c>
    </row>
    <row r="888" spans="1:8" ht="16.5" customHeight="1" x14ac:dyDescent="0.3">
      <c r="A888" s="15">
        <v>7409</v>
      </c>
      <c r="B888" s="14" t="s">
        <v>375</v>
      </c>
      <c r="C888" s="13">
        <v>490.05730699999998</v>
      </c>
      <c r="D888" s="13">
        <v>5356.3638799999999</v>
      </c>
      <c r="E888" s="13">
        <v>466.77360200000004</v>
      </c>
      <c r="F888" s="12">
        <v>5512.1162400000094</v>
      </c>
      <c r="G888" s="11">
        <f t="shared" si="28"/>
        <v>155.7523600000095</v>
      </c>
      <c r="H888" s="10">
        <f t="shared" si="29"/>
        <v>2.9078002071810233E-2</v>
      </c>
    </row>
    <row r="889" spans="1:8" ht="16.5" customHeight="1" x14ac:dyDescent="0.3">
      <c r="A889" s="15">
        <v>7410</v>
      </c>
      <c r="B889" s="14" t="s">
        <v>374</v>
      </c>
      <c r="C889" s="13">
        <v>49.964803905000004</v>
      </c>
      <c r="D889" s="13">
        <v>706.97731999999996</v>
      </c>
      <c r="E889" s="13">
        <v>43.337184553</v>
      </c>
      <c r="F889" s="12">
        <v>670.71474000000001</v>
      </c>
      <c r="G889" s="11">
        <f t="shared" si="28"/>
        <v>-36.262579999999957</v>
      </c>
      <c r="H889" s="10">
        <f t="shared" si="29"/>
        <v>-5.1292423355249868E-2</v>
      </c>
    </row>
    <row r="890" spans="1:8" ht="16.5" customHeight="1" x14ac:dyDescent="0.3">
      <c r="A890" s="15">
        <v>7411</v>
      </c>
      <c r="B890" s="14" t="s">
        <v>373</v>
      </c>
      <c r="C890" s="13">
        <v>1037.5076681</v>
      </c>
      <c r="D890" s="13">
        <v>12646.56941</v>
      </c>
      <c r="E890" s="13">
        <v>1124.4955434000001</v>
      </c>
      <c r="F890" s="12">
        <v>13610.397429999999</v>
      </c>
      <c r="G890" s="11">
        <f t="shared" si="28"/>
        <v>963.82801999999901</v>
      </c>
      <c r="H890" s="10">
        <f t="shared" si="29"/>
        <v>7.6212606656622064E-2</v>
      </c>
    </row>
    <row r="891" spans="1:8" ht="16.5" customHeight="1" x14ac:dyDescent="0.3">
      <c r="A891" s="15">
        <v>7412</v>
      </c>
      <c r="B891" s="14" t="s">
        <v>372</v>
      </c>
      <c r="C891" s="13">
        <v>668.33320606000109</v>
      </c>
      <c r="D891" s="13">
        <v>8971.3494300000202</v>
      </c>
      <c r="E891" s="13">
        <v>766.45946712000102</v>
      </c>
      <c r="F891" s="12">
        <v>9851.5624400000197</v>
      </c>
      <c r="G891" s="11">
        <f t="shared" si="28"/>
        <v>880.21300999999949</v>
      </c>
      <c r="H891" s="10">
        <f t="shared" si="29"/>
        <v>9.8113780637791692E-2</v>
      </c>
    </row>
    <row r="892" spans="1:8" ht="25.5" customHeight="1" x14ac:dyDescent="0.3">
      <c r="A892" s="15">
        <v>7413</v>
      </c>
      <c r="B892" s="14" t="s">
        <v>371</v>
      </c>
      <c r="C892" s="13">
        <v>89.236623100000003</v>
      </c>
      <c r="D892" s="13">
        <v>1013.35927</v>
      </c>
      <c r="E892" s="13">
        <v>68.860280099999997</v>
      </c>
      <c r="F892" s="12">
        <v>959.51558999999997</v>
      </c>
      <c r="G892" s="11">
        <f t="shared" si="28"/>
        <v>-53.843680000000063</v>
      </c>
      <c r="H892" s="10">
        <f t="shared" si="29"/>
        <v>-5.3133850544437276E-2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41.006302610000397</v>
      </c>
      <c r="D894" s="13">
        <v>916.46627000000194</v>
      </c>
      <c r="E894" s="13">
        <v>37.718893980000196</v>
      </c>
      <c r="F894" s="12">
        <v>1468.5851599999999</v>
      </c>
      <c r="G894" s="11">
        <f t="shared" si="28"/>
        <v>552.11888999999792</v>
      </c>
      <c r="H894" s="10">
        <f t="shared" si="29"/>
        <v>0.60244321921416355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23.026275000000002</v>
      </c>
      <c r="D897" s="13">
        <v>479.54296999999997</v>
      </c>
      <c r="E897" s="13">
        <v>17.845444000000001</v>
      </c>
      <c r="F897" s="12">
        <v>441.80707000000001</v>
      </c>
      <c r="G897" s="11">
        <f t="shared" si="28"/>
        <v>-37.735899999999958</v>
      </c>
      <c r="H897" s="10">
        <f t="shared" si="29"/>
        <v>-7.8691384006734491E-2</v>
      </c>
    </row>
    <row r="898" spans="1:8" ht="16.5" customHeight="1" x14ac:dyDescent="0.3">
      <c r="A898" s="15">
        <v>7419</v>
      </c>
      <c r="B898" s="14" t="s">
        <v>365</v>
      </c>
      <c r="C898" s="13">
        <v>50.269149174999896</v>
      </c>
      <c r="D898" s="13">
        <v>2708.1154200000001</v>
      </c>
      <c r="E898" s="13">
        <v>53.190289374999999</v>
      </c>
      <c r="F898" s="12">
        <v>2091.5521699999999</v>
      </c>
      <c r="G898" s="11">
        <f t="shared" si="28"/>
        <v>-616.56325000000015</v>
      </c>
      <c r="H898" s="10">
        <f t="shared" si="29"/>
        <v>-0.22767244167163309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252.25990999999999</v>
      </c>
      <c r="D900" s="13">
        <v>4890.3308899999993</v>
      </c>
      <c r="E900" s="13">
        <v>200.221</v>
      </c>
      <c r="F900" s="12">
        <v>3451.81675</v>
      </c>
      <c r="G900" s="11">
        <f t="shared" si="28"/>
        <v>-1438.5141399999993</v>
      </c>
      <c r="H900" s="10">
        <f t="shared" si="29"/>
        <v>-0.29415476628412757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6.5922389999999993</v>
      </c>
      <c r="D902" s="13">
        <v>237.87667999999999</v>
      </c>
      <c r="E902" s="13">
        <v>6.5951629999999994</v>
      </c>
      <c r="F902" s="12">
        <v>242.12623000000002</v>
      </c>
      <c r="G902" s="11">
        <f t="shared" si="28"/>
        <v>4.2495500000000277</v>
      </c>
      <c r="H902" s="10">
        <f t="shared" si="29"/>
        <v>1.7864508618499416E-2</v>
      </c>
    </row>
    <row r="903" spans="1:8" ht="16.5" customHeight="1" x14ac:dyDescent="0.3">
      <c r="A903" s="15">
        <v>7505</v>
      </c>
      <c r="B903" s="14" t="s">
        <v>360</v>
      </c>
      <c r="C903" s="13">
        <v>26.986369999999997</v>
      </c>
      <c r="D903" s="13">
        <v>1267.7348999999999</v>
      </c>
      <c r="E903" s="13">
        <v>64.223067</v>
      </c>
      <c r="F903" s="12">
        <v>3225.3342699999998</v>
      </c>
      <c r="G903" s="11">
        <f t="shared" ref="G903:G966" si="30">F903-D903</f>
        <v>1957.5993699999999</v>
      </c>
      <c r="H903" s="10">
        <f t="shared" ref="H903:H966" si="31">IF(D903&lt;&gt;0,G903/D903,"")</f>
        <v>1.5441709224854503</v>
      </c>
    </row>
    <row r="904" spans="1:8" ht="16.5" customHeight="1" x14ac:dyDescent="0.3">
      <c r="A904" s="15">
        <v>7506</v>
      </c>
      <c r="B904" s="14" t="s">
        <v>359</v>
      </c>
      <c r="C904" s="13">
        <v>61.008294999999997</v>
      </c>
      <c r="D904" s="13">
        <v>2296.3211200000001</v>
      </c>
      <c r="E904" s="13">
        <v>45.242870000000003</v>
      </c>
      <c r="F904" s="12">
        <v>1642.47327</v>
      </c>
      <c r="G904" s="11">
        <f t="shared" si="30"/>
        <v>-653.84785000000011</v>
      </c>
      <c r="H904" s="10">
        <f t="shared" si="31"/>
        <v>-0.28473711464187557</v>
      </c>
    </row>
    <row r="905" spans="1:8" ht="16.5" customHeight="1" x14ac:dyDescent="0.3">
      <c r="A905" s="15">
        <v>7507</v>
      </c>
      <c r="B905" s="14" t="s">
        <v>358</v>
      </c>
      <c r="C905" s="13">
        <v>1.7262580000000001</v>
      </c>
      <c r="D905" s="13">
        <v>124.0795</v>
      </c>
      <c r="E905" s="13">
        <v>0.44664999999999999</v>
      </c>
      <c r="F905" s="12">
        <v>32.927390000000003</v>
      </c>
      <c r="G905" s="11">
        <f t="shared" si="30"/>
        <v>-91.152109999999993</v>
      </c>
      <c r="H905" s="10">
        <f t="shared" si="31"/>
        <v>-0.73462667080379918</v>
      </c>
    </row>
    <row r="906" spans="1:8" ht="16.5" customHeight="1" x14ac:dyDescent="0.3">
      <c r="A906" s="15">
        <v>7508</v>
      </c>
      <c r="B906" s="14" t="s">
        <v>357</v>
      </c>
      <c r="C906" s="13">
        <v>2.223598</v>
      </c>
      <c r="D906" s="13">
        <v>346.10210999999998</v>
      </c>
      <c r="E906" s="13">
        <v>5.6981070000000003</v>
      </c>
      <c r="F906" s="12">
        <v>1975.65391</v>
      </c>
      <c r="G906" s="11">
        <f t="shared" si="30"/>
        <v>1629.5518</v>
      </c>
      <c r="H906" s="10">
        <f t="shared" si="31"/>
        <v>4.7082977910767436</v>
      </c>
    </row>
    <row r="907" spans="1:8" ht="16.5" customHeight="1" x14ac:dyDescent="0.3">
      <c r="A907" s="15">
        <v>7601</v>
      </c>
      <c r="B907" s="14" t="s">
        <v>356</v>
      </c>
      <c r="C907" s="13">
        <v>2364.2227000000003</v>
      </c>
      <c r="D907" s="13">
        <v>7995.6113399999995</v>
      </c>
      <c r="E907" s="13">
        <v>2444.9422999999997</v>
      </c>
      <c r="F907" s="12">
        <v>9850.1738699999987</v>
      </c>
      <c r="G907" s="11">
        <f t="shared" si="30"/>
        <v>1854.5625299999992</v>
      </c>
      <c r="H907" s="10">
        <f t="shared" si="31"/>
        <v>0.23194755862157745</v>
      </c>
    </row>
    <row r="908" spans="1:8" ht="16.5" customHeight="1" x14ac:dyDescent="0.3">
      <c r="A908" s="15">
        <v>7602</v>
      </c>
      <c r="B908" s="14" t="s">
        <v>355</v>
      </c>
      <c r="C908" s="13">
        <v>62.186106000000002</v>
      </c>
      <c r="D908" s="13">
        <v>141.35933</v>
      </c>
      <c r="E908" s="13">
        <v>17.836034999999999</v>
      </c>
      <c r="F908" s="12">
        <v>45.396010000000004</v>
      </c>
      <c r="G908" s="11">
        <f t="shared" si="30"/>
        <v>-95.963319999999996</v>
      </c>
      <c r="H908" s="10">
        <f t="shared" si="31"/>
        <v>-0.6788608859422296</v>
      </c>
    </row>
    <row r="909" spans="1:8" ht="16.5" customHeight="1" x14ac:dyDescent="0.3">
      <c r="A909" s="15">
        <v>7603</v>
      </c>
      <c r="B909" s="14" t="s">
        <v>354</v>
      </c>
      <c r="C909" s="13">
        <v>108.5565</v>
      </c>
      <c r="D909" s="13">
        <v>511.12927000000002</v>
      </c>
      <c r="E909" s="13">
        <v>762.3655500000001</v>
      </c>
      <c r="F909" s="12">
        <v>9251.8432100000009</v>
      </c>
      <c r="G909" s="11">
        <f t="shared" si="30"/>
        <v>8740.7139400000015</v>
      </c>
      <c r="H909" s="10">
        <f t="shared" si="31"/>
        <v>17.1007892778279</v>
      </c>
    </row>
    <row r="910" spans="1:8" ht="16.5" customHeight="1" x14ac:dyDescent="0.3">
      <c r="A910" s="15">
        <v>7604</v>
      </c>
      <c r="B910" s="14" t="s">
        <v>353</v>
      </c>
      <c r="C910" s="13">
        <v>7776.5033123849998</v>
      </c>
      <c r="D910" s="13">
        <v>34354.911039999999</v>
      </c>
      <c r="E910" s="13">
        <v>8204.6765370999892</v>
      </c>
      <c r="F910" s="12">
        <v>37061.692929999997</v>
      </c>
      <c r="G910" s="11">
        <f t="shared" si="30"/>
        <v>2706.7818899999984</v>
      </c>
      <c r="H910" s="10">
        <f t="shared" si="31"/>
        <v>7.8788790541429343E-2</v>
      </c>
    </row>
    <row r="911" spans="1:8" ht="16.5" customHeight="1" x14ac:dyDescent="0.3">
      <c r="A911" s="15">
        <v>7605</v>
      </c>
      <c r="B911" s="14" t="s">
        <v>352</v>
      </c>
      <c r="C911" s="13">
        <v>6388.2551370000001</v>
      </c>
      <c r="D911" s="13">
        <v>19443.669489999997</v>
      </c>
      <c r="E911" s="13">
        <v>8776.0942749999995</v>
      </c>
      <c r="F911" s="12">
        <v>29546.897850000001</v>
      </c>
      <c r="G911" s="11">
        <f t="shared" si="30"/>
        <v>10103.228360000005</v>
      </c>
      <c r="H911" s="10">
        <f t="shared" si="31"/>
        <v>0.5196153105357072</v>
      </c>
    </row>
    <row r="912" spans="1:8" ht="25.5" customHeight="1" x14ac:dyDescent="0.3">
      <c r="A912" s="15">
        <v>7606</v>
      </c>
      <c r="B912" s="14" t="s">
        <v>351</v>
      </c>
      <c r="C912" s="13">
        <v>17536.721557000001</v>
      </c>
      <c r="D912" s="13">
        <v>61521.885430000097</v>
      </c>
      <c r="E912" s="13">
        <v>17317.563529999999</v>
      </c>
      <c r="F912" s="12">
        <v>67485.918749999997</v>
      </c>
      <c r="G912" s="11">
        <f t="shared" si="30"/>
        <v>5964.0333199999004</v>
      </c>
      <c r="H912" s="10">
        <f t="shared" si="31"/>
        <v>9.6941653824732119E-2</v>
      </c>
    </row>
    <row r="913" spans="1:8" ht="16.5" customHeight="1" x14ac:dyDescent="0.3">
      <c r="A913" s="15">
        <v>7607</v>
      </c>
      <c r="B913" s="14" t="s">
        <v>350</v>
      </c>
      <c r="C913" s="13">
        <v>6121.9666381999996</v>
      </c>
      <c r="D913" s="13">
        <v>26401.332620000001</v>
      </c>
      <c r="E913" s="13">
        <v>6371.4206812000002</v>
      </c>
      <c r="F913" s="12">
        <v>28773.542440000001</v>
      </c>
      <c r="G913" s="11">
        <f t="shared" si="30"/>
        <v>2372.20982</v>
      </c>
      <c r="H913" s="10">
        <f t="shared" si="31"/>
        <v>8.9851897028976557E-2</v>
      </c>
    </row>
    <row r="914" spans="1:8" ht="16.5" customHeight="1" x14ac:dyDescent="0.3">
      <c r="A914" s="15">
        <v>7608</v>
      </c>
      <c r="B914" s="14" t="s">
        <v>349</v>
      </c>
      <c r="C914" s="13">
        <v>433.6831608</v>
      </c>
      <c r="D914" s="13">
        <v>2549.9451099999997</v>
      </c>
      <c r="E914" s="13">
        <v>578.30062308199899</v>
      </c>
      <c r="F914" s="12">
        <v>4798.6894900000007</v>
      </c>
      <c r="G914" s="11">
        <f t="shared" si="30"/>
        <v>2248.744380000001</v>
      </c>
      <c r="H914" s="10">
        <f t="shared" si="31"/>
        <v>0.8818795240655205</v>
      </c>
    </row>
    <row r="915" spans="1:8" ht="16.5" customHeight="1" x14ac:dyDescent="0.3">
      <c r="A915" s="15">
        <v>7609</v>
      </c>
      <c r="B915" s="14" t="s">
        <v>348</v>
      </c>
      <c r="C915" s="13">
        <v>48.333514650000097</v>
      </c>
      <c r="D915" s="13">
        <v>565.92642000000001</v>
      </c>
      <c r="E915" s="13">
        <v>42.2151086000001</v>
      </c>
      <c r="F915" s="12">
        <v>670.50906999999995</v>
      </c>
      <c r="G915" s="11">
        <f t="shared" si="30"/>
        <v>104.58264999999994</v>
      </c>
      <c r="H915" s="10">
        <f t="shared" si="31"/>
        <v>0.1847990238731034</v>
      </c>
    </row>
    <row r="916" spans="1:8" ht="38.25" customHeight="1" x14ac:dyDescent="0.3">
      <c r="A916" s="15">
        <v>7610</v>
      </c>
      <c r="B916" s="14" t="s">
        <v>347</v>
      </c>
      <c r="C916" s="13">
        <v>938.4760804</v>
      </c>
      <c r="D916" s="13">
        <v>4891.0852500000001</v>
      </c>
      <c r="E916" s="13">
        <v>861.9033154</v>
      </c>
      <c r="F916" s="12">
        <v>4753.2186600000005</v>
      </c>
      <c r="G916" s="11">
        <f t="shared" si="30"/>
        <v>-137.86658999999963</v>
      </c>
      <c r="H916" s="10">
        <f t="shared" si="31"/>
        <v>-2.8187321004065433E-2</v>
      </c>
    </row>
    <row r="917" spans="1:8" ht="25.5" customHeight="1" x14ac:dyDescent="0.3">
      <c r="A917" s="15">
        <v>7611</v>
      </c>
      <c r="B917" s="14" t="s">
        <v>346</v>
      </c>
      <c r="C917" s="13">
        <v>3.7850000000000001</v>
      </c>
      <c r="D917" s="13">
        <v>12.93239</v>
      </c>
      <c r="E917" s="13">
        <v>6.6571999999999996</v>
      </c>
      <c r="F917" s="12">
        <v>20.785299999999999</v>
      </c>
      <c r="G917" s="11">
        <f t="shared" si="30"/>
        <v>7.8529099999999996</v>
      </c>
      <c r="H917" s="10">
        <f t="shared" si="31"/>
        <v>0.60722805297396687</v>
      </c>
    </row>
    <row r="918" spans="1:8" ht="25.5" customHeight="1" x14ac:dyDescent="0.3">
      <c r="A918" s="15">
        <v>7612</v>
      </c>
      <c r="B918" s="14" t="s">
        <v>345</v>
      </c>
      <c r="C918" s="13">
        <v>925.562032000003</v>
      </c>
      <c r="D918" s="13">
        <v>8455.6604399999997</v>
      </c>
      <c r="E918" s="13">
        <v>2891.7986770000202</v>
      </c>
      <c r="F918" s="12">
        <v>25823.25606</v>
      </c>
      <c r="G918" s="11">
        <f t="shared" si="30"/>
        <v>17367.59562</v>
      </c>
      <c r="H918" s="10">
        <f t="shared" si="31"/>
        <v>2.0539608636413029</v>
      </c>
    </row>
    <row r="919" spans="1:8" ht="16.5" customHeight="1" x14ac:dyDescent="0.3">
      <c r="A919" s="15">
        <v>7613</v>
      </c>
      <c r="B919" s="14" t="s">
        <v>344</v>
      </c>
      <c r="C919" s="13">
        <v>10.00563</v>
      </c>
      <c r="D919" s="13">
        <v>120.60750999999999</v>
      </c>
      <c r="E919" s="13">
        <v>9.1680200000000003</v>
      </c>
      <c r="F919" s="12">
        <v>94.774789999999996</v>
      </c>
      <c r="G919" s="11">
        <f t="shared" si="30"/>
        <v>-25.832719999999995</v>
      </c>
      <c r="H919" s="10">
        <f t="shared" si="31"/>
        <v>-0.21418832044538516</v>
      </c>
    </row>
    <row r="920" spans="1:8" ht="25.5" customHeight="1" x14ac:dyDescent="0.3">
      <c r="A920" s="15">
        <v>7614</v>
      </c>
      <c r="B920" s="14" t="s">
        <v>343</v>
      </c>
      <c r="C920" s="13">
        <v>4.6678599999999992</v>
      </c>
      <c r="D920" s="13">
        <v>11.7685</v>
      </c>
      <c r="E920" s="13">
        <v>211.30485000000002</v>
      </c>
      <c r="F920" s="12">
        <v>672.05615</v>
      </c>
      <c r="G920" s="11">
        <f t="shared" si="30"/>
        <v>660.28764999999999</v>
      </c>
      <c r="H920" s="10">
        <f t="shared" si="31"/>
        <v>56.106355950206058</v>
      </c>
    </row>
    <row r="921" spans="1:8" ht="25.5" customHeight="1" x14ac:dyDescent="0.3">
      <c r="A921" s="15">
        <v>7615</v>
      </c>
      <c r="B921" s="14" t="s">
        <v>342</v>
      </c>
      <c r="C921" s="13">
        <v>2737.6634964971199</v>
      </c>
      <c r="D921" s="13">
        <v>14484.088880000001</v>
      </c>
      <c r="E921" s="13">
        <v>2827.4031962999998</v>
      </c>
      <c r="F921" s="12">
        <v>13902.209720000001</v>
      </c>
      <c r="G921" s="11">
        <f t="shared" si="30"/>
        <v>-581.87916000000041</v>
      </c>
      <c r="H921" s="10">
        <f t="shared" si="31"/>
        <v>-4.0173680569129476E-2</v>
      </c>
    </row>
    <row r="922" spans="1:8" ht="16.5" customHeight="1" x14ac:dyDescent="0.3">
      <c r="A922" s="15">
        <v>7616</v>
      </c>
      <c r="B922" s="14" t="s">
        <v>341</v>
      </c>
      <c r="C922" s="13">
        <v>4133.1913458660101</v>
      </c>
      <c r="D922" s="13">
        <v>17712.806350000003</v>
      </c>
      <c r="E922" s="13">
        <v>3724.7902127100001</v>
      </c>
      <c r="F922" s="12">
        <v>16878.552219999998</v>
      </c>
      <c r="G922" s="11">
        <f t="shared" si="30"/>
        <v>-834.25413000000481</v>
      </c>
      <c r="H922" s="10">
        <f t="shared" si="31"/>
        <v>-4.7098924558614884E-2</v>
      </c>
    </row>
    <row r="923" spans="1:8" ht="16.5" customHeight="1" x14ac:dyDescent="0.3">
      <c r="A923" s="15">
        <v>7801</v>
      </c>
      <c r="B923" s="14" t="s">
        <v>340</v>
      </c>
      <c r="C923" s="13">
        <v>15.779</v>
      </c>
      <c r="D923" s="13">
        <v>43.209040000000002</v>
      </c>
      <c r="E923" s="13">
        <v>1578.288</v>
      </c>
      <c r="F923" s="12">
        <v>3404.52979</v>
      </c>
      <c r="G923" s="11">
        <f t="shared" si="30"/>
        <v>3361.3207499999999</v>
      </c>
      <c r="H923" s="10">
        <f t="shared" si="31"/>
        <v>77.792071983085009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105.2501</v>
      </c>
      <c r="D926" s="13">
        <v>332.11841999999996</v>
      </c>
      <c r="E926" s="13">
        <v>115.65275</v>
      </c>
      <c r="F926" s="12">
        <v>352.55847999999997</v>
      </c>
      <c r="G926" s="11">
        <f t="shared" si="30"/>
        <v>20.440060000000017</v>
      </c>
      <c r="H926" s="10">
        <f t="shared" si="31"/>
        <v>6.1544493677887599E-2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14.413632</v>
      </c>
      <c r="D928" s="13">
        <v>105.82334</v>
      </c>
      <c r="E928" s="13">
        <v>15.980928</v>
      </c>
      <c r="F928" s="12">
        <v>167.51242000000002</v>
      </c>
      <c r="G928" s="11">
        <f t="shared" si="30"/>
        <v>61.689080000000018</v>
      </c>
      <c r="H928" s="10">
        <f t="shared" si="31"/>
        <v>0.58294398948284964</v>
      </c>
    </row>
    <row r="929" spans="1:8" ht="16.5" customHeight="1" x14ac:dyDescent="0.3">
      <c r="A929" s="15">
        <v>7901</v>
      </c>
      <c r="B929" s="14" t="s">
        <v>334</v>
      </c>
      <c r="C929" s="13">
        <v>5365.9107999999997</v>
      </c>
      <c r="D929" s="13">
        <v>16971.253190000003</v>
      </c>
      <c r="E929" s="13">
        <v>5232.5815499999999</v>
      </c>
      <c r="F929" s="12">
        <v>16941.919870000002</v>
      </c>
      <c r="G929" s="11">
        <f t="shared" si="30"/>
        <v>-29.333320000001549</v>
      </c>
      <c r="H929" s="10">
        <f t="shared" si="31"/>
        <v>-1.7284121373715446E-3</v>
      </c>
    </row>
    <row r="930" spans="1:8" ht="16.5" customHeight="1" x14ac:dyDescent="0.3">
      <c r="A930" s="15">
        <v>7902</v>
      </c>
      <c r="B930" s="14" t="s">
        <v>333</v>
      </c>
      <c r="C930" s="13">
        <v>0</v>
      </c>
      <c r="D930" s="13">
        <v>0</v>
      </c>
      <c r="E930" s="13">
        <v>0</v>
      </c>
      <c r="F930" s="12">
        <v>0</v>
      </c>
      <c r="G930" s="11">
        <f t="shared" si="30"/>
        <v>0</v>
      </c>
      <c r="H930" s="10" t="str">
        <f t="shared" si="31"/>
        <v/>
      </c>
    </row>
    <row r="931" spans="1:8" ht="16.5" customHeight="1" x14ac:dyDescent="0.3">
      <c r="A931" s="15">
        <v>7903</v>
      </c>
      <c r="B931" s="14" t="s">
        <v>332</v>
      </c>
      <c r="C931" s="13">
        <v>54.785425000000004</v>
      </c>
      <c r="D931" s="13">
        <v>232.65725</v>
      </c>
      <c r="E931" s="13">
        <v>20.012605000000001</v>
      </c>
      <c r="F931" s="12">
        <v>106.52973</v>
      </c>
      <c r="G931" s="11">
        <f t="shared" si="30"/>
        <v>-126.12752</v>
      </c>
      <c r="H931" s="10">
        <f t="shared" si="31"/>
        <v>-0.54211729916003049</v>
      </c>
    </row>
    <row r="932" spans="1:8" ht="16.5" customHeight="1" x14ac:dyDescent="0.3">
      <c r="A932" s="15">
        <v>7904</v>
      </c>
      <c r="B932" s="14" t="s">
        <v>331</v>
      </c>
      <c r="C932" s="13">
        <v>7.2249999999999996</v>
      </c>
      <c r="D932" s="13">
        <v>30.930700000000002</v>
      </c>
      <c r="E932" s="13">
        <v>14.5</v>
      </c>
      <c r="F932" s="12">
        <v>59.956620000000001</v>
      </c>
      <c r="G932" s="11">
        <f t="shared" si="30"/>
        <v>29.025919999999999</v>
      </c>
      <c r="H932" s="10">
        <f t="shared" si="31"/>
        <v>0.93841781789613543</v>
      </c>
    </row>
    <row r="933" spans="1:8" ht="16.5" customHeight="1" x14ac:dyDescent="0.3">
      <c r="A933" s="15">
        <v>7905</v>
      </c>
      <c r="B933" s="14" t="s">
        <v>330</v>
      </c>
      <c r="C933" s="13">
        <v>99.022660000000002</v>
      </c>
      <c r="D933" s="13">
        <v>439.90522999999996</v>
      </c>
      <c r="E933" s="13">
        <v>64.706427000000005</v>
      </c>
      <c r="F933" s="12">
        <v>266.61877000000004</v>
      </c>
      <c r="G933" s="11">
        <f t="shared" si="30"/>
        <v>-173.28645999999992</v>
      </c>
      <c r="H933" s="10">
        <f t="shared" si="31"/>
        <v>-0.39391770813909155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686.57164739999996</v>
      </c>
      <c r="D935" s="13">
        <v>9699.2947100000001</v>
      </c>
      <c r="E935" s="13">
        <v>540.70794490000003</v>
      </c>
      <c r="F935" s="12">
        <v>7354.1684800000003</v>
      </c>
      <c r="G935" s="11">
        <f t="shared" si="30"/>
        <v>-2345.1262299999999</v>
      </c>
      <c r="H935" s="10">
        <f t="shared" si="31"/>
        <v>-0.24178317085078033</v>
      </c>
    </row>
    <row r="936" spans="1:8" ht="16.5" customHeight="1" x14ac:dyDescent="0.3">
      <c r="A936" s="15">
        <v>8001</v>
      </c>
      <c r="B936" s="14" t="s">
        <v>327</v>
      </c>
      <c r="C936" s="13">
        <v>23.903099999999998</v>
      </c>
      <c r="D936" s="13">
        <v>701.56057999999996</v>
      </c>
      <c r="E936" s="13">
        <v>29.896819999999998</v>
      </c>
      <c r="F936" s="12">
        <v>998.48354000000006</v>
      </c>
      <c r="G936" s="11">
        <f t="shared" si="30"/>
        <v>296.9229600000001</v>
      </c>
      <c r="H936" s="10">
        <f t="shared" si="31"/>
        <v>0.42323210349133372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5.6278119999999996</v>
      </c>
      <c r="D938" s="13">
        <v>198.37341000000001</v>
      </c>
      <c r="E938" s="13">
        <v>10.15157</v>
      </c>
      <c r="F938" s="12">
        <v>385.36897999999997</v>
      </c>
      <c r="G938" s="11">
        <f t="shared" si="30"/>
        <v>186.99556999999996</v>
      </c>
      <c r="H938" s="10">
        <f t="shared" si="31"/>
        <v>0.94264432919714369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3.470313</v>
      </c>
      <c r="D942" s="13">
        <v>118.92935</v>
      </c>
      <c r="E942" s="13">
        <v>4.9051930000000006</v>
      </c>
      <c r="F942" s="12">
        <v>178.14767000000001</v>
      </c>
      <c r="G942" s="11">
        <f t="shared" si="30"/>
        <v>59.218320000000006</v>
      </c>
      <c r="H942" s="10">
        <f t="shared" si="31"/>
        <v>0.49792856010732428</v>
      </c>
    </row>
    <row r="943" spans="1:8" ht="25.5" customHeight="1" x14ac:dyDescent="0.3">
      <c r="A943" s="15">
        <v>8101</v>
      </c>
      <c r="B943" s="14" t="s">
        <v>320</v>
      </c>
      <c r="C943" s="13">
        <v>13.838805000000001</v>
      </c>
      <c r="D943" s="13">
        <v>739.62513999999999</v>
      </c>
      <c r="E943" s="13">
        <v>4.9653010000000002</v>
      </c>
      <c r="F943" s="12">
        <v>338.86212</v>
      </c>
      <c r="G943" s="11">
        <f t="shared" si="30"/>
        <v>-400.76301999999998</v>
      </c>
      <c r="H943" s="10">
        <f t="shared" si="31"/>
        <v>-0.54184613032488316</v>
      </c>
    </row>
    <row r="944" spans="1:8" ht="25.5" customHeight="1" x14ac:dyDescent="0.3">
      <c r="A944" s="15">
        <v>8102</v>
      </c>
      <c r="B944" s="14" t="s">
        <v>319</v>
      </c>
      <c r="C944" s="13">
        <v>6.2390179999999997</v>
      </c>
      <c r="D944" s="13">
        <v>459.80619000000002</v>
      </c>
      <c r="E944" s="13">
        <v>5.31792</v>
      </c>
      <c r="F944" s="12">
        <v>419.15391</v>
      </c>
      <c r="G944" s="11">
        <f t="shared" si="30"/>
        <v>-40.652280000000019</v>
      </c>
      <c r="H944" s="10">
        <f t="shared" si="31"/>
        <v>-8.8411771925036547E-2</v>
      </c>
    </row>
    <row r="945" spans="1:8" ht="16.5" customHeight="1" x14ac:dyDescent="0.3">
      <c r="A945" s="15">
        <v>8103</v>
      </c>
      <c r="B945" s="14" t="s">
        <v>318</v>
      </c>
      <c r="C945" s="13">
        <v>0.11938</v>
      </c>
      <c r="D945" s="13">
        <v>66.908640000000005</v>
      </c>
      <c r="E945" s="13">
        <v>0.15</v>
      </c>
      <c r="F945" s="12">
        <v>73.55</v>
      </c>
      <c r="G945" s="11">
        <f t="shared" si="30"/>
        <v>6.6413599999999917</v>
      </c>
      <c r="H945" s="10">
        <f t="shared" si="31"/>
        <v>9.9260125448671369E-2</v>
      </c>
    </row>
    <row r="946" spans="1:8" ht="16.5" customHeight="1" x14ac:dyDescent="0.3">
      <c r="A946" s="15">
        <v>8104</v>
      </c>
      <c r="B946" s="14" t="s">
        <v>317</v>
      </c>
      <c r="C946" s="13">
        <v>286.45028400000001</v>
      </c>
      <c r="D946" s="13">
        <v>1148.9520500000001</v>
      </c>
      <c r="E946" s="13">
        <v>71.510910999999993</v>
      </c>
      <c r="F946" s="12">
        <v>398.90646000000004</v>
      </c>
      <c r="G946" s="11">
        <f t="shared" si="30"/>
        <v>-750.04559000000006</v>
      </c>
      <c r="H946" s="10">
        <f t="shared" si="31"/>
        <v>-0.65280843530415389</v>
      </c>
    </row>
    <row r="947" spans="1:8" ht="38.25" customHeight="1" x14ac:dyDescent="0.3">
      <c r="A947" s="15">
        <v>8105</v>
      </c>
      <c r="B947" s="14" t="s">
        <v>316</v>
      </c>
      <c r="C947" s="13">
        <v>6.8799350000000006</v>
      </c>
      <c r="D947" s="13">
        <v>288.89964000000003</v>
      </c>
      <c r="E947" s="13">
        <v>10.021082</v>
      </c>
      <c r="F947" s="12">
        <v>469.49389000000002</v>
      </c>
      <c r="G947" s="11">
        <f t="shared" si="30"/>
        <v>180.59424999999999</v>
      </c>
      <c r="H947" s="10">
        <f t="shared" si="31"/>
        <v>0.62511067857336189</v>
      </c>
    </row>
    <row r="948" spans="1:8" ht="16.5" customHeight="1" x14ac:dyDescent="0.3">
      <c r="A948" s="15">
        <v>8106</v>
      </c>
      <c r="B948" s="14" t="s">
        <v>315</v>
      </c>
      <c r="C948" s="13">
        <v>0.50080000000000002</v>
      </c>
      <c r="D948" s="13">
        <v>4.7760800000000003</v>
      </c>
      <c r="E948" s="13">
        <v>0</v>
      </c>
      <c r="F948" s="12">
        <v>0</v>
      </c>
      <c r="G948" s="11">
        <f t="shared" si="30"/>
        <v>-4.7760800000000003</v>
      </c>
      <c r="H948" s="10">
        <f t="shared" si="31"/>
        <v>-1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35.81523</v>
      </c>
      <c r="D950" s="13">
        <v>1583.1846399999999</v>
      </c>
      <c r="E950" s="13">
        <v>80.432286200000007</v>
      </c>
      <c r="F950" s="12">
        <v>3928.6899700000004</v>
      </c>
      <c r="G950" s="11">
        <f t="shared" si="30"/>
        <v>2345.5053300000004</v>
      </c>
      <c r="H950" s="10">
        <f t="shared" si="31"/>
        <v>1.481510918397996</v>
      </c>
    </row>
    <row r="951" spans="1:8" ht="25.5" customHeight="1" x14ac:dyDescent="0.3">
      <c r="A951" s="15">
        <v>8109</v>
      </c>
      <c r="B951" s="14" t="s">
        <v>312</v>
      </c>
      <c r="C951" s="13">
        <v>0.58105999999999991</v>
      </c>
      <c r="D951" s="13">
        <v>95.826390000000004</v>
      </c>
      <c r="E951" s="13">
        <v>0.72226000000000001</v>
      </c>
      <c r="F951" s="12">
        <v>140.46562</v>
      </c>
      <c r="G951" s="11">
        <f t="shared" si="30"/>
        <v>44.639229999999998</v>
      </c>
      <c r="H951" s="10">
        <f t="shared" si="31"/>
        <v>0.46583441158536804</v>
      </c>
    </row>
    <row r="952" spans="1:8" ht="16.5" customHeight="1" x14ac:dyDescent="0.3">
      <c r="A952" s="15">
        <v>8110</v>
      </c>
      <c r="B952" s="14" t="s">
        <v>311</v>
      </c>
      <c r="C952" s="13">
        <v>3.504</v>
      </c>
      <c r="D952" s="13">
        <v>54.409330000000004</v>
      </c>
      <c r="E952" s="13">
        <v>9.9900500000000001</v>
      </c>
      <c r="F952" s="12">
        <v>447.83434999999997</v>
      </c>
      <c r="G952" s="11">
        <f t="shared" si="30"/>
        <v>393.42501999999996</v>
      </c>
      <c r="H952" s="10">
        <f t="shared" si="31"/>
        <v>7.2308374317419446</v>
      </c>
    </row>
    <row r="953" spans="1:8" ht="25.5" customHeight="1" x14ac:dyDescent="0.3">
      <c r="A953" s="15">
        <v>8111</v>
      </c>
      <c r="B953" s="14" t="s">
        <v>310</v>
      </c>
      <c r="C953" s="13">
        <v>480.98700000000002</v>
      </c>
      <c r="D953" s="13">
        <v>1159.54133</v>
      </c>
      <c r="E953" s="13">
        <v>280</v>
      </c>
      <c r="F953" s="12">
        <v>648.5311999999999</v>
      </c>
      <c r="G953" s="11">
        <f t="shared" si="30"/>
        <v>-511.01013000000012</v>
      </c>
      <c r="H953" s="10">
        <f t="shared" si="31"/>
        <v>-0.44070022928807556</v>
      </c>
    </row>
    <row r="954" spans="1:8" ht="38.25" customHeight="1" x14ac:dyDescent="0.3">
      <c r="A954" s="15">
        <v>8112</v>
      </c>
      <c r="B954" s="14" t="s">
        <v>309</v>
      </c>
      <c r="C954" s="13">
        <v>64.560680000000005</v>
      </c>
      <c r="D954" s="13">
        <v>1050.1552099999999</v>
      </c>
      <c r="E954" s="13">
        <v>13.828010488</v>
      </c>
      <c r="F954" s="12">
        <v>469.35780999999997</v>
      </c>
      <c r="G954" s="11">
        <f t="shared" si="30"/>
        <v>-580.79739999999993</v>
      </c>
      <c r="H954" s="10">
        <f t="shared" si="31"/>
        <v>-0.5530586283526604</v>
      </c>
    </row>
    <row r="955" spans="1:8" ht="25.5" customHeight="1" x14ac:dyDescent="0.3">
      <c r="A955" s="15">
        <v>8113</v>
      </c>
      <c r="B955" s="14" t="s">
        <v>308</v>
      </c>
      <c r="C955" s="13">
        <v>0.440998</v>
      </c>
      <c r="D955" s="13">
        <v>55.786720000000003</v>
      </c>
      <c r="E955" s="13">
        <v>0.26339999999999997</v>
      </c>
      <c r="F955" s="12">
        <v>51.801259999999999</v>
      </c>
      <c r="G955" s="11">
        <f t="shared" si="30"/>
        <v>-3.9854600000000033</v>
      </c>
      <c r="H955" s="10">
        <f t="shared" si="31"/>
        <v>-7.1441016786790892E-2</v>
      </c>
    </row>
    <row r="956" spans="1:8" ht="25.5" customHeight="1" x14ac:dyDescent="0.3">
      <c r="A956" s="15">
        <v>8201</v>
      </c>
      <c r="B956" s="14" t="s">
        <v>307</v>
      </c>
      <c r="C956" s="13">
        <v>2283.8594093999995</v>
      </c>
      <c r="D956" s="13">
        <v>9083.3378199999897</v>
      </c>
      <c r="E956" s="13">
        <v>1616.1203839499999</v>
      </c>
      <c r="F956" s="12">
        <v>6694.0010700000093</v>
      </c>
      <c r="G956" s="11">
        <f t="shared" si="30"/>
        <v>-2389.3367499999804</v>
      </c>
      <c r="H956" s="10">
        <f t="shared" si="31"/>
        <v>-0.26304611777611758</v>
      </c>
    </row>
    <row r="957" spans="1:8" ht="16.5" customHeight="1" x14ac:dyDescent="0.3">
      <c r="A957" s="15">
        <v>8202</v>
      </c>
      <c r="B957" s="14" t="s">
        <v>306</v>
      </c>
      <c r="C957" s="13">
        <v>1001.5226948000001</v>
      </c>
      <c r="D957" s="13">
        <v>12146.2066</v>
      </c>
      <c r="E957" s="13">
        <v>1015.8794926</v>
      </c>
      <c r="F957" s="12">
        <v>11698.114619999998</v>
      </c>
      <c r="G957" s="11">
        <f t="shared" si="30"/>
        <v>-448.09198000000106</v>
      </c>
      <c r="H957" s="10">
        <f t="shared" si="31"/>
        <v>-3.6891516401507701E-2</v>
      </c>
    </row>
    <row r="958" spans="1:8" ht="16.5" customHeight="1" x14ac:dyDescent="0.3">
      <c r="A958" s="15">
        <v>8203</v>
      </c>
      <c r="B958" s="14" t="s">
        <v>305</v>
      </c>
      <c r="C958" s="13">
        <v>635.30035823000503</v>
      </c>
      <c r="D958" s="13">
        <v>5490.8086500000099</v>
      </c>
      <c r="E958" s="13">
        <v>585.46533539000006</v>
      </c>
      <c r="F958" s="12">
        <v>5760.0732399999797</v>
      </c>
      <c r="G958" s="11">
        <f t="shared" si="30"/>
        <v>269.26458999996976</v>
      </c>
      <c r="H958" s="10">
        <f t="shared" si="31"/>
        <v>4.9039150180542036E-2</v>
      </c>
    </row>
    <row r="959" spans="1:8" ht="25.5" customHeight="1" x14ac:dyDescent="0.3">
      <c r="A959" s="15">
        <v>8204</v>
      </c>
      <c r="B959" s="14" t="s">
        <v>304</v>
      </c>
      <c r="C959" s="13">
        <v>1543.3478722699999</v>
      </c>
      <c r="D959" s="13">
        <v>7430.90931</v>
      </c>
      <c r="E959" s="13">
        <v>1208.67496469</v>
      </c>
      <c r="F959" s="12">
        <v>6339.8963899999908</v>
      </c>
      <c r="G959" s="11">
        <f t="shared" si="30"/>
        <v>-1091.0129200000092</v>
      </c>
      <c r="H959" s="10">
        <f t="shared" si="31"/>
        <v>-0.14682091712945547</v>
      </c>
    </row>
    <row r="960" spans="1:8" ht="38.25" customHeight="1" x14ac:dyDescent="0.3">
      <c r="A960" s="15">
        <v>8205</v>
      </c>
      <c r="B960" s="14" t="s">
        <v>303</v>
      </c>
      <c r="C960" s="13">
        <v>3257.3742498061897</v>
      </c>
      <c r="D960" s="13">
        <v>17768.157649999997</v>
      </c>
      <c r="E960" s="13">
        <v>3070.461776091</v>
      </c>
      <c r="F960" s="12">
        <v>17346.857160000101</v>
      </c>
      <c r="G960" s="11">
        <f t="shared" si="30"/>
        <v>-421.30048999989594</v>
      </c>
      <c r="H960" s="10">
        <f t="shared" si="31"/>
        <v>-2.371098333877604E-2</v>
      </c>
    </row>
    <row r="961" spans="1:8" ht="25.5" customHeight="1" x14ac:dyDescent="0.3">
      <c r="A961" s="15">
        <v>8206</v>
      </c>
      <c r="B961" s="14" t="s">
        <v>302</v>
      </c>
      <c r="C961" s="13">
        <v>1475.333312</v>
      </c>
      <c r="D961" s="13">
        <v>6611.8186999999998</v>
      </c>
      <c r="E961" s="13">
        <v>1211.3330352</v>
      </c>
      <c r="F961" s="12">
        <v>6378.6805299999896</v>
      </c>
      <c r="G961" s="11">
        <f t="shared" si="30"/>
        <v>-233.13817000001018</v>
      </c>
      <c r="H961" s="10">
        <f t="shared" si="31"/>
        <v>-3.5260823168065725E-2</v>
      </c>
    </row>
    <row r="962" spans="1:8" ht="16.5" customHeight="1" x14ac:dyDescent="0.3">
      <c r="A962" s="15">
        <v>8207</v>
      </c>
      <c r="B962" s="14" t="s">
        <v>301</v>
      </c>
      <c r="C962" s="13">
        <v>1463.4646539430098</v>
      </c>
      <c r="D962" s="13">
        <v>30870.17281</v>
      </c>
      <c r="E962" s="13">
        <v>1384.167562782</v>
      </c>
      <c r="F962" s="12">
        <v>32805.059439999903</v>
      </c>
      <c r="G962" s="11">
        <f t="shared" si="30"/>
        <v>1934.8866299999027</v>
      </c>
      <c r="H962" s="10">
        <f t="shared" si="31"/>
        <v>6.267819237387362E-2</v>
      </c>
    </row>
    <row r="963" spans="1:8" ht="25.5" customHeight="1" x14ac:dyDescent="0.3">
      <c r="A963" s="15">
        <v>8208</v>
      </c>
      <c r="B963" s="14" t="s">
        <v>300</v>
      </c>
      <c r="C963" s="13">
        <v>1126.30075533682</v>
      </c>
      <c r="D963" s="13">
        <v>15988.712380000001</v>
      </c>
      <c r="E963" s="13">
        <v>1174.8213753510001</v>
      </c>
      <c r="F963" s="12">
        <v>16953.6649</v>
      </c>
      <c r="G963" s="11">
        <f t="shared" si="30"/>
        <v>964.95251999999891</v>
      </c>
      <c r="H963" s="10">
        <f t="shared" si="31"/>
        <v>6.0352109479875383E-2</v>
      </c>
    </row>
    <row r="964" spans="1:8" ht="25.5" customHeight="1" x14ac:dyDescent="0.3">
      <c r="A964" s="15">
        <v>8209</v>
      </c>
      <c r="B964" s="14" t="s">
        <v>299</v>
      </c>
      <c r="C964" s="13">
        <v>26.5237913600001</v>
      </c>
      <c r="D964" s="13">
        <v>8722.7879000000394</v>
      </c>
      <c r="E964" s="13">
        <v>31.20449619</v>
      </c>
      <c r="F964" s="12">
        <v>9719.8804300000102</v>
      </c>
      <c r="G964" s="11">
        <f t="shared" si="30"/>
        <v>997.09252999997079</v>
      </c>
      <c r="H964" s="10">
        <f t="shared" si="31"/>
        <v>0.11430892753909175</v>
      </c>
    </row>
    <row r="965" spans="1:8" ht="38.25" customHeight="1" x14ac:dyDescent="0.3">
      <c r="A965" s="15">
        <v>8210</v>
      </c>
      <c r="B965" s="14" t="s">
        <v>298</v>
      </c>
      <c r="C965" s="13">
        <v>99.17384411946</v>
      </c>
      <c r="D965" s="13">
        <v>680.74842000000001</v>
      </c>
      <c r="E965" s="13">
        <v>93.12175422</v>
      </c>
      <c r="F965" s="12">
        <v>608.33516000000009</v>
      </c>
      <c r="G965" s="11">
        <f t="shared" si="30"/>
        <v>-72.413259999999923</v>
      </c>
      <c r="H965" s="10">
        <f t="shared" si="31"/>
        <v>-0.10637301222087291</v>
      </c>
    </row>
    <row r="966" spans="1:8" ht="16.5" customHeight="1" x14ac:dyDescent="0.3">
      <c r="A966" s="15">
        <v>8211</v>
      </c>
      <c r="B966" s="14" t="s">
        <v>297</v>
      </c>
      <c r="C966" s="13">
        <v>856.62263340073002</v>
      </c>
      <c r="D966" s="13">
        <v>7845.5576599999895</v>
      </c>
      <c r="E966" s="13">
        <v>828.06238959999996</v>
      </c>
      <c r="F966" s="12">
        <v>8284.1529700000101</v>
      </c>
      <c r="G966" s="11">
        <f t="shared" si="30"/>
        <v>438.59531000002062</v>
      </c>
      <c r="H966" s="10">
        <f t="shared" si="31"/>
        <v>5.5903650066351208E-2</v>
      </c>
    </row>
    <row r="967" spans="1:8" ht="16.5" customHeight="1" x14ac:dyDescent="0.3">
      <c r="A967" s="15">
        <v>8212</v>
      </c>
      <c r="B967" s="14" t="s">
        <v>296</v>
      </c>
      <c r="C967" s="13">
        <v>549.15198478000002</v>
      </c>
      <c r="D967" s="13">
        <v>12576.234849999999</v>
      </c>
      <c r="E967" s="13">
        <v>577.57435099999998</v>
      </c>
      <c r="F967" s="12">
        <v>11223.883539999999</v>
      </c>
      <c r="G967" s="11">
        <f t="shared" ref="G967:G1030" si="32">F967-D967</f>
        <v>-1352.35131</v>
      </c>
      <c r="H967" s="10">
        <f t="shared" ref="H967:H1030" si="33">IF(D967&lt;&gt;0,G967/D967,"")</f>
        <v>-0.10753228817128842</v>
      </c>
    </row>
    <row r="968" spans="1:8" ht="25.5" customHeight="1" x14ac:dyDescent="0.3">
      <c r="A968" s="15">
        <v>8213</v>
      </c>
      <c r="B968" s="14" t="s">
        <v>295</v>
      </c>
      <c r="C968" s="13">
        <v>315.66787299991103</v>
      </c>
      <c r="D968" s="13">
        <v>2119.55168</v>
      </c>
      <c r="E968" s="13">
        <v>346.49719350000197</v>
      </c>
      <c r="F968" s="12">
        <v>1881.7001300000099</v>
      </c>
      <c r="G968" s="11">
        <f t="shared" si="32"/>
        <v>-237.85154999999008</v>
      </c>
      <c r="H968" s="10">
        <f t="shared" si="33"/>
        <v>-0.11221785825953065</v>
      </c>
    </row>
    <row r="969" spans="1:8" ht="25.5" customHeight="1" x14ac:dyDescent="0.3">
      <c r="A969" s="15">
        <v>8214</v>
      </c>
      <c r="B969" s="14" t="s">
        <v>294</v>
      </c>
      <c r="C969" s="13">
        <v>267.60319189973001</v>
      </c>
      <c r="D969" s="13">
        <v>2160.8404700000001</v>
      </c>
      <c r="E969" s="13">
        <v>241.60484750000001</v>
      </c>
      <c r="F969" s="12">
        <v>2144.1865200000002</v>
      </c>
      <c r="G969" s="11">
        <f t="shared" si="32"/>
        <v>-16.653949999999895</v>
      </c>
      <c r="H969" s="10">
        <f t="shared" si="33"/>
        <v>-7.707163129909305E-3</v>
      </c>
    </row>
    <row r="970" spans="1:8" ht="16.5" customHeight="1" x14ac:dyDescent="0.3">
      <c r="A970" s="15">
        <v>8215</v>
      </c>
      <c r="B970" s="14" t="s">
        <v>293</v>
      </c>
      <c r="C970" s="13">
        <v>790.86053009739101</v>
      </c>
      <c r="D970" s="13">
        <v>3592.7696700000001</v>
      </c>
      <c r="E970" s="13">
        <v>928.95769959999598</v>
      </c>
      <c r="F970" s="12">
        <v>3586.3555099999999</v>
      </c>
      <c r="G970" s="11">
        <f t="shared" si="32"/>
        <v>-6.4141600000002654</v>
      </c>
      <c r="H970" s="10">
        <f t="shared" si="33"/>
        <v>-1.7852967457277231E-3</v>
      </c>
    </row>
    <row r="971" spans="1:8" ht="25.5" customHeight="1" x14ac:dyDescent="0.3">
      <c r="A971" s="15">
        <v>8301</v>
      </c>
      <c r="B971" s="14" t="s">
        <v>292</v>
      </c>
      <c r="C971" s="13">
        <v>2351.6897607093902</v>
      </c>
      <c r="D971" s="13">
        <v>21252.4647999999</v>
      </c>
      <c r="E971" s="13">
        <v>1902.0530158300201</v>
      </c>
      <c r="F971" s="12">
        <v>26035.334589999999</v>
      </c>
      <c r="G971" s="11">
        <f t="shared" si="32"/>
        <v>4782.8697900000989</v>
      </c>
      <c r="H971" s="10">
        <f t="shared" si="33"/>
        <v>0.22505012171577018</v>
      </c>
    </row>
    <row r="972" spans="1:8" ht="25.5" customHeight="1" x14ac:dyDescent="0.3">
      <c r="A972" s="15">
        <v>8302</v>
      </c>
      <c r="B972" s="14" t="s">
        <v>291</v>
      </c>
      <c r="C972" s="13">
        <v>15889.4652068348</v>
      </c>
      <c r="D972" s="13">
        <v>96727.191759999303</v>
      </c>
      <c r="E972" s="13">
        <v>16446.095617333602</v>
      </c>
      <c r="F972" s="12">
        <v>102114.97384999999</v>
      </c>
      <c r="G972" s="11">
        <f t="shared" si="32"/>
        <v>5387.7820900006918</v>
      </c>
      <c r="H972" s="10">
        <f t="shared" si="33"/>
        <v>5.5700801315197106E-2</v>
      </c>
    </row>
    <row r="973" spans="1:8" ht="25.5" customHeight="1" x14ac:dyDescent="0.3">
      <c r="A973" s="15">
        <v>8303</v>
      </c>
      <c r="B973" s="14" t="s">
        <v>290</v>
      </c>
      <c r="C973" s="13">
        <v>191.651713</v>
      </c>
      <c r="D973" s="13">
        <v>870.56367</v>
      </c>
      <c r="E973" s="13">
        <v>166.14186100000001</v>
      </c>
      <c r="F973" s="12">
        <v>836.32535999999993</v>
      </c>
      <c r="G973" s="11">
        <f t="shared" si="32"/>
        <v>-34.23831000000007</v>
      </c>
      <c r="H973" s="10">
        <f t="shared" si="33"/>
        <v>-3.9328898252783823E-2</v>
      </c>
    </row>
    <row r="974" spans="1:8" ht="25.5" customHeight="1" x14ac:dyDescent="0.3">
      <c r="A974" s="15">
        <v>8304</v>
      </c>
      <c r="B974" s="14" t="s">
        <v>289</v>
      </c>
      <c r="C974" s="13">
        <v>131.92183840000001</v>
      </c>
      <c r="D974" s="13">
        <v>467.89603999999997</v>
      </c>
      <c r="E974" s="13">
        <v>142.36897519999999</v>
      </c>
      <c r="F974" s="12">
        <v>450.70923999999997</v>
      </c>
      <c r="G974" s="11">
        <f t="shared" si="32"/>
        <v>-17.186800000000005</v>
      </c>
      <c r="H974" s="10">
        <f t="shared" si="33"/>
        <v>-3.6732091171363633E-2</v>
      </c>
    </row>
    <row r="975" spans="1:8" ht="25.5" customHeight="1" x14ac:dyDescent="0.3">
      <c r="A975" s="15">
        <v>8305</v>
      </c>
      <c r="B975" s="14" t="s">
        <v>288</v>
      </c>
      <c r="C975" s="13">
        <v>959.0687835000009</v>
      </c>
      <c r="D975" s="13">
        <v>2755.0646900000002</v>
      </c>
      <c r="E975" s="13">
        <v>871.22133799999995</v>
      </c>
      <c r="F975" s="12">
        <v>2092.0727099999999</v>
      </c>
      <c r="G975" s="11">
        <f t="shared" si="32"/>
        <v>-662.99198000000024</v>
      </c>
      <c r="H975" s="10">
        <f t="shared" si="33"/>
        <v>-0.24064479589406673</v>
      </c>
    </row>
    <row r="976" spans="1:8" ht="25.5" customHeight="1" x14ac:dyDescent="0.3">
      <c r="A976" s="15">
        <v>8306</v>
      </c>
      <c r="B976" s="14" t="s">
        <v>287</v>
      </c>
      <c r="C976" s="13">
        <v>209.66134979991199</v>
      </c>
      <c r="D976" s="13">
        <v>3084.2563599999999</v>
      </c>
      <c r="E976" s="13">
        <v>231.60166190000101</v>
      </c>
      <c r="F976" s="12">
        <v>1932.5507600000001</v>
      </c>
      <c r="G976" s="11">
        <f t="shared" si="32"/>
        <v>-1151.7055999999998</v>
      </c>
      <c r="H976" s="10">
        <f t="shared" si="33"/>
        <v>-0.37341435521916205</v>
      </c>
    </row>
    <row r="977" spans="1:8" ht="16.5" customHeight="1" x14ac:dyDescent="0.3">
      <c r="A977" s="15">
        <v>8307</v>
      </c>
      <c r="B977" s="14" t="s">
        <v>286</v>
      </c>
      <c r="C977" s="13">
        <v>276.66468509999999</v>
      </c>
      <c r="D977" s="13">
        <v>1847.6773600000001</v>
      </c>
      <c r="E977" s="13">
        <v>230.47666839999999</v>
      </c>
      <c r="F977" s="12">
        <v>2040.4841300000098</v>
      </c>
      <c r="G977" s="11">
        <f t="shared" si="32"/>
        <v>192.80677000000969</v>
      </c>
      <c r="H977" s="10">
        <f t="shared" si="33"/>
        <v>0.10435088623914821</v>
      </c>
    </row>
    <row r="978" spans="1:8" ht="38.25" customHeight="1" x14ac:dyDescent="0.3">
      <c r="A978" s="15">
        <v>8308</v>
      </c>
      <c r="B978" s="14" t="s">
        <v>285</v>
      </c>
      <c r="C978" s="13">
        <v>758.53522089999899</v>
      </c>
      <c r="D978" s="13">
        <v>5525.2482499999996</v>
      </c>
      <c r="E978" s="13">
        <v>801.89590168400207</v>
      </c>
      <c r="F978" s="12">
        <v>5091.2942500000099</v>
      </c>
      <c r="G978" s="11">
        <f t="shared" si="32"/>
        <v>-433.95399999998972</v>
      </c>
      <c r="H978" s="10">
        <f t="shared" si="33"/>
        <v>-7.8540181429855166E-2</v>
      </c>
    </row>
    <row r="979" spans="1:8" ht="38.25" customHeight="1" x14ac:dyDescent="0.3">
      <c r="A979" s="15">
        <v>8309</v>
      </c>
      <c r="B979" s="14" t="s">
        <v>284</v>
      </c>
      <c r="C979" s="13">
        <v>3163.5981861800101</v>
      </c>
      <c r="D979" s="13">
        <v>22858.517600000003</v>
      </c>
      <c r="E979" s="13">
        <v>3896.1022936119898</v>
      </c>
      <c r="F979" s="12">
        <v>26747.424690000098</v>
      </c>
      <c r="G979" s="11">
        <f t="shared" si="32"/>
        <v>3888.9070900000952</v>
      </c>
      <c r="H979" s="10">
        <f t="shared" si="33"/>
        <v>0.17012945275156841</v>
      </c>
    </row>
    <row r="980" spans="1:8" ht="16.5" customHeight="1" x14ac:dyDescent="0.3">
      <c r="A980" s="15">
        <v>8310</v>
      </c>
      <c r="B980" s="14" t="s">
        <v>283</v>
      </c>
      <c r="C980" s="13">
        <v>41.8277024</v>
      </c>
      <c r="D980" s="13">
        <v>534.89463000000001</v>
      </c>
      <c r="E980" s="13">
        <v>48.424500200000004</v>
      </c>
      <c r="F980" s="12">
        <v>598.74322999999993</v>
      </c>
      <c r="G980" s="11">
        <f t="shared" si="32"/>
        <v>63.848599999999919</v>
      </c>
      <c r="H980" s="10">
        <f t="shared" si="33"/>
        <v>0.11936668722959495</v>
      </c>
    </row>
    <row r="981" spans="1:8" ht="63.75" customHeight="1" x14ac:dyDescent="0.3">
      <c r="A981" s="15">
        <v>8311</v>
      </c>
      <c r="B981" s="14" t="s">
        <v>282</v>
      </c>
      <c r="C981" s="13">
        <v>291.75901829999998</v>
      </c>
      <c r="D981" s="13">
        <v>2521.12626</v>
      </c>
      <c r="E981" s="13">
        <v>345.39964579999997</v>
      </c>
      <c r="F981" s="12">
        <v>3199.2361000000001</v>
      </c>
      <c r="G981" s="11">
        <f t="shared" si="32"/>
        <v>678.10984000000008</v>
      </c>
      <c r="H981" s="10">
        <f t="shared" si="33"/>
        <v>0.26897099552642001</v>
      </c>
    </row>
    <row r="982" spans="1:8" ht="38.25" customHeight="1" x14ac:dyDescent="0.3">
      <c r="A982" s="15">
        <v>8401</v>
      </c>
      <c r="B982" s="14" t="s">
        <v>281</v>
      </c>
      <c r="C982" s="13">
        <v>7.65</v>
      </c>
      <c r="D982" s="13">
        <v>3286.81405</v>
      </c>
      <c r="E982" s="13">
        <v>0</v>
      </c>
      <c r="F982" s="12">
        <v>0</v>
      </c>
      <c r="G982" s="11">
        <f t="shared" si="32"/>
        <v>-3286.81405</v>
      </c>
      <c r="H982" s="10">
        <f t="shared" si="33"/>
        <v>-1</v>
      </c>
    </row>
    <row r="983" spans="1:8" ht="25.5" customHeight="1" x14ac:dyDescent="0.3">
      <c r="A983" s="15">
        <v>8402</v>
      </c>
      <c r="B983" s="14" t="s">
        <v>280</v>
      </c>
      <c r="C983" s="13">
        <v>533.01841100000001</v>
      </c>
      <c r="D983" s="13">
        <v>5929.8301100000008</v>
      </c>
      <c r="E983" s="13">
        <v>453.00875500000001</v>
      </c>
      <c r="F983" s="12">
        <v>5036.8949400000001</v>
      </c>
      <c r="G983" s="11">
        <f t="shared" si="32"/>
        <v>-892.93517000000065</v>
      </c>
      <c r="H983" s="10">
        <f t="shared" si="33"/>
        <v>-0.15058360078380062</v>
      </c>
    </row>
    <row r="984" spans="1:8" ht="16.5" customHeight="1" x14ac:dyDescent="0.3">
      <c r="A984" s="15">
        <v>8403</v>
      </c>
      <c r="B984" s="14" t="s">
        <v>279</v>
      </c>
      <c r="C984" s="13">
        <v>2436.514322</v>
      </c>
      <c r="D984" s="13">
        <v>19714.046630000001</v>
      </c>
      <c r="E984" s="13">
        <v>2299.9409890000002</v>
      </c>
      <c r="F984" s="12">
        <v>20239.330489999997</v>
      </c>
      <c r="G984" s="11">
        <f t="shared" si="32"/>
        <v>525.28385999999591</v>
      </c>
      <c r="H984" s="10">
        <f t="shared" si="33"/>
        <v>2.6645156616432124E-2</v>
      </c>
    </row>
    <row r="985" spans="1:8" ht="38.25" customHeight="1" x14ac:dyDescent="0.3">
      <c r="A985" s="15">
        <v>8404</v>
      </c>
      <c r="B985" s="14" t="s">
        <v>278</v>
      </c>
      <c r="C985" s="13">
        <v>34.281644999999997</v>
      </c>
      <c r="D985" s="13">
        <v>812.16372000000001</v>
      </c>
      <c r="E985" s="13">
        <v>37.741885799999999</v>
      </c>
      <c r="F985" s="12">
        <v>667.70345999999995</v>
      </c>
      <c r="G985" s="11">
        <f t="shared" si="32"/>
        <v>-144.46026000000006</v>
      </c>
      <c r="H985" s="10">
        <f t="shared" si="33"/>
        <v>-0.17787086081609269</v>
      </c>
    </row>
    <row r="986" spans="1:8" ht="25.5" customHeight="1" x14ac:dyDescent="0.3">
      <c r="A986" s="15">
        <v>8405</v>
      </c>
      <c r="B986" s="14" t="s">
        <v>277</v>
      </c>
      <c r="C986" s="13">
        <v>107.17203599999999</v>
      </c>
      <c r="D986" s="13">
        <v>4313.5851700000003</v>
      </c>
      <c r="E986" s="13">
        <v>111.963382</v>
      </c>
      <c r="F986" s="12">
        <v>2008.1021799999999</v>
      </c>
      <c r="G986" s="11">
        <f t="shared" si="32"/>
        <v>-2305.4829900000004</v>
      </c>
      <c r="H986" s="10">
        <f t="shared" si="33"/>
        <v>-0.53447026061618264</v>
      </c>
    </row>
    <row r="987" spans="1:8" ht="16.5" customHeight="1" x14ac:dyDescent="0.3">
      <c r="A987" s="15">
        <v>8406</v>
      </c>
      <c r="B987" s="14" t="s">
        <v>276</v>
      </c>
      <c r="C987" s="13">
        <v>4.2809999999999997</v>
      </c>
      <c r="D987" s="13">
        <v>408.41078000000005</v>
      </c>
      <c r="E987" s="13">
        <v>5.5687059999999997</v>
      </c>
      <c r="F987" s="12">
        <v>318.44438000000002</v>
      </c>
      <c r="G987" s="11">
        <f t="shared" si="32"/>
        <v>-89.966400000000021</v>
      </c>
      <c r="H987" s="10">
        <f t="shared" si="33"/>
        <v>-0.22028409730027207</v>
      </c>
    </row>
    <row r="988" spans="1:8" ht="16.5" customHeight="1" x14ac:dyDescent="0.3">
      <c r="A988" s="15">
        <v>8407</v>
      </c>
      <c r="B988" s="14" t="s">
        <v>275</v>
      </c>
      <c r="C988" s="13">
        <v>721.36035700000104</v>
      </c>
      <c r="D988" s="13">
        <v>10292.890529999999</v>
      </c>
      <c r="E988" s="13">
        <v>666.70873499999993</v>
      </c>
      <c r="F988" s="12">
        <v>7822.6005999999998</v>
      </c>
      <c r="G988" s="11">
        <f t="shared" si="32"/>
        <v>-2470.289929999999</v>
      </c>
      <c r="H988" s="10">
        <f t="shared" si="33"/>
        <v>-0.23999963108516606</v>
      </c>
    </row>
    <row r="989" spans="1:8" ht="25.5" customHeight="1" x14ac:dyDescent="0.3">
      <c r="A989" s="15">
        <v>8408</v>
      </c>
      <c r="B989" s="14" t="s">
        <v>274</v>
      </c>
      <c r="C989" s="13">
        <v>1444.1769569999999</v>
      </c>
      <c r="D989" s="13">
        <v>21040.694449999999</v>
      </c>
      <c r="E989" s="13">
        <v>1615.4374299999999</v>
      </c>
      <c r="F989" s="12">
        <v>26685.953989999998</v>
      </c>
      <c r="G989" s="11">
        <f t="shared" si="32"/>
        <v>5645.2595399999991</v>
      </c>
      <c r="H989" s="10">
        <f t="shared" si="33"/>
        <v>0.26830195901637643</v>
      </c>
    </row>
    <row r="990" spans="1:8" ht="16.5" customHeight="1" x14ac:dyDescent="0.3">
      <c r="A990" s="15">
        <v>8409</v>
      </c>
      <c r="B990" s="14" t="s">
        <v>273</v>
      </c>
      <c r="C990" s="13">
        <v>1934.83352225002</v>
      </c>
      <c r="D990" s="13">
        <v>44419.596320000099</v>
      </c>
      <c r="E990" s="13">
        <v>1969.1548158800299</v>
      </c>
      <c r="F990" s="12">
        <v>52424.200930000094</v>
      </c>
      <c r="G990" s="11">
        <f t="shared" si="32"/>
        <v>8004.6046099999949</v>
      </c>
      <c r="H990" s="10">
        <f t="shared" si="33"/>
        <v>0.18020435287917935</v>
      </c>
    </row>
    <row r="991" spans="1:8" ht="16.5" customHeight="1" x14ac:dyDescent="0.3">
      <c r="A991" s="15">
        <v>8410</v>
      </c>
      <c r="B991" s="14" t="s">
        <v>272</v>
      </c>
      <c r="C991" s="13">
        <v>25.521330000000003</v>
      </c>
      <c r="D991" s="13">
        <v>137.65554999999998</v>
      </c>
      <c r="E991" s="13">
        <v>3.1620000000000002E-2</v>
      </c>
      <c r="F991" s="12">
        <v>1.53277</v>
      </c>
      <c r="G991" s="11">
        <f t="shared" si="32"/>
        <v>-136.12277999999998</v>
      </c>
      <c r="H991" s="10">
        <f t="shared" si="33"/>
        <v>-0.98886517833825083</v>
      </c>
    </row>
    <row r="992" spans="1:8" ht="25.5" customHeight="1" x14ac:dyDescent="0.3">
      <c r="A992" s="15">
        <v>8411</v>
      </c>
      <c r="B992" s="14" t="s">
        <v>271</v>
      </c>
      <c r="C992" s="13">
        <v>42.647036999999997</v>
      </c>
      <c r="D992" s="13">
        <v>15068.90078</v>
      </c>
      <c r="E992" s="13">
        <v>20.154057999999999</v>
      </c>
      <c r="F992" s="12">
        <v>15015.982099999999</v>
      </c>
      <c r="G992" s="11">
        <f t="shared" si="32"/>
        <v>-52.918680000000677</v>
      </c>
      <c r="H992" s="10">
        <f t="shared" si="33"/>
        <v>-3.5117810364931395E-3</v>
      </c>
    </row>
    <row r="993" spans="1:8" ht="16.5" customHeight="1" x14ac:dyDescent="0.3">
      <c r="A993" s="15">
        <v>8412</v>
      </c>
      <c r="B993" s="14" t="s">
        <v>270</v>
      </c>
      <c r="C993" s="13">
        <v>1187.0586404800101</v>
      </c>
      <c r="D993" s="13">
        <v>23005.380550000002</v>
      </c>
      <c r="E993" s="13">
        <v>1536.7295403599999</v>
      </c>
      <c r="F993" s="12">
        <v>43514.761549999996</v>
      </c>
      <c r="G993" s="11">
        <f t="shared" si="32"/>
        <v>20509.380999999994</v>
      </c>
      <c r="H993" s="10">
        <f t="shared" si="33"/>
        <v>0.89150366173794904</v>
      </c>
    </row>
    <row r="994" spans="1:8" ht="16.5" customHeight="1" x14ac:dyDescent="0.3">
      <c r="A994" s="15">
        <v>8413</v>
      </c>
      <c r="B994" s="14" t="s">
        <v>269</v>
      </c>
      <c r="C994" s="13">
        <v>9126.1989583395298</v>
      </c>
      <c r="D994" s="13">
        <v>111690.31331999999</v>
      </c>
      <c r="E994" s="13">
        <v>9451.888075509969</v>
      </c>
      <c r="F994" s="12">
        <v>91863.875549999997</v>
      </c>
      <c r="G994" s="11">
        <f t="shared" si="32"/>
        <v>-19826.43776999999</v>
      </c>
      <c r="H994" s="10">
        <f t="shared" si="33"/>
        <v>-0.17751259872640845</v>
      </c>
    </row>
    <row r="995" spans="1:8" ht="25.5" customHeight="1" x14ac:dyDescent="0.3">
      <c r="A995" s="15">
        <v>8414</v>
      </c>
      <c r="B995" s="14" t="s">
        <v>268</v>
      </c>
      <c r="C995" s="13">
        <v>8908.2420960181589</v>
      </c>
      <c r="D995" s="13">
        <v>86679.735689999594</v>
      </c>
      <c r="E995" s="13">
        <v>10994.2046673392</v>
      </c>
      <c r="F995" s="12">
        <v>92531.375869999494</v>
      </c>
      <c r="G995" s="11">
        <f t="shared" si="32"/>
        <v>5851.6401799999003</v>
      </c>
      <c r="H995" s="10">
        <f t="shared" si="33"/>
        <v>6.7508745076561363E-2</v>
      </c>
    </row>
    <row r="996" spans="1:8" ht="25.5" customHeight="1" x14ac:dyDescent="0.3">
      <c r="A996" s="15">
        <v>8415</v>
      </c>
      <c r="B996" s="14" t="s">
        <v>267</v>
      </c>
      <c r="C996" s="13">
        <v>8701.7169279982099</v>
      </c>
      <c r="D996" s="13">
        <v>68363.193930000198</v>
      </c>
      <c r="E996" s="13">
        <v>13222.229013</v>
      </c>
      <c r="F996" s="12">
        <v>100601.20431</v>
      </c>
      <c r="G996" s="11">
        <f t="shared" si="32"/>
        <v>32238.010379999803</v>
      </c>
      <c r="H996" s="10">
        <f t="shared" si="33"/>
        <v>0.47156969308674473</v>
      </c>
    </row>
    <row r="997" spans="1:8" ht="38.25" customHeight="1" x14ac:dyDescent="0.3">
      <c r="A997" s="15">
        <v>8416</v>
      </c>
      <c r="B997" s="14" t="s">
        <v>266</v>
      </c>
      <c r="C997" s="13">
        <v>222.747747</v>
      </c>
      <c r="D997" s="13">
        <v>5331.4033200000003</v>
      </c>
      <c r="E997" s="13">
        <v>163.32673399999999</v>
      </c>
      <c r="F997" s="12">
        <v>4614.5735599999998</v>
      </c>
      <c r="G997" s="11">
        <f t="shared" si="32"/>
        <v>-716.82976000000053</v>
      </c>
      <c r="H997" s="10">
        <f t="shared" si="33"/>
        <v>-0.1344542359627747</v>
      </c>
    </row>
    <row r="998" spans="1:8" ht="16.5" customHeight="1" x14ac:dyDescent="0.3">
      <c r="A998" s="15">
        <v>8417</v>
      </c>
      <c r="B998" s="14" t="s">
        <v>265</v>
      </c>
      <c r="C998" s="13">
        <v>911.28900699999997</v>
      </c>
      <c r="D998" s="13">
        <v>8681.3350099999989</v>
      </c>
      <c r="E998" s="13">
        <v>658.72348599999998</v>
      </c>
      <c r="F998" s="12">
        <v>3586.2120299999997</v>
      </c>
      <c r="G998" s="11">
        <f t="shared" si="32"/>
        <v>-5095.1229799999992</v>
      </c>
      <c r="H998" s="10">
        <f t="shared" si="33"/>
        <v>-0.58690546720417369</v>
      </c>
    </row>
    <row r="999" spans="1:8" ht="16.5" customHeight="1" x14ac:dyDescent="0.3">
      <c r="A999" s="15">
        <v>8418</v>
      </c>
      <c r="B999" s="14" t="s">
        <v>264</v>
      </c>
      <c r="C999" s="13">
        <v>23459.302860996802</v>
      </c>
      <c r="D999" s="13">
        <v>140953.40216999999</v>
      </c>
      <c r="E999" s="13">
        <v>21359.05651984</v>
      </c>
      <c r="F999" s="12">
        <v>125990.66786</v>
      </c>
      <c r="G999" s="11">
        <f t="shared" si="32"/>
        <v>-14962.734309999985</v>
      </c>
      <c r="H999" s="10">
        <f t="shared" si="33"/>
        <v>-0.10615376485878536</v>
      </c>
    </row>
    <row r="1000" spans="1:8" ht="25.5" customHeight="1" x14ac:dyDescent="0.3">
      <c r="A1000" s="15">
        <v>8419</v>
      </c>
      <c r="B1000" s="14" t="s">
        <v>263</v>
      </c>
      <c r="C1000" s="13">
        <v>4778.9489928970006</v>
      </c>
      <c r="D1000" s="13">
        <v>73278.334870000195</v>
      </c>
      <c r="E1000" s="13">
        <v>4097.3105525999999</v>
      </c>
      <c r="F1000" s="12">
        <v>49606.121490000005</v>
      </c>
      <c r="G1000" s="11">
        <f t="shared" si="32"/>
        <v>-23672.21338000019</v>
      </c>
      <c r="H1000" s="10">
        <f t="shared" si="33"/>
        <v>-0.32304518684814554</v>
      </c>
    </row>
    <row r="1001" spans="1:8" ht="25.5" customHeight="1" x14ac:dyDescent="0.3">
      <c r="A1001" s="15">
        <v>8420</v>
      </c>
      <c r="B1001" s="14" t="s">
        <v>262</v>
      </c>
      <c r="C1001" s="13">
        <v>223.49341799999999</v>
      </c>
      <c r="D1001" s="13">
        <v>4293.56106</v>
      </c>
      <c r="E1001" s="13">
        <v>127.331318</v>
      </c>
      <c r="F1001" s="12">
        <v>1760.99558</v>
      </c>
      <c r="G1001" s="11">
        <f t="shared" si="32"/>
        <v>-2532.5654800000002</v>
      </c>
      <c r="H1001" s="10">
        <f t="shared" si="33"/>
        <v>-0.58985197709055059</v>
      </c>
    </row>
    <row r="1002" spans="1:8" ht="16.5" customHeight="1" x14ac:dyDescent="0.3">
      <c r="A1002" s="15">
        <v>8421</v>
      </c>
      <c r="B1002" s="14" t="s">
        <v>261</v>
      </c>
      <c r="C1002" s="13">
        <v>7399.5988931865404</v>
      </c>
      <c r="D1002" s="13">
        <v>134046.59138</v>
      </c>
      <c r="E1002" s="13">
        <v>6828.5215503999198</v>
      </c>
      <c r="F1002" s="12">
        <v>130867.550689998</v>
      </c>
      <c r="G1002" s="11">
        <f t="shared" si="32"/>
        <v>-3179.0406900020025</v>
      </c>
      <c r="H1002" s="10">
        <f t="shared" si="33"/>
        <v>-2.3715938296334189E-2</v>
      </c>
    </row>
    <row r="1003" spans="1:8" ht="51" customHeight="1" x14ac:dyDescent="0.3">
      <c r="A1003" s="15">
        <v>8422</v>
      </c>
      <c r="B1003" s="14" t="s">
        <v>260</v>
      </c>
      <c r="C1003" s="13">
        <v>3007.3356389</v>
      </c>
      <c r="D1003" s="13">
        <v>65040.790639999999</v>
      </c>
      <c r="E1003" s="13">
        <v>3584.7791984999999</v>
      </c>
      <c r="F1003" s="12">
        <v>61810.841779999893</v>
      </c>
      <c r="G1003" s="11">
        <f t="shared" si="32"/>
        <v>-3229.9488600001059</v>
      </c>
      <c r="H1003" s="10">
        <f t="shared" si="33"/>
        <v>-4.9660356650303258E-2</v>
      </c>
    </row>
    <row r="1004" spans="1:8" ht="16.5" customHeight="1" x14ac:dyDescent="0.3">
      <c r="A1004" s="15">
        <v>8423</v>
      </c>
      <c r="B1004" s="14" t="s">
        <v>259</v>
      </c>
      <c r="C1004" s="13">
        <v>1105.3375867063201</v>
      </c>
      <c r="D1004" s="13">
        <v>11790.94752</v>
      </c>
      <c r="E1004" s="13">
        <v>1111.57928049</v>
      </c>
      <c r="F1004" s="12">
        <v>9416.8409300000003</v>
      </c>
      <c r="G1004" s="11">
        <f t="shared" si="32"/>
        <v>-2374.1065899999994</v>
      </c>
      <c r="H1004" s="10">
        <f t="shared" si="33"/>
        <v>-0.20134994121320621</v>
      </c>
    </row>
    <row r="1005" spans="1:8" ht="38.25" customHeight="1" x14ac:dyDescent="0.3">
      <c r="A1005" s="15">
        <v>8424</v>
      </c>
      <c r="B1005" s="14" t="s">
        <v>258</v>
      </c>
      <c r="C1005" s="13">
        <v>7363.6144465584703</v>
      </c>
      <c r="D1005" s="13">
        <v>56112.402059999804</v>
      </c>
      <c r="E1005" s="13">
        <v>6077.4628570500199</v>
      </c>
      <c r="F1005" s="12">
        <v>62019.105239999895</v>
      </c>
      <c r="G1005" s="11">
        <f t="shared" si="32"/>
        <v>5906.7031800000914</v>
      </c>
      <c r="H1005" s="10">
        <f t="shared" si="33"/>
        <v>0.10526555561966816</v>
      </c>
    </row>
    <row r="1006" spans="1:8" ht="16.5" customHeight="1" x14ac:dyDescent="0.3">
      <c r="A1006" s="15">
        <v>8425</v>
      </c>
      <c r="B1006" s="14" t="s">
        <v>257</v>
      </c>
      <c r="C1006" s="13">
        <v>3456.6765776999996</v>
      </c>
      <c r="D1006" s="13">
        <v>13061.666310000001</v>
      </c>
      <c r="E1006" s="13">
        <v>3306.8507009999998</v>
      </c>
      <c r="F1006" s="12">
        <v>17025.421280000002</v>
      </c>
      <c r="G1006" s="11">
        <f t="shared" si="32"/>
        <v>3963.7549700000018</v>
      </c>
      <c r="H1006" s="10">
        <f t="shared" si="33"/>
        <v>0.3034647246320597</v>
      </c>
    </row>
    <row r="1007" spans="1:8" ht="38.25" customHeight="1" x14ac:dyDescent="0.3">
      <c r="A1007" s="15">
        <v>8426</v>
      </c>
      <c r="B1007" s="14" t="s">
        <v>256</v>
      </c>
      <c r="C1007" s="13">
        <v>5321.4445900000001</v>
      </c>
      <c r="D1007" s="13">
        <v>22296.929809999998</v>
      </c>
      <c r="E1007" s="13">
        <v>4086.6030460000002</v>
      </c>
      <c r="F1007" s="12">
        <v>16348.30068</v>
      </c>
      <c r="G1007" s="11">
        <f t="shared" si="32"/>
        <v>-5948.6291299999975</v>
      </c>
      <c r="H1007" s="10">
        <f t="shared" si="33"/>
        <v>-0.26679140046142513</v>
      </c>
    </row>
    <row r="1008" spans="1:8" ht="16.5" customHeight="1" x14ac:dyDescent="0.3">
      <c r="A1008" s="15">
        <v>8427</v>
      </c>
      <c r="B1008" s="14" t="s">
        <v>255</v>
      </c>
      <c r="C1008" s="13">
        <v>16776.326684</v>
      </c>
      <c r="D1008" s="13">
        <v>86349.64569999979</v>
      </c>
      <c r="E1008" s="13">
        <v>18414.881361</v>
      </c>
      <c r="F1008" s="12">
        <v>88317.788630000097</v>
      </c>
      <c r="G1008" s="11">
        <f t="shared" si="32"/>
        <v>1968.1429300003074</v>
      </c>
      <c r="H1008" s="10">
        <f t="shared" si="33"/>
        <v>2.2792715755176655E-2</v>
      </c>
    </row>
    <row r="1009" spans="1:8" ht="25.5" customHeight="1" x14ac:dyDescent="0.3">
      <c r="A1009" s="15">
        <v>8428</v>
      </c>
      <c r="B1009" s="14" t="s">
        <v>254</v>
      </c>
      <c r="C1009" s="13">
        <v>8877.6638016999896</v>
      </c>
      <c r="D1009" s="13">
        <v>59532.674840000007</v>
      </c>
      <c r="E1009" s="13">
        <v>7739.4865776000006</v>
      </c>
      <c r="F1009" s="12">
        <v>54022.624429999996</v>
      </c>
      <c r="G1009" s="11">
        <f t="shared" si="32"/>
        <v>-5510.0504100000107</v>
      </c>
      <c r="H1009" s="10">
        <f t="shared" si="33"/>
        <v>-9.2555061985856002E-2</v>
      </c>
    </row>
    <row r="1010" spans="1:8" ht="51" customHeight="1" x14ac:dyDescent="0.3">
      <c r="A1010" s="15">
        <v>8429</v>
      </c>
      <c r="B1010" s="14" t="s">
        <v>253</v>
      </c>
      <c r="C1010" s="13">
        <v>16022.961509999999</v>
      </c>
      <c r="D1010" s="13">
        <v>84514.754669999995</v>
      </c>
      <c r="E1010" s="13">
        <v>15716.038369999998</v>
      </c>
      <c r="F1010" s="12">
        <v>81065.4220799998</v>
      </c>
      <c r="G1010" s="11">
        <f t="shared" si="32"/>
        <v>-3449.3325900001946</v>
      </c>
      <c r="H1010" s="10">
        <f t="shared" si="33"/>
        <v>-4.0813377539443967E-2</v>
      </c>
    </row>
    <row r="1011" spans="1:8" ht="63.75" customHeight="1" x14ac:dyDescent="0.3">
      <c r="A1011" s="15">
        <v>8430</v>
      </c>
      <c r="B1011" s="14" t="s">
        <v>252</v>
      </c>
      <c r="C1011" s="13">
        <v>938.32980000000009</v>
      </c>
      <c r="D1011" s="13">
        <v>13202.96818</v>
      </c>
      <c r="E1011" s="13">
        <v>960.13964599999997</v>
      </c>
      <c r="F1011" s="12">
        <v>9124.6226800000004</v>
      </c>
      <c r="G1011" s="11">
        <f t="shared" si="32"/>
        <v>-4078.3454999999994</v>
      </c>
      <c r="H1011" s="10">
        <f t="shared" si="33"/>
        <v>-0.30889610914748106</v>
      </c>
    </row>
    <row r="1012" spans="1:8" ht="25.5" customHeight="1" x14ac:dyDescent="0.3">
      <c r="A1012" s="15">
        <v>8431</v>
      </c>
      <c r="B1012" s="14" t="s">
        <v>251</v>
      </c>
      <c r="C1012" s="13">
        <v>4971.3062920000093</v>
      </c>
      <c r="D1012" s="13">
        <v>29094.448850000099</v>
      </c>
      <c r="E1012" s="13">
        <v>4401.2551985100099</v>
      </c>
      <c r="F1012" s="12">
        <v>25674.129250000002</v>
      </c>
      <c r="G1012" s="11">
        <f t="shared" si="32"/>
        <v>-3420.3196000000971</v>
      </c>
      <c r="H1012" s="10">
        <f t="shared" si="33"/>
        <v>-0.11755918174061185</v>
      </c>
    </row>
    <row r="1013" spans="1:8" ht="38.25" customHeight="1" x14ac:dyDescent="0.3">
      <c r="A1013" s="15">
        <v>8432</v>
      </c>
      <c r="B1013" s="14" t="s">
        <v>250</v>
      </c>
      <c r="C1013" s="13">
        <v>16123.903008899999</v>
      </c>
      <c r="D1013" s="13">
        <v>145267.74911</v>
      </c>
      <c r="E1013" s="13">
        <v>21994.1223851</v>
      </c>
      <c r="F1013" s="12">
        <v>197314.50052</v>
      </c>
      <c r="G1013" s="11">
        <f t="shared" si="32"/>
        <v>52046.751409999997</v>
      </c>
      <c r="H1013" s="10">
        <f t="shared" si="33"/>
        <v>0.35828152999458279</v>
      </c>
    </row>
    <row r="1014" spans="1:8" ht="51" customHeight="1" x14ac:dyDescent="0.3">
      <c r="A1014" s="15">
        <v>8433</v>
      </c>
      <c r="B1014" s="14" t="s">
        <v>249</v>
      </c>
      <c r="C1014" s="13">
        <v>17561.7213959</v>
      </c>
      <c r="D1014" s="13">
        <v>144365.49463999999</v>
      </c>
      <c r="E1014" s="13">
        <v>27884.227831999997</v>
      </c>
      <c r="F1014" s="12">
        <v>272316.88456999999</v>
      </c>
      <c r="G1014" s="11">
        <f t="shared" si="32"/>
        <v>127951.38993</v>
      </c>
      <c r="H1014" s="10">
        <f t="shared" si="33"/>
        <v>0.88630174578121068</v>
      </c>
    </row>
    <row r="1015" spans="1:8" ht="16.5" customHeight="1" x14ac:dyDescent="0.3">
      <c r="A1015" s="15">
        <v>8434</v>
      </c>
      <c r="B1015" s="14" t="s">
        <v>248</v>
      </c>
      <c r="C1015" s="13">
        <v>144.14978299999999</v>
      </c>
      <c r="D1015" s="13">
        <v>3371.4973799999998</v>
      </c>
      <c r="E1015" s="13">
        <v>92.808619999999991</v>
      </c>
      <c r="F1015" s="12">
        <v>3395.15888</v>
      </c>
      <c r="G1015" s="11">
        <f t="shared" si="32"/>
        <v>23.66150000000016</v>
      </c>
      <c r="H1015" s="10">
        <f t="shared" si="33"/>
        <v>7.0180982907956943E-3</v>
      </c>
    </row>
    <row r="1016" spans="1:8" ht="25.5" customHeight="1" x14ac:dyDescent="0.3">
      <c r="A1016" s="15">
        <v>8435</v>
      </c>
      <c r="B1016" s="14" t="s">
        <v>247</v>
      </c>
      <c r="C1016" s="13">
        <v>230.94397099999998</v>
      </c>
      <c r="D1016" s="13">
        <v>3818.9928300000001</v>
      </c>
      <c r="E1016" s="13">
        <v>14.225156999999999</v>
      </c>
      <c r="F1016" s="12">
        <v>313.42579000000001</v>
      </c>
      <c r="G1016" s="11">
        <f t="shared" si="32"/>
        <v>-3505.5670399999999</v>
      </c>
      <c r="H1016" s="10">
        <f t="shared" si="33"/>
        <v>-0.91792972546638685</v>
      </c>
    </row>
    <row r="1017" spans="1:8" ht="38.25" customHeight="1" x14ac:dyDescent="0.3">
      <c r="A1017" s="15">
        <v>8436</v>
      </c>
      <c r="B1017" s="14" t="s">
        <v>246</v>
      </c>
      <c r="C1017" s="13">
        <v>3881.4837160000002</v>
      </c>
      <c r="D1017" s="13">
        <v>25216.065500000001</v>
      </c>
      <c r="E1017" s="13">
        <v>4226.9076474000003</v>
      </c>
      <c r="F1017" s="12">
        <v>25205.86591</v>
      </c>
      <c r="G1017" s="11">
        <f t="shared" si="32"/>
        <v>-10.199590000000171</v>
      </c>
      <c r="H1017" s="10">
        <f t="shared" si="33"/>
        <v>-4.0448776594430129E-4</v>
      </c>
    </row>
    <row r="1018" spans="1:8" ht="38.25" customHeight="1" x14ac:dyDescent="0.3">
      <c r="A1018" s="15">
        <v>8437</v>
      </c>
      <c r="B1018" s="14" t="s">
        <v>245</v>
      </c>
      <c r="C1018" s="13">
        <v>600.12883499999998</v>
      </c>
      <c r="D1018" s="13">
        <v>7091.6892400000006</v>
      </c>
      <c r="E1018" s="13">
        <v>343.52679000000001</v>
      </c>
      <c r="F1018" s="12">
        <v>5098.8292999999994</v>
      </c>
      <c r="G1018" s="11">
        <f t="shared" si="32"/>
        <v>-1992.8599400000012</v>
      </c>
      <c r="H1018" s="10">
        <f t="shared" si="33"/>
        <v>-0.28101343312668914</v>
      </c>
    </row>
    <row r="1019" spans="1:8" ht="38.25" customHeight="1" x14ac:dyDescent="0.3">
      <c r="A1019" s="15">
        <v>8438</v>
      </c>
      <c r="B1019" s="14" t="s">
        <v>244</v>
      </c>
      <c r="C1019" s="13">
        <v>2265.0896409941502</v>
      </c>
      <c r="D1019" s="13">
        <v>56221.340409999997</v>
      </c>
      <c r="E1019" s="13">
        <v>1997.2627054000002</v>
      </c>
      <c r="F1019" s="12">
        <v>46685.13867</v>
      </c>
      <c r="G1019" s="11">
        <f t="shared" si="32"/>
        <v>-9536.2017399999968</v>
      </c>
      <c r="H1019" s="10">
        <f t="shared" si="33"/>
        <v>-0.16961889685404599</v>
      </c>
    </row>
    <row r="1020" spans="1:8" ht="38.25" customHeight="1" x14ac:dyDescent="0.3">
      <c r="A1020" s="15">
        <v>8439</v>
      </c>
      <c r="B1020" s="14" t="s">
        <v>243</v>
      </c>
      <c r="C1020" s="13">
        <v>311.568648</v>
      </c>
      <c r="D1020" s="13">
        <v>5082.9285599999994</v>
      </c>
      <c r="E1020" s="13">
        <v>1016.7283249999999</v>
      </c>
      <c r="F1020" s="12">
        <v>9816.1766700000007</v>
      </c>
      <c r="G1020" s="11">
        <f t="shared" si="32"/>
        <v>4733.2481100000014</v>
      </c>
      <c r="H1020" s="10">
        <f t="shared" si="33"/>
        <v>0.93120492529605847</v>
      </c>
    </row>
    <row r="1021" spans="1:8" ht="25.5" customHeight="1" x14ac:dyDescent="0.3">
      <c r="A1021" s="15">
        <v>8440</v>
      </c>
      <c r="B1021" s="14" t="s">
        <v>242</v>
      </c>
      <c r="C1021" s="13">
        <v>96.040329500000013</v>
      </c>
      <c r="D1021" s="13">
        <v>1476.6646499999999</v>
      </c>
      <c r="E1021" s="13">
        <v>137.54159799999999</v>
      </c>
      <c r="F1021" s="12">
        <v>1447.6703200000002</v>
      </c>
      <c r="G1021" s="11">
        <f t="shared" si="32"/>
        <v>-28.994329999999763</v>
      </c>
      <c r="H1021" s="10">
        <f t="shared" si="33"/>
        <v>-1.9635013271293359E-2</v>
      </c>
    </row>
    <row r="1022" spans="1:8" ht="25.5" customHeight="1" x14ac:dyDescent="0.3">
      <c r="A1022" s="15">
        <v>8441</v>
      </c>
      <c r="B1022" s="14" t="s">
        <v>241</v>
      </c>
      <c r="C1022" s="13">
        <v>915.17744900000002</v>
      </c>
      <c r="D1022" s="13">
        <v>9529.3625299999985</v>
      </c>
      <c r="E1022" s="13">
        <v>944.43346499999996</v>
      </c>
      <c r="F1022" s="12">
        <v>9495.4284100000004</v>
      </c>
      <c r="G1022" s="11">
        <f t="shared" si="32"/>
        <v>-33.934119999998074</v>
      </c>
      <c r="H1022" s="10">
        <f t="shared" si="33"/>
        <v>-3.5610062995470987E-3</v>
      </c>
    </row>
    <row r="1023" spans="1:8" ht="38.25" customHeight="1" x14ac:dyDescent="0.3">
      <c r="A1023" s="15">
        <v>8442</v>
      </c>
      <c r="B1023" s="14" t="s">
        <v>240</v>
      </c>
      <c r="C1023" s="13">
        <v>141.34305900000001</v>
      </c>
      <c r="D1023" s="13">
        <v>2399.7500399999999</v>
      </c>
      <c r="E1023" s="13">
        <v>84.451853</v>
      </c>
      <c r="F1023" s="12">
        <v>1472.6175800000001</v>
      </c>
      <c r="G1023" s="11">
        <f t="shared" si="32"/>
        <v>-927.13245999999981</v>
      </c>
      <c r="H1023" s="10">
        <f t="shared" si="33"/>
        <v>-0.38634542954315354</v>
      </c>
    </row>
    <row r="1024" spans="1:8" ht="25.5" customHeight="1" x14ac:dyDescent="0.3">
      <c r="A1024" s="15">
        <v>8443</v>
      </c>
      <c r="B1024" s="14" t="s">
        <v>239</v>
      </c>
      <c r="C1024" s="13">
        <v>2277.1042570914597</v>
      </c>
      <c r="D1024" s="13">
        <v>51206.080510000102</v>
      </c>
      <c r="E1024" s="13">
        <v>2425.91795646847</v>
      </c>
      <c r="F1024" s="12">
        <v>53088.98085</v>
      </c>
      <c r="G1024" s="11">
        <f t="shared" si="32"/>
        <v>1882.9003399998983</v>
      </c>
      <c r="H1024" s="10">
        <f t="shared" si="33"/>
        <v>3.6771030339496191E-2</v>
      </c>
    </row>
    <row r="1025" spans="1:8" ht="25.5" customHeight="1" x14ac:dyDescent="0.3">
      <c r="A1025" s="15">
        <v>8444</v>
      </c>
      <c r="B1025" s="14" t="s">
        <v>238</v>
      </c>
      <c r="C1025" s="13">
        <v>45.878826000000004</v>
      </c>
      <c r="D1025" s="13">
        <v>393.05864000000003</v>
      </c>
      <c r="E1025" s="13">
        <v>4.5061</v>
      </c>
      <c r="F1025" s="12">
        <v>44.628709999999998</v>
      </c>
      <c r="G1025" s="11">
        <f t="shared" si="32"/>
        <v>-348.42993000000001</v>
      </c>
      <c r="H1025" s="10">
        <f t="shared" si="33"/>
        <v>-0.88645788323085839</v>
      </c>
    </row>
    <row r="1026" spans="1:8" ht="25.5" customHeight="1" x14ac:dyDescent="0.3">
      <c r="A1026" s="15">
        <v>8445</v>
      </c>
      <c r="B1026" s="14" t="s">
        <v>237</v>
      </c>
      <c r="C1026" s="13">
        <v>733.89443000000097</v>
      </c>
      <c r="D1026" s="13">
        <v>5286.8449600000004</v>
      </c>
      <c r="E1026" s="13">
        <v>22.710939999999997</v>
      </c>
      <c r="F1026" s="12">
        <v>426.94884999999999</v>
      </c>
      <c r="G1026" s="11">
        <f t="shared" si="32"/>
        <v>-4859.8961100000006</v>
      </c>
      <c r="H1026" s="10">
        <f t="shared" si="33"/>
        <v>-0.91924316804629735</v>
      </c>
    </row>
    <row r="1027" spans="1:8" ht="16.5" customHeight="1" x14ac:dyDescent="0.3">
      <c r="A1027" s="15">
        <v>8446</v>
      </c>
      <c r="B1027" s="14" t="s">
        <v>236</v>
      </c>
      <c r="C1027" s="13">
        <v>36.140999999999998</v>
      </c>
      <c r="D1027" s="13">
        <v>447.20726000000002</v>
      </c>
      <c r="E1027" s="13">
        <v>61.350999999999999</v>
      </c>
      <c r="F1027" s="12">
        <v>437.12009999999998</v>
      </c>
      <c r="G1027" s="11">
        <f t="shared" si="32"/>
        <v>-10.08716000000004</v>
      </c>
      <c r="H1027" s="10">
        <f t="shared" si="33"/>
        <v>-2.255589500045245E-2</v>
      </c>
    </row>
    <row r="1028" spans="1:8" ht="16.5" customHeight="1" x14ac:dyDescent="0.3">
      <c r="A1028" s="15">
        <v>8447</v>
      </c>
      <c r="B1028" s="14" t="s">
        <v>235</v>
      </c>
      <c r="C1028" s="13">
        <v>295.20801400000005</v>
      </c>
      <c r="D1028" s="13">
        <v>3487.9316400000002</v>
      </c>
      <c r="E1028" s="13">
        <v>205.76339999999999</v>
      </c>
      <c r="F1028" s="12">
        <v>2970.4710299999997</v>
      </c>
      <c r="G1028" s="11">
        <f t="shared" si="32"/>
        <v>-517.46061000000054</v>
      </c>
      <c r="H1028" s="10">
        <f t="shared" si="33"/>
        <v>-0.14835744028515435</v>
      </c>
    </row>
    <row r="1029" spans="1:8" ht="38.25" customHeight="1" x14ac:dyDescent="0.3">
      <c r="A1029" s="15">
        <v>8448</v>
      </c>
      <c r="B1029" s="14" t="s">
        <v>234</v>
      </c>
      <c r="C1029" s="13">
        <v>25.108854699999998</v>
      </c>
      <c r="D1029" s="13">
        <v>1155.29423</v>
      </c>
      <c r="E1029" s="13">
        <v>25.421492298</v>
      </c>
      <c r="F1029" s="12">
        <v>1058.78359</v>
      </c>
      <c r="G1029" s="11">
        <f t="shared" si="32"/>
        <v>-96.510639999999967</v>
      </c>
      <c r="H1029" s="10">
        <f t="shared" si="33"/>
        <v>-8.3537714890171283E-2</v>
      </c>
    </row>
    <row r="1030" spans="1:8" ht="25.5" customHeight="1" x14ac:dyDescent="0.3">
      <c r="A1030" s="15">
        <v>8449</v>
      </c>
      <c r="B1030" s="14" t="s">
        <v>233</v>
      </c>
      <c r="C1030" s="13">
        <v>67.637876000000006</v>
      </c>
      <c r="D1030" s="13">
        <v>664.34678000000008</v>
      </c>
      <c r="E1030" s="13">
        <v>0.54892999999999992</v>
      </c>
      <c r="F1030" s="12">
        <v>88.19789999999999</v>
      </c>
      <c r="G1030" s="11">
        <f t="shared" si="32"/>
        <v>-576.14888000000008</v>
      </c>
      <c r="H1030" s="10">
        <f t="shared" si="33"/>
        <v>-0.86724117184702842</v>
      </c>
    </row>
    <row r="1031" spans="1:8" ht="16.5" customHeight="1" x14ac:dyDescent="0.3">
      <c r="A1031" s="15">
        <v>8450</v>
      </c>
      <c r="B1031" s="14" t="s">
        <v>232</v>
      </c>
      <c r="C1031" s="13">
        <v>17130.760409999999</v>
      </c>
      <c r="D1031" s="13">
        <v>60643.792290000107</v>
      </c>
      <c r="E1031" s="13">
        <v>15022.821631300001</v>
      </c>
      <c r="F1031" s="12">
        <v>54583.930389999899</v>
      </c>
      <c r="G1031" s="11">
        <f t="shared" ref="G1031:G1094" si="34">F1031-D1031</f>
        <v>-6059.8619000002072</v>
      </c>
      <c r="H1031" s="10">
        <f t="shared" ref="H1031:H1094" si="35">IF(D1031&lt;&gt;0,G1031/D1031,"")</f>
        <v>-9.9925510446671917E-2</v>
      </c>
    </row>
    <row r="1032" spans="1:8" ht="38.25" customHeight="1" x14ac:dyDescent="0.3">
      <c r="A1032" s="15">
        <v>8451</v>
      </c>
      <c r="B1032" s="14" t="s">
        <v>231</v>
      </c>
      <c r="C1032" s="13">
        <v>1711.7916699999998</v>
      </c>
      <c r="D1032" s="13">
        <v>12708.28521</v>
      </c>
      <c r="E1032" s="13">
        <v>1412.9158300000001</v>
      </c>
      <c r="F1032" s="12">
        <v>11539.542079999999</v>
      </c>
      <c r="G1032" s="11">
        <f t="shared" si="34"/>
        <v>-1168.7431300000007</v>
      </c>
      <c r="H1032" s="10">
        <f t="shared" si="35"/>
        <v>-9.1967020781083084E-2</v>
      </c>
    </row>
    <row r="1033" spans="1:8" ht="25.5" customHeight="1" x14ac:dyDescent="0.3">
      <c r="A1033" s="15">
        <v>8452</v>
      </c>
      <c r="B1033" s="14" t="s">
        <v>230</v>
      </c>
      <c r="C1033" s="13">
        <v>840.16983319244002</v>
      </c>
      <c r="D1033" s="13">
        <v>9167.9627599999785</v>
      </c>
      <c r="E1033" s="13">
        <v>710.52513852200093</v>
      </c>
      <c r="F1033" s="12">
        <v>7388.80206</v>
      </c>
      <c r="G1033" s="11">
        <f t="shared" si="34"/>
        <v>-1779.1606999999785</v>
      </c>
      <c r="H1033" s="10">
        <f t="shared" si="35"/>
        <v>-0.19406281925167665</v>
      </c>
    </row>
    <row r="1034" spans="1:8" ht="25.5" customHeight="1" x14ac:dyDescent="0.3">
      <c r="A1034" s="15">
        <v>8453</v>
      </c>
      <c r="B1034" s="14" t="s">
        <v>229</v>
      </c>
      <c r="C1034" s="13">
        <v>85.193079999999995</v>
      </c>
      <c r="D1034" s="13">
        <v>984.01706000000001</v>
      </c>
      <c r="E1034" s="13">
        <v>67.854900000000001</v>
      </c>
      <c r="F1034" s="12">
        <v>560.70917000000009</v>
      </c>
      <c r="G1034" s="11">
        <f t="shared" si="34"/>
        <v>-423.30788999999993</v>
      </c>
      <c r="H1034" s="10">
        <f t="shared" si="35"/>
        <v>-0.43018348685946556</v>
      </c>
    </row>
    <row r="1035" spans="1:8" ht="25.5" customHeight="1" x14ac:dyDescent="0.3">
      <c r="A1035" s="15">
        <v>8454</v>
      </c>
      <c r="B1035" s="14" t="s">
        <v>228</v>
      </c>
      <c r="C1035" s="13">
        <v>505.85306400000002</v>
      </c>
      <c r="D1035" s="13">
        <v>2507.60988</v>
      </c>
      <c r="E1035" s="13">
        <v>269.00236999999998</v>
      </c>
      <c r="F1035" s="12">
        <v>1509.7653300000002</v>
      </c>
      <c r="G1035" s="11">
        <f t="shared" si="34"/>
        <v>-997.8445499999998</v>
      </c>
      <c r="H1035" s="10">
        <f t="shared" si="35"/>
        <v>-0.39792655068020383</v>
      </c>
    </row>
    <row r="1036" spans="1:8" ht="16.5" customHeight="1" x14ac:dyDescent="0.3">
      <c r="A1036" s="15">
        <v>8455</v>
      </c>
      <c r="B1036" s="14" t="s">
        <v>227</v>
      </c>
      <c r="C1036" s="13">
        <v>1148.61006</v>
      </c>
      <c r="D1036" s="13">
        <v>5771.6624900000006</v>
      </c>
      <c r="E1036" s="13">
        <v>2200.9989360000004</v>
      </c>
      <c r="F1036" s="12">
        <v>7748.0669900000003</v>
      </c>
      <c r="G1036" s="11">
        <f t="shared" si="34"/>
        <v>1976.4044999999996</v>
      </c>
      <c r="H1036" s="10">
        <f t="shared" si="35"/>
        <v>0.342432445317848</v>
      </c>
    </row>
    <row r="1037" spans="1:8" ht="51" customHeight="1" x14ac:dyDescent="0.3">
      <c r="A1037" s="15">
        <v>8456</v>
      </c>
      <c r="B1037" s="14" t="s">
        <v>226</v>
      </c>
      <c r="C1037" s="13">
        <v>1055.230544</v>
      </c>
      <c r="D1037" s="13">
        <v>12397.779259999999</v>
      </c>
      <c r="E1037" s="13">
        <v>1369.1467299999999</v>
      </c>
      <c r="F1037" s="12">
        <v>16189.517159999999</v>
      </c>
      <c r="G1037" s="11">
        <f t="shared" si="34"/>
        <v>3791.7379000000001</v>
      </c>
      <c r="H1037" s="10">
        <f t="shared" si="35"/>
        <v>0.30584008800943924</v>
      </c>
    </row>
    <row r="1038" spans="1:8" ht="16.5" customHeight="1" x14ac:dyDescent="0.3">
      <c r="A1038" s="15">
        <v>8457</v>
      </c>
      <c r="B1038" s="14" t="s">
        <v>225</v>
      </c>
      <c r="C1038" s="13">
        <v>2786.7096000000001</v>
      </c>
      <c r="D1038" s="13">
        <v>41299.157279999999</v>
      </c>
      <c r="E1038" s="13">
        <v>3931.0234</v>
      </c>
      <c r="F1038" s="12">
        <v>59162.174709999999</v>
      </c>
      <c r="G1038" s="11">
        <f t="shared" si="34"/>
        <v>17863.01743</v>
      </c>
      <c r="H1038" s="10">
        <f t="shared" si="35"/>
        <v>0.43252740749387031</v>
      </c>
    </row>
    <row r="1039" spans="1:8" ht="16.5" customHeight="1" x14ac:dyDescent="0.3">
      <c r="A1039" s="15">
        <v>8458</v>
      </c>
      <c r="B1039" s="14" t="s">
        <v>224</v>
      </c>
      <c r="C1039" s="13">
        <v>3543.6453799999999</v>
      </c>
      <c r="D1039" s="13">
        <v>48310.168680000002</v>
      </c>
      <c r="E1039" s="13">
        <v>2893.4464069999999</v>
      </c>
      <c r="F1039" s="12">
        <v>38107.771930000003</v>
      </c>
      <c r="G1039" s="11">
        <f t="shared" si="34"/>
        <v>-10202.39675</v>
      </c>
      <c r="H1039" s="10">
        <f t="shared" si="35"/>
        <v>-0.21118528518456001</v>
      </c>
    </row>
    <row r="1040" spans="1:8" ht="25.5" customHeight="1" x14ac:dyDescent="0.3">
      <c r="A1040" s="15">
        <v>8459</v>
      </c>
      <c r="B1040" s="14" t="s">
        <v>223</v>
      </c>
      <c r="C1040" s="13">
        <v>926.92234900000005</v>
      </c>
      <c r="D1040" s="13">
        <v>9930.3291499999887</v>
      </c>
      <c r="E1040" s="13">
        <v>885.638825</v>
      </c>
      <c r="F1040" s="12">
        <v>7010.6415800000004</v>
      </c>
      <c r="G1040" s="11">
        <f t="shared" si="34"/>
        <v>-2919.6875699999882</v>
      </c>
      <c r="H1040" s="10">
        <f t="shared" si="35"/>
        <v>-0.29401719982262536</v>
      </c>
    </row>
    <row r="1041" spans="1:8" ht="51" customHeight="1" x14ac:dyDescent="0.3">
      <c r="A1041" s="15">
        <v>8460</v>
      </c>
      <c r="B1041" s="14" t="s">
        <v>222</v>
      </c>
      <c r="C1041" s="13">
        <v>507.75491700000003</v>
      </c>
      <c r="D1041" s="13">
        <v>8616.4236400000009</v>
      </c>
      <c r="E1041" s="13">
        <v>526.579296</v>
      </c>
      <c r="F1041" s="12">
        <v>8885.6642300000094</v>
      </c>
      <c r="G1041" s="11">
        <f t="shared" si="34"/>
        <v>269.24059000000852</v>
      </c>
      <c r="H1041" s="10">
        <f t="shared" si="35"/>
        <v>3.1247371444239769E-2</v>
      </c>
    </row>
    <row r="1042" spans="1:8" ht="25.5" customHeight="1" x14ac:dyDescent="0.3">
      <c r="A1042" s="15">
        <v>8461</v>
      </c>
      <c r="B1042" s="14" t="s">
        <v>221</v>
      </c>
      <c r="C1042" s="13">
        <v>554.11560099999997</v>
      </c>
      <c r="D1042" s="13">
        <v>4753.2910099999999</v>
      </c>
      <c r="E1042" s="13">
        <v>438.25339000000002</v>
      </c>
      <c r="F1042" s="12">
        <v>4165.3713500000003</v>
      </c>
      <c r="G1042" s="11">
        <f t="shared" si="34"/>
        <v>-587.91965999999957</v>
      </c>
      <c r="H1042" s="10">
        <f t="shared" si="35"/>
        <v>-0.12368686427217078</v>
      </c>
    </row>
    <row r="1043" spans="1:8" ht="38.25" customHeight="1" x14ac:dyDescent="0.3">
      <c r="A1043" s="15">
        <v>8462</v>
      </c>
      <c r="B1043" s="14" t="s">
        <v>220</v>
      </c>
      <c r="C1043" s="13">
        <v>3157.9468270000002</v>
      </c>
      <c r="D1043" s="13">
        <v>23947.195179999999</v>
      </c>
      <c r="E1043" s="13">
        <v>3393.2281539999999</v>
      </c>
      <c r="F1043" s="12">
        <v>26982.382300000001</v>
      </c>
      <c r="G1043" s="11">
        <f t="shared" si="34"/>
        <v>3035.1871200000023</v>
      </c>
      <c r="H1043" s="10">
        <f t="shared" si="35"/>
        <v>0.12674499444239309</v>
      </c>
    </row>
    <row r="1044" spans="1:8" ht="25.5" customHeight="1" x14ac:dyDescent="0.3">
      <c r="A1044" s="15">
        <v>8463</v>
      </c>
      <c r="B1044" s="14" t="s">
        <v>219</v>
      </c>
      <c r="C1044" s="13">
        <v>295.18804999999998</v>
      </c>
      <c r="D1044" s="13">
        <v>4630.5791100000006</v>
      </c>
      <c r="E1044" s="13">
        <v>561.37500999999997</v>
      </c>
      <c r="F1044" s="12">
        <v>8386.9237400000002</v>
      </c>
      <c r="G1044" s="11">
        <f t="shared" si="34"/>
        <v>3756.3446299999996</v>
      </c>
      <c r="H1044" s="10">
        <f t="shared" si="35"/>
        <v>0.81120407205395939</v>
      </c>
    </row>
    <row r="1045" spans="1:8" ht="25.5" customHeight="1" x14ac:dyDescent="0.3">
      <c r="A1045" s="15">
        <v>8464</v>
      </c>
      <c r="B1045" s="14" t="s">
        <v>218</v>
      </c>
      <c r="C1045" s="13">
        <v>768.1840820000001</v>
      </c>
      <c r="D1045" s="13">
        <v>6350.6661199999999</v>
      </c>
      <c r="E1045" s="13">
        <v>800.70862</v>
      </c>
      <c r="F1045" s="12">
        <v>6064.8090700000002</v>
      </c>
      <c r="G1045" s="11">
        <f t="shared" si="34"/>
        <v>-285.85704999999962</v>
      </c>
      <c r="H1045" s="10">
        <f t="shared" si="35"/>
        <v>-4.5012136459159281E-2</v>
      </c>
    </row>
    <row r="1046" spans="1:8" ht="25.5" customHeight="1" x14ac:dyDescent="0.3">
      <c r="A1046" s="15">
        <v>8465</v>
      </c>
      <c r="B1046" s="14" t="s">
        <v>217</v>
      </c>
      <c r="C1046" s="13">
        <v>3876.1743930000002</v>
      </c>
      <c r="D1046" s="13">
        <v>32948.917910000004</v>
      </c>
      <c r="E1046" s="13">
        <v>3958.7416860000003</v>
      </c>
      <c r="F1046" s="12">
        <v>27632.980680000001</v>
      </c>
      <c r="G1046" s="11">
        <f t="shared" si="34"/>
        <v>-5315.9372300000032</v>
      </c>
      <c r="H1046" s="10">
        <f t="shared" si="35"/>
        <v>-0.1613387500166315</v>
      </c>
    </row>
    <row r="1047" spans="1:8" ht="38.25" customHeight="1" x14ac:dyDescent="0.3">
      <c r="A1047" s="15">
        <v>8466</v>
      </c>
      <c r="B1047" s="14" t="s">
        <v>216</v>
      </c>
      <c r="C1047" s="13">
        <v>623.07788892100098</v>
      </c>
      <c r="D1047" s="13">
        <v>14869.261849999999</v>
      </c>
      <c r="E1047" s="13">
        <v>608.37344890699899</v>
      </c>
      <c r="F1047" s="12">
        <v>17624.600989999901</v>
      </c>
      <c r="G1047" s="11">
        <f t="shared" si="34"/>
        <v>2755.3391399999018</v>
      </c>
      <c r="H1047" s="10">
        <f t="shared" si="35"/>
        <v>0.18530436599984296</v>
      </c>
    </row>
    <row r="1048" spans="1:8" ht="25.5" customHeight="1" x14ac:dyDescent="0.3">
      <c r="A1048" s="15">
        <v>8467</v>
      </c>
      <c r="B1048" s="14" t="s">
        <v>215</v>
      </c>
      <c r="C1048" s="13">
        <v>11593.3965825</v>
      </c>
      <c r="D1048" s="13">
        <v>84280.242890000198</v>
      </c>
      <c r="E1048" s="13">
        <v>10627.767173</v>
      </c>
      <c r="F1048" s="12">
        <v>79590.630259999714</v>
      </c>
      <c r="G1048" s="11">
        <f t="shared" si="34"/>
        <v>-4689.6126300004835</v>
      </c>
      <c r="H1048" s="10">
        <f t="shared" si="35"/>
        <v>-5.5643083944610976E-2</v>
      </c>
    </row>
    <row r="1049" spans="1:8" ht="25.5" customHeight="1" x14ac:dyDescent="0.3">
      <c r="A1049" s="15">
        <v>8468</v>
      </c>
      <c r="B1049" s="14" t="s">
        <v>214</v>
      </c>
      <c r="C1049" s="13">
        <v>10.811078</v>
      </c>
      <c r="D1049" s="13">
        <v>233.50512000000001</v>
      </c>
      <c r="E1049" s="13">
        <v>36.663470200000006</v>
      </c>
      <c r="F1049" s="12">
        <v>466.30223000000001</v>
      </c>
      <c r="G1049" s="11">
        <f t="shared" si="34"/>
        <v>232.79711</v>
      </c>
      <c r="H1049" s="10">
        <f t="shared" si="35"/>
        <v>0.99696790374446609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181.43379399981998</v>
      </c>
      <c r="D1051" s="13">
        <v>10635.87515</v>
      </c>
      <c r="E1051" s="13">
        <v>195.06566800000002</v>
      </c>
      <c r="F1051" s="12">
        <v>6198.0330199999999</v>
      </c>
      <c r="G1051" s="11">
        <f t="shared" si="34"/>
        <v>-4437.84213</v>
      </c>
      <c r="H1051" s="10">
        <f t="shared" si="35"/>
        <v>-0.41725218352154125</v>
      </c>
    </row>
    <row r="1052" spans="1:8" ht="25.5" customHeight="1" x14ac:dyDescent="0.3">
      <c r="A1052" s="15">
        <v>8471</v>
      </c>
      <c r="B1052" s="14" t="s">
        <v>211</v>
      </c>
      <c r="C1052" s="13">
        <v>2027.5758179562499</v>
      </c>
      <c r="D1052" s="13">
        <v>307125.82643999998</v>
      </c>
      <c r="E1052" s="13">
        <v>2202.99881632501</v>
      </c>
      <c r="F1052" s="12">
        <v>335264.64006999996</v>
      </c>
      <c r="G1052" s="11">
        <f t="shared" si="34"/>
        <v>28138.81362999999</v>
      </c>
      <c r="H1052" s="10">
        <f t="shared" si="35"/>
        <v>9.1619822260363318E-2</v>
      </c>
    </row>
    <row r="1053" spans="1:8" ht="16.5" customHeight="1" x14ac:dyDescent="0.3">
      <c r="A1053" s="15">
        <v>8472</v>
      </c>
      <c r="B1053" s="14" t="s">
        <v>210</v>
      </c>
      <c r="C1053" s="13">
        <v>348.72858185666996</v>
      </c>
      <c r="D1053" s="13">
        <v>6110.91266</v>
      </c>
      <c r="E1053" s="13">
        <v>497.99342899999999</v>
      </c>
      <c r="F1053" s="12">
        <v>9536.6059100000002</v>
      </c>
      <c r="G1053" s="11">
        <f t="shared" si="34"/>
        <v>3425.6932500000003</v>
      </c>
      <c r="H1053" s="10">
        <f t="shared" si="35"/>
        <v>0.56058619073766969</v>
      </c>
    </row>
    <row r="1054" spans="1:8" ht="25.5" customHeight="1" x14ac:dyDescent="0.3">
      <c r="A1054" s="15">
        <v>8473</v>
      </c>
      <c r="B1054" s="14" t="s">
        <v>209</v>
      </c>
      <c r="C1054" s="13">
        <v>886.70207647950099</v>
      </c>
      <c r="D1054" s="13">
        <v>44008.275520000097</v>
      </c>
      <c r="E1054" s="13">
        <v>1018.9386562909999</v>
      </c>
      <c r="F1054" s="12">
        <v>59709.630859999997</v>
      </c>
      <c r="G1054" s="11">
        <f t="shared" si="34"/>
        <v>15701.3553399999</v>
      </c>
      <c r="H1054" s="10">
        <f t="shared" si="35"/>
        <v>0.35678188146373124</v>
      </c>
    </row>
    <row r="1055" spans="1:8" ht="25.5" customHeight="1" x14ac:dyDescent="0.3">
      <c r="A1055" s="15">
        <v>8474</v>
      </c>
      <c r="B1055" s="14" t="s">
        <v>208</v>
      </c>
      <c r="C1055" s="13">
        <v>6230.7777070000002</v>
      </c>
      <c r="D1055" s="13">
        <v>35825.274359999996</v>
      </c>
      <c r="E1055" s="13">
        <v>4822.0152550000003</v>
      </c>
      <c r="F1055" s="12">
        <v>28697.11983</v>
      </c>
      <c r="G1055" s="11">
        <f t="shared" si="34"/>
        <v>-7128.1545299999962</v>
      </c>
      <c r="H1055" s="10">
        <f t="shared" si="35"/>
        <v>-0.19896999136338217</v>
      </c>
    </row>
    <row r="1056" spans="1:8" ht="25.5" customHeight="1" x14ac:dyDescent="0.3">
      <c r="A1056" s="15">
        <v>8475</v>
      </c>
      <c r="B1056" s="14" t="s">
        <v>207</v>
      </c>
      <c r="C1056" s="13">
        <v>71.19153</v>
      </c>
      <c r="D1056" s="13">
        <v>3625.8122599999997</v>
      </c>
      <c r="E1056" s="13">
        <v>400.87677100000002</v>
      </c>
      <c r="F1056" s="12">
        <v>12600.31272</v>
      </c>
      <c r="G1056" s="11">
        <f t="shared" si="34"/>
        <v>8974.5004599999993</v>
      </c>
      <c r="H1056" s="10">
        <f t="shared" si="35"/>
        <v>2.4751696492967343</v>
      </c>
    </row>
    <row r="1057" spans="1:8" ht="16.5" customHeight="1" x14ac:dyDescent="0.3">
      <c r="A1057" s="15">
        <v>8476</v>
      </c>
      <c r="B1057" s="14" t="s">
        <v>206</v>
      </c>
      <c r="C1057" s="13">
        <v>115.433418</v>
      </c>
      <c r="D1057" s="13">
        <v>1908.26965</v>
      </c>
      <c r="E1057" s="13">
        <v>215.907949</v>
      </c>
      <c r="F1057" s="12">
        <v>8210.0828700000002</v>
      </c>
      <c r="G1057" s="11">
        <f t="shared" si="34"/>
        <v>6301.81322</v>
      </c>
      <c r="H1057" s="10">
        <f t="shared" si="35"/>
        <v>3.3023704066141808</v>
      </c>
    </row>
    <row r="1058" spans="1:8" ht="16.5" customHeight="1" x14ac:dyDescent="0.3">
      <c r="A1058" s="15">
        <v>8477</v>
      </c>
      <c r="B1058" s="14" t="s">
        <v>205</v>
      </c>
      <c r="C1058" s="13">
        <v>2429.4636349999996</v>
      </c>
      <c r="D1058" s="13">
        <v>26028.583360000001</v>
      </c>
      <c r="E1058" s="13">
        <v>2263.1212151999998</v>
      </c>
      <c r="F1058" s="12">
        <v>23596.570909999999</v>
      </c>
      <c r="G1058" s="11">
        <f t="shared" si="34"/>
        <v>-2432.012450000002</v>
      </c>
      <c r="H1058" s="10">
        <f t="shared" si="35"/>
        <v>-9.343622034142092E-2</v>
      </c>
    </row>
    <row r="1059" spans="1:8" ht="16.5" customHeight="1" x14ac:dyDescent="0.3">
      <c r="A1059" s="15">
        <v>8478</v>
      </c>
      <c r="B1059" s="14" t="s">
        <v>204</v>
      </c>
      <c r="C1059" s="13">
        <v>46.836279000000005</v>
      </c>
      <c r="D1059" s="13">
        <v>1478.8238700000002</v>
      </c>
      <c r="E1059" s="13">
        <v>15.713499000000001</v>
      </c>
      <c r="F1059" s="12">
        <v>1253.5651</v>
      </c>
      <c r="G1059" s="11">
        <f t="shared" si="34"/>
        <v>-225.25877000000014</v>
      </c>
      <c r="H1059" s="10">
        <f t="shared" si="35"/>
        <v>-0.1523229199701788</v>
      </c>
    </row>
    <row r="1060" spans="1:8" ht="25.5" customHeight="1" x14ac:dyDescent="0.3">
      <c r="A1060" s="15">
        <v>8479</v>
      </c>
      <c r="B1060" s="14" t="s">
        <v>203</v>
      </c>
      <c r="C1060" s="13">
        <v>6561.0345807999902</v>
      </c>
      <c r="D1060" s="13">
        <v>71698.816030000002</v>
      </c>
      <c r="E1060" s="13">
        <v>4522.9770810999999</v>
      </c>
      <c r="F1060" s="12">
        <v>52382.44801</v>
      </c>
      <c r="G1060" s="11">
        <f t="shared" si="34"/>
        <v>-19316.368020000002</v>
      </c>
      <c r="H1060" s="10">
        <f t="shared" si="35"/>
        <v>-0.26940986043504128</v>
      </c>
    </row>
    <row r="1061" spans="1:8" ht="38.25" customHeight="1" x14ac:dyDescent="0.3">
      <c r="A1061" s="15">
        <v>8480</v>
      </c>
      <c r="B1061" s="14" t="s">
        <v>202</v>
      </c>
      <c r="C1061" s="13">
        <v>2119.933364</v>
      </c>
      <c r="D1061" s="13">
        <v>18386.55053</v>
      </c>
      <c r="E1061" s="13">
        <v>2440.2314619999997</v>
      </c>
      <c r="F1061" s="12">
        <v>22358.426800000001</v>
      </c>
      <c r="G1061" s="11">
        <f t="shared" si="34"/>
        <v>3971.8762700000007</v>
      </c>
      <c r="H1061" s="10">
        <f t="shared" si="35"/>
        <v>0.21602074100410396</v>
      </c>
    </row>
    <row r="1062" spans="1:8" ht="25.5" customHeight="1" x14ac:dyDescent="0.3">
      <c r="A1062" s="15">
        <v>8481</v>
      </c>
      <c r="B1062" s="14" t="s">
        <v>201</v>
      </c>
      <c r="C1062" s="13">
        <v>9634.9022628499006</v>
      </c>
      <c r="D1062" s="13">
        <v>120314.29747000099</v>
      </c>
      <c r="E1062" s="13">
        <v>9011.7235336599497</v>
      </c>
      <c r="F1062" s="12">
        <v>109497.142419999</v>
      </c>
      <c r="G1062" s="11">
        <f t="shared" si="34"/>
        <v>-10817.155050001995</v>
      </c>
      <c r="H1062" s="10">
        <f t="shared" si="35"/>
        <v>-8.9907477976165967E-2</v>
      </c>
    </row>
    <row r="1063" spans="1:8" ht="16.5" customHeight="1" x14ac:dyDescent="0.3">
      <c r="A1063" s="15">
        <v>8482</v>
      </c>
      <c r="B1063" s="14" t="s">
        <v>200</v>
      </c>
      <c r="C1063" s="13">
        <v>5061.8090900165298</v>
      </c>
      <c r="D1063" s="13">
        <v>53065.565750000096</v>
      </c>
      <c r="E1063" s="13">
        <v>5266.3504266200198</v>
      </c>
      <c r="F1063" s="12">
        <v>58455.946190000403</v>
      </c>
      <c r="G1063" s="11">
        <f t="shared" si="34"/>
        <v>5390.3804400003064</v>
      </c>
      <c r="H1063" s="10">
        <f t="shared" si="35"/>
        <v>0.1015796282168215</v>
      </c>
    </row>
    <row r="1064" spans="1:8" ht="16.5" customHeight="1" x14ac:dyDescent="0.3">
      <c r="A1064" s="15">
        <v>8483</v>
      </c>
      <c r="B1064" s="14" t="s">
        <v>199</v>
      </c>
      <c r="C1064" s="13">
        <v>6079.6041394939894</v>
      </c>
      <c r="D1064" s="13">
        <v>93270.2186000004</v>
      </c>
      <c r="E1064" s="13">
        <v>6454.9668310229799</v>
      </c>
      <c r="F1064" s="12">
        <v>111491.165780001</v>
      </c>
      <c r="G1064" s="11">
        <f t="shared" si="34"/>
        <v>18220.947180000599</v>
      </c>
      <c r="H1064" s="10">
        <f t="shared" si="35"/>
        <v>0.1953565398848601</v>
      </c>
    </row>
    <row r="1065" spans="1:8" ht="25.5" customHeight="1" x14ac:dyDescent="0.3">
      <c r="A1065" s="15">
        <v>8484</v>
      </c>
      <c r="B1065" s="14" t="s">
        <v>198</v>
      </c>
      <c r="C1065" s="13">
        <v>184.06881911999798</v>
      </c>
      <c r="D1065" s="13">
        <v>10645.41488</v>
      </c>
      <c r="E1065" s="13">
        <v>169.976633187998</v>
      </c>
      <c r="F1065" s="12">
        <v>10979.82617</v>
      </c>
      <c r="G1065" s="11">
        <f t="shared" si="34"/>
        <v>334.41129000000001</v>
      </c>
      <c r="H1065" s="10">
        <f t="shared" si="35"/>
        <v>3.141364557132225E-2</v>
      </c>
    </row>
    <row r="1066" spans="1:8" ht="16.5" customHeight="1" x14ac:dyDescent="0.3">
      <c r="A1066" s="15">
        <v>8485</v>
      </c>
      <c r="B1066" s="14" t="s">
        <v>1347</v>
      </c>
      <c r="C1066" s="13">
        <v>101.935822</v>
      </c>
      <c r="D1066" s="13">
        <v>3108.5024700000004</v>
      </c>
      <c r="E1066" s="13">
        <v>140.026444</v>
      </c>
      <c r="F1066" s="12">
        <v>5944.0087300000005</v>
      </c>
      <c r="G1066" s="11">
        <f t="shared" si="34"/>
        <v>2835.5062600000001</v>
      </c>
      <c r="H1066" s="10">
        <f t="shared" si="35"/>
        <v>0.91217757983637693</v>
      </c>
    </row>
    <row r="1067" spans="1:8" ht="38.25" customHeight="1" x14ac:dyDescent="0.3">
      <c r="A1067" s="15">
        <v>8486</v>
      </c>
      <c r="B1067" s="14" t="s">
        <v>197</v>
      </c>
      <c r="C1067" s="13">
        <v>9.7661499999999997</v>
      </c>
      <c r="D1067" s="13">
        <v>245.38843</v>
      </c>
      <c r="E1067" s="13">
        <v>2.2944899999999997</v>
      </c>
      <c r="F1067" s="12">
        <v>687.04098999999997</v>
      </c>
      <c r="G1067" s="11">
        <f t="shared" si="34"/>
        <v>441.65255999999999</v>
      </c>
      <c r="H1067" s="10">
        <f t="shared" si="35"/>
        <v>1.799810039943611</v>
      </c>
    </row>
    <row r="1068" spans="1:8" ht="25.5" customHeight="1" x14ac:dyDescent="0.3">
      <c r="A1068" s="15">
        <v>8487</v>
      </c>
      <c r="B1068" s="14" t="s">
        <v>196</v>
      </c>
      <c r="C1068" s="13">
        <v>101.53114653999999</v>
      </c>
      <c r="D1068" s="13">
        <v>4429.777</v>
      </c>
      <c r="E1068" s="13">
        <v>118.34622038000001</v>
      </c>
      <c r="F1068" s="12">
        <v>4817.5538300000198</v>
      </c>
      <c r="G1068" s="11">
        <f t="shared" si="34"/>
        <v>387.7768300000198</v>
      </c>
      <c r="H1068" s="10">
        <f t="shared" si="35"/>
        <v>8.7538679712324069E-2</v>
      </c>
    </row>
    <row r="1069" spans="1:8" ht="16.5" customHeight="1" x14ac:dyDescent="0.3">
      <c r="A1069" s="15">
        <v>8501</v>
      </c>
      <c r="B1069" s="14" t="s">
        <v>195</v>
      </c>
      <c r="C1069" s="13">
        <v>5501.3709965299895</v>
      </c>
      <c r="D1069" s="13">
        <v>54763.2894600004</v>
      </c>
      <c r="E1069" s="13">
        <v>5307.3465451643406</v>
      </c>
      <c r="F1069" s="12">
        <v>59148.234779999999</v>
      </c>
      <c r="G1069" s="11">
        <f t="shared" si="34"/>
        <v>4384.9453199995987</v>
      </c>
      <c r="H1069" s="10">
        <f t="shared" si="35"/>
        <v>8.0070889883311375E-2</v>
      </c>
    </row>
    <row r="1070" spans="1:8" ht="25.5" customHeight="1" x14ac:dyDescent="0.3">
      <c r="A1070" s="15">
        <v>8502</v>
      </c>
      <c r="B1070" s="14" t="s">
        <v>194</v>
      </c>
      <c r="C1070" s="13">
        <v>7699.460212</v>
      </c>
      <c r="D1070" s="13">
        <v>61952.331329999899</v>
      </c>
      <c r="E1070" s="13">
        <v>25516.717774999997</v>
      </c>
      <c r="F1070" s="12">
        <v>170829.17908999999</v>
      </c>
      <c r="G1070" s="11">
        <f t="shared" si="34"/>
        <v>108876.84776000009</v>
      </c>
      <c r="H1070" s="10">
        <f t="shared" si="35"/>
        <v>1.7574293884123355</v>
      </c>
    </row>
    <row r="1071" spans="1:8" ht="25.5" customHeight="1" x14ac:dyDescent="0.3">
      <c r="A1071" s="15">
        <v>8503</v>
      </c>
      <c r="B1071" s="14" t="s">
        <v>193</v>
      </c>
      <c r="C1071" s="13">
        <v>217.89972150000003</v>
      </c>
      <c r="D1071" s="13">
        <v>4833.7097999999896</v>
      </c>
      <c r="E1071" s="13">
        <v>410.3558342</v>
      </c>
      <c r="F1071" s="12">
        <v>7133.3851100000002</v>
      </c>
      <c r="G1071" s="11">
        <f t="shared" si="34"/>
        <v>2299.6753100000105</v>
      </c>
      <c r="H1071" s="10">
        <f t="shared" si="35"/>
        <v>0.4757578351104188</v>
      </c>
    </row>
    <row r="1072" spans="1:8" ht="16.5" customHeight="1" x14ac:dyDescent="0.3">
      <c r="A1072" s="15">
        <v>8504</v>
      </c>
      <c r="B1072" s="14" t="s">
        <v>192</v>
      </c>
      <c r="C1072" s="13">
        <v>6796.0155081312005</v>
      </c>
      <c r="D1072" s="13">
        <v>118593.11156000099</v>
      </c>
      <c r="E1072" s="13">
        <v>7129.5518088807203</v>
      </c>
      <c r="F1072" s="12">
        <v>106992.31095999999</v>
      </c>
      <c r="G1072" s="11">
        <f t="shared" si="34"/>
        <v>-11600.800600001006</v>
      </c>
      <c r="H1072" s="10">
        <f t="shared" si="35"/>
        <v>-9.7820189110492284E-2</v>
      </c>
    </row>
    <row r="1073" spans="1:8" ht="38.25" customHeight="1" x14ac:dyDescent="0.3">
      <c r="A1073" s="15">
        <v>8505</v>
      </c>
      <c r="B1073" s="14" t="s">
        <v>191</v>
      </c>
      <c r="C1073" s="13">
        <v>494.54215822066902</v>
      </c>
      <c r="D1073" s="13">
        <v>4965.71191000001</v>
      </c>
      <c r="E1073" s="13">
        <v>692.92071625200106</v>
      </c>
      <c r="F1073" s="12">
        <v>6797.0409100000197</v>
      </c>
      <c r="G1073" s="11">
        <f t="shared" si="34"/>
        <v>1831.3290000000097</v>
      </c>
      <c r="H1073" s="10">
        <f t="shared" si="35"/>
        <v>0.36879485423068092</v>
      </c>
    </row>
    <row r="1074" spans="1:8" ht="16.5" customHeight="1" x14ac:dyDescent="0.3">
      <c r="A1074" s="15">
        <v>8506</v>
      </c>
      <c r="B1074" s="14" t="s">
        <v>190</v>
      </c>
      <c r="C1074" s="13">
        <v>1246.7230858693699</v>
      </c>
      <c r="D1074" s="13">
        <v>12522.47244</v>
      </c>
      <c r="E1074" s="13">
        <v>1528.3083257200201</v>
      </c>
      <c r="F1074" s="12">
        <v>24134.322049999901</v>
      </c>
      <c r="G1074" s="11">
        <f t="shared" si="34"/>
        <v>11611.849609999901</v>
      </c>
      <c r="H1074" s="10">
        <f t="shared" si="35"/>
        <v>0.92728090763519389</v>
      </c>
    </row>
    <row r="1075" spans="1:8" ht="16.5" customHeight="1" x14ac:dyDescent="0.3">
      <c r="A1075" s="15">
        <v>8507</v>
      </c>
      <c r="B1075" s="14" t="s">
        <v>189</v>
      </c>
      <c r="C1075" s="13">
        <v>15299.070509920301</v>
      </c>
      <c r="D1075" s="13">
        <v>165282.08578999998</v>
      </c>
      <c r="E1075" s="13">
        <v>15519.230550627901</v>
      </c>
      <c r="F1075" s="12">
        <v>135126.23694</v>
      </c>
      <c r="G1075" s="11">
        <f t="shared" si="34"/>
        <v>-30155.84884999998</v>
      </c>
      <c r="H1075" s="10">
        <f t="shared" si="35"/>
        <v>-0.18245080043529127</v>
      </c>
    </row>
    <row r="1076" spans="1:8" ht="16.5" customHeight="1" x14ac:dyDescent="0.3">
      <c r="A1076" s="15">
        <v>8508</v>
      </c>
      <c r="B1076" s="14" t="s">
        <v>188</v>
      </c>
      <c r="C1076" s="13">
        <v>3048.0365100915901</v>
      </c>
      <c r="D1076" s="13">
        <v>41988.1467399998</v>
      </c>
      <c r="E1076" s="13">
        <v>3412.99725699394</v>
      </c>
      <c r="F1076" s="12">
        <v>46328.215310000101</v>
      </c>
      <c r="G1076" s="11">
        <f t="shared" si="34"/>
        <v>4340.0685700003014</v>
      </c>
      <c r="H1076" s="10">
        <f t="shared" si="35"/>
        <v>0.10336413742847471</v>
      </c>
    </row>
    <row r="1077" spans="1:8" ht="25.5" customHeight="1" x14ac:dyDescent="0.3">
      <c r="A1077" s="15">
        <v>8509</v>
      </c>
      <c r="B1077" s="14" t="s">
        <v>187</v>
      </c>
      <c r="C1077" s="13">
        <v>3394.7410497669803</v>
      </c>
      <c r="D1077" s="13">
        <v>38586.163370000104</v>
      </c>
      <c r="E1077" s="13">
        <v>2899.80135319999</v>
      </c>
      <c r="F1077" s="12">
        <v>33484.816139999901</v>
      </c>
      <c r="G1077" s="11">
        <f t="shared" si="34"/>
        <v>-5101.3472300002031</v>
      </c>
      <c r="H1077" s="10">
        <f t="shared" si="35"/>
        <v>-0.13220664571089202</v>
      </c>
    </row>
    <row r="1078" spans="1:8" ht="25.5" customHeight="1" x14ac:dyDescent="0.3">
      <c r="A1078" s="15">
        <v>8510</v>
      </c>
      <c r="B1078" s="14" t="s">
        <v>186</v>
      </c>
      <c r="C1078" s="13">
        <v>284.16581899972999</v>
      </c>
      <c r="D1078" s="13">
        <v>7561.0121300000001</v>
      </c>
      <c r="E1078" s="13">
        <v>272.02983399999999</v>
      </c>
      <c r="F1078" s="12">
        <v>7129.1094599999897</v>
      </c>
      <c r="G1078" s="11">
        <f t="shared" si="34"/>
        <v>-431.9026700000104</v>
      </c>
      <c r="H1078" s="10">
        <f t="shared" si="35"/>
        <v>-5.7122335287142355E-2</v>
      </c>
    </row>
    <row r="1079" spans="1:8" ht="25.5" customHeight="1" x14ac:dyDescent="0.3">
      <c r="A1079" s="15">
        <v>8511</v>
      </c>
      <c r="B1079" s="14" t="s">
        <v>185</v>
      </c>
      <c r="C1079" s="13">
        <v>2163.2119049800203</v>
      </c>
      <c r="D1079" s="13">
        <v>26532.341750000101</v>
      </c>
      <c r="E1079" s="13">
        <v>2051.5787759300001</v>
      </c>
      <c r="F1079" s="12">
        <v>29481.8073799999</v>
      </c>
      <c r="G1079" s="11">
        <f t="shared" si="34"/>
        <v>2949.4656299997987</v>
      </c>
      <c r="H1079" s="10">
        <f t="shared" si="35"/>
        <v>0.11116491931963704</v>
      </c>
    </row>
    <row r="1080" spans="1:8" ht="38.25" customHeight="1" x14ac:dyDescent="0.3">
      <c r="A1080" s="15">
        <v>8512</v>
      </c>
      <c r="B1080" s="14" t="s">
        <v>184</v>
      </c>
      <c r="C1080" s="13">
        <v>1433.6772497095601</v>
      </c>
      <c r="D1080" s="13">
        <v>21567.825939999901</v>
      </c>
      <c r="E1080" s="13">
        <v>1307.3581551500099</v>
      </c>
      <c r="F1080" s="12">
        <v>22968.418729999899</v>
      </c>
      <c r="G1080" s="11">
        <f t="shared" si="34"/>
        <v>1400.5927899999988</v>
      </c>
      <c r="H1080" s="10">
        <f t="shared" si="35"/>
        <v>6.4938988004462975E-2</v>
      </c>
    </row>
    <row r="1081" spans="1:8" ht="25.5" customHeight="1" x14ac:dyDescent="0.3">
      <c r="A1081" s="15">
        <v>8513</v>
      </c>
      <c r="B1081" s="14" t="s">
        <v>183</v>
      </c>
      <c r="C1081" s="13">
        <v>467.97625823982099</v>
      </c>
      <c r="D1081" s="13">
        <v>4949.6648600000008</v>
      </c>
      <c r="E1081" s="13">
        <v>395.0896659</v>
      </c>
      <c r="F1081" s="12">
        <v>5157.3345000000099</v>
      </c>
      <c r="G1081" s="11">
        <f t="shared" si="34"/>
        <v>207.66964000000917</v>
      </c>
      <c r="H1081" s="10">
        <f t="shared" si="35"/>
        <v>4.1956303279897043E-2</v>
      </c>
    </row>
    <row r="1082" spans="1:8" ht="38.25" customHeight="1" x14ac:dyDescent="0.3">
      <c r="A1082" s="15">
        <v>8514</v>
      </c>
      <c r="B1082" s="14" t="s">
        <v>182</v>
      </c>
      <c r="C1082" s="13">
        <v>812.35421400000007</v>
      </c>
      <c r="D1082" s="13">
        <v>16441.660550000001</v>
      </c>
      <c r="E1082" s="13">
        <v>650.77175999999997</v>
      </c>
      <c r="F1082" s="12">
        <v>11819.28212</v>
      </c>
      <c r="G1082" s="11">
        <f t="shared" si="34"/>
        <v>-4622.3784300000007</v>
      </c>
      <c r="H1082" s="10">
        <f t="shared" si="35"/>
        <v>-0.28113817433118093</v>
      </c>
    </row>
    <row r="1083" spans="1:8" ht="25.5" customHeight="1" x14ac:dyDescent="0.3">
      <c r="A1083" s="15">
        <v>8515</v>
      </c>
      <c r="B1083" s="14" t="s">
        <v>181</v>
      </c>
      <c r="C1083" s="13">
        <v>1623.9452139749999</v>
      </c>
      <c r="D1083" s="13">
        <v>20940.827780000101</v>
      </c>
      <c r="E1083" s="13">
        <v>1731.3702340999901</v>
      </c>
      <c r="F1083" s="12">
        <v>22955.88582</v>
      </c>
      <c r="G1083" s="11">
        <f t="shared" si="34"/>
        <v>2015.058039999898</v>
      </c>
      <c r="H1083" s="10">
        <f t="shared" si="35"/>
        <v>9.6226283944917113E-2</v>
      </c>
    </row>
    <row r="1084" spans="1:8" ht="25.5" customHeight="1" x14ac:dyDescent="0.3">
      <c r="A1084" s="15">
        <v>8516</v>
      </c>
      <c r="B1084" s="14" t="s">
        <v>180</v>
      </c>
      <c r="C1084" s="13">
        <v>21393.614825612101</v>
      </c>
      <c r="D1084" s="13">
        <v>146535.54089999999</v>
      </c>
      <c r="E1084" s="13">
        <v>20417.6776577739</v>
      </c>
      <c r="F1084" s="12">
        <v>149100.98880000002</v>
      </c>
      <c r="G1084" s="11">
        <f t="shared" si="34"/>
        <v>2565.4479000000283</v>
      </c>
      <c r="H1084" s="10">
        <f t="shared" si="35"/>
        <v>1.7507342479806742E-2</v>
      </c>
    </row>
    <row r="1085" spans="1:8" ht="25.5" customHeight="1" x14ac:dyDescent="0.3">
      <c r="A1085" s="15">
        <v>8517</v>
      </c>
      <c r="B1085" s="14" t="s">
        <v>179</v>
      </c>
      <c r="C1085" s="13">
        <v>2509.9968720331003</v>
      </c>
      <c r="D1085" s="13">
        <v>492929.64027999999</v>
      </c>
      <c r="E1085" s="13">
        <v>2676.1461618400499</v>
      </c>
      <c r="F1085" s="12">
        <v>484646.98696999799</v>
      </c>
      <c r="G1085" s="11">
        <f t="shared" si="34"/>
        <v>-8282.6533100020024</v>
      </c>
      <c r="H1085" s="10">
        <f t="shared" si="35"/>
        <v>-1.6802911882712483E-2</v>
      </c>
    </row>
    <row r="1086" spans="1:8" ht="25.5" customHeight="1" x14ac:dyDescent="0.3">
      <c r="A1086" s="15">
        <v>8518</v>
      </c>
      <c r="B1086" s="14" t="s">
        <v>178</v>
      </c>
      <c r="C1086" s="13">
        <v>989.603103756015</v>
      </c>
      <c r="D1086" s="13">
        <v>40660.538619999999</v>
      </c>
      <c r="E1086" s="13">
        <v>1036.6382820000001</v>
      </c>
      <c r="F1086" s="12">
        <v>41507.635889999998</v>
      </c>
      <c r="G1086" s="11">
        <f t="shared" si="34"/>
        <v>847.09726999999839</v>
      </c>
      <c r="H1086" s="10">
        <f t="shared" si="35"/>
        <v>2.0833400115937727E-2</v>
      </c>
    </row>
    <row r="1087" spans="1:8" ht="25.5" customHeight="1" x14ac:dyDescent="0.3">
      <c r="A1087" s="15">
        <v>8519</v>
      </c>
      <c r="B1087" s="14" t="s">
        <v>177</v>
      </c>
      <c r="C1087" s="13">
        <v>298.46470899964004</v>
      </c>
      <c r="D1087" s="13">
        <v>3255.39093</v>
      </c>
      <c r="E1087" s="13">
        <v>465.24389200000002</v>
      </c>
      <c r="F1087" s="12">
        <v>4294.7847099999999</v>
      </c>
      <c r="G1087" s="11">
        <f t="shared" si="34"/>
        <v>1039.3937799999999</v>
      </c>
      <c r="H1087" s="10">
        <f t="shared" si="35"/>
        <v>0.31928385940425286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59.375745999819998</v>
      </c>
      <c r="D1089" s="13">
        <v>3203.79513</v>
      </c>
      <c r="E1089" s="13">
        <v>92.098520600000001</v>
      </c>
      <c r="F1089" s="12">
        <v>3569.2439399999998</v>
      </c>
      <c r="G1089" s="11">
        <f t="shared" si="34"/>
        <v>365.44880999999987</v>
      </c>
      <c r="H1089" s="10">
        <f t="shared" si="35"/>
        <v>0.11406747159890959</v>
      </c>
    </row>
    <row r="1090" spans="1:8" ht="25.5" customHeight="1" x14ac:dyDescent="0.3">
      <c r="A1090" s="15">
        <v>8522</v>
      </c>
      <c r="B1090" s="14" t="s">
        <v>174</v>
      </c>
      <c r="C1090" s="13">
        <v>0.153644</v>
      </c>
      <c r="D1090" s="13">
        <v>44.66046</v>
      </c>
      <c r="E1090" s="13">
        <v>0.26084800000000002</v>
      </c>
      <c r="F1090" s="12">
        <v>41.431290000000004</v>
      </c>
      <c r="G1090" s="11">
        <f t="shared" si="34"/>
        <v>-3.2291699999999963</v>
      </c>
      <c r="H1090" s="10">
        <f t="shared" si="35"/>
        <v>-7.2304897889542474E-2</v>
      </c>
    </row>
    <row r="1091" spans="1:8" ht="16.5" customHeight="1" x14ac:dyDescent="0.3">
      <c r="A1091" s="15">
        <v>8523</v>
      </c>
      <c r="B1091" s="14" t="s">
        <v>1348</v>
      </c>
      <c r="C1091" s="13">
        <v>167.74811972491</v>
      </c>
      <c r="D1091" s="13">
        <v>22720.659379999997</v>
      </c>
      <c r="E1091" s="13">
        <v>186.43969862499998</v>
      </c>
      <c r="F1091" s="12">
        <v>22990.56783</v>
      </c>
      <c r="G1091" s="11">
        <f t="shared" si="34"/>
        <v>269.90845000000263</v>
      </c>
      <c r="H1091" s="10">
        <f t="shared" si="35"/>
        <v>1.1879428562605505E-2</v>
      </c>
    </row>
    <row r="1092" spans="1:8" ht="16.5" customHeight="1" x14ac:dyDescent="0.3">
      <c r="A1092" s="15">
        <v>8524</v>
      </c>
      <c r="B1092" s="14" t="s">
        <v>1349</v>
      </c>
      <c r="C1092" s="13">
        <v>64.045607458999896</v>
      </c>
      <c r="D1092" s="13">
        <v>1660.95543</v>
      </c>
      <c r="E1092" s="13">
        <v>49.908824405999901</v>
      </c>
      <c r="F1092" s="12">
        <v>1941.10401</v>
      </c>
      <c r="G1092" s="11">
        <f t="shared" si="34"/>
        <v>280.14858000000004</v>
      </c>
      <c r="H1092" s="10">
        <f t="shared" si="35"/>
        <v>0.16866712672717535</v>
      </c>
    </row>
    <row r="1093" spans="1:8" ht="38.25" customHeight="1" x14ac:dyDescent="0.3">
      <c r="A1093" s="15">
        <v>8525</v>
      </c>
      <c r="B1093" s="14" t="s">
        <v>173</v>
      </c>
      <c r="C1093" s="13">
        <v>311.31427815694002</v>
      </c>
      <c r="D1093" s="13">
        <v>33688.9297899999</v>
      </c>
      <c r="E1093" s="13">
        <v>342.06019320199999</v>
      </c>
      <c r="F1093" s="12">
        <v>46829.787230000104</v>
      </c>
      <c r="G1093" s="11">
        <f t="shared" si="34"/>
        <v>13140.857440000203</v>
      </c>
      <c r="H1093" s="10">
        <f t="shared" si="35"/>
        <v>0.3900645559806678</v>
      </c>
    </row>
    <row r="1094" spans="1:8" ht="25.5" customHeight="1" x14ac:dyDescent="0.3">
      <c r="A1094" s="15">
        <v>8526</v>
      </c>
      <c r="B1094" s="14" t="s">
        <v>172</v>
      </c>
      <c r="C1094" s="13">
        <v>71.074218699100001</v>
      </c>
      <c r="D1094" s="13">
        <v>11949.15424</v>
      </c>
      <c r="E1094" s="13">
        <v>53.701246279999999</v>
      </c>
      <c r="F1094" s="12">
        <v>12912.17316</v>
      </c>
      <c r="G1094" s="11">
        <f t="shared" si="34"/>
        <v>963.01892000000043</v>
      </c>
      <c r="H1094" s="10">
        <f t="shared" si="35"/>
        <v>8.0593061287658169E-2</v>
      </c>
    </row>
    <row r="1095" spans="1:8" ht="25.5" customHeight="1" x14ac:dyDescent="0.3">
      <c r="A1095" s="15">
        <v>8527</v>
      </c>
      <c r="B1095" s="14" t="s">
        <v>171</v>
      </c>
      <c r="C1095" s="13">
        <v>301.86583202108</v>
      </c>
      <c r="D1095" s="13">
        <v>2280.2259700000004</v>
      </c>
      <c r="E1095" s="13">
        <v>267.28631100000001</v>
      </c>
      <c r="F1095" s="12">
        <v>2402.65022</v>
      </c>
      <c r="G1095" s="11">
        <f t="shared" ref="G1095:G1158" si="36">F1095-D1095</f>
        <v>122.42424999999957</v>
      </c>
      <c r="H1095" s="10">
        <f t="shared" ref="H1095:H1158" si="37">IF(D1095&lt;&gt;0,G1095/D1095,"")</f>
        <v>5.3689525341209736E-2</v>
      </c>
    </row>
    <row r="1096" spans="1:8" ht="25.5" customHeight="1" x14ac:dyDescent="0.3">
      <c r="A1096" s="15">
        <v>8528</v>
      </c>
      <c r="B1096" s="14" t="s">
        <v>170</v>
      </c>
      <c r="C1096" s="13">
        <v>4109.3295298981102</v>
      </c>
      <c r="D1096" s="13">
        <v>112115.33140000001</v>
      </c>
      <c r="E1096" s="13">
        <v>4420.0407656100106</v>
      </c>
      <c r="F1096" s="12">
        <v>112649.5472</v>
      </c>
      <c r="G1096" s="11">
        <f t="shared" si="36"/>
        <v>534.21579999999085</v>
      </c>
      <c r="H1096" s="10">
        <f t="shared" si="37"/>
        <v>4.7648773216754795E-3</v>
      </c>
    </row>
    <row r="1097" spans="1:8" ht="25.5" customHeight="1" x14ac:dyDescent="0.3">
      <c r="A1097" s="15">
        <v>8529</v>
      </c>
      <c r="B1097" s="14" t="s">
        <v>169</v>
      </c>
      <c r="C1097" s="13">
        <v>166.07960451173</v>
      </c>
      <c r="D1097" s="13">
        <v>18800.167390000002</v>
      </c>
      <c r="E1097" s="13">
        <v>202.15884925699999</v>
      </c>
      <c r="F1097" s="12">
        <v>23494.36087</v>
      </c>
      <c r="G1097" s="11">
        <f t="shared" si="36"/>
        <v>4694.1934799999981</v>
      </c>
      <c r="H1097" s="10">
        <f t="shared" si="37"/>
        <v>0.24968891939211599</v>
      </c>
    </row>
    <row r="1098" spans="1:8" ht="25.5" customHeight="1" x14ac:dyDescent="0.3">
      <c r="A1098" s="15">
        <v>8530</v>
      </c>
      <c r="B1098" s="14" t="s">
        <v>168</v>
      </c>
      <c r="C1098" s="13">
        <v>31.278967000000002</v>
      </c>
      <c r="D1098" s="13">
        <v>557.55020999999999</v>
      </c>
      <c r="E1098" s="13">
        <v>43.284348000000001</v>
      </c>
      <c r="F1098" s="12">
        <v>781.45941000000005</v>
      </c>
      <c r="G1098" s="11">
        <f t="shared" si="36"/>
        <v>223.90920000000006</v>
      </c>
      <c r="H1098" s="10">
        <f t="shared" si="37"/>
        <v>0.40159468328421949</v>
      </c>
    </row>
    <row r="1099" spans="1:8" ht="16.5" customHeight="1" x14ac:dyDescent="0.3">
      <c r="A1099" s="15">
        <v>8531</v>
      </c>
      <c r="B1099" s="14" t="s">
        <v>167</v>
      </c>
      <c r="C1099" s="13">
        <v>185.24693332792</v>
      </c>
      <c r="D1099" s="13">
        <v>8293.095480000009</v>
      </c>
      <c r="E1099" s="13">
        <v>245.39966132399999</v>
      </c>
      <c r="F1099" s="12">
        <v>9117.767960000001</v>
      </c>
      <c r="G1099" s="11">
        <f t="shared" si="36"/>
        <v>824.67247999999199</v>
      </c>
      <c r="H1099" s="10">
        <f t="shared" si="37"/>
        <v>9.9440851970028332E-2</v>
      </c>
    </row>
    <row r="1100" spans="1:8" ht="16.5" customHeight="1" x14ac:dyDescent="0.3">
      <c r="A1100" s="15">
        <v>8532</v>
      </c>
      <c r="B1100" s="14" t="s">
        <v>166</v>
      </c>
      <c r="C1100" s="13">
        <v>130.118904012999</v>
      </c>
      <c r="D1100" s="13">
        <v>6081.1704299999901</v>
      </c>
      <c r="E1100" s="13">
        <v>165.38017033728801</v>
      </c>
      <c r="F1100" s="12">
        <v>9670.9707600000202</v>
      </c>
      <c r="G1100" s="11">
        <f t="shared" si="36"/>
        <v>3589.80033000003</v>
      </c>
      <c r="H1100" s="10">
        <f t="shared" si="37"/>
        <v>0.59031404748839378</v>
      </c>
    </row>
    <row r="1101" spans="1:8" ht="16.5" customHeight="1" x14ac:dyDescent="0.3">
      <c r="A1101" s="15">
        <v>8533</v>
      </c>
      <c r="B1101" s="14" t="s">
        <v>165</v>
      </c>
      <c r="C1101" s="13">
        <v>47.564141673999799</v>
      </c>
      <c r="D1101" s="13">
        <v>2630.0247000000099</v>
      </c>
      <c r="E1101" s="13">
        <v>57.896969236549303</v>
      </c>
      <c r="F1101" s="12">
        <v>4181.4660599999797</v>
      </c>
      <c r="G1101" s="11">
        <f t="shared" si="36"/>
        <v>1551.4413599999698</v>
      </c>
      <c r="H1101" s="10">
        <f t="shared" si="37"/>
        <v>0.58989611770564887</v>
      </c>
    </row>
    <row r="1102" spans="1:8" ht="16.5" customHeight="1" x14ac:dyDescent="0.3">
      <c r="A1102" s="15">
        <v>8534</v>
      </c>
      <c r="B1102" s="14" t="s">
        <v>164</v>
      </c>
      <c r="C1102" s="13">
        <v>160.58547110000001</v>
      </c>
      <c r="D1102" s="13">
        <v>9249.4560099999908</v>
      </c>
      <c r="E1102" s="13">
        <v>184.03046903699999</v>
      </c>
      <c r="F1102" s="12">
        <v>12494.98785</v>
      </c>
      <c r="G1102" s="11">
        <f t="shared" si="36"/>
        <v>3245.5318400000087</v>
      </c>
      <c r="H1102" s="10">
        <f t="shared" si="37"/>
        <v>0.35088894271091431</v>
      </c>
    </row>
    <row r="1103" spans="1:8" ht="25.5" customHeight="1" x14ac:dyDescent="0.3">
      <c r="A1103" s="15">
        <v>8535</v>
      </c>
      <c r="B1103" s="14" t="s">
        <v>163</v>
      </c>
      <c r="C1103" s="13">
        <v>1433.4147380900001</v>
      </c>
      <c r="D1103" s="13">
        <v>37244.095349999894</v>
      </c>
      <c r="E1103" s="13">
        <v>880.53526720000002</v>
      </c>
      <c r="F1103" s="12">
        <v>22512.264769999998</v>
      </c>
      <c r="G1103" s="11">
        <f t="shared" si="36"/>
        <v>-14731.830579999896</v>
      </c>
      <c r="H1103" s="10">
        <f t="shared" si="37"/>
        <v>-0.39554808464423979</v>
      </c>
    </row>
    <row r="1104" spans="1:8" ht="38.25" customHeight="1" x14ac:dyDescent="0.3">
      <c r="A1104" s="15">
        <v>8536</v>
      </c>
      <c r="B1104" s="14" t="s">
        <v>162</v>
      </c>
      <c r="C1104" s="13">
        <v>4290.2840346386502</v>
      </c>
      <c r="D1104" s="13">
        <v>106416.404970002</v>
      </c>
      <c r="E1104" s="13">
        <v>4523.9020628807602</v>
      </c>
      <c r="F1104" s="12">
        <v>127582.247710001</v>
      </c>
      <c r="G1104" s="11">
        <f t="shared" si="36"/>
        <v>21165.842739999003</v>
      </c>
      <c r="H1104" s="10">
        <f t="shared" si="37"/>
        <v>0.19889642716238629</v>
      </c>
    </row>
    <row r="1105" spans="1:8" ht="25.5" customHeight="1" x14ac:dyDescent="0.3">
      <c r="A1105" s="15">
        <v>8537</v>
      </c>
      <c r="B1105" s="14" t="s">
        <v>161</v>
      </c>
      <c r="C1105" s="13">
        <v>590.02796812999895</v>
      </c>
      <c r="D1105" s="13">
        <v>80778.589250000296</v>
      </c>
      <c r="E1105" s="13">
        <v>444.40609069999999</v>
      </c>
      <c r="F1105" s="12">
        <v>46733.973490000004</v>
      </c>
      <c r="G1105" s="11">
        <f t="shared" si="36"/>
        <v>-34044.615760000292</v>
      </c>
      <c r="H1105" s="10">
        <f t="shared" si="37"/>
        <v>-0.42145593375784496</v>
      </c>
    </row>
    <row r="1106" spans="1:8" ht="16.5" customHeight="1" x14ac:dyDescent="0.3">
      <c r="A1106" s="15">
        <v>8538</v>
      </c>
      <c r="B1106" s="14" t="s">
        <v>160</v>
      </c>
      <c r="C1106" s="13">
        <v>1501.2702217880101</v>
      </c>
      <c r="D1106" s="13">
        <v>32482.344610000098</v>
      </c>
      <c r="E1106" s="13">
        <v>1631.21640529211</v>
      </c>
      <c r="F1106" s="12">
        <v>37147.706960000003</v>
      </c>
      <c r="G1106" s="11">
        <f t="shared" si="36"/>
        <v>4665.3623499999048</v>
      </c>
      <c r="H1106" s="10">
        <f t="shared" si="37"/>
        <v>0.14362763544364388</v>
      </c>
    </row>
    <row r="1107" spans="1:8" ht="25.5" customHeight="1" x14ac:dyDescent="0.3">
      <c r="A1107" s="15">
        <v>8539</v>
      </c>
      <c r="B1107" s="14" t="s">
        <v>159</v>
      </c>
      <c r="C1107" s="13">
        <v>1182.88515990884</v>
      </c>
      <c r="D1107" s="13">
        <v>18786.1164200001</v>
      </c>
      <c r="E1107" s="13">
        <v>848.10978399999999</v>
      </c>
      <c r="F1107" s="12">
        <v>11925.527699999999</v>
      </c>
      <c r="G1107" s="11">
        <f t="shared" si="36"/>
        <v>-6860.5887200001016</v>
      </c>
      <c r="H1107" s="10">
        <f t="shared" si="37"/>
        <v>-0.36519462387107177</v>
      </c>
    </row>
    <row r="1108" spans="1:8" ht="25.5" customHeight="1" x14ac:dyDescent="0.3">
      <c r="A1108" s="15">
        <v>8540</v>
      </c>
      <c r="B1108" s="14" t="s">
        <v>158</v>
      </c>
      <c r="C1108" s="13">
        <v>10.572747</v>
      </c>
      <c r="D1108" s="13">
        <v>910.71100999999999</v>
      </c>
      <c r="E1108" s="13">
        <v>4.57951</v>
      </c>
      <c r="F1108" s="12">
        <v>1628.77459</v>
      </c>
      <c r="G1108" s="11">
        <f t="shared" si="36"/>
        <v>718.06358</v>
      </c>
      <c r="H1108" s="10">
        <f t="shared" si="37"/>
        <v>0.78846480619576564</v>
      </c>
    </row>
    <row r="1109" spans="1:8" ht="38.25" customHeight="1" x14ac:dyDescent="0.3">
      <c r="A1109" s="15">
        <v>8541</v>
      </c>
      <c r="B1109" s="14" t="s">
        <v>157</v>
      </c>
      <c r="C1109" s="13">
        <v>20519.851803952199</v>
      </c>
      <c r="D1109" s="13">
        <v>99056.098649999898</v>
      </c>
      <c r="E1109" s="13">
        <v>1850.81878262641</v>
      </c>
      <c r="F1109" s="12">
        <v>27731.7562799999</v>
      </c>
      <c r="G1109" s="11">
        <f t="shared" si="36"/>
        <v>-71324.342369999998</v>
      </c>
      <c r="H1109" s="10">
        <f t="shared" si="37"/>
        <v>-0.72003988994169887</v>
      </c>
    </row>
    <row r="1110" spans="1:8" ht="16.5" customHeight="1" x14ac:dyDescent="0.3">
      <c r="A1110" s="15">
        <v>8542</v>
      </c>
      <c r="B1110" s="14" t="s">
        <v>156</v>
      </c>
      <c r="C1110" s="13">
        <v>37.865294998959605</v>
      </c>
      <c r="D1110" s="13">
        <v>45638.552080000001</v>
      </c>
      <c r="E1110" s="13">
        <v>48.813391619739001</v>
      </c>
      <c r="F1110" s="12">
        <v>78734.419649999909</v>
      </c>
      <c r="G1110" s="11">
        <f t="shared" si="36"/>
        <v>33095.867569999908</v>
      </c>
      <c r="H1110" s="10">
        <f t="shared" si="37"/>
        <v>0.7251734785973496</v>
      </c>
    </row>
    <row r="1111" spans="1:8" ht="25.5" customHeight="1" x14ac:dyDescent="0.3">
      <c r="A1111" s="15">
        <v>8543</v>
      </c>
      <c r="B1111" s="14" t="s">
        <v>155</v>
      </c>
      <c r="C1111" s="13">
        <v>852.39790211000002</v>
      </c>
      <c r="D1111" s="13">
        <v>72443.116209999993</v>
      </c>
      <c r="E1111" s="13">
        <v>507.37898164799901</v>
      </c>
      <c r="F1111" s="12">
        <v>52244.949280000001</v>
      </c>
      <c r="G1111" s="11">
        <f t="shared" si="36"/>
        <v>-20198.166929999992</v>
      </c>
      <c r="H1111" s="10">
        <f t="shared" si="37"/>
        <v>-0.27881416463986752</v>
      </c>
    </row>
    <row r="1112" spans="1:8" ht="25.5" customHeight="1" x14ac:dyDescent="0.3">
      <c r="A1112" s="15">
        <v>8544</v>
      </c>
      <c r="B1112" s="14" t="s">
        <v>154</v>
      </c>
      <c r="C1112" s="13">
        <v>7978.2363783025794</v>
      </c>
      <c r="D1112" s="13">
        <v>86022.077250000293</v>
      </c>
      <c r="E1112" s="13">
        <v>9874.5419303089202</v>
      </c>
      <c r="F1112" s="12">
        <v>108636.95660999999</v>
      </c>
      <c r="G1112" s="11">
        <f t="shared" si="36"/>
        <v>22614.879359999701</v>
      </c>
      <c r="H1112" s="10">
        <f t="shared" si="37"/>
        <v>0.26289622481767755</v>
      </c>
    </row>
    <row r="1113" spans="1:8" ht="25.5" customHeight="1" x14ac:dyDescent="0.3">
      <c r="A1113" s="15">
        <v>8545</v>
      </c>
      <c r="B1113" s="14" t="s">
        <v>153</v>
      </c>
      <c r="C1113" s="13">
        <v>337.32216929999902</v>
      </c>
      <c r="D1113" s="13">
        <v>1887.4815700000001</v>
      </c>
      <c r="E1113" s="13">
        <v>516.95188199999905</v>
      </c>
      <c r="F1113" s="12">
        <v>2401.6620699999999</v>
      </c>
      <c r="G1113" s="11">
        <f t="shared" si="36"/>
        <v>514.18049999999971</v>
      </c>
      <c r="H1113" s="10">
        <f t="shared" si="37"/>
        <v>0.27241616987020417</v>
      </c>
    </row>
    <row r="1114" spans="1:8" ht="16.5" customHeight="1" x14ac:dyDescent="0.3">
      <c r="A1114" s="15">
        <v>8546</v>
      </c>
      <c r="B1114" s="14" t="s">
        <v>152</v>
      </c>
      <c r="C1114" s="13">
        <v>518.585389308</v>
      </c>
      <c r="D1114" s="13">
        <v>2512.6845800000096</v>
      </c>
      <c r="E1114" s="13">
        <v>741.15557092400002</v>
      </c>
      <c r="F1114" s="12">
        <v>4229.8895400000001</v>
      </c>
      <c r="G1114" s="11">
        <f t="shared" si="36"/>
        <v>1717.2049599999905</v>
      </c>
      <c r="H1114" s="10">
        <f t="shared" si="37"/>
        <v>0.68341445387466182</v>
      </c>
    </row>
    <row r="1115" spans="1:8" ht="16.5" customHeight="1" x14ac:dyDescent="0.3">
      <c r="A1115" s="15">
        <v>8547</v>
      </c>
      <c r="B1115" s="14" t="s">
        <v>151</v>
      </c>
      <c r="C1115" s="13">
        <v>610.37122813200301</v>
      </c>
      <c r="D1115" s="13">
        <v>14593.45816</v>
      </c>
      <c r="E1115" s="13">
        <v>596.57627759399998</v>
      </c>
      <c r="F1115" s="12">
        <v>17502.517459999901</v>
      </c>
      <c r="G1115" s="11">
        <f t="shared" si="36"/>
        <v>2909.0592999999008</v>
      </c>
      <c r="H1115" s="10">
        <f t="shared" si="37"/>
        <v>0.19933995548591074</v>
      </c>
    </row>
    <row r="1116" spans="1:8" ht="38.25" customHeight="1" x14ac:dyDescent="0.3">
      <c r="A1116" s="15">
        <v>8548</v>
      </c>
      <c r="B1116" s="14" t="s">
        <v>150</v>
      </c>
      <c r="C1116" s="13">
        <v>1.5978493709999899</v>
      </c>
      <c r="D1116" s="13">
        <v>940.01432999999997</v>
      </c>
      <c r="E1116" s="13">
        <v>2.64165711892</v>
      </c>
      <c r="F1116" s="12">
        <v>1845.9401699999999</v>
      </c>
      <c r="G1116" s="11">
        <f t="shared" si="36"/>
        <v>905.92583999999988</v>
      </c>
      <c r="H1116" s="10">
        <f t="shared" si="37"/>
        <v>0.96373620176620067</v>
      </c>
    </row>
    <row r="1117" spans="1:8" ht="16.5" customHeight="1" x14ac:dyDescent="0.3">
      <c r="A1117" s="15">
        <v>8549</v>
      </c>
      <c r="B1117" s="14" t="s">
        <v>1350</v>
      </c>
      <c r="C1117" s="13">
        <v>142.48832999999999</v>
      </c>
      <c r="D1117" s="13">
        <v>720.08534999999995</v>
      </c>
      <c r="E1117" s="13">
        <v>307.89430099999998</v>
      </c>
      <c r="F1117" s="12">
        <v>1587.7460599999999</v>
      </c>
      <c r="G1117" s="11">
        <f t="shared" si="36"/>
        <v>867.66070999999999</v>
      </c>
      <c r="H1117" s="10">
        <f t="shared" si="37"/>
        <v>1.2049414836727341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0</v>
      </c>
      <c r="D1119" s="13">
        <v>0</v>
      </c>
      <c r="E1119" s="13">
        <v>226.37</v>
      </c>
      <c r="F1119" s="12">
        <v>280.49851000000001</v>
      </c>
      <c r="G1119" s="11">
        <f t="shared" si="36"/>
        <v>280.49851000000001</v>
      </c>
      <c r="H1119" s="10" t="str">
        <f t="shared" si="37"/>
        <v/>
      </c>
    </row>
    <row r="1120" spans="1:8" ht="16.5" customHeight="1" x14ac:dyDescent="0.3">
      <c r="A1120" s="15">
        <v>8603</v>
      </c>
      <c r="B1120" s="14" t="s">
        <v>147</v>
      </c>
      <c r="C1120" s="13">
        <v>719.88</v>
      </c>
      <c r="D1120" s="13">
        <v>1054.4217900000001</v>
      </c>
      <c r="E1120" s="13">
        <v>1.379</v>
      </c>
      <c r="F1120" s="12">
        <v>16.765889999999999</v>
      </c>
      <c r="G1120" s="11">
        <f t="shared" si="36"/>
        <v>-1037.6559000000002</v>
      </c>
      <c r="H1120" s="10">
        <f t="shared" si="37"/>
        <v>-0.98409944657915316</v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2.64</v>
      </c>
      <c r="F1121" s="12">
        <v>40.321899999999999</v>
      </c>
      <c r="G1121" s="11">
        <f t="shared" si="36"/>
        <v>40.321899999999999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0</v>
      </c>
      <c r="F1122" s="12">
        <v>0</v>
      </c>
      <c r="G1122" s="11">
        <f t="shared" si="36"/>
        <v>0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1632.0150000000001</v>
      </c>
      <c r="D1123" s="13">
        <v>7802.1570000000002</v>
      </c>
      <c r="E1123" s="13">
        <v>190.8</v>
      </c>
      <c r="F1123" s="12">
        <v>162.49149</v>
      </c>
      <c r="G1123" s="11">
        <f t="shared" si="36"/>
        <v>-7639.6655099999998</v>
      </c>
      <c r="H1123" s="10">
        <f t="shared" si="37"/>
        <v>-0.9791735170158713</v>
      </c>
    </row>
    <row r="1124" spans="1:8" ht="25.5" customHeight="1" x14ac:dyDescent="0.3">
      <c r="A1124" s="15">
        <v>8607</v>
      </c>
      <c r="B1124" s="14" t="s">
        <v>143</v>
      </c>
      <c r="C1124" s="13">
        <v>2072.1091059999999</v>
      </c>
      <c r="D1124" s="13">
        <v>8035.3274900000006</v>
      </c>
      <c r="E1124" s="13">
        <v>2125.8609550000001</v>
      </c>
      <c r="F1124" s="12">
        <v>9467.1965299999993</v>
      </c>
      <c r="G1124" s="11">
        <f t="shared" si="36"/>
        <v>1431.8690399999987</v>
      </c>
      <c r="H1124" s="10">
        <f t="shared" si="37"/>
        <v>0.17819672462410099</v>
      </c>
    </row>
    <row r="1125" spans="1:8" ht="38.25" customHeight="1" x14ac:dyDescent="0.3">
      <c r="A1125" s="15">
        <v>8608</v>
      </c>
      <c r="B1125" s="14" t="s">
        <v>142</v>
      </c>
      <c r="C1125" s="13">
        <v>60.128665999999996</v>
      </c>
      <c r="D1125" s="13">
        <v>532.73131999999998</v>
      </c>
      <c r="E1125" s="13">
        <v>86.569410000000005</v>
      </c>
      <c r="F1125" s="12">
        <v>704.82624999999996</v>
      </c>
      <c r="G1125" s="11">
        <f t="shared" si="36"/>
        <v>172.09492999999998</v>
      </c>
      <c r="H1125" s="10">
        <f t="shared" si="37"/>
        <v>0.3230426362016785</v>
      </c>
    </row>
    <row r="1126" spans="1:8" ht="25.5" customHeight="1" x14ac:dyDescent="0.3">
      <c r="A1126" s="15">
        <v>8609</v>
      </c>
      <c r="B1126" s="14" t="s">
        <v>141</v>
      </c>
      <c r="C1126" s="13">
        <v>2650.8141099999998</v>
      </c>
      <c r="D1126" s="13">
        <v>4866.7865400000001</v>
      </c>
      <c r="E1126" s="13">
        <v>2112.2999999999602</v>
      </c>
      <c r="F1126" s="12">
        <v>3295.48452</v>
      </c>
      <c r="G1126" s="11">
        <f t="shared" si="36"/>
        <v>-1571.3020200000001</v>
      </c>
      <c r="H1126" s="10">
        <f t="shared" si="37"/>
        <v>-0.32286232549660993</v>
      </c>
    </row>
    <row r="1127" spans="1:8" ht="16.5" customHeight="1" x14ac:dyDescent="0.3">
      <c r="A1127" s="15">
        <v>8701</v>
      </c>
      <c r="B1127" s="14" t="s">
        <v>140</v>
      </c>
      <c r="C1127" s="13">
        <v>80298.251956000007</v>
      </c>
      <c r="D1127" s="13">
        <v>423638.84021000098</v>
      </c>
      <c r="E1127" s="13">
        <v>62755.104020000006</v>
      </c>
      <c r="F1127" s="12">
        <v>417793.93834999902</v>
      </c>
      <c r="G1127" s="11">
        <f t="shared" si="36"/>
        <v>-5844.9018600019626</v>
      </c>
      <c r="H1127" s="10">
        <f t="shared" si="37"/>
        <v>-1.3796897982972007E-2</v>
      </c>
    </row>
    <row r="1128" spans="1:8" ht="25.5" customHeight="1" x14ac:dyDescent="0.3">
      <c r="A1128" s="15">
        <v>8702</v>
      </c>
      <c r="B1128" s="14" t="s">
        <v>139</v>
      </c>
      <c r="C1128" s="13">
        <v>4019.2649999999999</v>
      </c>
      <c r="D1128" s="13">
        <v>24141.5203</v>
      </c>
      <c r="E1128" s="13">
        <v>4356.8609999999999</v>
      </c>
      <c r="F1128" s="12">
        <v>31110.74062</v>
      </c>
      <c r="G1128" s="11">
        <f t="shared" si="36"/>
        <v>6969.2203200000004</v>
      </c>
      <c r="H1128" s="10">
        <f t="shared" si="37"/>
        <v>0.28868191536388038</v>
      </c>
    </row>
    <row r="1129" spans="1:8" ht="25.5" customHeight="1" x14ac:dyDescent="0.3">
      <c r="A1129" s="15">
        <v>8703</v>
      </c>
      <c r="B1129" s="14" t="s">
        <v>138</v>
      </c>
      <c r="C1129" s="13">
        <v>264242.99234999903</v>
      </c>
      <c r="D1129" s="13">
        <v>2268036.5644699503</v>
      </c>
      <c r="E1129" s="13">
        <v>304584.44835000002</v>
      </c>
      <c r="F1129" s="12">
        <v>2551142.6783499396</v>
      </c>
      <c r="G1129" s="11">
        <f t="shared" si="36"/>
        <v>283106.11387998937</v>
      </c>
      <c r="H1129" s="10">
        <f t="shared" si="37"/>
        <v>0.12482431646605859</v>
      </c>
    </row>
    <row r="1130" spans="1:8" ht="16.5" customHeight="1" x14ac:dyDescent="0.3">
      <c r="A1130" s="15">
        <v>8704</v>
      </c>
      <c r="B1130" s="14" t="s">
        <v>137</v>
      </c>
      <c r="C1130" s="13">
        <v>46868.918152000006</v>
      </c>
      <c r="D1130" s="13">
        <v>419691.96121999901</v>
      </c>
      <c r="E1130" s="13">
        <v>47503.488840000195</v>
      </c>
      <c r="F1130" s="12">
        <v>471155.45568000199</v>
      </c>
      <c r="G1130" s="11">
        <f t="shared" si="36"/>
        <v>51463.494460002985</v>
      </c>
      <c r="H1130" s="10">
        <f t="shared" si="37"/>
        <v>0.12262206383559072</v>
      </c>
    </row>
    <row r="1131" spans="1:8" ht="25.5" customHeight="1" x14ac:dyDescent="0.3">
      <c r="A1131" s="15">
        <v>8705</v>
      </c>
      <c r="B1131" s="14" t="s">
        <v>136</v>
      </c>
      <c r="C1131" s="13">
        <v>9281.6149509999996</v>
      </c>
      <c r="D1131" s="13">
        <v>81022.804319999908</v>
      </c>
      <c r="E1131" s="13">
        <v>12880.036004000001</v>
      </c>
      <c r="F1131" s="12">
        <v>105729.29954000001</v>
      </c>
      <c r="G1131" s="11">
        <f t="shared" si="36"/>
        <v>24706.495220000099</v>
      </c>
      <c r="H1131" s="10">
        <f t="shared" si="37"/>
        <v>0.30493261036018565</v>
      </c>
    </row>
    <row r="1132" spans="1:8" ht="25.5" customHeight="1" x14ac:dyDescent="0.3">
      <c r="A1132" s="15">
        <v>8706</v>
      </c>
      <c r="B1132" s="14" t="s">
        <v>135</v>
      </c>
      <c r="C1132" s="13">
        <v>589.30799999999999</v>
      </c>
      <c r="D1132" s="13">
        <v>2013.26656</v>
      </c>
      <c r="E1132" s="13">
        <v>793.37199999999996</v>
      </c>
      <c r="F1132" s="12">
        <v>2489.6030000000001</v>
      </c>
      <c r="G1132" s="11">
        <f t="shared" si="36"/>
        <v>476.33644000000004</v>
      </c>
      <c r="H1132" s="10">
        <f t="shared" si="37"/>
        <v>0.23659879395205374</v>
      </c>
    </row>
    <row r="1133" spans="1:8" ht="25.5" customHeight="1" x14ac:dyDescent="0.3">
      <c r="A1133" s="15">
        <v>8707</v>
      </c>
      <c r="B1133" s="14" t="s">
        <v>134</v>
      </c>
      <c r="C1133" s="13">
        <v>2093.488828</v>
      </c>
      <c r="D1133" s="13">
        <v>26166.182649999999</v>
      </c>
      <c r="E1133" s="13">
        <v>1292.0624660000001</v>
      </c>
      <c r="F1133" s="12">
        <v>17771.47667</v>
      </c>
      <c r="G1133" s="11">
        <f t="shared" si="36"/>
        <v>-8394.7059799999988</v>
      </c>
      <c r="H1133" s="10">
        <f t="shared" si="37"/>
        <v>-0.320822723447587</v>
      </c>
    </row>
    <row r="1134" spans="1:8" ht="25.5" customHeight="1" x14ac:dyDescent="0.3">
      <c r="A1134" s="15">
        <v>8708</v>
      </c>
      <c r="B1134" s="14" t="s">
        <v>133</v>
      </c>
      <c r="C1134" s="13">
        <v>38726.595877444299</v>
      </c>
      <c r="D1134" s="13">
        <v>307144.29451000295</v>
      </c>
      <c r="E1134" s="13">
        <v>36933.068552812503</v>
      </c>
      <c r="F1134" s="12">
        <v>305330.59570999601</v>
      </c>
      <c r="G1134" s="11">
        <f t="shared" si="36"/>
        <v>-1813.6988000069396</v>
      </c>
      <c r="H1134" s="10">
        <f t="shared" si="37"/>
        <v>-5.9050382260897628E-3</v>
      </c>
    </row>
    <row r="1135" spans="1:8" ht="38.25" customHeight="1" x14ac:dyDescent="0.3">
      <c r="A1135" s="15">
        <v>8709</v>
      </c>
      <c r="B1135" s="14" t="s">
        <v>132</v>
      </c>
      <c r="C1135" s="13">
        <v>212.91669399999998</v>
      </c>
      <c r="D1135" s="13">
        <v>6719.5073400000001</v>
      </c>
      <c r="E1135" s="13">
        <v>21.049469999999999</v>
      </c>
      <c r="F1135" s="12">
        <v>357.23270000000002</v>
      </c>
      <c r="G1135" s="11">
        <f t="shared" si="36"/>
        <v>-6362.2746399999996</v>
      </c>
      <c r="H1135" s="10">
        <f t="shared" si="37"/>
        <v>-0.94683647447284425</v>
      </c>
    </row>
    <row r="1136" spans="1:8" ht="25.5" customHeight="1" x14ac:dyDescent="0.3">
      <c r="A1136" s="15">
        <v>8710</v>
      </c>
      <c r="B1136" s="14" t="s">
        <v>131</v>
      </c>
      <c r="C1136" s="13">
        <v>0.61209999999999998</v>
      </c>
      <c r="D1136" s="13">
        <v>17.469279999999998</v>
      </c>
      <c r="E1136" s="13">
        <v>118.5735</v>
      </c>
      <c r="F1136" s="12">
        <v>3153.9633900000003</v>
      </c>
      <c r="G1136" s="11">
        <f t="shared" si="36"/>
        <v>3136.4941100000005</v>
      </c>
      <c r="H1136" s="10">
        <f t="shared" si="37"/>
        <v>179.5434104897283</v>
      </c>
    </row>
    <row r="1137" spans="1:8" ht="25.5" customHeight="1" x14ac:dyDescent="0.3">
      <c r="A1137" s="15">
        <v>8711</v>
      </c>
      <c r="B1137" s="14" t="s">
        <v>130</v>
      </c>
      <c r="C1137" s="13">
        <v>9041.9156659464206</v>
      </c>
      <c r="D1137" s="13">
        <v>49468.806529999398</v>
      </c>
      <c r="E1137" s="13">
        <v>15001.354875000101</v>
      </c>
      <c r="F1137" s="12">
        <v>70621.017779999296</v>
      </c>
      <c r="G1137" s="11">
        <f t="shared" si="36"/>
        <v>21152.211249999898</v>
      </c>
      <c r="H1137" s="10">
        <f t="shared" si="37"/>
        <v>0.42758685187144246</v>
      </c>
    </row>
    <row r="1138" spans="1:8" ht="16.5" customHeight="1" x14ac:dyDescent="0.3">
      <c r="A1138" s="15">
        <v>8712</v>
      </c>
      <c r="B1138" s="14" t="s">
        <v>129</v>
      </c>
      <c r="C1138" s="13">
        <v>2737.0468129999999</v>
      </c>
      <c r="D1138" s="13">
        <v>12810.047050000001</v>
      </c>
      <c r="E1138" s="13">
        <v>3089.5563750000001</v>
      </c>
      <c r="F1138" s="12">
        <v>13539.53966</v>
      </c>
      <c r="G1138" s="11">
        <f t="shared" si="36"/>
        <v>729.49260999999933</v>
      </c>
      <c r="H1138" s="10">
        <f t="shared" si="37"/>
        <v>5.6946911057598283E-2</v>
      </c>
    </row>
    <row r="1139" spans="1:8" ht="16.5" customHeight="1" x14ac:dyDescent="0.3">
      <c r="A1139" s="15">
        <v>8713</v>
      </c>
      <c r="B1139" s="14" t="s">
        <v>128</v>
      </c>
      <c r="C1139" s="13">
        <v>77.411509999999993</v>
      </c>
      <c r="D1139" s="13">
        <v>552.24224000000004</v>
      </c>
      <c r="E1139" s="13">
        <v>62.460900000000002</v>
      </c>
      <c r="F1139" s="12">
        <v>491.98541</v>
      </c>
      <c r="G1139" s="11">
        <f t="shared" si="36"/>
        <v>-60.256830000000036</v>
      </c>
      <c r="H1139" s="10">
        <f t="shared" si="37"/>
        <v>-0.10911304068301626</v>
      </c>
    </row>
    <row r="1140" spans="1:8" ht="25.5" customHeight="1" x14ac:dyDescent="0.3">
      <c r="A1140" s="15">
        <v>8714</v>
      </c>
      <c r="B1140" s="14" t="s">
        <v>127</v>
      </c>
      <c r="C1140" s="13">
        <v>1642.09619959423</v>
      </c>
      <c r="D1140" s="13">
        <v>7822.40577999997</v>
      </c>
      <c r="E1140" s="13">
        <v>1643.4909092999999</v>
      </c>
      <c r="F1140" s="12">
        <v>7968.6787399999794</v>
      </c>
      <c r="G1140" s="11">
        <f t="shared" si="36"/>
        <v>146.27296000000933</v>
      </c>
      <c r="H1140" s="10">
        <f t="shared" si="37"/>
        <v>1.8699229382090416E-2</v>
      </c>
    </row>
    <row r="1141" spans="1:8" ht="16.5" customHeight="1" x14ac:dyDescent="0.3">
      <c r="A1141" s="15">
        <v>8715</v>
      </c>
      <c r="B1141" s="14" t="s">
        <v>126</v>
      </c>
      <c r="C1141" s="13">
        <v>729.23556200000007</v>
      </c>
      <c r="D1141" s="13">
        <v>7698.3222000000005</v>
      </c>
      <c r="E1141" s="13">
        <v>871.50234900000009</v>
      </c>
      <c r="F1141" s="12">
        <v>7908.5335800000003</v>
      </c>
      <c r="G1141" s="11">
        <f t="shared" si="36"/>
        <v>210.21137999999974</v>
      </c>
      <c r="H1141" s="10">
        <f t="shared" si="37"/>
        <v>2.73061291199269E-2</v>
      </c>
    </row>
    <row r="1142" spans="1:8" ht="25.5" customHeight="1" x14ac:dyDescent="0.3">
      <c r="A1142" s="15">
        <v>8716</v>
      </c>
      <c r="B1142" s="14" t="s">
        <v>125</v>
      </c>
      <c r="C1142" s="13">
        <v>53366.067632197402</v>
      </c>
      <c r="D1142" s="13">
        <v>141937.97368999998</v>
      </c>
      <c r="E1142" s="13">
        <v>29402.019612700002</v>
      </c>
      <c r="F1142" s="12">
        <v>97762.153339999801</v>
      </c>
      <c r="G1142" s="11">
        <f t="shared" si="36"/>
        <v>-44175.820350000184</v>
      </c>
      <c r="H1142" s="10">
        <f t="shared" si="37"/>
        <v>-0.31123327465898948</v>
      </c>
    </row>
    <row r="1143" spans="1:8" ht="25.5" customHeight="1" x14ac:dyDescent="0.3">
      <c r="A1143" s="15">
        <v>8801</v>
      </c>
      <c r="B1143" s="14" t="s">
        <v>124</v>
      </c>
      <c r="C1143" s="13">
        <v>4.62</v>
      </c>
      <c r="D1143" s="13">
        <v>103.15</v>
      </c>
      <c r="E1143" s="13">
        <v>4.62</v>
      </c>
      <c r="F1143" s="12">
        <v>101.4</v>
      </c>
      <c r="G1143" s="11">
        <f t="shared" si="36"/>
        <v>-1.75</v>
      </c>
      <c r="H1143" s="10">
        <f t="shared" si="37"/>
        <v>-1.6965584100824042E-2</v>
      </c>
    </row>
    <row r="1144" spans="1:8" ht="25.5" customHeight="1" x14ac:dyDescent="0.3">
      <c r="A1144" s="15">
        <v>8802</v>
      </c>
      <c r="B1144" s="14" t="s">
        <v>123</v>
      </c>
      <c r="C1144" s="13">
        <v>6.3492799999999994</v>
      </c>
      <c r="D1144" s="13">
        <v>414.33105999999998</v>
      </c>
      <c r="E1144" s="13">
        <v>3.6318000000000001</v>
      </c>
      <c r="F1144" s="12">
        <v>361.93265000000002</v>
      </c>
      <c r="G1144" s="11">
        <f t="shared" si="36"/>
        <v>-52.398409999999956</v>
      </c>
      <c r="H1144" s="10">
        <f t="shared" si="37"/>
        <v>-0.12646507843269089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0.120265</v>
      </c>
      <c r="D1146" s="13">
        <v>131.70411999999999</v>
      </c>
      <c r="E1146" s="13">
        <v>0.20541999999999999</v>
      </c>
      <c r="F1146" s="12">
        <v>171.54289</v>
      </c>
      <c r="G1146" s="11">
        <f t="shared" si="36"/>
        <v>39.838770000000011</v>
      </c>
      <c r="H1146" s="10">
        <f t="shared" si="37"/>
        <v>0.30248689258923728</v>
      </c>
    </row>
    <row r="1147" spans="1:8" ht="38.25" customHeight="1" x14ac:dyDescent="0.3">
      <c r="A1147" s="15">
        <v>8805</v>
      </c>
      <c r="B1147" s="14" t="s">
        <v>120</v>
      </c>
      <c r="C1147" s="13">
        <v>6.4188000000000001</v>
      </c>
      <c r="D1147" s="13">
        <v>861.33392000000003</v>
      </c>
      <c r="E1147" s="13">
        <v>0.72175999999999996</v>
      </c>
      <c r="F1147" s="12">
        <v>123.34235000000001</v>
      </c>
      <c r="G1147" s="11">
        <f t="shared" si="36"/>
        <v>-737.99157000000002</v>
      </c>
      <c r="H1147" s="10">
        <f t="shared" si="37"/>
        <v>-0.85680077477965799</v>
      </c>
    </row>
    <row r="1148" spans="1:8" ht="16.5" customHeight="1" x14ac:dyDescent="0.3">
      <c r="A1148" s="15">
        <v>8806</v>
      </c>
      <c r="B1148" s="14" t="s">
        <v>1351</v>
      </c>
      <c r="C1148" s="13">
        <v>6.8476049999999997</v>
      </c>
      <c r="D1148" s="13">
        <v>432.53166999999996</v>
      </c>
      <c r="E1148" s="13">
        <v>4.7621880000000001</v>
      </c>
      <c r="F1148" s="12">
        <v>476.38286999999997</v>
      </c>
      <c r="G1148" s="11">
        <f t="shared" si="36"/>
        <v>43.851200000000006</v>
      </c>
      <c r="H1148" s="10">
        <f t="shared" si="37"/>
        <v>0.10138263401614039</v>
      </c>
    </row>
    <row r="1149" spans="1:8" ht="25.5" customHeight="1" x14ac:dyDescent="0.3">
      <c r="A1149" s="15">
        <v>8807</v>
      </c>
      <c r="B1149" s="14" t="s">
        <v>1352</v>
      </c>
      <c r="C1149" s="13">
        <v>37.4989518</v>
      </c>
      <c r="D1149" s="13">
        <v>8221.0264999999999</v>
      </c>
      <c r="E1149" s="13">
        <v>51.725653000000001</v>
      </c>
      <c r="F1149" s="12">
        <v>2895.9203600000001</v>
      </c>
      <c r="G1149" s="11">
        <f t="shared" si="36"/>
        <v>-5325.1061399999999</v>
      </c>
      <c r="H1149" s="10">
        <f t="shared" si="37"/>
        <v>-0.64774224240731981</v>
      </c>
    </row>
    <row r="1150" spans="1:8" ht="16.5" customHeight="1" x14ac:dyDescent="0.3">
      <c r="A1150" s="15">
        <v>8901</v>
      </c>
      <c r="B1150" s="14" t="s">
        <v>119</v>
      </c>
      <c r="C1150" s="13">
        <v>102.235962</v>
      </c>
      <c r="D1150" s="13">
        <v>90.888859999999994</v>
      </c>
      <c r="E1150" s="13">
        <v>12313.79329</v>
      </c>
      <c r="F1150" s="12">
        <v>15193.38867</v>
      </c>
      <c r="G1150" s="11">
        <f t="shared" si="36"/>
        <v>15102.499810000001</v>
      </c>
      <c r="H1150" s="10">
        <f t="shared" si="37"/>
        <v>166.16447615252301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177.01488779504999</v>
      </c>
      <c r="D1152" s="13">
        <v>3451.73162</v>
      </c>
      <c r="E1152" s="13">
        <v>132.57921200000001</v>
      </c>
      <c r="F1152" s="12">
        <v>2002.85978</v>
      </c>
      <c r="G1152" s="11">
        <f t="shared" si="36"/>
        <v>-1448.87184</v>
      </c>
      <c r="H1152" s="10">
        <f t="shared" si="37"/>
        <v>-0.41975217065108905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6.3</v>
      </c>
      <c r="D1154" s="13">
        <v>60.767209999999999</v>
      </c>
      <c r="E1154" s="13">
        <v>0</v>
      </c>
      <c r="F1154" s="12">
        <v>0</v>
      </c>
      <c r="G1154" s="11">
        <f t="shared" si="36"/>
        <v>-60.767209999999999</v>
      </c>
      <c r="H1154" s="10">
        <f t="shared" si="37"/>
        <v>-1</v>
      </c>
    </row>
    <row r="1155" spans="1:8" ht="25.5" customHeight="1" x14ac:dyDescent="0.3">
      <c r="A1155" s="15">
        <v>8906</v>
      </c>
      <c r="B1155" s="14" t="s">
        <v>114</v>
      </c>
      <c r="C1155" s="13">
        <v>8.5000000000000006E-2</v>
      </c>
      <c r="D1155" s="13">
        <v>7.9999599999999997</v>
      </c>
      <c r="E1155" s="13">
        <v>0.91649999999999998</v>
      </c>
      <c r="F1155" s="12">
        <v>143.97603000000001</v>
      </c>
      <c r="G1155" s="11">
        <f t="shared" si="36"/>
        <v>135.97607000000002</v>
      </c>
      <c r="H1155" s="10">
        <f t="shared" si="37"/>
        <v>16.997093735468681</v>
      </c>
    </row>
    <row r="1156" spans="1:8" ht="16.5" customHeight="1" x14ac:dyDescent="0.3">
      <c r="A1156" s="15">
        <v>8907</v>
      </c>
      <c r="B1156" s="14" t="s">
        <v>113</v>
      </c>
      <c r="C1156" s="13">
        <v>7.5721499999999997</v>
      </c>
      <c r="D1156" s="13">
        <v>116.33667</v>
      </c>
      <c r="E1156" s="13">
        <v>8.4771049999999999</v>
      </c>
      <c r="F1156" s="12">
        <v>48.619419999999998</v>
      </c>
      <c r="G1156" s="11">
        <f t="shared" si="36"/>
        <v>-67.717250000000007</v>
      </c>
      <c r="H1156" s="10">
        <f t="shared" si="37"/>
        <v>-0.58208000968224383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120.15725814999999</v>
      </c>
      <c r="D1158" s="13">
        <v>28182.945889999901</v>
      </c>
      <c r="E1158" s="13">
        <v>283.79574510899999</v>
      </c>
      <c r="F1158" s="12">
        <v>38978.907640000099</v>
      </c>
      <c r="G1158" s="11">
        <f t="shared" si="36"/>
        <v>10795.961750000199</v>
      </c>
      <c r="H1158" s="10">
        <f t="shared" si="37"/>
        <v>0.38306718510327581</v>
      </c>
    </row>
    <row r="1159" spans="1:8" ht="16.5" customHeight="1" x14ac:dyDescent="0.3">
      <c r="A1159" s="15">
        <v>9002</v>
      </c>
      <c r="B1159" s="14" t="s">
        <v>110</v>
      </c>
      <c r="C1159" s="13">
        <v>10.7737391</v>
      </c>
      <c r="D1159" s="13">
        <v>7607.76972999999</v>
      </c>
      <c r="E1159" s="13">
        <v>7.2311930000000002</v>
      </c>
      <c r="F1159" s="12">
        <v>5777.4298500000095</v>
      </c>
      <c r="G1159" s="11">
        <f t="shared" ref="G1159:G1222" si="38">F1159-D1159</f>
        <v>-1830.3398799999804</v>
      </c>
      <c r="H1159" s="10">
        <f t="shared" ref="H1159:H1222" si="39">IF(D1159&lt;&gt;0,G1159/D1159,"")</f>
        <v>-0.24058823347167513</v>
      </c>
    </row>
    <row r="1160" spans="1:8" ht="16.5" customHeight="1" x14ac:dyDescent="0.3">
      <c r="A1160" s="15">
        <v>9003</v>
      </c>
      <c r="B1160" s="14" t="s">
        <v>109</v>
      </c>
      <c r="C1160" s="13">
        <v>30.40671</v>
      </c>
      <c r="D1160" s="13">
        <v>4819.1028700000106</v>
      </c>
      <c r="E1160" s="13">
        <v>34.047125800000003</v>
      </c>
      <c r="F1160" s="12">
        <v>6333.9702500000003</v>
      </c>
      <c r="G1160" s="11">
        <f t="shared" si="38"/>
        <v>1514.8673799999897</v>
      </c>
      <c r="H1160" s="10">
        <f t="shared" si="39"/>
        <v>0.31434634637711861</v>
      </c>
    </row>
    <row r="1161" spans="1:8" ht="16.5" customHeight="1" x14ac:dyDescent="0.3">
      <c r="A1161" s="15">
        <v>9004</v>
      </c>
      <c r="B1161" s="14" t="s">
        <v>108</v>
      </c>
      <c r="C1161" s="13">
        <v>294.25632509919001</v>
      </c>
      <c r="D1161" s="13">
        <v>13489.607769999999</v>
      </c>
      <c r="E1161" s="13">
        <v>300.21477609999903</v>
      </c>
      <c r="F1161" s="12">
        <v>16851.995440000002</v>
      </c>
      <c r="G1161" s="11">
        <f t="shared" si="38"/>
        <v>3362.3876700000037</v>
      </c>
      <c r="H1161" s="10">
        <f t="shared" si="39"/>
        <v>0.24925763056489553</v>
      </c>
    </row>
    <row r="1162" spans="1:8" ht="25.5" customHeight="1" x14ac:dyDescent="0.3">
      <c r="A1162" s="15">
        <v>9005</v>
      </c>
      <c r="B1162" s="14" t="s">
        <v>107</v>
      </c>
      <c r="C1162" s="13">
        <v>27.903864800000001</v>
      </c>
      <c r="D1162" s="13">
        <v>1552.55529</v>
      </c>
      <c r="E1162" s="13">
        <v>24.8233079</v>
      </c>
      <c r="F1162" s="12">
        <v>1609.2166599999998</v>
      </c>
      <c r="G1162" s="11">
        <f t="shared" si="38"/>
        <v>56.661369999999806</v>
      </c>
      <c r="H1162" s="10">
        <f t="shared" si="39"/>
        <v>3.649555694728257E-2</v>
      </c>
    </row>
    <row r="1163" spans="1:8" ht="16.5" customHeight="1" x14ac:dyDescent="0.3">
      <c r="A1163" s="15">
        <v>9006</v>
      </c>
      <c r="B1163" s="14" t="s">
        <v>106</v>
      </c>
      <c r="C1163" s="13">
        <v>25.054544699999997</v>
      </c>
      <c r="D1163" s="13">
        <v>975.810059999999</v>
      </c>
      <c r="E1163" s="13">
        <v>28.708133999999998</v>
      </c>
      <c r="F1163" s="12">
        <v>1443.3133</v>
      </c>
      <c r="G1163" s="11">
        <f t="shared" si="38"/>
        <v>467.50324000000103</v>
      </c>
      <c r="H1163" s="10">
        <f t="shared" si="39"/>
        <v>0.47909245780885013</v>
      </c>
    </row>
    <row r="1164" spans="1:8" ht="16.5" customHeight="1" x14ac:dyDescent="0.3">
      <c r="A1164" s="15">
        <v>9007</v>
      </c>
      <c r="B1164" s="14" t="s">
        <v>105</v>
      </c>
      <c r="C1164" s="13">
        <v>7.3299999999999997E-3</v>
      </c>
      <c r="D1164" s="13">
        <v>4.5026200000000003</v>
      </c>
      <c r="E1164" s="13">
        <v>9.7599999999999996E-3</v>
      </c>
      <c r="F1164" s="12">
        <v>3.1199999999999999E-2</v>
      </c>
      <c r="G1164" s="11">
        <f t="shared" si="38"/>
        <v>-4.4714200000000002</v>
      </c>
      <c r="H1164" s="10">
        <f t="shared" si="39"/>
        <v>-0.99307070105849482</v>
      </c>
    </row>
    <row r="1165" spans="1:8" ht="16.5" customHeight="1" x14ac:dyDescent="0.3">
      <c r="A1165" s="15">
        <v>9008</v>
      </c>
      <c r="B1165" s="14" t="s">
        <v>104</v>
      </c>
      <c r="C1165" s="13">
        <v>1.648428</v>
      </c>
      <c r="D1165" s="13">
        <v>50.942830000000001</v>
      </c>
      <c r="E1165" s="13">
        <v>0.31262849999999998</v>
      </c>
      <c r="F1165" s="12">
        <v>40.20637</v>
      </c>
      <c r="G1165" s="11">
        <f t="shared" si="38"/>
        <v>-10.736460000000001</v>
      </c>
      <c r="H1165" s="10">
        <f t="shared" si="39"/>
        <v>-0.21075507583697256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41.568828000000003</v>
      </c>
      <c r="D1167" s="13">
        <v>361.45676000000003</v>
      </c>
      <c r="E1167" s="13">
        <v>45.453772999999998</v>
      </c>
      <c r="F1167" s="12">
        <v>322.70716999999996</v>
      </c>
      <c r="G1167" s="11">
        <f t="shared" si="38"/>
        <v>-38.749590000000069</v>
      </c>
      <c r="H1167" s="10">
        <f t="shared" si="39"/>
        <v>-0.10720394328771182</v>
      </c>
    </row>
    <row r="1168" spans="1:8" ht="16.5" customHeight="1" x14ac:dyDescent="0.3">
      <c r="A1168" s="15">
        <v>9011</v>
      </c>
      <c r="B1168" s="14" t="s">
        <v>101</v>
      </c>
      <c r="C1168" s="13">
        <v>38.213182000000003</v>
      </c>
      <c r="D1168" s="13">
        <v>3154.8058599999999</v>
      </c>
      <c r="E1168" s="13">
        <v>29.074227999999998</v>
      </c>
      <c r="F1168" s="12">
        <v>3987.1445800000001</v>
      </c>
      <c r="G1168" s="11">
        <f t="shared" si="38"/>
        <v>832.33872000000019</v>
      </c>
      <c r="H1168" s="10">
        <f t="shared" si="39"/>
        <v>0.26383199376965788</v>
      </c>
    </row>
    <row r="1169" spans="1:8" ht="16.5" customHeight="1" x14ac:dyDescent="0.3">
      <c r="A1169" s="15">
        <v>9012</v>
      </c>
      <c r="B1169" s="14" t="s">
        <v>100</v>
      </c>
      <c r="C1169" s="13">
        <v>1.5640399999999999</v>
      </c>
      <c r="D1169" s="13">
        <v>50.432519999999997</v>
      </c>
      <c r="E1169" s="13">
        <v>1.41604</v>
      </c>
      <c r="F1169" s="12">
        <v>92.872710000000012</v>
      </c>
      <c r="G1169" s="11">
        <f t="shared" si="38"/>
        <v>42.440190000000015</v>
      </c>
      <c r="H1169" s="10">
        <f t="shared" si="39"/>
        <v>0.84152427838228228</v>
      </c>
    </row>
    <row r="1170" spans="1:8" ht="16.5" customHeight="1" x14ac:dyDescent="0.3">
      <c r="A1170" s="15">
        <v>9013</v>
      </c>
      <c r="B1170" s="14" t="s">
        <v>99</v>
      </c>
      <c r="C1170" s="13">
        <v>125.81260368</v>
      </c>
      <c r="D1170" s="13">
        <v>2900.15004</v>
      </c>
      <c r="E1170" s="13">
        <v>74.936875400000105</v>
      </c>
      <c r="F1170" s="12">
        <v>5381.6046100000003</v>
      </c>
      <c r="G1170" s="11">
        <f t="shared" si="38"/>
        <v>2481.4545700000003</v>
      </c>
      <c r="H1170" s="10">
        <f t="shared" si="39"/>
        <v>0.85562972114366898</v>
      </c>
    </row>
    <row r="1171" spans="1:8" ht="16.5" customHeight="1" x14ac:dyDescent="0.3">
      <c r="A1171" s="15">
        <v>9014</v>
      </c>
      <c r="B1171" s="14" t="s">
        <v>98</v>
      </c>
      <c r="C1171" s="13">
        <v>13.24490609901</v>
      </c>
      <c r="D1171" s="13">
        <v>7584.5446400000001</v>
      </c>
      <c r="E1171" s="13">
        <v>17.879868519999999</v>
      </c>
      <c r="F1171" s="12">
        <v>8530.5965199999991</v>
      </c>
      <c r="G1171" s="11">
        <f t="shared" si="38"/>
        <v>946.05187999999907</v>
      </c>
      <c r="H1171" s="10">
        <f t="shared" si="39"/>
        <v>0.12473416993429405</v>
      </c>
    </row>
    <row r="1172" spans="1:8" ht="25.5" customHeight="1" x14ac:dyDescent="0.3">
      <c r="A1172" s="15">
        <v>9015</v>
      </c>
      <c r="B1172" s="14" t="s">
        <v>97</v>
      </c>
      <c r="C1172" s="13">
        <v>160.93369219964001</v>
      </c>
      <c r="D1172" s="13">
        <v>13380.216349999999</v>
      </c>
      <c r="E1172" s="13">
        <v>220.3293511</v>
      </c>
      <c r="F1172" s="12">
        <v>19564.374190000002</v>
      </c>
      <c r="G1172" s="11">
        <f t="shared" si="38"/>
        <v>6184.1578400000035</v>
      </c>
      <c r="H1172" s="10">
        <f t="shared" si="39"/>
        <v>0.46218668504564231</v>
      </c>
    </row>
    <row r="1173" spans="1:8" ht="16.5" customHeight="1" x14ac:dyDescent="0.3">
      <c r="A1173" s="15">
        <v>9016</v>
      </c>
      <c r="B1173" s="14" t="s">
        <v>96</v>
      </c>
      <c r="C1173" s="13">
        <v>7.8674379983799998</v>
      </c>
      <c r="D1173" s="13">
        <v>505.00900999999999</v>
      </c>
      <c r="E1173" s="13">
        <v>4.9263969999999997</v>
      </c>
      <c r="F1173" s="12">
        <v>405.33105999999998</v>
      </c>
      <c r="G1173" s="11">
        <f t="shared" si="38"/>
        <v>-99.67795000000001</v>
      </c>
      <c r="H1173" s="10">
        <f t="shared" si="39"/>
        <v>-0.19737855766177323</v>
      </c>
    </row>
    <row r="1174" spans="1:8" ht="25.5" customHeight="1" x14ac:dyDescent="0.3">
      <c r="A1174" s="15">
        <v>9017</v>
      </c>
      <c r="B1174" s="14" t="s">
        <v>95</v>
      </c>
      <c r="C1174" s="13">
        <v>533.78159751332896</v>
      </c>
      <c r="D1174" s="13">
        <v>4050.4015399999998</v>
      </c>
      <c r="E1174" s="13">
        <v>532.05206238000096</v>
      </c>
      <c r="F1174" s="12">
        <v>4064.7554300000002</v>
      </c>
      <c r="G1174" s="11">
        <f t="shared" si="38"/>
        <v>14.35389000000032</v>
      </c>
      <c r="H1174" s="10">
        <f t="shared" si="39"/>
        <v>3.5438190160278086E-3</v>
      </c>
    </row>
    <row r="1175" spans="1:8" ht="25.5" customHeight="1" x14ac:dyDescent="0.3">
      <c r="A1175" s="15">
        <v>9018</v>
      </c>
      <c r="B1175" s="14" t="s">
        <v>94</v>
      </c>
      <c r="C1175" s="13">
        <v>3116.9164727899001</v>
      </c>
      <c r="D1175" s="13">
        <v>147292.49227000002</v>
      </c>
      <c r="E1175" s="13">
        <v>3562.592853395</v>
      </c>
      <c r="F1175" s="12">
        <v>161303.53724999999</v>
      </c>
      <c r="G1175" s="11">
        <f t="shared" si="38"/>
        <v>14011.044979999977</v>
      </c>
      <c r="H1175" s="10">
        <f t="shared" si="39"/>
        <v>9.5123958893413976E-2</v>
      </c>
    </row>
    <row r="1176" spans="1:8" ht="38.25" customHeight="1" x14ac:dyDescent="0.3">
      <c r="A1176" s="15">
        <v>9019</v>
      </c>
      <c r="B1176" s="14" t="s">
        <v>93</v>
      </c>
      <c r="C1176" s="13">
        <v>802.978033999996</v>
      </c>
      <c r="D1176" s="13">
        <v>14269.513140000001</v>
      </c>
      <c r="E1176" s="13">
        <v>821.16627599999993</v>
      </c>
      <c r="F1176" s="12">
        <v>14727.935310000001</v>
      </c>
      <c r="G1176" s="11">
        <f t="shared" si="38"/>
        <v>458.42216999999982</v>
      </c>
      <c r="H1176" s="10">
        <f t="shared" si="39"/>
        <v>3.2125985343883973E-2</v>
      </c>
    </row>
    <row r="1177" spans="1:8" ht="16.5" customHeight="1" x14ac:dyDescent="0.3">
      <c r="A1177" s="15">
        <v>9020</v>
      </c>
      <c r="B1177" s="14" t="s">
        <v>92</v>
      </c>
      <c r="C1177" s="13">
        <v>43.979030000000002</v>
      </c>
      <c r="D1177" s="13">
        <v>2291.43903</v>
      </c>
      <c r="E1177" s="13">
        <v>49.762226999999996</v>
      </c>
      <c r="F1177" s="12">
        <v>2387.1874600000001</v>
      </c>
      <c r="G1177" s="11">
        <f t="shared" si="38"/>
        <v>95.748430000000099</v>
      </c>
      <c r="H1177" s="10">
        <f t="shared" si="39"/>
        <v>4.1785283721906444E-2</v>
      </c>
    </row>
    <row r="1178" spans="1:8" ht="25.5" customHeight="1" x14ac:dyDescent="0.3">
      <c r="A1178" s="15">
        <v>9021</v>
      </c>
      <c r="B1178" s="14" t="s">
        <v>91</v>
      </c>
      <c r="C1178" s="13">
        <v>170.41656534000001</v>
      </c>
      <c r="D1178" s="13">
        <v>66388.306020000105</v>
      </c>
      <c r="E1178" s="13">
        <v>185.08463476899999</v>
      </c>
      <c r="F1178" s="12">
        <v>76251.48851000001</v>
      </c>
      <c r="G1178" s="11">
        <f t="shared" si="38"/>
        <v>9863.1824899999046</v>
      </c>
      <c r="H1178" s="10">
        <f t="shared" si="39"/>
        <v>0.14856806991021171</v>
      </c>
    </row>
    <row r="1179" spans="1:8" ht="25.5" customHeight="1" x14ac:dyDescent="0.3">
      <c r="A1179" s="15">
        <v>9022</v>
      </c>
      <c r="B1179" s="14" t="s">
        <v>90</v>
      </c>
      <c r="C1179" s="13">
        <v>263.48254900000001</v>
      </c>
      <c r="D1179" s="13">
        <v>40870.398340000007</v>
      </c>
      <c r="E1179" s="13">
        <v>160.14664000000002</v>
      </c>
      <c r="F1179" s="12">
        <v>29584.984170000003</v>
      </c>
      <c r="G1179" s="11">
        <f t="shared" si="38"/>
        <v>-11285.414170000004</v>
      </c>
      <c r="H1179" s="10">
        <f t="shared" si="39"/>
        <v>-0.27612684555009409</v>
      </c>
    </row>
    <row r="1180" spans="1:8" ht="25.5" customHeight="1" x14ac:dyDescent="0.3">
      <c r="A1180" s="15">
        <v>9023</v>
      </c>
      <c r="B1180" s="14" t="s">
        <v>89</v>
      </c>
      <c r="C1180" s="13">
        <v>57.361983000000002</v>
      </c>
      <c r="D1180" s="13">
        <v>1214.1693700000001</v>
      </c>
      <c r="E1180" s="13">
        <v>70.888827030000002</v>
      </c>
      <c r="F1180" s="12">
        <v>2316.9441400000001</v>
      </c>
      <c r="G1180" s="11">
        <f t="shared" si="38"/>
        <v>1102.77477</v>
      </c>
      <c r="H1180" s="10">
        <f t="shared" si="39"/>
        <v>0.90825448018014154</v>
      </c>
    </row>
    <row r="1181" spans="1:8" ht="25.5" customHeight="1" x14ac:dyDescent="0.3">
      <c r="A1181" s="15">
        <v>9024</v>
      </c>
      <c r="B1181" s="14" t="s">
        <v>88</v>
      </c>
      <c r="C1181" s="13">
        <v>32.622166</v>
      </c>
      <c r="D1181" s="13">
        <v>1745.0881299999999</v>
      </c>
      <c r="E1181" s="13">
        <v>45.292928000000003</v>
      </c>
      <c r="F1181" s="12">
        <v>2287.5799400000001</v>
      </c>
      <c r="G1181" s="11">
        <f t="shared" si="38"/>
        <v>542.49181000000021</v>
      </c>
      <c r="H1181" s="10">
        <f t="shared" si="39"/>
        <v>0.31086785857628879</v>
      </c>
    </row>
    <row r="1182" spans="1:8" ht="38.25" customHeight="1" x14ac:dyDescent="0.3">
      <c r="A1182" s="15">
        <v>9025</v>
      </c>
      <c r="B1182" s="14" t="s">
        <v>87</v>
      </c>
      <c r="C1182" s="13">
        <v>162.31617797428001</v>
      </c>
      <c r="D1182" s="13">
        <v>12070.677079999999</v>
      </c>
      <c r="E1182" s="13">
        <v>178.6373179034</v>
      </c>
      <c r="F1182" s="12">
        <v>9449.96569000001</v>
      </c>
      <c r="G1182" s="11">
        <f t="shared" si="38"/>
        <v>-2620.7113899999895</v>
      </c>
      <c r="H1182" s="10">
        <f t="shared" si="39"/>
        <v>-0.21711386798195992</v>
      </c>
    </row>
    <row r="1183" spans="1:8" ht="25.5" customHeight="1" x14ac:dyDescent="0.3">
      <c r="A1183" s="15">
        <v>9026</v>
      </c>
      <c r="B1183" s="14" t="s">
        <v>86</v>
      </c>
      <c r="C1183" s="13">
        <v>259.35174676999901</v>
      </c>
      <c r="D1183" s="13">
        <v>17105.319460000101</v>
      </c>
      <c r="E1183" s="13">
        <v>329.08818511499902</v>
      </c>
      <c r="F1183" s="12">
        <v>19040.471050000102</v>
      </c>
      <c r="G1183" s="11">
        <f t="shared" si="38"/>
        <v>1935.1515900000013</v>
      </c>
      <c r="H1183" s="10">
        <f t="shared" si="39"/>
        <v>0.11313156673426956</v>
      </c>
    </row>
    <row r="1184" spans="1:8" ht="25.5" customHeight="1" x14ac:dyDescent="0.3">
      <c r="A1184" s="15">
        <v>9027</v>
      </c>
      <c r="B1184" s="14" t="s">
        <v>85</v>
      </c>
      <c r="C1184" s="13">
        <v>219.1852835</v>
      </c>
      <c r="D1184" s="13">
        <v>39834.500970000001</v>
      </c>
      <c r="E1184" s="13">
        <v>209.25944769999998</v>
      </c>
      <c r="F1184" s="12">
        <v>40158.989790000101</v>
      </c>
      <c r="G1184" s="11">
        <f t="shared" si="38"/>
        <v>324.48882000010053</v>
      </c>
      <c r="H1184" s="10">
        <f t="shared" si="39"/>
        <v>8.1459240632756579E-3</v>
      </c>
    </row>
    <row r="1185" spans="1:8" ht="16.5" customHeight="1" x14ac:dyDescent="0.3">
      <c r="A1185" s="15">
        <v>9028</v>
      </c>
      <c r="B1185" s="14" t="s">
        <v>84</v>
      </c>
      <c r="C1185" s="13">
        <v>571.51375699981998</v>
      </c>
      <c r="D1185" s="13">
        <v>13119.765230000001</v>
      </c>
      <c r="E1185" s="13">
        <v>987.81396050000001</v>
      </c>
      <c r="F1185" s="12">
        <v>21299.393039999999</v>
      </c>
      <c r="G1185" s="11">
        <f t="shared" si="38"/>
        <v>8179.6278099999981</v>
      </c>
      <c r="H1185" s="10">
        <f t="shared" si="39"/>
        <v>0.62345839781463819</v>
      </c>
    </row>
    <row r="1186" spans="1:8" ht="25.5" customHeight="1" x14ac:dyDescent="0.3">
      <c r="A1186" s="15">
        <v>9029</v>
      </c>
      <c r="B1186" s="14" t="s">
        <v>83</v>
      </c>
      <c r="C1186" s="13">
        <v>36.80900386791</v>
      </c>
      <c r="D1186" s="13">
        <v>4592.0099900000096</v>
      </c>
      <c r="E1186" s="13">
        <v>40.384382640000098</v>
      </c>
      <c r="F1186" s="12">
        <v>5395.9484599999996</v>
      </c>
      <c r="G1186" s="11">
        <f t="shared" si="38"/>
        <v>803.93846999999005</v>
      </c>
      <c r="H1186" s="10">
        <f t="shared" si="39"/>
        <v>0.17507332774770126</v>
      </c>
    </row>
    <row r="1187" spans="1:8" ht="25.5" customHeight="1" x14ac:dyDescent="0.3">
      <c r="A1187" s="15">
        <v>9030</v>
      </c>
      <c r="B1187" s="14" t="s">
        <v>82</v>
      </c>
      <c r="C1187" s="13">
        <v>94.943462649999901</v>
      </c>
      <c r="D1187" s="13">
        <v>13718.20983</v>
      </c>
      <c r="E1187" s="13">
        <v>98.609502650999801</v>
      </c>
      <c r="F1187" s="12">
        <v>10856.720789999999</v>
      </c>
      <c r="G1187" s="11">
        <f t="shared" si="38"/>
        <v>-2861.4890400000004</v>
      </c>
      <c r="H1187" s="10">
        <f t="shared" si="39"/>
        <v>-0.2085905577666762</v>
      </c>
    </row>
    <row r="1188" spans="1:8" ht="25.5" customHeight="1" x14ac:dyDescent="0.3">
      <c r="A1188" s="15">
        <v>9031</v>
      </c>
      <c r="B1188" s="14" t="s">
        <v>81</v>
      </c>
      <c r="C1188" s="13">
        <v>548.64807698200093</v>
      </c>
      <c r="D1188" s="13">
        <v>18833.603059999998</v>
      </c>
      <c r="E1188" s="13">
        <v>511.22811399399905</v>
      </c>
      <c r="F1188" s="12">
        <v>25474.03268</v>
      </c>
      <c r="G1188" s="11">
        <f t="shared" si="38"/>
        <v>6640.4296200000026</v>
      </c>
      <c r="H1188" s="10">
        <f t="shared" si="39"/>
        <v>0.35258413373399428</v>
      </c>
    </row>
    <row r="1189" spans="1:8" ht="16.5" customHeight="1" x14ac:dyDescent="0.3">
      <c r="A1189" s="15">
        <v>9032</v>
      </c>
      <c r="B1189" s="14" t="s">
        <v>80</v>
      </c>
      <c r="C1189" s="13">
        <v>458.072363951</v>
      </c>
      <c r="D1189" s="13">
        <v>14035.631160000001</v>
      </c>
      <c r="E1189" s="13">
        <v>781.27389014999892</v>
      </c>
      <c r="F1189" s="12">
        <v>27074.649010000099</v>
      </c>
      <c r="G1189" s="11">
        <f t="shared" si="38"/>
        <v>13039.017850000098</v>
      </c>
      <c r="H1189" s="10">
        <f t="shared" si="39"/>
        <v>0.92899405102350219</v>
      </c>
    </row>
    <row r="1190" spans="1:8" ht="25.5" customHeight="1" x14ac:dyDescent="0.3">
      <c r="A1190" s="15">
        <v>9033</v>
      </c>
      <c r="B1190" s="14" t="s">
        <v>79</v>
      </c>
      <c r="C1190" s="13">
        <v>24.652654899910001</v>
      </c>
      <c r="D1190" s="13">
        <v>4414.3733700000003</v>
      </c>
      <c r="E1190" s="13">
        <v>46.809512787000003</v>
      </c>
      <c r="F1190" s="12">
        <v>4714.66849</v>
      </c>
      <c r="G1190" s="11">
        <f t="shared" si="38"/>
        <v>300.29511999999977</v>
      </c>
      <c r="H1190" s="10">
        <f t="shared" si="39"/>
        <v>6.8026669887236962E-2</v>
      </c>
    </row>
    <row r="1191" spans="1:8" ht="38.25" customHeight="1" x14ac:dyDescent="0.3">
      <c r="A1191" s="15">
        <v>9101</v>
      </c>
      <c r="B1191" s="14" t="s">
        <v>78</v>
      </c>
      <c r="C1191" s="13">
        <v>4.1608162999999997E-2</v>
      </c>
      <c r="D1191" s="13">
        <v>102.09107</v>
      </c>
      <c r="E1191" s="13">
        <v>2.1751740000000002E-2</v>
      </c>
      <c r="F1191" s="12">
        <v>468.32896</v>
      </c>
      <c r="G1191" s="11">
        <f t="shared" si="38"/>
        <v>366.23788999999999</v>
      </c>
      <c r="H1191" s="10">
        <f t="shared" si="39"/>
        <v>3.587364595159988</v>
      </c>
    </row>
    <row r="1192" spans="1:8" ht="25.5" customHeight="1" x14ac:dyDescent="0.3">
      <c r="A1192" s="15">
        <v>9102</v>
      </c>
      <c r="B1192" s="14" t="s">
        <v>77</v>
      </c>
      <c r="C1192" s="13">
        <v>47.46817921089</v>
      </c>
      <c r="D1192" s="13">
        <v>6979.9484400000001</v>
      </c>
      <c r="E1192" s="13">
        <v>48.326422487000102</v>
      </c>
      <c r="F1192" s="12">
        <v>10635.887429999999</v>
      </c>
      <c r="G1192" s="11">
        <f t="shared" si="38"/>
        <v>3655.9389899999987</v>
      </c>
      <c r="H1192" s="10">
        <f t="shared" si="39"/>
        <v>0.52377736331817359</v>
      </c>
    </row>
    <row r="1193" spans="1:8" ht="38.25" customHeight="1" x14ac:dyDescent="0.3">
      <c r="A1193" s="15">
        <v>9103</v>
      </c>
      <c r="B1193" s="14" t="s">
        <v>76</v>
      </c>
      <c r="C1193" s="13">
        <v>0.80156100000000008</v>
      </c>
      <c r="D1193" s="13">
        <v>22.365950000000002</v>
      </c>
      <c r="E1193" s="13">
        <v>1.3344079999999998</v>
      </c>
      <c r="F1193" s="12">
        <v>32.487369999999999</v>
      </c>
      <c r="G1193" s="11">
        <f t="shared" si="38"/>
        <v>10.121419999999997</v>
      </c>
      <c r="H1193" s="10">
        <f t="shared" si="39"/>
        <v>0.45253700379371303</v>
      </c>
    </row>
    <row r="1194" spans="1:8" ht="16.5" customHeight="1" x14ac:dyDescent="0.3">
      <c r="A1194" s="15">
        <v>9104</v>
      </c>
      <c r="B1194" s="14" t="s">
        <v>75</v>
      </c>
      <c r="C1194" s="13">
        <v>0.19037000000000001</v>
      </c>
      <c r="D1194" s="13">
        <v>49.529739999999997</v>
      </c>
      <c r="E1194" s="13">
        <v>2.5939E-2</v>
      </c>
      <c r="F1194" s="12">
        <v>21.82621</v>
      </c>
      <c r="G1194" s="11">
        <f t="shared" si="38"/>
        <v>-27.703529999999997</v>
      </c>
      <c r="H1194" s="10">
        <f t="shared" si="39"/>
        <v>-0.55933122200924135</v>
      </c>
    </row>
    <row r="1195" spans="1:8" ht="25.5" customHeight="1" x14ac:dyDescent="0.3">
      <c r="A1195" s="15">
        <v>9105</v>
      </c>
      <c r="B1195" s="14" t="s">
        <v>74</v>
      </c>
      <c r="C1195" s="13">
        <v>206.70090769999899</v>
      </c>
      <c r="D1195" s="13">
        <v>924.05081999999993</v>
      </c>
      <c r="E1195" s="13">
        <v>130.79123220000099</v>
      </c>
      <c r="F1195" s="12">
        <v>630.61522000000002</v>
      </c>
      <c r="G1195" s="11">
        <f t="shared" si="38"/>
        <v>-293.43559999999991</v>
      </c>
      <c r="H1195" s="10">
        <f t="shared" si="39"/>
        <v>-0.31755353022683314</v>
      </c>
    </row>
    <row r="1196" spans="1:8" ht="25.5" customHeight="1" x14ac:dyDescent="0.3">
      <c r="A1196" s="15">
        <v>9106</v>
      </c>
      <c r="B1196" s="14" t="s">
        <v>73</v>
      </c>
      <c r="C1196" s="13">
        <v>2.5563470000000001</v>
      </c>
      <c r="D1196" s="13">
        <v>114.74712</v>
      </c>
      <c r="E1196" s="13">
        <v>3.2857647999999999</v>
      </c>
      <c r="F1196" s="12">
        <v>80.498289999999997</v>
      </c>
      <c r="G1196" s="11">
        <f t="shared" si="38"/>
        <v>-34.248829999999998</v>
      </c>
      <c r="H1196" s="10">
        <f t="shared" si="39"/>
        <v>-0.29847224052333515</v>
      </c>
    </row>
    <row r="1197" spans="1:8" ht="16.5" customHeight="1" x14ac:dyDescent="0.3">
      <c r="A1197" s="15">
        <v>9107</v>
      </c>
      <c r="B1197" s="14" t="s">
        <v>72</v>
      </c>
      <c r="C1197" s="13">
        <v>6.0787673999999994</v>
      </c>
      <c r="D1197" s="13">
        <v>222.62178</v>
      </c>
      <c r="E1197" s="13">
        <v>9.5014506900000111</v>
      </c>
      <c r="F1197" s="12">
        <v>288.21636000000001</v>
      </c>
      <c r="G1197" s="11">
        <f t="shared" si="38"/>
        <v>65.594580000000008</v>
      </c>
      <c r="H1197" s="10">
        <f t="shared" si="39"/>
        <v>0.29464583384428966</v>
      </c>
    </row>
    <row r="1198" spans="1:8" ht="25.5" customHeight="1" x14ac:dyDescent="0.3">
      <c r="A1198" s="15">
        <v>9108</v>
      </c>
      <c r="B1198" s="14" t="s">
        <v>71</v>
      </c>
      <c r="C1198" s="13">
        <v>2.2233139999999998E-2</v>
      </c>
      <c r="D1198" s="13">
        <v>51.081099999999999</v>
      </c>
      <c r="E1198" s="13">
        <v>4.8709764999999995E-2</v>
      </c>
      <c r="F1198" s="12">
        <v>55.135349999999995</v>
      </c>
      <c r="G1198" s="11">
        <f t="shared" si="38"/>
        <v>4.0542499999999961</v>
      </c>
      <c r="H1198" s="10">
        <f t="shared" si="39"/>
        <v>7.9368885948031584E-2</v>
      </c>
    </row>
    <row r="1199" spans="1:8" ht="25.5" customHeight="1" x14ac:dyDescent="0.3">
      <c r="A1199" s="15">
        <v>9109</v>
      </c>
      <c r="B1199" s="14" t="s">
        <v>70</v>
      </c>
      <c r="C1199" s="13">
        <v>1.0634400000000002</v>
      </c>
      <c r="D1199" s="13">
        <v>5.0470600000000001</v>
      </c>
      <c r="E1199" s="13">
        <v>1.132571</v>
      </c>
      <c r="F1199" s="12">
        <v>6.4018199999999998</v>
      </c>
      <c r="G1199" s="11">
        <f t="shared" si="38"/>
        <v>1.3547599999999997</v>
      </c>
      <c r="H1199" s="10">
        <f t="shared" si="39"/>
        <v>0.26842557845557607</v>
      </c>
    </row>
    <row r="1200" spans="1:8" ht="38.25" customHeight="1" x14ac:dyDescent="0.3">
      <c r="A1200" s="15">
        <v>9110</v>
      </c>
      <c r="B1200" s="14" t="s">
        <v>69</v>
      </c>
      <c r="C1200" s="13">
        <v>9.8999999999999999E-4</v>
      </c>
      <c r="D1200" s="13">
        <v>5.0000000000000001E-3</v>
      </c>
      <c r="E1200" s="13">
        <v>3.0000000000000001E-3</v>
      </c>
      <c r="F1200" s="12">
        <v>1.3859999999999999E-2</v>
      </c>
      <c r="G1200" s="11">
        <f t="shared" si="38"/>
        <v>8.8599999999999998E-3</v>
      </c>
      <c r="H1200" s="10">
        <f t="shared" si="39"/>
        <v>1.772</v>
      </c>
    </row>
    <row r="1201" spans="1:8" ht="25.5" customHeight="1" x14ac:dyDescent="0.3">
      <c r="A1201" s="15">
        <v>9111</v>
      </c>
      <c r="B1201" s="14" t="s">
        <v>68</v>
      </c>
      <c r="C1201" s="13">
        <v>0.29967754760000004</v>
      </c>
      <c r="D1201" s="13">
        <v>73.657240000000002</v>
      </c>
      <c r="E1201" s="13">
        <v>0.33866442460000001</v>
      </c>
      <c r="F1201" s="12">
        <v>103.73827</v>
      </c>
      <c r="G1201" s="11">
        <f t="shared" si="38"/>
        <v>30.081029999999998</v>
      </c>
      <c r="H1201" s="10">
        <f t="shared" si="39"/>
        <v>0.40839203315247757</v>
      </c>
    </row>
    <row r="1202" spans="1:8" ht="25.5" customHeight="1" x14ac:dyDescent="0.3">
      <c r="A1202" s="15">
        <v>9112</v>
      </c>
      <c r="B1202" s="14" t="s">
        <v>67</v>
      </c>
      <c r="C1202" s="13">
        <v>3.1262999999999999E-2</v>
      </c>
      <c r="D1202" s="13">
        <v>0.86556</v>
      </c>
      <c r="E1202" s="13">
        <v>5.4549999999999994E-2</v>
      </c>
      <c r="F1202" s="12">
        <v>0.62517</v>
      </c>
      <c r="G1202" s="11">
        <f t="shared" si="38"/>
        <v>-0.24038999999999999</v>
      </c>
      <c r="H1202" s="10">
        <f t="shared" si="39"/>
        <v>-0.27772771384999306</v>
      </c>
    </row>
    <row r="1203" spans="1:8" ht="25.5" customHeight="1" x14ac:dyDescent="0.3">
      <c r="A1203" s="15">
        <v>9113</v>
      </c>
      <c r="B1203" s="14" t="s">
        <v>66</v>
      </c>
      <c r="C1203" s="13">
        <v>9.7867591640000189</v>
      </c>
      <c r="D1203" s="13">
        <v>355.03359</v>
      </c>
      <c r="E1203" s="13">
        <v>7.4388116834000106</v>
      </c>
      <c r="F1203" s="12">
        <v>362.47267000000096</v>
      </c>
      <c r="G1203" s="11">
        <f t="shared" si="38"/>
        <v>7.4390800000009563</v>
      </c>
      <c r="H1203" s="10">
        <f t="shared" si="39"/>
        <v>2.0953172346315052E-2</v>
      </c>
    </row>
    <row r="1204" spans="1:8" ht="16.5" customHeight="1" x14ac:dyDescent="0.3">
      <c r="A1204" s="15">
        <v>9114</v>
      </c>
      <c r="B1204" s="14" t="s">
        <v>65</v>
      </c>
      <c r="C1204" s="13">
        <v>0.1339018169</v>
      </c>
      <c r="D1204" s="13">
        <v>70.328999999999994</v>
      </c>
      <c r="E1204" s="13">
        <v>0.29083885920000002</v>
      </c>
      <c r="F1204" s="12">
        <v>97.862009999999998</v>
      </c>
      <c r="G1204" s="11">
        <f t="shared" si="38"/>
        <v>27.533010000000004</v>
      </c>
      <c r="H1204" s="10">
        <f t="shared" si="39"/>
        <v>0.39148871731433699</v>
      </c>
    </row>
    <row r="1205" spans="1:8" ht="16.5" customHeight="1" x14ac:dyDescent="0.3">
      <c r="A1205" s="15">
        <v>9201</v>
      </c>
      <c r="B1205" s="14" t="s">
        <v>64</v>
      </c>
      <c r="C1205" s="13">
        <v>1.2015</v>
      </c>
      <c r="D1205" s="13">
        <v>16.875720000000001</v>
      </c>
      <c r="E1205" s="13">
        <v>1.3049999999999999</v>
      </c>
      <c r="F1205" s="12">
        <v>17.308790000000002</v>
      </c>
      <c r="G1205" s="11">
        <f t="shared" si="38"/>
        <v>0.43307000000000073</v>
      </c>
      <c r="H1205" s="10">
        <f t="shared" si="39"/>
        <v>2.566231248207488E-2</v>
      </c>
    </row>
    <row r="1206" spans="1:8" ht="16.5" customHeight="1" x14ac:dyDescent="0.3">
      <c r="A1206" s="15">
        <v>9202</v>
      </c>
      <c r="B1206" s="14" t="s">
        <v>63</v>
      </c>
      <c r="C1206" s="13">
        <v>55.222113</v>
      </c>
      <c r="D1206" s="13">
        <v>1003.2320100000001</v>
      </c>
      <c r="E1206" s="13">
        <v>46.565733999999999</v>
      </c>
      <c r="F1206" s="12">
        <v>885.23514999999998</v>
      </c>
      <c r="G1206" s="11">
        <f t="shared" si="38"/>
        <v>-117.99686000000008</v>
      </c>
      <c r="H1206" s="10">
        <f t="shared" si="39"/>
        <v>-0.11761672157968731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2.0712109999999999</v>
      </c>
      <c r="D1209" s="13">
        <v>89.531679999999994</v>
      </c>
      <c r="E1209" s="13">
        <v>1.520335</v>
      </c>
      <c r="F1209" s="12">
        <v>93.176330000000007</v>
      </c>
      <c r="G1209" s="11">
        <f t="shared" si="38"/>
        <v>3.6446500000000128</v>
      </c>
      <c r="H1209" s="10">
        <f t="shared" si="39"/>
        <v>4.0707937123485374E-2</v>
      </c>
    </row>
    <row r="1210" spans="1:8" ht="16.5" customHeight="1" x14ac:dyDescent="0.3">
      <c r="A1210" s="15">
        <v>9206</v>
      </c>
      <c r="B1210" s="14" t="s">
        <v>59</v>
      </c>
      <c r="C1210" s="13">
        <v>11.865270000000001</v>
      </c>
      <c r="D1210" s="13">
        <v>183.65461999999999</v>
      </c>
      <c r="E1210" s="13">
        <v>11.076529000000001</v>
      </c>
      <c r="F1210" s="12">
        <v>150.56270000000001</v>
      </c>
      <c r="G1210" s="11">
        <f t="shared" si="38"/>
        <v>-33.091919999999988</v>
      </c>
      <c r="H1210" s="10">
        <f t="shared" si="39"/>
        <v>-0.18018561144827169</v>
      </c>
    </row>
    <row r="1211" spans="1:8" ht="25.5" customHeight="1" x14ac:dyDescent="0.3">
      <c r="A1211" s="15">
        <v>9207</v>
      </c>
      <c r="B1211" s="14" t="s">
        <v>58</v>
      </c>
      <c r="C1211" s="13">
        <v>134.38652400000001</v>
      </c>
      <c r="D1211" s="13">
        <v>2271.9952899999998</v>
      </c>
      <c r="E1211" s="13">
        <v>154.16663399999999</v>
      </c>
      <c r="F1211" s="12">
        <v>2534.7693599999998</v>
      </c>
      <c r="G1211" s="11">
        <f t="shared" si="38"/>
        <v>262.77406999999994</v>
      </c>
      <c r="H1211" s="10">
        <f t="shared" si="39"/>
        <v>0.11565784099842916</v>
      </c>
    </row>
    <row r="1212" spans="1:8" ht="38.25" customHeight="1" x14ac:dyDescent="0.3">
      <c r="A1212" s="15">
        <v>9208</v>
      </c>
      <c r="B1212" s="14" t="s">
        <v>57</v>
      </c>
      <c r="C1212" s="13">
        <v>2.4378870000000004</v>
      </c>
      <c r="D1212" s="13">
        <v>23.37106</v>
      </c>
      <c r="E1212" s="13">
        <v>9.409263000000001</v>
      </c>
      <c r="F1212" s="12">
        <v>80.567270000000008</v>
      </c>
      <c r="G1212" s="11">
        <f t="shared" si="38"/>
        <v>57.196210000000008</v>
      </c>
      <c r="H1212" s="10">
        <f t="shared" si="39"/>
        <v>2.4473091935068418</v>
      </c>
    </row>
    <row r="1213" spans="1:8" ht="38.25" customHeight="1" x14ac:dyDescent="0.3">
      <c r="A1213" s="15">
        <v>9209</v>
      </c>
      <c r="B1213" s="14" t="s">
        <v>56</v>
      </c>
      <c r="C1213" s="13">
        <v>40.540658999999998</v>
      </c>
      <c r="D1213" s="13">
        <v>647.93554000000006</v>
      </c>
      <c r="E1213" s="13">
        <v>49.929881000000002</v>
      </c>
      <c r="F1213" s="12">
        <v>629.65818000000002</v>
      </c>
      <c r="G1213" s="11">
        <f t="shared" si="38"/>
        <v>-18.277360000000044</v>
      </c>
      <c r="H1213" s="10">
        <f t="shared" si="39"/>
        <v>-2.8208608529175668E-2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2.5869</v>
      </c>
      <c r="D1215" s="13">
        <v>758.69817</v>
      </c>
      <c r="E1215" s="13">
        <v>0.91225300000000009</v>
      </c>
      <c r="F1215" s="12">
        <v>445.35545999999999</v>
      </c>
      <c r="G1215" s="11">
        <f t="shared" si="38"/>
        <v>-313.34271000000001</v>
      </c>
      <c r="H1215" s="10">
        <f t="shared" si="39"/>
        <v>-0.41300048212848595</v>
      </c>
    </row>
    <row r="1216" spans="1:8" ht="25.5" customHeight="1" x14ac:dyDescent="0.3">
      <c r="A1216" s="15">
        <v>9303</v>
      </c>
      <c r="B1216" s="14" t="s">
        <v>53</v>
      </c>
      <c r="C1216" s="13">
        <v>72.25936999999999</v>
      </c>
      <c r="D1216" s="13">
        <v>5503.7951800000001</v>
      </c>
      <c r="E1216" s="13">
        <v>95.418554999999998</v>
      </c>
      <c r="F1216" s="12">
        <v>7262.3071600000003</v>
      </c>
      <c r="G1216" s="11">
        <f t="shared" si="38"/>
        <v>1758.5119800000002</v>
      </c>
      <c r="H1216" s="10">
        <f t="shared" si="39"/>
        <v>0.31950897925674626</v>
      </c>
    </row>
    <row r="1217" spans="1:8" ht="16.5" customHeight="1" x14ac:dyDescent="0.3">
      <c r="A1217" s="15">
        <v>9304</v>
      </c>
      <c r="B1217" s="14" t="s">
        <v>52</v>
      </c>
      <c r="C1217" s="13">
        <v>65.520172000000002</v>
      </c>
      <c r="D1217" s="13">
        <v>1725.32404</v>
      </c>
      <c r="E1217" s="13">
        <v>61.074173000000002</v>
      </c>
      <c r="F1217" s="12">
        <v>2027.82944</v>
      </c>
      <c r="G1217" s="11">
        <f t="shared" si="38"/>
        <v>302.50540000000001</v>
      </c>
      <c r="H1217" s="10">
        <f t="shared" si="39"/>
        <v>0.17533251318981216</v>
      </c>
    </row>
    <row r="1218" spans="1:8" ht="25.5" customHeight="1" x14ac:dyDescent="0.3">
      <c r="A1218" s="15">
        <v>9305</v>
      </c>
      <c r="B1218" s="14" t="s">
        <v>51</v>
      </c>
      <c r="C1218" s="13">
        <v>43.284880999999999</v>
      </c>
      <c r="D1218" s="13">
        <v>6449.0940000000001</v>
      </c>
      <c r="E1218" s="13">
        <v>62.001855499999998</v>
      </c>
      <c r="F1218" s="12">
        <v>10356.377369999998</v>
      </c>
      <c r="G1218" s="11">
        <f t="shared" si="38"/>
        <v>3907.2833699999983</v>
      </c>
      <c r="H1218" s="10">
        <f t="shared" si="39"/>
        <v>0.60586547040561023</v>
      </c>
    </row>
    <row r="1219" spans="1:8" ht="25.5" customHeight="1" x14ac:dyDescent="0.3">
      <c r="A1219" s="15">
        <v>9306</v>
      </c>
      <c r="B1219" s="14" t="s">
        <v>50</v>
      </c>
      <c r="C1219" s="13">
        <v>379.96515999999997</v>
      </c>
      <c r="D1219" s="13">
        <v>5746.2684200000003</v>
      </c>
      <c r="E1219" s="13">
        <v>587.92157499999996</v>
      </c>
      <c r="F1219" s="12">
        <v>7462.2248399999999</v>
      </c>
      <c r="G1219" s="11">
        <f t="shared" si="38"/>
        <v>1715.9564199999995</v>
      </c>
      <c r="H1219" s="10">
        <f t="shared" si="39"/>
        <v>0.29862099967825717</v>
      </c>
    </row>
    <row r="1220" spans="1:8" ht="25.5" customHeight="1" x14ac:dyDescent="0.3">
      <c r="A1220" s="15">
        <v>9307</v>
      </c>
      <c r="B1220" s="14" t="s">
        <v>49</v>
      </c>
      <c r="C1220" s="13">
        <v>0.49654999999999999</v>
      </c>
      <c r="D1220" s="13">
        <v>16.023250000000001</v>
      </c>
      <c r="E1220" s="13">
        <v>2.6263299999999998</v>
      </c>
      <c r="F1220" s="12">
        <v>131.08429000000001</v>
      </c>
      <c r="G1220" s="11">
        <f t="shared" si="38"/>
        <v>115.06104000000001</v>
      </c>
      <c r="H1220" s="10">
        <f t="shared" si="39"/>
        <v>7.1808802833382739</v>
      </c>
    </row>
    <row r="1221" spans="1:8" ht="16.5" customHeight="1" x14ac:dyDescent="0.3">
      <c r="A1221" s="15">
        <v>9401</v>
      </c>
      <c r="B1221" s="14" t="s">
        <v>48</v>
      </c>
      <c r="C1221" s="13">
        <v>12062.5684998998</v>
      </c>
      <c r="D1221" s="13">
        <v>56756.4124400008</v>
      </c>
      <c r="E1221" s="13">
        <v>13368.4571821997</v>
      </c>
      <c r="F1221" s="12">
        <v>62010.907630000598</v>
      </c>
      <c r="G1221" s="11">
        <f t="shared" si="38"/>
        <v>5254.4951899997977</v>
      </c>
      <c r="H1221" s="10">
        <f t="shared" si="39"/>
        <v>9.257976260487763E-2</v>
      </c>
    </row>
    <row r="1222" spans="1:8" ht="25.5" customHeight="1" x14ac:dyDescent="0.3">
      <c r="A1222" s="15">
        <v>9402</v>
      </c>
      <c r="B1222" s="14" t="s">
        <v>47</v>
      </c>
      <c r="C1222" s="13">
        <v>587.03117599999996</v>
      </c>
      <c r="D1222" s="13">
        <v>7445.1386399999992</v>
      </c>
      <c r="E1222" s="13">
        <v>500.43956199999997</v>
      </c>
      <c r="F1222" s="12">
        <v>6440.0416500000001</v>
      </c>
      <c r="G1222" s="11">
        <f t="shared" si="38"/>
        <v>-1005.0969899999991</v>
      </c>
      <c r="H1222" s="10">
        <f t="shared" si="39"/>
        <v>-0.13500043969631159</v>
      </c>
    </row>
    <row r="1223" spans="1:8" ht="16.5" customHeight="1" x14ac:dyDescent="0.3">
      <c r="A1223" s="15">
        <v>9403</v>
      </c>
      <c r="B1223" s="14" t="s">
        <v>46</v>
      </c>
      <c r="C1223" s="13">
        <v>13501.473257899999</v>
      </c>
      <c r="D1223" s="13">
        <v>51747.4874099999</v>
      </c>
      <c r="E1223" s="13">
        <v>13977.8114985007</v>
      </c>
      <c r="F1223" s="12">
        <v>55931.3386400003</v>
      </c>
      <c r="G1223" s="11">
        <f t="shared" ref="G1223:G1265" si="40">F1223-D1223</f>
        <v>4183.8512300004004</v>
      </c>
      <c r="H1223" s="10">
        <f t="shared" ref="H1223:H1265" si="41">IF(D1223&lt;&gt;0,G1223/D1223,"")</f>
        <v>8.0851292292732566E-2</v>
      </c>
    </row>
    <row r="1224" spans="1:8" ht="16.5" customHeight="1" x14ac:dyDescent="0.3">
      <c r="A1224" s="15">
        <v>9404</v>
      </c>
      <c r="B1224" s="14" t="s">
        <v>45</v>
      </c>
      <c r="C1224" s="13">
        <v>3102.4490755900097</v>
      </c>
      <c r="D1224" s="13">
        <v>15269.339160000101</v>
      </c>
      <c r="E1224" s="13">
        <v>2112.2392446000704</v>
      </c>
      <c r="F1224" s="12">
        <v>12822.0185</v>
      </c>
      <c r="G1224" s="11">
        <f t="shared" si="40"/>
        <v>-2447.3206600001013</v>
      </c>
      <c r="H1224" s="10">
        <f t="shared" si="41"/>
        <v>-0.16027678960797181</v>
      </c>
    </row>
    <row r="1225" spans="1:8" ht="25.5" customHeight="1" x14ac:dyDescent="0.3">
      <c r="A1225" s="15">
        <v>9405</v>
      </c>
      <c r="B1225" s="14" t="s">
        <v>44</v>
      </c>
      <c r="C1225" s="13">
        <v>6722.0528919567905</v>
      </c>
      <c r="D1225" s="13">
        <v>49925.3574099998</v>
      </c>
      <c r="E1225" s="13">
        <v>6196.1235906400598</v>
      </c>
      <c r="F1225" s="12">
        <v>50363.122439999701</v>
      </c>
      <c r="G1225" s="11">
        <f t="shared" si="40"/>
        <v>437.76502999990043</v>
      </c>
      <c r="H1225" s="10">
        <f t="shared" si="41"/>
        <v>8.7683905075503429E-3</v>
      </c>
    </row>
    <row r="1226" spans="1:8" ht="16.5" customHeight="1" x14ac:dyDescent="0.3">
      <c r="A1226" s="15">
        <v>9406</v>
      </c>
      <c r="B1226" s="14" t="s">
        <v>43</v>
      </c>
      <c r="C1226" s="13">
        <v>2176.2816549999998</v>
      </c>
      <c r="D1226" s="13">
        <v>7587.9842099999996</v>
      </c>
      <c r="E1226" s="13">
        <v>2840.4243080000001</v>
      </c>
      <c r="F1226" s="12">
        <v>9982.9386500000001</v>
      </c>
      <c r="G1226" s="11">
        <f t="shared" si="40"/>
        <v>2394.9544400000004</v>
      </c>
      <c r="H1226" s="10">
        <f t="shared" si="41"/>
        <v>0.31562459458518044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8761.3631188878007</v>
      </c>
      <c r="D1229" s="13">
        <v>77392.728709999996</v>
      </c>
      <c r="E1229" s="13">
        <v>8775.5501785500201</v>
      </c>
      <c r="F1229" s="12">
        <v>79585.50379000009</v>
      </c>
      <c r="G1229" s="11">
        <f t="shared" si="40"/>
        <v>2192.775080000094</v>
      </c>
      <c r="H1229" s="10">
        <f t="shared" si="41"/>
        <v>2.833308912283853E-2</v>
      </c>
    </row>
    <row r="1230" spans="1:8" ht="16.5" customHeight="1" x14ac:dyDescent="0.3">
      <c r="A1230" s="15">
        <v>9504</v>
      </c>
      <c r="B1230" s="14" t="s">
        <v>39</v>
      </c>
      <c r="C1230" s="13">
        <v>767.5023619985609</v>
      </c>
      <c r="D1230" s="13">
        <v>20680.21514</v>
      </c>
      <c r="E1230" s="13">
        <v>658.28236911999898</v>
      </c>
      <c r="F1230" s="12">
        <v>18917.131980000002</v>
      </c>
      <c r="G1230" s="11">
        <f t="shared" si="40"/>
        <v>-1763.0831599999983</v>
      </c>
      <c r="H1230" s="10">
        <f t="shared" si="41"/>
        <v>-8.5254585025559756E-2</v>
      </c>
    </row>
    <row r="1231" spans="1:8" ht="16.5" customHeight="1" x14ac:dyDescent="0.3">
      <c r="A1231" s="15">
        <v>9505</v>
      </c>
      <c r="B1231" s="14" t="s">
        <v>38</v>
      </c>
      <c r="C1231" s="13">
        <v>154.13813199811</v>
      </c>
      <c r="D1231" s="13">
        <v>976.33018000000004</v>
      </c>
      <c r="E1231" s="13">
        <v>128.56124059999999</v>
      </c>
      <c r="F1231" s="12">
        <v>1013.7772199999999</v>
      </c>
      <c r="G1231" s="11">
        <f t="shared" si="40"/>
        <v>37.447039999999902</v>
      </c>
      <c r="H1231" s="10">
        <f t="shared" si="41"/>
        <v>3.8354893423452198E-2</v>
      </c>
    </row>
    <row r="1232" spans="1:8" ht="25.5" customHeight="1" x14ac:dyDescent="0.3">
      <c r="A1232" s="15">
        <v>9506</v>
      </c>
      <c r="B1232" s="14" t="s">
        <v>37</v>
      </c>
      <c r="C1232" s="13">
        <v>6376.5899223123397</v>
      </c>
      <c r="D1232" s="13">
        <v>30374.190489999997</v>
      </c>
      <c r="E1232" s="13">
        <v>7862.7728634998202</v>
      </c>
      <c r="F1232" s="12">
        <v>36450.323920000097</v>
      </c>
      <c r="G1232" s="11">
        <f t="shared" si="40"/>
        <v>6076.1334300000999</v>
      </c>
      <c r="H1232" s="10">
        <f t="shared" si="41"/>
        <v>0.20004264581143411</v>
      </c>
    </row>
    <row r="1233" spans="1:8" ht="25.5" customHeight="1" x14ac:dyDescent="0.3">
      <c r="A1233" s="15">
        <v>9507</v>
      </c>
      <c r="B1233" s="14" t="s">
        <v>36</v>
      </c>
      <c r="C1233" s="13">
        <v>882.11926089999895</v>
      </c>
      <c r="D1233" s="13">
        <v>7340.3944600000104</v>
      </c>
      <c r="E1233" s="13">
        <v>777.98145500000101</v>
      </c>
      <c r="F1233" s="12">
        <v>7636.5824599999896</v>
      </c>
      <c r="G1233" s="11">
        <f t="shared" si="40"/>
        <v>296.18799999997918</v>
      </c>
      <c r="H1233" s="10">
        <f t="shared" si="41"/>
        <v>4.0350420078102828E-2</v>
      </c>
    </row>
    <row r="1234" spans="1:8" ht="25.5" customHeight="1" x14ac:dyDescent="0.3">
      <c r="A1234" s="15">
        <v>9508</v>
      </c>
      <c r="B1234" s="14" t="s">
        <v>35</v>
      </c>
      <c r="C1234" s="13">
        <v>197.15719399999998</v>
      </c>
      <c r="D1234" s="13">
        <v>4014.1465699999999</v>
      </c>
      <c r="E1234" s="13">
        <v>224.82598100000001</v>
      </c>
      <c r="F1234" s="12">
        <v>1857.48936</v>
      </c>
      <c r="G1234" s="11">
        <f t="shared" si="40"/>
        <v>-2156.6572099999998</v>
      </c>
      <c r="H1234" s="10">
        <f t="shared" si="41"/>
        <v>-0.53726419112792878</v>
      </c>
    </row>
    <row r="1235" spans="1:8" ht="38.25" customHeight="1" x14ac:dyDescent="0.3">
      <c r="A1235" s="15">
        <v>9601</v>
      </c>
      <c r="B1235" s="14" t="s">
        <v>34</v>
      </c>
      <c r="C1235" s="13">
        <v>0.366589</v>
      </c>
      <c r="D1235" s="13">
        <v>10.61176</v>
      </c>
      <c r="E1235" s="13">
        <v>0.26798500000000003</v>
      </c>
      <c r="F1235" s="12">
        <v>16.470009999999998</v>
      </c>
      <c r="G1235" s="11">
        <f t="shared" si="40"/>
        <v>5.8582499999999982</v>
      </c>
      <c r="H1235" s="10">
        <f t="shared" si="41"/>
        <v>0.55205262840471303</v>
      </c>
    </row>
    <row r="1236" spans="1:8" ht="25.5" customHeight="1" x14ac:dyDescent="0.3">
      <c r="A1236" s="15">
        <v>9602</v>
      </c>
      <c r="B1236" s="14" t="s">
        <v>33</v>
      </c>
      <c r="C1236" s="13">
        <v>120.43856299999999</v>
      </c>
      <c r="D1236" s="13">
        <v>1996.0009</v>
      </c>
      <c r="E1236" s="13">
        <v>116.45047</v>
      </c>
      <c r="F1236" s="12">
        <v>2098.9427799999999</v>
      </c>
      <c r="G1236" s="11">
        <f t="shared" si="40"/>
        <v>102.94187999999986</v>
      </c>
      <c r="H1236" s="10">
        <f t="shared" si="41"/>
        <v>5.1574064921513743E-2</v>
      </c>
    </row>
    <row r="1237" spans="1:8" ht="25.5" customHeight="1" x14ac:dyDescent="0.3">
      <c r="A1237" s="15">
        <v>9603</v>
      </c>
      <c r="B1237" s="14" t="s">
        <v>32</v>
      </c>
      <c r="C1237" s="13">
        <v>3964.55002579856</v>
      </c>
      <c r="D1237" s="13">
        <v>25254.774519999999</v>
      </c>
      <c r="E1237" s="13">
        <v>3713.8233411389501</v>
      </c>
      <c r="F1237" s="12">
        <v>24956.785479999999</v>
      </c>
      <c r="G1237" s="11">
        <f t="shared" si="40"/>
        <v>-297.98904000000039</v>
      </c>
      <c r="H1237" s="10">
        <f t="shared" si="41"/>
        <v>-1.1799315007307394E-2</v>
      </c>
    </row>
    <row r="1238" spans="1:8" ht="16.5" customHeight="1" x14ac:dyDescent="0.3">
      <c r="A1238" s="15">
        <v>9604</v>
      </c>
      <c r="B1238" s="14" t="s">
        <v>31</v>
      </c>
      <c r="C1238" s="13">
        <v>109.3825255</v>
      </c>
      <c r="D1238" s="13">
        <v>546.05979000000093</v>
      </c>
      <c r="E1238" s="13">
        <v>92.816401599999793</v>
      </c>
      <c r="F1238" s="12">
        <v>547.84411</v>
      </c>
      <c r="G1238" s="11">
        <f t="shared" si="40"/>
        <v>1.7843199999990702</v>
      </c>
      <c r="H1238" s="10">
        <f t="shared" si="41"/>
        <v>3.2676275248156748E-3</v>
      </c>
    </row>
    <row r="1239" spans="1:8" ht="25.5" customHeight="1" x14ac:dyDescent="0.3">
      <c r="A1239" s="15">
        <v>9605</v>
      </c>
      <c r="B1239" s="14" t="s">
        <v>30</v>
      </c>
      <c r="C1239" s="13">
        <v>41.848430800000095</v>
      </c>
      <c r="D1239" s="13">
        <v>272.78622999999999</v>
      </c>
      <c r="E1239" s="13">
        <v>33.943648000000103</v>
      </c>
      <c r="F1239" s="12">
        <v>264.03978000000001</v>
      </c>
      <c r="G1239" s="11">
        <f t="shared" si="40"/>
        <v>-8.7464499999999816</v>
      </c>
      <c r="H1239" s="10">
        <f t="shared" si="41"/>
        <v>-3.2063385310908042E-2</v>
      </c>
    </row>
    <row r="1240" spans="1:8" ht="16.5" customHeight="1" x14ac:dyDescent="0.3">
      <c r="A1240" s="15">
        <v>9606</v>
      </c>
      <c r="B1240" s="14" t="s">
        <v>29</v>
      </c>
      <c r="C1240" s="13">
        <v>173.05065100000002</v>
      </c>
      <c r="D1240" s="13">
        <v>1149.6432399999999</v>
      </c>
      <c r="E1240" s="13">
        <v>116.6358287</v>
      </c>
      <c r="F1240" s="12">
        <v>811.19947999999795</v>
      </c>
      <c r="G1240" s="11">
        <f t="shared" si="40"/>
        <v>-338.44376000000193</v>
      </c>
      <c r="H1240" s="10">
        <f t="shared" si="41"/>
        <v>-0.29439024927420265</v>
      </c>
    </row>
    <row r="1241" spans="1:8" ht="16.5" customHeight="1" x14ac:dyDescent="0.3">
      <c r="A1241" s="15">
        <v>9607</v>
      </c>
      <c r="B1241" s="14" t="s">
        <v>28</v>
      </c>
      <c r="C1241" s="13">
        <v>543.99471099954997</v>
      </c>
      <c r="D1241" s="13">
        <v>3160.4144200000001</v>
      </c>
      <c r="E1241" s="13">
        <v>703.25159900000006</v>
      </c>
      <c r="F1241" s="12">
        <v>4003.9980399999999</v>
      </c>
      <c r="G1241" s="11">
        <f t="shared" si="40"/>
        <v>843.58361999999988</v>
      </c>
      <c r="H1241" s="10">
        <f t="shared" si="41"/>
        <v>0.26692183615590509</v>
      </c>
    </row>
    <row r="1242" spans="1:8" ht="25.5" customHeight="1" x14ac:dyDescent="0.3">
      <c r="A1242" s="15">
        <v>9608</v>
      </c>
      <c r="B1242" s="14" t="s">
        <v>27</v>
      </c>
      <c r="C1242" s="13">
        <v>1386.3950443287401</v>
      </c>
      <c r="D1242" s="13">
        <v>8875.2778600000001</v>
      </c>
      <c r="E1242" s="13">
        <v>1370.78816936</v>
      </c>
      <c r="F1242" s="12">
        <v>7867.3750899999895</v>
      </c>
      <c r="G1242" s="11">
        <f t="shared" si="40"/>
        <v>-1007.9027700000106</v>
      </c>
      <c r="H1242" s="10">
        <f t="shared" si="41"/>
        <v>-0.11356295384762304</v>
      </c>
    </row>
    <row r="1243" spans="1:8" ht="25.5" customHeight="1" x14ac:dyDescent="0.3">
      <c r="A1243" s="15">
        <v>9609</v>
      </c>
      <c r="B1243" s="14" t="s">
        <v>26</v>
      </c>
      <c r="C1243" s="13">
        <v>701.03225369945994</v>
      </c>
      <c r="D1243" s="13">
        <v>2310.2972300000101</v>
      </c>
      <c r="E1243" s="13">
        <v>530.30924429999902</v>
      </c>
      <c r="F1243" s="12">
        <v>1813.2394399999998</v>
      </c>
      <c r="G1243" s="11">
        <f t="shared" si="40"/>
        <v>-497.0577900000103</v>
      </c>
      <c r="H1243" s="10">
        <f t="shared" si="41"/>
        <v>-0.21514884905091114</v>
      </c>
    </row>
    <row r="1244" spans="1:8" ht="16.5" customHeight="1" x14ac:dyDescent="0.3">
      <c r="A1244" s="15">
        <v>9610</v>
      </c>
      <c r="B1244" s="14" t="s">
        <v>25</v>
      </c>
      <c r="C1244" s="13">
        <v>153.87220499999998</v>
      </c>
      <c r="D1244" s="13">
        <v>574.3918000000001</v>
      </c>
      <c r="E1244" s="13">
        <v>148.39756450000002</v>
      </c>
      <c r="F1244" s="12">
        <v>575.62433999999996</v>
      </c>
      <c r="G1244" s="11">
        <f t="shared" si="40"/>
        <v>1.2325399999998581</v>
      </c>
      <c r="H1244" s="10">
        <f t="shared" si="41"/>
        <v>2.1458175412668807E-3</v>
      </c>
    </row>
    <row r="1245" spans="1:8" ht="25.5" customHeight="1" x14ac:dyDescent="0.3">
      <c r="A1245" s="15">
        <v>9611</v>
      </c>
      <c r="B1245" s="14" t="s">
        <v>24</v>
      </c>
      <c r="C1245" s="13">
        <v>44.169141000000003</v>
      </c>
      <c r="D1245" s="13">
        <v>688.37918000000002</v>
      </c>
      <c r="E1245" s="13">
        <v>32.364736999999998</v>
      </c>
      <c r="F1245" s="12">
        <v>600.01009999999997</v>
      </c>
      <c r="G1245" s="11">
        <f t="shared" si="40"/>
        <v>-88.369080000000054</v>
      </c>
      <c r="H1245" s="10">
        <f t="shared" si="41"/>
        <v>-0.12837267971991839</v>
      </c>
    </row>
    <row r="1246" spans="1:8" ht="25.5" customHeight="1" x14ac:dyDescent="0.3">
      <c r="A1246" s="15">
        <v>9612</v>
      </c>
      <c r="B1246" s="14" t="s">
        <v>23</v>
      </c>
      <c r="C1246" s="13">
        <v>120.97971336799999</v>
      </c>
      <c r="D1246" s="13">
        <v>4092.7756199999999</v>
      </c>
      <c r="E1246" s="13">
        <v>140.38183430399999</v>
      </c>
      <c r="F1246" s="12">
        <v>2717.3596600000001</v>
      </c>
      <c r="G1246" s="11">
        <f t="shared" si="40"/>
        <v>-1375.4159599999998</v>
      </c>
      <c r="H1246" s="10">
        <f t="shared" si="41"/>
        <v>-0.33605945883737448</v>
      </c>
    </row>
    <row r="1247" spans="1:8" ht="16.5" customHeight="1" x14ac:dyDescent="0.3">
      <c r="A1247" s="15">
        <v>9613</v>
      </c>
      <c r="B1247" s="14" t="s">
        <v>22</v>
      </c>
      <c r="C1247" s="13">
        <v>602.53421519928099</v>
      </c>
      <c r="D1247" s="13">
        <v>3661.9170099999997</v>
      </c>
      <c r="E1247" s="13">
        <v>554.970741000001</v>
      </c>
      <c r="F1247" s="12">
        <v>3752.9005099999999</v>
      </c>
      <c r="G1247" s="11">
        <f t="shared" si="40"/>
        <v>90.983500000000276</v>
      </c>
      <c r="H1247" s="10">
        <f t="shared" si="41"/>
        <v>2.4845866181986545E-2</v>
      </c>
    </row>
    <row r="1248" spans="1:8" ht="16.5" customHeight="1" x14ac:dyDescent="0.3">
      <c r="A1248" s="15">
        <v>9614</v>
      </c>
      <c r="B1248" s="14" t="s">
        <v>21</v>
      </c>
      <c r="C1248" s="13">
        <v>105.513721</v>
      </c>
      <c r="D1248" s="13">
        <v>543.21583999999996</v>
      </c>
      <c r="E1248" s="13">
        <v>94.496831999999998</v>
      </c>
      <c r="F1248" s="12">
        <v>505.13478999999995</v>
      </c>
      <c r="G1248" s="11">
        <f t="shared" si="40"/>
        <v>-38.081050000000005</v>
      </c>
      <c r="H1248" s="10">
        <f t="shared" si="41"/>
        <v>-7.0102981533086389E-2</v>
      </c>
    </row>
    <row r="1249" spans="1:8" ht="25.5" customHeight="1" x14ac:dyDescent="0.3">
      <c r="A1249" s="15">
        <v>9615</v>
      </c>
      <c r="B1249" s="14" t="s">
        <v>20</v>
      </c>
      <c r="C1249" s="13">
        <v>476.22077090000101</v>
      </c>
      <c r="D1249" s="13">
        <v>4476.41896</v>
      </c>
      <c r="E1249" s="13">
        <v>459.40497265999699</v>
      </c>
      <c r="F1249" s="12">
        <v>4298.2621500000005</v>
      </c>
      <c r="G1249" s="11">
        <f t="shared" si="40"/>
        <v>-178.1568099999995</v>
      </c>
      <c r="H1249" s="10">
        <f t="shared" si="41"/>
        <v>-3.979895795991345E-2</v>
      </c>
    </row>
    <row r="1250" spans="1:8" ht="25.5" customHeight="1" x14ac:dyDescent="0.3">
      <c r="A1250" s="15">
        <v>9616</v>
      </c>
      <c r="B1250" s="14" t="s">
        <v>19</v>
      </c>
      <c r="C1250" s="13">
        <v>628.93296058937892</v>
      </c>
      <c r="D1250" s="13">
        <v>6448.3219100000006</v>
      </c>
      <c r="E1250" s="13">
        <v>839.64815560000204</v>
      </c>
      <c r="F1250" s="12">
        <v>5465.7929699999804</v>
      </c>
      <c r="G1250" s="11">
        <f t="shared" si="40"/>
        <v>-982.52894000002016</v>
      </c>
      <c r="H1250" s="10">
        <f t="shared" si="41"/>
        <v>-0.15236971009098088</v>
      </c>
    </row>
    <row r="1251" spans="1:8" ht="16.5" customHeight="1" x14ac:dyDescent="0.3">
      <c r="A1251" s="15">
        <v>9617</v>
      </c>
      <c r="B1251" s="14" t="s">
        <v>18</v>
      </c>
      <c r="C1251" s="13">
        <v>380.51508929297995</v>
      </c>
      <c r="D1251" s="13">
        <v>2694.0949500000002</v>
      </c>
      <c r="E1251" s="13">
        <v>393.00373330000002</v>
      </c>
      <c r="F1251" s="12">
        <v>2520.27141999999</v>
      </c>
      <c r="G1251" s="11">
        <f t="shared" si="40"/>
        <v>-173.82353000001012</v>
      </c>
      <c r="H1251" s="10">
        <f t="shared" si="41"/>
        <v>-6.4520194434873251E-2</v>
      </c>
    </row>
    <row r="1252" spans="1:8" ht="16.5" customHeight="1" x14ac:dyDescent="0.3">
      <c r="A1252" s="15">
        <v>9618</v>
      </c>
      <c r="B1252" s="14" t="s">
        <v>17</v>
      </c>
      <c r="C1252" s="13">
        <v>85.596278000000012</v>
      </c>
      <c r="D1252" s="13">
        <v>503.46535999999998</v>
      </c>
      <c r="E1252" s="13">
        <v>154.434033</v>
      </c>
      <c r="F1252" s="12">
        <v>919.05339000000095</v>
      </c>
      <c r="G1252" s="11">
        <f t="shared" si="40"/>
        <v>415.58803000000097</v>
      </c>
      <c r="H1252" s="10">
        <f t="shared" si="41"/>
        <v>0.82545506209205932</v>
      </c>
    </row>
    <row r="1253" spans="1:8" ht="16.5" customHeight="1" x14ac:dyDescent="0.3">
      <c r="A1253" s="15">
        <v>9619</v>
      </c>
      <c r="B1253" s="14" t="s">
        <v>16</v>
      </c>
      <c r="C1253" s="13">
        <v>19160.130142400001</v>
      </c>
      <c r="D1253" s="13">
        <v>82881.683039999902</v>
      </c>
      <c r="E1253" s="13">
        <v>17326.780067299998</v>
      </c>
      <c r="F1253" s="12">
        <v>78037.700159999993</v>
      </c>
      <c r="G1253" s="11">
        <f t="shared" si="40"/>
        <v>-4843.9828799999086</v>
      </c>
      <c r="H1253" s="10">
        <f t="shared" si="41"/>
        <v>-5.8444552551643193E-2</v>
      </c>
    </row>
    <row r="1254" spans="1:8" ht="25.5" customHeight="1" x14ac:dyDescent="0.3">
      <c r="A1254" s="15">
        <v>9620</v>
      </c>
      <c r="B1254" s="14" t="s">
        <v>1343</v>
      </c>
      <c r="C1254" s="13">
        <v>558.11415999982</v>
      </c>
      <c r="D1254" s="13">
        <v>2688.7667099999999</v>
      </c>
      <c r="E1254" s="13">
        <v>547.1035159999999</v>
      </c>
      <c r="F1254" s="12">
        <v>2281.1337200000003</v>
      </c>
      <c r="G1254" s="11">
        <f t="shared" si="40"/>
        <v>-407.63298999999961</v>
      </c>
      <c r="H1254" s="10">
        <f t="shared" si="41"/>
        <v>-0.15160593460337793</v>
      </c>
    </row>
    <row r="1255" spans="1:8" ht="25.5" customHeight="1" x14ac:dyDescent="0.3">
      <c r="A1255" s="15">
        <v>9701</v>
      </c>
      <c r="B1255" s="14" t="s">
        <v>15</v>
      </c>
      <c r="C1255" s="13">
        <v>0.57756500000000011</v>
      </c>
      <c r="D1255" s="13">
        <v>294.92139000000003</v>
      </c>
      <c r="E1255" s="13">
        <v>1.0886690000000001</v>
      </c>
      <c r="F1255" s="12">
        <v>37.179379999999995</v>
      </c>
      <c r="G1255" s="11">
        <f t="shared" si="40"/>
        <v>-257.74201000000005</v>
      </c>
      <c r="H1255" s="10">
        <f t="shared" si="41"/>
        <v>-0.87393461016849272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0.97467999999999999</v>
      </c>
      <c r="D1257" s="13">
        <v>421.61852000000005</v>
      </c>
      <c r="E1257" s="13">
        <v>0.1978</v>
      </c>
      <c r="F1257" s="12">
        <v>2.75922</v>
      </c>
      <c r="G1257" s="11">
        <f t="shared" si="40"/>
        <v>-418.85930000000002</v>
      </c>
      <c r="H1257" s="10">
        <f t="shared" si="41"/>
        <v>-0.99345564801090802</v>
      </c>
    </row>
    <row r="1258" spans="1:8" ht="25.5" customHeight="1" x14ac:dyDescent="0.3">
      <c r="A1258" s="15">
        <v>9704</v>
      </c>
      <c r="B1258" s="14" t="s">
        <v>12</v>
      </c>
      <c r="C1258" s="13">
        <v>5.0000000000000001E-3</v>
      </c>
      <c r="D1258" s="13">
        <v>4.6178599999999994</v>
      </c>
      <c r="E1258" s="13">
        <v>0</v>
      </c>
      <c r="F1258" s="12">
        <v>0</v>
      </c>
      <c r="G1258" s="11">
        <f t="shared" si="40"/>
        <v>-4.6178599999999994</v>
      </c>
      <c r="H1258" s="10">
        <f t="shared" si="41"/>
        <v>-1</v>
      </c>
    </row>
    <row r="1259" spans="1:8" ht="16.5" customHeight="1" x14ac:dyDescent="0.3">
      <c r="A1259" s="15">
        <v>9705</v>
      </c>
      <c r="B1259" s="14" t="s">
        <v>11</v>
      </c>
      <c r="C1259" s="13">
        <v>0.27539999999999998</v>
      </c>
      <c r="D1259" s="13">
        <v>16.763300000000001</v>
      </c>
      <c r="E1259" s="13">
        <v>1.2383499999999998</v>
      </c>
      <c r="F1259" s="12">
        <v>31.97822</v>
      </c>
      <c r="G1259" s="11">
        <f t="shared" si="40"/>
        <v>15.214919999999999</v>
      </c>
      <c r="H1259" s="10">
        <f t="shared" si="41"/>
        <v>0.90763274534250404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9913.5130505650013</v>
      </c>
      <c r="D1265" s="13">
        <v>233748.5313</v>
      </c>
      <c r="E1265" s="13">
        <v>13320.354393765001</v>
      </c>
      <c r="F1265" s="12">
        <v>277422.77105000004</v>
      </c>
      <c r="G1265" s="11">
        <f t="shared" si="40"/>
        <v>43674.239750000037</v>
      </c>
      <c r="H1265" s="10">
        <f t="shared" si="41"/>
        <v>0.18684284135221874</v>
      </c>
    </row>
    <row r="1266" spans="1:8" x14ac:dyDescent="0.3">
      <c r="A1266" s="4"/>
      <c r="B1266" s="9" t="s">
        <v>4</v>
      </c>
      <c r="C1266" s="4">
        <f>SUM(C6:C1265)</f>
        <v>14148407.063254792</v>
      </c>
      <c r="D1266" s="4">
        <f>SUM(D6:D1265)</f>
        <v>28123909.072559956</v>
      </c>
      <c r="E1266" s="4">
        <f>SUM(E6:E1265)</f>
        <v>14995086.797384342</v>
      </c>
      <c r="F1266" s="4">
        <f>SUM(F6:F1265)</f>
        <v>28912723.196789961</v>
      </c>
      <c r="G1266" s="8">
        <f t="shared" ref="G1266" si="42">F1266-D1266</f>
        <v>788814.12423000485</v>
      </c>
      <c r="H1266" s="7">
        <f>G1266/D1266</f>
        <v>2.8047812350511334E-2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2025-07-04T11:15:00Z</dcterms:modified>
</cp:coreProperties>
</file>