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7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28" i="3"/>
  <c r="H1227" i="3"/>
  <c r="H1214" i="3"/>
  <c r="H1208" i="3"/>
  <c r="H1207" i="3"/>
  <c r="H1166" i="3"/>
  <c r="H1157" i="3"/>
  <c r="H1151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H147" i="3" s="1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H881" i="3" s="1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H1136" i="3" s="1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H1258" i="3" s="1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<sst xmlns="http://schemas.openxmlformats.org/spreadsheetml/2006/main" count="1359" uniqueCount="1357">
  <si>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</si>
  <si>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</si>
  <si>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</si>
  <si>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</si>
  <si>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</si>
  <si>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</si>
  <si>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</si>
  <si>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</si>
  <si>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</si>
  <si>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</si>
  <si>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</si>
  <si>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</si>
  <si>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</si>
  <si>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</si>
  <si>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</si>
  <si>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</si>
  <si>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</si>
  <si>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</si>
  <si>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</si>
  <si>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</si>
  <si>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</si>
  <si>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</si>
  <si>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</si>
  <si>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</si>
  <si>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</si>
  <si>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</si>
  <si>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</si>
  <si>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</si>
  <si>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</si>
  <si>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</si>
  <si>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</si>
  <si>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</si>
  <si>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</si>
  <si>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</si>
  <si>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</si>
  <si>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</si>
  <si>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</si>
  <si>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</si>
  <si>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</si>
  <si>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</si>
  <si>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</si>
  <si>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</si>
  <si>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</si>
  <si>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</si>
  <si>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</si>
  <si>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</si>
  <si>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</si>
  <si>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</si>
  <si>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</si>
  <si>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</si>
  <si>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</si>
  <si>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</si>
  <si>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</si>
  <si>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</si>
  <si>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</si>
  <si>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</si>
  <si>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</si>
  <si>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</si>
  <si>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</si>
  <si>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</si>
  <si>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</si>
  <si>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</si>
  <si>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</si>
  <si>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</si>
  <si>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</si>
  <si>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</si>
  <si>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</si>
  <si>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</si>
  <si>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</si>
  <si>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</si>
  <si>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</si>
  <si>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</si>
  <si>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</si>
  <si>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</si>
  <si>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</si>
  <si>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</si>
  <si>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</si>
  <si>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</si>
  <si>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</si>
  <si>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</si>
  <si>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</si>
  <si>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</si>
  <si>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</si>
  <si>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</si>
  <si>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</si>
  <si>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</si>
  <si>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</si>
  <si>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</si>
  <si>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</si>
  <si>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</si>
  <si>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</si>
  <si>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</si>
  <si>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</si>
  <si>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</si>
  <si>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</si>
  <si>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</si>
  <si>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</si>
  <si>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</si>
  <si>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</si>
  <si>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</si>
  <si>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</si>
  <si>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</si>
  <si>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</si>
  <si>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</si>
  <si>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</si>
  <si>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</si>
  <si>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</si>
  <si>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</si>
  <si>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</si>
  <si>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</si>
  <si>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</si>
  <si>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</si>
  <si>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</si>
  <si>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</si>
  <si>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</si>
  <si>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</si>
  <si>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</si>
  <si>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</si>
  <si>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</si>
  <si>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</si>
  <si>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</si>
  <si>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</si>
  <si>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</si>
  <si>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</si>
  <si>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</si>
  <si>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</si>
  <si>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</si>
  <si>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</si>
  <si>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</si>
  <si>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</si>
  <si>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</si>
  <si>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</si>
  <si>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</si>
  <si>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</si>
  <si>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</si>
  <si>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</si>
  <si>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</si>
  <si>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</si>
  <si>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</si>
  <si>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</si>
  <si>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</si>
  <si>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</si>
  <si>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</si>
  <si>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</si>
  <si>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</si>
  <si>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</si>
  <si>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</si>
  <si>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</si>
  <si>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</si>
  <si>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</si>
  <si>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</si>
  <si>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</si>
  <si>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</si>
  <si>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</si>
  <si>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</si>
  <si>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</si>
  <si>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</si>
  <si>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</si>
  <si>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</si>
  <si>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</si>
  <si>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</si>
  <si>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</si>
  <si>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</si>
  <si>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</si>
  <si>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</si>
  <si>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</si>
  <si>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</si>
  <si>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</si>
  <si>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</si>
  <si>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</si>
  <si>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</si>
  <si>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</si>
  <si>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</si>
  <si>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</si>
  <si>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</si>
  <si>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</si>
  <si>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</si>
  <si>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</si>
  <si>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</si>
  <si>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</si>
  <si>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</si>
  <si>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</si>
  <si>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</si>
  <si>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</si>
  <si>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</si>
  <si>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</si>
  <si>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</si>
  <si>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</si>
  <si>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</si>
  <si>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</si>
  <si>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</si>
  <si>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</si>
  <si>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</si>
  <si>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</si>
  <si>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</si>
  <si>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</si>
  <si>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</si>
  <si>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</si>
  <si>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</si>
  <si>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</si>
  <si>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</si>
  <si>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</si>
  <si>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</si>
  <si>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</si>
  <si>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</si>
  <si>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</si>
  <si>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</si>
  <si>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</si>
  <si>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</si>
  <si>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</si>
  <si>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</si>
  <si>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</si>
  <si>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</si>
  <si>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</si>
  <si>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</si>
  <si>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</si>
  <si>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</si>
  <si>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</si>
  <si>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</si>
  <si>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</si>
  <si>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</si>
  <si>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</si>
  <si>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</si>
  <si>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</si>
  <si>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</si>
  <si>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</si>
  <si>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</si>
  <si>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</si>
  <si>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</si>
  <si>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</si>
  <si>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</si>
  <si>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</si>
  <si>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</si>
  <si>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</si>
  <si>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</si>
  <si>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</si>
  <si>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</si>
  <si>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</si>
  <si>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</si>
  <si>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</si>
  <si>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</si>
  <si>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</si>
  <si>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</si>
  <si>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</si>
  <si>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</si>
  <si>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</si>
  <si>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</si>
  <si>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</si>
  <si>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</si>
  <si>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</si>
  <si>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</si>
  <si>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</si>
  <si>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</si>
  <si>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</si>
  <si>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</si>
  <si>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</si>
  <si>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</si>
  <si>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</si>
  <si>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</si>
  <si>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</si>
  <si>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</si>
  <si>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</si>
  <si>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</si>
  <si>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</si>
  <si>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</si>
  <si>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</si>
  <si>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</si>
  <si>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</si>
  <si>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</si>
  <si>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</si>
  <si>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</si>
  <si>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</si>
  <si>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</si>
  <si>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</si>
  <si>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</si>
  <si>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</si>
  <si>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</si>
  <si>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</si>
  <si>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</si>
  <si>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</si>
  <si>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</si>
  <si>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</si>
  <si>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</si>
  <si>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</si>
  <si>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</si>
  <si>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</si>
  <si>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</si>
  <si>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</si>
  <si>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</si>
  <si>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</si>
  <si>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</si>
  <si>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</si>
  <si>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</si>
  <si>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</si>
  <si>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</si>
  <si>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</si>
  <si>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</si>
  <si>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</si>
  <si>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</si>
  <si>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</si>
  <si>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</si>
  <si>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</si>
  <si>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</si>
  <si>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</si>
  <si>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</si>
  <si>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</si>
  <si>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</si>
  <si>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</si>
  <si>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</si>
  <si>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</si>
  <si>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</si>
  <si>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</si>
  <si>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</si>
  <si>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</si>
  <si>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</si>
  <si>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</si>
  <si>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</si>
  <si>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</si>
  <si>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</si>
  <si>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</si>
  <si>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</si>
  <si>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</si>
  <si>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</si>
  <si>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</si>
  <si>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</si>
  <si>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</si>
  <si>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</si>
  <si>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</si>
  <si>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</si>
  <si>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</si>
  <si>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</si>
  <si>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</si>
  <si>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</si>
  <si>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</si>
  <si>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</si>
  <si>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</si>
  <si>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</si>
  <si>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</si>
  <si>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</si>
  <si>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</si>
  <si>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</si>
  <si>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</si>
  <si>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</si>
  <si>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</si>
  <si>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</si>
  <si>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</si>
  <si>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</si>
  <si>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</si>
  <si>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</si>
  <si>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</si>
  <si>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</si>
  <si>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</si>
  <si>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</si>
  <si>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</si>
  <si>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</si>
  <si>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</si>
  <si>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</si>
  <si>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</si>
  <si>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</si>
  <si>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</si>
  <si>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</si>
  <si>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</si>
  <si>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</si>
  <si>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</si>
  <si>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</si>
  <si>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</si>
  <si>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</si>
  <si>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</si>
  <si>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</si>
  <si>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</si>
  <si>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</si>
  <si>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</si>
  <si>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</si>
  <si>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</si>
  <si>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</si>
  <si>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</si>
  <si>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</si>
  <si>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</si>
  <si>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</si>
  <si>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</si>
  <si>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</si>
  <si>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</si>
  <si>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</si>
  <si>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</si>
  <si>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</si>
  <si>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</si>
  <si>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</si>
  <si>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</si>
  <si>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</si>
  <si>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</si>
  <si>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</si>
  <si>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</si>
  <si>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</si>
  <si>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</si>
  <si>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</si>
  <si>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</si>
  <si>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</si>
  <si>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</si>
  <si>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</si>
  <si>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</si>
  <si>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</si>
  <si>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</si>
  <si>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</si>
  <si>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</si>
  <si>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</si>
  <si>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</si>
  <si>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</si>
  <si>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</si>
  <si>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</si>
  <si>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</si>
  <si>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</si>
  <si>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</si>
  <si>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</si>
  <si>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</si>
  <si>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</si>
  <si>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</si>
  <si>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</si>
  <si>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</si>
  <si>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</si>
  <si>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</si>
  <si>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</si>
  <si>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</si>
  <si>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</si>
  <si>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</si>
  <si>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</si>
  <si>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</si>
  <si>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</si>
  <si>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</si>
  <si>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</si>
  <si>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</si>
  <si>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</si>
  <si>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</si>
  <si>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</si>
  <si>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</si>
  <si>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</si>
  <si>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</si>
  <si>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</si>
  <si>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</si>
  <si>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</si>
  <si>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</si>
  <si>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</si>
  <si>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</si>
  <si>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</si>
  <si>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</si>
  <si>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</si>
  <si>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</si>
  <si>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</si>
  <si>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</si>
  <si>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</si>
  <si>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</si>
  <si>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</si>
  <si>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</si>
  <si>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</si>
  <si>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</si>
  <si>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</si>
  <si>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</si>
  <si>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</si>
  <si>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</si>
  <si>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</si>
  <si>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</si>
  <si>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</si>
  <si>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</si>
  <si>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</si>
  <si>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</si>
  <si>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</si>
  <si>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</si>
  <si>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</si>
  <si>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</si>
  <si>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</si>
  <si>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</si>
  <si>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</si>
  <si>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</si>
  <si>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</si>
  <si>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</si>
  <si>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</si>
  <si>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</si>
  <si>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</si>
  <si>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</si>
  <si>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</si>
  <si>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</si>
  <si>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</si>
  <si>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</si>
  <si>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</si>
  <si>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</si>
  <si>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</si>
  <si>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</si>
  <si>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</si>
  <si>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</si>
  <si>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</si>
  <si>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</si>
  <si>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</si>
  <si>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</si>
  <si>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</si>
  <si>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</si>
  <si>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</si>
  <si>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</si>
  <si>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</si>
  <si>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</si>
  <si>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</si>
  <si>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</si>
  <si>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</si>
  <si>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</si>
  <si>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</si>
  <si>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</si>
  <si>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</si>
  <si>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</si>
  <si>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</si>
  <si>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</si>
  <si>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</si>
  <si>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</si>
  <si>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</si>
  <si>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</si>
  <si>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</si>
  <si>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</si>
  <si>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</si>
  <si>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</si>
  <si>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</si>
  <si>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</si>
  <si>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</si>
  <si>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</si>
  <si>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</si>
  <si>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</si>
  <si>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</si>
  <si>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</si>
  <si>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</si>
  <si>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</si>
  <si>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</si>
  <si>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</si>
  <si>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</si>
  <si>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</si>
  <si>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</si>
  <si>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</si>
  <si>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</si>
  <si>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</si>
  <si>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</si>
  <si>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</si>
  <si>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</si>
  <si>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</si>
  <si>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</si>
  <si>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</si>
  <si>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</si>
  <si>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</si>
  <si>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</si>
  <si>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</si>
  <si>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</si>
  <si>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</si>
  <si>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</si>
  <si>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</si>
  <si>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</si>
  <si>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</si>
  <si>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</si>
  <si>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</si>
  <si>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</si>
  <si>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</si>
  <si>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</si>
  <si>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</si>
  <si>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</si>
  <si>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</si>
  <si>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</si>
  <si>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</si>
  <si>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</si>
  <si>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</si>
  <si>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</si>
  <si>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</si>
  <si>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</si>
  <si>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</si>
  <si>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</si>
  <si>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</si>
  <si>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</si>
  <si>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</si>
  <si>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</si>
  <si>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</si>
  <si>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</si>
  <si>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</si>
  <si>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</si>
  <si>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</si>
  <si>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</si>
  <si>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</si>
  <si>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</si>
  <si>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</si>
  <si>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</si>
  <si>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</si>
  <si>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</si>
  <si>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</si>
  <si>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</si>
  <si>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</si>
  <si>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</si>
  <si>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</si>
  <si>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</si>
  <si>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</si>
  <si>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</si>
  <si>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</si>
  <si>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</si>
  <si>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</si>
  <si>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</si>
  <si>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</si>
  <si>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</si>
  <si>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</si>
  <si>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</si>
  <si>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</si>
  <si>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</si>
  <si>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</si>
  <si>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</si>
  <si>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</si>
  <si>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</si>
  <si>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</si>
  <si>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</si>
  <si>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</si>
  <si>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</si>
  <si>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</si>
  <si>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</si>
  <si>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</si>
  <si>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</si>
  <si>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</si>
  <si>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</si>
  <si>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</si>
  <si>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</si>
  <si>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</si>
  <si>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</si>
  <si>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</si>
  <si>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</si>
  <si>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</si>
  <si>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</si>
  <si>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</si>
  <si>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</si>
  <si>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</si>
  <si>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</si>
  <si>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</si>
  <si>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</si>
  <si>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</si>
  <si>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</si>
  <si>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</si>
  <si>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</si>
  <si>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</si>
  <si>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</si>
  <si>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</si>
  <si>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</si>
  <si>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</si>
  <si>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</si>
  <si>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</si>
  <si>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</si>
  <si>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</si>
  <si>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</si>
  <si>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</si>
  <si>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</si>
  <si>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</si>
  <si>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</si>
  <si>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</si>
  <si>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</si>
  <si>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</si>
  <si>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</si>
  <si>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</si>
  <si>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</si>
  <si>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</si>
  <si>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</si>
  <si>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</si>
  <si>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</si>
  <si>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</si>
  <si>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</si>
  <si>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</si>
  <si>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</si>
  <si>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</si>
  <si>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</si>
  <si>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</si>
  <si>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</si>
  <si>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</si>
  <si>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</si>
  <si>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</si>
  <si>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</si>
  <si>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</si>
  <si>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</si>
  <si>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</si>
  <si>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</si>
  <si>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</si>
  <si>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</si>
  <si>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</si>
  <si>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</si>
  <si>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</si>
  <si>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</si>
  <si>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</si>
  <si>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</si>
  <si>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</si>
  <si>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</si>
  <si>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</si>
  <si>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</si>
  <si>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</si>
  <si>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</si>
  <si>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</si>
  <si>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</si>
  <si>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</si>
  <si>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</si>
  <si>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</si>
  <si>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</si>
  <si>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</si>
  <si>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</si>
  <si>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</si>
  <si>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</si>
  <si>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</si>
  <si>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</si>
  <si>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</si>
  <si>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</si>
  <si>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</si>
  <si>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</si>
  <si>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</si>
  <si>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</si>
  <si>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</si>
  <si>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</si>
  <si>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</si>
  <si>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</si>
  <si>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</si>
  <si>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</si>
  <si>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</si>
  <si>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</si>
  <si>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</si>
  <si>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</si>
  <si>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</si>
  <si>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</si>
  <si>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</si>
  <si>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</si>
  <si>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</si>
  <si>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</si>
  <si>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</si>
  <si>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</si>
  <si>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</si>
  <si>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</si>
  <si>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</si>
  <si>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</si>
  <si>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</si>
  <si>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</si>
  <si>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</si>
  <si>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</si>
  <si>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</si>
  <si>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</si>
  <si>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</si>
  <si>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</si>
  <si>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</si>
  <si>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</si>
  <si>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</si>
  <si>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</si>
  <si>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</si>
  <si>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</si>
  <si>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</si>
  <si>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</si>
  <si>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</si>
  <si>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</si>
  <si>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</si>
  <si>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</si>
  <si>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</si>
  <si>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</si>
  <si>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</si>
  <si>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</si>
  <si>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</si>
  <si>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</si>
  <si>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</si>
  <si>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</si>
  <si>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</si>
  <si>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</si>
  <si>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</si>
  <si>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</si>
  <si>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</si>
  <si>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</si>
  <si>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</si>
  <si>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</si>
  <si>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</si>
  <si>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</si>
  <si>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</si>
  <si>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</si>
  <si>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</si>
  <si>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</si>
  <si>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</si>
  <si>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</si>
  <si>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</si>
  <si>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</si>
  <si>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</si>
  <si>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</si>
  <si>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</si>
  <si>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</si>
  <si>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</si>
  <si>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</si>
  <si>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</si>
  <si>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</si>
  <si>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</si>
  <si>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</si>
  <si>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</si>
  <si>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</si>
  <si>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</si>
  <si>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</si>
  <si>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</si>
  <si>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</si>
  <si>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</si>
  <si>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</si>
  <si>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</si>
  <si>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</si>
  <si>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</si>
  <si>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</si>
  <si>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</si>
  <si>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</si>
  <si>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</si>
  <si>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</si>
  <si>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</si>
  <si>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</si>
  <si>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</si>
  <si>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</si>
  <si>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</si>
  <si>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</si>
  <si>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</si>
  <si>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</si>
  <si>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</si>
  <si>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</si>
  <si>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</si>
  <si>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</si>
  <si>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</si>
  <si>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</si>
  <si>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</si>
  <si>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</si>
  <si>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</si>
  <si>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</si>
  <si>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</si>
  <si>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</si>
  <si>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</si>
  <si>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</si>
  <si>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</si>
  <si>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</si>
  <si>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</si>
  <si>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</si>
  <si>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</si>
  <si>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</si>
  <si>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</si>
  <si>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</si>
  <si>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</si>
  <si>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</si>
  <si>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</si>
  <si>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</si>
  <si>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</si>
  <si>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</si>
  <si>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</si>
  <si>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</si>
  <si>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</si>
  <si>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</si>
  <si>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</si>
  <si>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</si>
  <si>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</si>
  <si>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</si>
  <si>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</si>
  <si>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</si>
  <si>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</si>
  <si>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</si>
  <si>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</si>
  <si>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</si>
  <si>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</si>
  <si>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</si>
  <si>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</si>
  <si>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</si>
  <si>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</si>
  <si>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</si>
  <si>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</si>
  <si>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</si>
  <si>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</si>
  <si>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</si>
  <si>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</si>
  <si>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</si>
  <si>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</si>
  <si>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</si>
  <si>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</si>
  <si>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</si>
  <si>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</si>
  <si>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</si>
  <si>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</si>
  <si>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</si>
  <si>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</si>
  <si>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</si>
  <si>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</si>
  <si>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</si>
  <si>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</si>
  <si>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</si>
  <si>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</si>
  <si>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</si>
  <si>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</si>
  <si>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</si>
  <si>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</si>
  <si>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</si>
  <si>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</si>
  <si>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</si>
  <si>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</si>
  <si>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</si>
  <si>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</si>
  <si>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</si>
  <si>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</si>
  <si>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</si>
  <si>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</si>
  <si>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</si>
  <si>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</si>
  <si>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</si>
  <si>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</si>
  <si>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</si>
  <si>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</si>
  <si>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</si>
  <si>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</si>
  <si>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</si>
  <si>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</si>
  <si>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</si>
  <si>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</si>
  <si>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</si>
  <si>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</si>
  <si>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</si>
  <si>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</si>
  <si>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</si>
  <si>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</si>
  <si>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</si>
  <si>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</si>
  <si>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</si>
  <si>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</si>
  <si>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</si>
  <si>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</si>
  <si>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</si>
  <si>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</si>
  <si>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</si>
  <si>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</si>
  <si>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</si>
  <si>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</si>
  <si>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</si>
  <si>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</si>
  <si>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</si>
  <si>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</si>
  <si>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</si>
  <si>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</si>
  <si>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</si>
  <si>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</si>
  <si>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</si>
  <si>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</si>
  <si>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</si>
  <si>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</si>
  <si>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</si>
  <si>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</si>
  <si>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</si>
  <si>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</si>
  <si>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</si>
  <si>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</si>
  <si>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</si>
  <si>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</si>
  <si>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</si>
  <si>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</si>
  <si>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</si>
  <si>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</si>
  <si>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</si>
  <si>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</si>
  <si>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</si>
  <si>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</si>
  <si>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</si>
  <si>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</si>
  <si>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</si>
  <si>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</si>
  <si>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</si>
  <si>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</si>
  <si>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</si>
  <si>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</si>
  <si>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</si>
  <si>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</si>
  <si>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</si>
  <si>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</si>
  <si>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</si>
  <si>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</si>
  <si>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</si>
  <si>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</si>
  <si>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</si>
  <si>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</si>
  <si>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</si>
  <si>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</si>
  <si>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</si>
  <si>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</si>
  <si>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</si>
  <si>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</si>
  <si>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</si>
  <si>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</si>
  <si>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</si>
  <si>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</si>
  <si>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</si>
  <si>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</si>
  <si>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</si>
  <si>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</si>
  <si>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</si>
  <si>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</si>
  <si>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</si>
  <si>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</si>
  <si>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</si>
  <si>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</si>
  <si>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</si>
  <si>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</si>
  <si>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</si>
  <si>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</si>
  <si>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</si>
  <si>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</si>
  <si>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</si>
  <si>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</si>
  <si>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</si>
  <si>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</si>
  <si>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</si>
  <si>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</si>
  <si>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</si>
  <si>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</si>
  <si>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</si>
  <si>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</si>
  <si>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</si>
  <si>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</si>
  <si>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</si>
  <si>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</si>
  <si>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</si>
  <si>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</si>
  <si>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</si>
  <si>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</si>
  <si>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</si>
  <si>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</si>
  <si>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</si>
  <si>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</si>
  <si>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</si>
  <si>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</si>
  <si>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</si>
  <si>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</si>
  <si>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</si>
  <si>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</si>
  <si>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</si>
  <si>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</si>
  <si>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</si>
  <si>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</si>
  <si>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</si>
  <si>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</si>
  <si>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</si>
  <si>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</si>
  <si>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</si>
  <si>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</si>
  <si>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</si>
  <si>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</si>
  <si>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</si>
  <si>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</si>
  <si>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</si>
  <si>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</si>
  <si>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</si>
  <si>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</si>
  <si>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</si>
  <si>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</si>
  <si>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</si>
  <si>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</si>
  <si>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</si>
  <si>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</si>
  <si>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</si>
  <si>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</si>
  <si>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</si>
  <si>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</si>
  <si>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</si>
  <si>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</si>
  <si>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</si>
  <si>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</si>
  <si>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</si>
  <si>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</si>
  <si>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</si>
  <si>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</si>
  <si>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</si>
  <si>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</si>
  <si>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</si>
  <si>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</si>
  <si>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</si>
  <si>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</si>
  <si>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</si>
  <si>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</si>
  <si>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</si>
  <si>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</si>
  <si>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</si>
  <si>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</si>
  <si>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</si>
  <si>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</si>
  <si>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</si>
  <si>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</si>
  <si>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</si>
  <si>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</si>
  <si>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</si>
  <si>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</si>
  <si>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</si>
  <si>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</si>
  <si>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</si>
  <si>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</si>
  <si>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</si>
  <si>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</si>
  <si>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</si>
  <si>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</si>
  <si>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</si>
  <si>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</si>
  <si>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</si>
  <si>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</si>
  <si>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</si>
  <si>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</si>
  <si>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</si>
  <si>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</si>
  <si>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</si>
  <si>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</si>
  <si>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</si>
  <si>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</si>
  <si>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</si>
  <si>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</si>
  <si>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</si>
  <si>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</si>
  <si>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</si>
  <si>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</si>
  <si>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</si>
  <si>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</si>
  <si>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</si>
  <si>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</si>
  <si>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</si>
  <si>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</si>
  <si>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</si>
  <si>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</si>
  <si>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</si>
  <si>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</si>
  <si>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</si>
  <si>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</si>
  <si>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</si>
  <si>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</si>
  <si>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</si>
  <si>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</si>
  <si>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</si>
  <si>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</si>
  <si>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</si>
  <si>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</si>
  <si>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</si>
  <si>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</si>
  <si>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</si>
  <si>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</si>
  <si>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</si>
  <si>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</si>
  <si>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</si>
  <si>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</si>
  <si>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</si>
  <si>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</si>
  <si>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</si>
  <si>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</si>
  <si>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</si>
  <si>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</si>
  <si>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</si>
  <si>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</si>
  <si>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</si>
  <si>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</si>
  <si>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</si>
  <si>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</si>
  <si>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</si>
  <si>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</si>
  <si>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</si>
  <si>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</si>
  <si>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</si>
  <si>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</si>
  <si>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</si>
  <si>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</si>
  <si>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</si>
  <si>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</si>
  <si>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</si>
  <si>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</si>
  <si>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</si>
  <si>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</si>
  <si>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</si>
  <si>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</si>
  <si>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</si>
  <si>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</si>
  <si>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</si>
  <si>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</si>
  <si>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</si>
  <si>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</si>
  <si>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</si>
  <si>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</si>
  <si>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</si>
  <si>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</si>
  <si>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</si>
  <si>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</si>
  <si>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</si>
  <si>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</si>
  <si>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</si>
  <si>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</si>
  <si>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</si>
  <si>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</si>
  <si>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</si>
  <si>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</si>
  <si>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</si>
  <si>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</si>
  <si>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</si>
  <si>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</si>
  <si>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</si>
  <si>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</si>
  <si>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</si>
  <si>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</si>
  <si>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</si>
  <si>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</si>
  <si>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</si>
  <si>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</si>
  <si>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</si>
  <si>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</si>
  <si>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</si>
  <si>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</si>
  <si>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</si>
  <si>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</si>
  <si>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</si>
  <si>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</si>
  <si>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</si>
  <si>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</si>
  <si>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</si>
  <si>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</si>
  <si>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</si>
  <si>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</si>
  <si>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</si>
  <si>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</si>
  <si>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</si>
  <si>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</si>
  <si>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</si>
  <si>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</si>
  <si>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</si>
  <si>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</si>
  <si>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</si>
  <si>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</si>
  <si>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</si>
  <si>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</si>
  <si>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</si>
  <si>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</si>
  <si>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</si>
  <si>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</si>
  <si>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</si>
  <si>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</si>
  <si>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</si>
  <si>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</si>
  <si>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</si>
  <si>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</si>
  <si>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</si>
  <si>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</si>
  <si>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</si>
  <si>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</si>
  <si>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</si>
  <si>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</si>
  <si>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</si>
  <si>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</si>
  <si>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</si>
  <si>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</si>
  <si>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</si>
  <si>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</si>
  <si>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</si>
  <si>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</si>
  <si>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</si>
  <si>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</si>
  <si>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</si>
  <si>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</si>
  <si>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</si>
  <si>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</si>
  <si>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</si>
  <si>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</si>
  <si>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</si>
  <si>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</si>
  <si>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</si>
  <si>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</si>
  <si>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</si>
  <si>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</si>
  <si>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</si>
  <si>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</si>
  <si>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</si>
  <si>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</si>
  <si>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</si>
  <si>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</si>
  <si>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</si>
  <si>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</si>
  <si>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</si>
  <si>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</si>
  <si>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</si>
  <si>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</si>
  <si>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</si>
  <si>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</si>
  <si>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</si>
  <si>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</si>
  <si>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</si>
  <si>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</si>
  <si>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</si>
  <si>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</si>
  <si>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</si>
  <si>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</si>
  <si>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</si>
  <si>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</si>
  <si>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</si>
  <si>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</si>
  <si>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</si>
  <si>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</si>
  <si>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</si>
  <si>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</si>
  <si>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</si>
  <si>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</si>
  <si>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</si>
  <si>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</si>
  <si>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</si>
  <si>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</si>
  <si>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</si>
  <si>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</si>
  <si>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</si>
  <si>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</si>
  <si>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</si>
  <si>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</si>
  <si>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</si>
  <si>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</si>
  <si>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</si>
  <si>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</si>
  <si>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</si>
  <si>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</si>
  <si>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</si>
  <si>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</si>
  <si>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</si>
  <si>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</si>
  <si>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</si>
  <si>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</si>
  <si>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</si>
  <si>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</si>
  <si>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</si>
  <si>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</si>
  <si>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</si>
  <si>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</si>
  <si>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</si>
  <si>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</si>
  <si>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</si>
  <si>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</si>
  <si>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</si>
  <si>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</si>
  <si>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</si>
  <si>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</si>
  <si>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</si>
  <si>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</si>
  <si>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</si>
  <si>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</si>
  <si>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</si>
  <si>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</si>
  <si>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</si>
  <si>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</si>
  <si>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</si>
  <si>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</si>
  <si>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</si>
  <si>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</si>
  <si>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</si>
  <si>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</si>
  <si>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</si>
  <si>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</si>
  <si>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</si>
  <si>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</si>
  <si>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</si>
  <si>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</si>
  <si>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</si>
  <si>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</si>
  <si>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</si>
  <si>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</si>
  <si>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</si>
  <si>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</si>
  <si>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</si>
  <si>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</si>
  <si>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</si>
  <si>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</si>
  <si>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</si>
  <si>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</si>
  <si>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січень-липень 2024 р.</t>
  </si>
  <si>
    <t xml:space="preserve">Оподаткований імпорт за товарними позиціями за кодами УКТЗЕД за січень-липень 2025 року </t>
  </si>
  <si>
    <t>січень-липень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</si>
</sst>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1355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1354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44.344999999999999</v>
      </c>
      <c r="D6" s="13">
        <v>95.842470000000006</v>
      </c>
      <c r="E6" s="13">
        <v>48.36</v>
      </c>
      <c r="F6" s="12">
        <v>106.63128999999999</v>
      </c>
      <c r="G6" s="18">
        <f t="shared" ref="G6" si="0">F6-D6</f>
        <v>10.788819999999987</v>
      </c>
      <c r="H6" s="17">
        <f t="shared" ref="H6" si="1">IF(D6&lt;&gt;0,G6/D6,"")</f>
        <v>0.1125682591444063</v>
      </c>
    </row>
    <row r="7" spans="1:8" x14ac:dyDescent="0.3">
      <c r="A7" s="16" t="s">
        <v>1336</v>
      </c>
      <c r="B7" s="14" t="s">
        <v>1335</v>
      </c>
      <c r="C7" s="13">
        <v>58.1</v>
      </c>
      <c r="D7" s="13">
        <v>125.38630999999999</v>
      </c>
      <c r="E7" s="13">
        <v>7.2</v>
      </c>
      <c r="F7" s="12">
        <v>40.60416</v>
      </c>
      <c r="G7" s="18">
        <f t="shared" ref="G7:G70" si="2">F7-D7</f>
        <v>-84.782150000000001</v>
      </c>
      <c r="H7" s="17">
        <f t="shared" ref="H7:H70" si="3">IF(D7&lt;&gt;0,G7/D7,"")</f>
        <v>-0.67616751780955997</v>
      </c>
    </row>
    <row r="8" spans="1:8" x14ac:dyDescent="0.3">
      <c r="A8" s="16" t="s">
        <v>1334</v>
      </c>
      <c r="B8" s="14" t="s">
        <v>1333</v>
      </c>
      <c r="C8" s="13">
        <v>216.946</v>
      </c>
      <c r="D8" s="13">
        <v>1252.8813400000001</v>
      </c>
      <c r="E8" s="13">
        <v>151.70500000000001</v>
      </c>
      <c r="F8" s="12">
        <v>1117.14465</v>
      </c>
      <c r="G8" s="11">
        <f t="shared" si="2"/>
        <v>-135.73669000000018</v>
      </c>
      <c r="H8" s="10">
        <f t="shared" si="3"/>
        <v>-0.10833962137228428</v>
      </c>
    </row>
    <row r="9" spans="1:8" ht="16.5" customHeight="1" x14ac:dyDescent="0.3">
      <c r="A9" s="16" t="s">
        <v>1332</v>
      </c>
      <c r="B9" s="14" t="s">
        <v>1331</v>
      </c>
      <c r="C9" s="13">
        <v>2.5950000000000002</v>
      </c>
      <c r="D9" s="13">
        <v>6.6213100000000003</v>
      </c>
      <c r="E9" s="13">
        <v>0</v>
      </c>
      <c r="F9" s="12">
        <v>0</v>
      </c>
      <c r="G9" s="11">
        <f t="shared" si="2"/>
        <v>-6.6213100000000003</v>
      </c>
      <c r="H9" s="10">
        <f t="shared" si="3"/>
        <v>-1</v>
      </c>
    </row>
    <row r="10" spans="1:8" ht="16.5" customHeight="1" x14ac:dyDescent="0.3">
      <c r="A10" s="16" t="s">
        <v>1330</v>
      </c>
      <c r="B10" s="14" t="s">
        <v>1329</v>
      </c>
      <c r="C10" s="13">
        <v>2300.9162999999999</v>
      </c>
      <c r="D10" s="13">
        <v>44471.185359999996</v>
      </c>
      <c r="E10" s="13">
        <v>2499.43127</v>
      </c>
      <c r="F10" s="12">
        <v>57383.551329999995</v>
      </c>
      <c r="G10" s="11">
        <f t="shared" si="2"/>
        <v>12912.365969999999</v>
      </c>
      <c r="H10" s="10">
        <f t="shared" si="3"/>
        <v>0.29035353713809803</v>
      </c>
    </row>
    <row r="11" spans="1:8" ht="16.5" customHeight="1" x14ac:dyDescent="0.3">
      <c r="A11" s="16" t="s">
        <v>1328</v>
      </c>
      <c r="B11" s="14" t="s">
        <v>1327</v>
      </c>
      <c r="C11" s="13">
        <v>38.417305999999996</v>
      </c>
      <c r="D11" s="13">
        <v>515.23630000000003</v>
      </c>
      <c r="E11" s="13">
        <v>40.742122999999999</v>
      </c>
      <c r="F11" s="12">
        <v>616.83235999999999</v>
      </c>
      <c r="G11" s="11">
        <f t="shared" si="2"/>
        <v>101.59605999999997</v>
      </c>
      <c r="H11" s="10">
        <f t="shared" si="3"/>
        <v>0.19718342826388582</v>
      </c>
    </row>
    <row r="12" spans="1:8" ht="16.5" customHeight="1" x14ac:dyDescent="0.3">
      <c r="A12" s="16" t="s">
        <v>1326</v>
      </c>
      <c r="B12" s="14" t="s">
        <v>1325</v>
      </c>
      <c r="C12" s="13">
        <v>72.548140000000004</v>
      </c>
      <c r="D12" s="13">
        <v>1532.1822999999999</v>
      </c>
      <c r="E12" s="13">
        <v>79.749135999999993</v>
      </c>
      <c r="F12" s="12">
        <v>1817.4324199999999</v>
      </c>
      <c r="G12" s="11">
        <f t="shared" si="2"/>
        <v>285.25011999999992</v>
      </c>
      <c r="H12" s="10">
        <f t="shared" si="3"/>
        <v>0.18617244175187245</v>
      </c>
    </row>
    <row r="13" spans="1:8" ht="16.5" customHeight="1" x14ac:dyDescent="0.3">
      <c r="A13" s="16" t="s">
        <v>1324</v>
      </c>
      <c r="B13" s="14" t="s">
        <v>1323</v>
      </c>
      <c r="C13" s="13">
        <v>1465.4207200000001</v>
      </c>
      <c r="D13" s="13">
        <v>7734.1914699999998</v>
      </c>
      <c r="E13" s="13">
        <v>940.62717299999997</v>
      </c>
      <c r="F13" s="12">
        <v>6989.9276</v>
      </c>
      <c r="G13" s="11">
        <f t="shared" si="2"/>
        <v>-744.26386999999977</v>
      </c>
      <c r="H13" s="10">
        <f t="shared" si="3"/>
        <v>-9.6230339381551386E-2</v>
      </c>
    </row>
    <row r="14" spans="1:8" ht="16.5" customHeight="1" x14ac:dyDescent="0.3">
      <c r="A14" s="16" t="s">
        <v>1322</v>
      </c>
      <c r="B14" s="14" t="s">
        <v>1321</v>
      </c>
      <c r="C14" s="13">
        <v>1775.1965700000001</v>
      </c>
      <c r="D14" s="13">
        <v>4499.8728000000001</v>
      </c>
      <c r="E14" s="13">
        <v>10296.135340000001</v>
      </c>
      <c r="F14" s="12">
        <v>25905.128510000002</v>
      </c>
      <c r="G14" s="11">
        <f t="shared" si="2"/>
        <v>21405.255710000001</v>
      </c>
      <c r="H14" s="10">
        <f t="shared" si="3"/>
        <v>4.7568579516292111</v>
      </c>
    </row>
    <row r="15" spans="1:8" ht="16.5" customHeight="1" x14ac:dyDescent="0.3">
      <c r="A15" s="16" t="s">
        <v>1320</v>
      </c>
      <c r="B15" s="14" t="s">
        <v>1319</v>
      </c>
      <c r="C15" s="13">
        <v>9.556239999999999</v>
      </c>
      <c r="D15" s="13">
        <v>239.57474999999999</v>
      </c>
      <c r="E15" s="13">
        <v>8.1007200000000008</v>
      </c>
      <c r="F15" s="12">
        <v>237.80010000000001</v>
      </c>
      <c r="G15" s="11">
        <f t="shared" si="2"/>
        <v>-1.7746499999999799</v>
      </c>
      <c r="H15" s="10">
        <f t="shared" si="3"/>
        <v>-7.4075001643536306E-3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6431.7420069999998</v>
      </c>
      <c r="D17" s="13">
        <v>7388.2675799999897</v>
      </c>
      <c r="E17" s="13">
        <v>7729.9158949999992</v>
      </c>
      <c r="F17" s="12">
        <v>9017.4201899999989</v>
      </c>
      <c r="G17" s="11">
        <f t="shared" si="2"/>
        <v>1629.1526100000092</v>
      </c>
      <c r="H17" s="10">
        <f t="shared" si="3"/>
        <v>0.22050536101455215</v>
      </c>
    </row>
    <row r="18" spans="1:8" ht="16.5" customHeight="1" x14ac:dyDescent="0.3">
      <c r="A18" s="16" t="s">
        <v>1314</v>
      </c>
      <c r="B18" s="14" t="s">
        <v>1313</v>
      </c>
      <c r="C18" s="13">
        <v>26446.879000999998</v>
      </c>
      <c r="D18" s="13">
        <v>14052.817140000001</v>
      </c>
      <c r="E18" s="13">
        <v>25411.125609000002</v>
      </c>
      <c r="F18" s="12">
        <v>16356.056560000001</v>
      </c>
      <c r="G18" s="11">
        <f t="shared" si="2"/>
        <v>2303.2394199999999</v>
      </c>
      <c r="H18" s="10">
        <f t="shared" si="3"/>
        <v>0.16389876827216723</v>
      </c>
    </row>
    <row r="19" spans="1:8" ht="16.5" customHeight="1" x14ac:dyDescent="0.3">
      <c r="A19" s="16" t="s">
        <v>1312</v>
      </c>
      <c r="B19" s="14" t="s">
        <v>1311</v>
      </c>
      <c r="C19" s="13">
        <v>0.72729600000000005</v>
      </c>
      <c r="D19" s="13">
        <v>10.317120000000001</v>
      </c>
      <c r="E19" s="13">
        <v>2.1651170000000004</v>
      </c>
      <c r="F19" s="12">
        <v>30.45354</v>
      </c>
      <c r="G19" s="11">
        <f t="shared" si="2"/>
        <v>20.136420000000001</v>
      </c>
      <c r="H19" s="10">
        <f t="shared" si="3"/>
        <v>1.951748162277845</v>
      </c>
    </row>
    <row r="20" spans="1:8" ht="16.5" customHeight="1" x14ac:dyDescent="0.3">
      <c r="A20" s="16" t="s">
        <v>1310</v>
      </c>
      <c r="B20" s="14" t="s">
        <v>1309</v>
      </c>
      <c r="C20" s="13">
        <v>7429.2494500000003</v>
      </c>
      <c r="D20" s="13">
        <v>9837.9036799999994</v>
      </c>
      <c r="E20" s="13">
        <v>8274.8848200000011</v>
      </c>
      <c r="F20" s="12">
        <v>9443.4414900000011</v>
      </c>
      <c r="G20" s="11">
        <f t="shared" si="2"/>
        <v>-394.46218999999837</v>
      </c>
      <c r="H20" s="10">
        <f t="shared" si="3"/>
        <v>-4.0096163047613653E-2</v>
      </c>
    </row>
    <row r="21" spans="1:8" ht="16.5" customHeight="1" x14ac:dyDescent="0.3">
      <c r="A21" s="16" t="s">
        <v>1308</v>
      </c>
      <c r="B21" s="14" t="s">
        <v>1307</v>
      </c>
      <c r="C21" s="13">
        <v>784.77277300000094</v>
      </c>
      <c r="D21" s="13">
        <v>10196.32698</v>
      </c>
      <c r="E21" s="13">
        <v>757.54974300000003</v>
      </c>
      <c r="F21" s="12">
        <v>10395.23869</v>
      </c>
      <c r="G21" s="11">
        <f t="shared" si="2"/>
        <v>198.91171000000031</v>
      </c>
      <c r="H21" s="10">
        <f t="shared" si="3"/>
        <v>1.9508172932288636E-2</v>
      </c>
    </row>
    <row r="22" spans="1:8" ht="16.5" customHeight="1" x14ac:dyDescent="0.3">
      <c r="A22" s="16" t="s">
        <v>1306</v>
      </c>
      <c r="B22" s="14" t="s">
        <v>1305</v>
      </c>
      <c r="C22" s="13">
        <v>5.0784139999999995</v>
      </c>
      <c r="D22" s="13">
        <v>48.387889999999999</v>
      </c>
      <c r="E22" s="13">
        <v>8.1643840000000001</v>
      </c>
      <c r="F22" s="12">
        <v>86.388210000000001</v>
      </c>
      <c r="G22" s="11">
        <f t="shared" si="2"/>
        <v>38.000320000000002</v>
      </c>
      <c r="H22" s="10">
        <f t="shared" si="3"/>
        <v>0.7853270725381909</v>
      </c>
    </row>
    <row r="23" spans="1:8" ht="16.5" customHeight="1" x14ac:dyDescent="0.3">
      <c r="A23" s="16" t="s">
        <v>1304</v>
      </c>
      <c r="B23" s="14" t="s">
        <v>1303</v>
      </c>
      <c r="C23" s="13">
        <v>13060.247296</v>
      </c>
      <c r="D23" s="13">
        <v>110623.36645</v>
      </c>
      <c r="E23" s="13">
        <v>15547.227295000001</v>
      </c>
      <c r="F23" s="12">
        <v>111637.04334999999</v>
      </c>
      <c r="G23" s="11">
        <f t="shared" si="2"/>
        <v>1013.6768999999913</v>
      </c>
      <c r="H23" s="10">
        <f t="shared" si="3"/>
        <v>9.1633163275514403E-3</v>
      </c>
    </row>
    <row r="24" spans="1:8" ht="16.5" customHeight="1" x14ac:dyDescent="0.3">
      <c r="A24" s="16" t="s">
        <v>1302</v>
      </c>
      <c r="B24" s="14" t="s">
        <v>1301</v>
      </c>
      <c r="C24" s="13">
        <v>123567.50132</v>
      </c>
      <c r="D24" s="13">
        <v>229489.47788999899</v>
      </c>
      <c r="E24" s="13">
        <v>105007.686993</v>
      </c>
      <c r="F24" s="12">
        <v>217275.90797999999</v>
      </c>
      <c r="G24" s="11">
        <f t="shared" si="2"/>
        <v>-12213.569909999002</v>
      </c>
      <c r="H24" s="10">
        <f t="shared" si="3"/>
        <v>-5.3220609599597075E-2</v>
      </c>
    </row>
    <row r="25" spans="1:8" ht="16.5" customHeight="1" x14ac:dyDescent="0.3">
      <c r="A25" s="16" t="s">
        <v>1300</v>
      </c>
      <c r="B25" s="14" t="s">
        <v>1299</v>
      </c>
      <c r="C25" s="13">
        <v>21295.038776000001</v>
      </c>
      <c r="D25" s="13">
        <v>67491.570020000101</v>
      </c>
      <c r="E25" s="13">
        <v>24482.785263999998</v>
      </c>
      <c r="F25" s="12">
        <v>79023.940220000295</v>
      </c>
      <c r="G25" s="11">
        <f t="shared" si="2"/>
        <v>11532.370200000194</v>
      </c>
      <c r="H25" s="10">
        <f t="shared" si="3"/>
        <v>0.1708712687611616</v>
      </c>
    </row>
    <row r="26" spans="1:8" ht="16.5" customHeight="1" x14ac:dyDescent="0.3">
      <c r="A26" s="16" t="s">
        <v>1298</v>
      </c>
      <c r="B26" s="14" t="s">
        <v>1297</v>
      </c>
      <c r="C26" s="13">
        <v>3180.1006310000002</v>
      </c>
      <c r="D26" s="13">
        <v>7685.4314100000001</v>
      </c>
      <c r="E26" s="13">
        <v>3694.04835</v>
      </c>
      <c r="F26" s="12">
        <v>8994.870969999989</v>
      </c>
      <c r="G26" s="11">
        <f t="shared" si="2"/>
        <v>1309.4395599999889</v>
      </c>
      <c r="H26" s="10">
        <f t="shared" si="3"/>
        <v>0.17037944783375392</v>
      </c>
    </row>
    <row r="27" spans="1:8" ht="16.5" customHeight="1" x14ac:dyDescent="0.3">
      <c r="A27" s="16" t="s">
        <v>1296</v>
      </c>
      <c r="B27" s="14" t="s">
        <v>1295</v>
      </c>
      <c r="C27" s="13">
        <v>11740.034412000001</v>
      </c>
      <c r="D27" s="13">
        <v>66520.459829999993</v>
      </c>
      <c r="E27" s="13">
        <v>13344.442719000001</v>
      </c>
      <c r="F27" s="12">
        <v>73096.076360000108</v>
      </c>
      <c r="G27" s="11">
        <f t="shared" si="2"/>
        <v>6575.6165300001157</v>
      </c>
      <c r="H27" s="10">
        <f t="shared" si="3"/>
        <v>9.8851038414418557E-2</v>
      </c>
    </row>
    <row r="28" spans="1:8" ht="16.5" customHeight="1" x14ac:dyDescent="0.3">
      <c r="A28" s="16" t="s">
        <v>1294</v>
      </c>
      <c r="B28" s="14" t="s">
        <v>1293</v>
      </c>
      <c r="C28" s="13">
        <v>3112.4065490000003</v>
      </c>
      <c r="D28" s="13">
        <v>11187.73107</v>
      </c>
      <c r="E28" s="13">
        <v>3237.9418100000003</v>
      </c>
      <c r="F28" s="12">
        <v>14225.10648</v>
      </c>
      <c r="G28" s="11">
        <f t="shared" si="2"/>
        <v>3037.3754100000006</v>
      </c>
      <c r="H28" s="10">
        <f t="shared" si="3"/>
        <v>0.27149163588180536</v>
      </c>
    </row>
    <row r="29" spans="1:8" ht="16.5" customHeight="1" x14ac:dyDescent="0.3">
      <c r="A29" s="16" t="s">
        <v>1292</v>
      </c>
      <c r="B29" s="14" t="s">
        <v>1291</v>
      </c>
      <c r="C29" s="13">
        <v>0.43526999999999999</v>
      </c>
      <c r="D29" s="13">
        <v>6.6734999999999998</v>
      </c>
      <c r="E29" s="13">
        <v>0.90846300000000002</v>
      </c>
      <c r="F29" s="12">
        <v>13.06344</v>
      </c>
      <c r="G29" s="11">
        <f t="shared" si="2"/>
        <v>6.3899400000000002</v>
      </c>
      <c r="H29" s="10">
        <f t="shared" si="3"/>
        <v>0.95750955270847382</v>
      </c>
    </row>
    <row r="30" spans="1:8" ht="38.25" customHeight="1" x14ac:dyDescent="0.3">
      <c r="A30" s="16" t="s">
        <v>1353</v>
      </c>
      <c r="B30" s="14" t="s">
        <v>1344</v>
      </c>
      <c r="C30" s="13">
        <v>0.8</v>
      </c>
      <c r="D30" s="13">
        <v>13.41981</v>
      </c>
      <c r="E30" s="13">
        <v>0.05</v>
      </c>
      <c r="F30" s="12">
        <v>2.5084599999999999</v>
      </c>
      <c r="G30" s="11">
        <f t="shared" si="2"/>
        <v>-10.911350000000001</v>
      </c>
      <c r="H30" s="10">
        <f t="shared" si="3"/>
        <v>-0.81307783046108706</v>
      </c>
    </row>
    <row r="31" spans="1:8" ht="16.5" customHeight="1" x14ac:dyDescent="0.3">
      <c r="A31" s="16" t="s">
        <v>1290</v>
      </c>
      <c r="B31" s="14" t="s">
        <v>1289</v>
      </c>
      <c r="C31" s="13">
        <v>937.69235199999991</v>
      </c>
      <c r="D31" s="13">
        <v>2157.7082700000001</v>
      </c>
      <c r="E31" s="13">
        <v>1582.3514210000001</v>
      </c>
      <c r="F31" s="12">
        <v>2607.4416900000001</v>
      </c>
      <c r="G31" s="11">
        <f t="shared" si="2"/>
        <v>449.73342000000002</v>
      </c>
      <c r="H31" s="10">
        <f t="shared" si="3"/>
        <v>0.20843105912552304</v>
      </c>
    </row>
    <row r="32" spans="1:8" ht="16.5" customHeight="1" x14ac:dyDescent="0.3">
      <c r="A32" s="16" t="s">
        <v>1288</v>
      </c>
      <c r="B32" s="14" t="s">
        <v>1287</v>
      </c>
      <c r="C32" s="13">
        <v>674.48730500000011</v>
      </c>
      <c r="D32" s="13">
        <v>2274.7464100000002</v>
      </c>
      <c r="E32" s="13">
        <v>900.34803799999997</v>
      </c>
      <c r="F32" s="12">
        <v>3381.5372400000001</v>
      </c>
      <c r="G32" s="11">
        <f t="shared" si="2"/>
        <v>1106.7908299999999</v>
      </c>
      <c r="H32" s="10">
        <f t="shared" si="3"/>
        <v>0.48655569919110231</v>
      </c>
    </row>
    <row r="33" spans="1:8" ht="16.5" customHeight="1" x14ac:dyDescent="0.3">
      <c r="A33" s="16" t="s">
        <v>1286</v>
      </c>
      <c r="B33" s="14" t="s">
        <v>1285</v>
      </c>
      <c r="C33" s="13">
        <v>4384.2502219999997</v>
      </c>
      <c r="D33" s="13">
        <v>9111.961220000001</v>
      </c>
      <c r="E33" s="13">
        <v>5477.78125</v>
      </c>
      <c r="F33" s="12">
        <v>11361.165570000001</v>
      </c>
      <c r="G33" s="11">
        <f t="shared" si="2"/>
        <v>2249.20435</v>
      </c>
      <c r="H33" s="10">
        <f t="shared" si="3"/>
        <v>0.24684086067697286</v>
      </c>
    </row>
    <row r="34" spans="1:8" ht="16.5" customHeight="1" x14ac:dyDescent="0.3">
      <c r="A34" s="16" t="s">
        <v>1284</v>
      </c>
      <c r="B34" s="14" t="s">
        <v>1283</v>
      </c>
      <c r="C34" s="13">
        <v>3359.8784000000001</v>
      </c>
      <c r="D34" s="13">
        <v>6331.9272199999996</v>
      </c>
      <c r="E34" s="13">
        <v>2654.3870299999999</v>
      </c>
      <c r="F34" s="12">
        <v>5065.8680999999997</v>
      </c>
      <c r="G34" s="11">
        <f t="shared" si="2"/>
        <v>-1266.0591199999999</v>
      </c>
      <c r="H34" s="10">
        <f t="shared" si="3"/>
        <v>-0.19994846371591743</v>
      </c>
    </row>
    <row r="35" spans="1:8" ht="16.5" customHeight="1" x14ac:dyDescent="0.3">
      <c r="A35" s="16" t="s">
        <v>1282</v>
      </c>
      <c r="B35" s="14" t="s">
        <v>1281</v>
      </c>
      <c r="C35" s="13">
        <v>1916.64545</v>
      </c>
      <c r="D35" s="13">
        <v>12627.27425</v>
      </c>
      <c r="E35" s="13">
        <v>646.23388</v>
      </c>
      <c r="F35" s="12">
        <v>6414.4987099999998</v>
      </c>
      <c r="G35" s="11">
        <f t="shared" si="2"/>
        <v>-6212.7755400000005</v>
      </c>
      <c r="H35" s="10">
        <f t="shared" si="3"/>
        <v>-0.49201240243910915</v>
      </c>
    </row>
    <row r="36" spans="1:8" ht="16.5" customHeight="1" x14ac:dyDescent="0.3">
      <c r="A36" s="16" t="s">
        <v>1280</v>
      </c>
      <c r="B36" s="14" t="s">
        <v>1279</v>
      </c>
      <c r="C36" s="13">
        <v>19760.528394000001</v>
      </c>
      <c r="D36" s="13">
        <v>116569.74691</v>
      </c>
      <c r="E36" s="13">
        <v>22678.687438000001</v>
      </c>
      <c r="F36" s="12">
        <v>143194.16118</v>
      </c>
      <c r="G36" s="11">
        <f t="shared" si="2"/>
        <v>26624.414269999994</v>
      </c>
      <c r="H36" s="10">
        <f t="shared" si="3"/>
        <v>0.22839900553748224</v>
      </c>
    </row>
    <row r="37" spans="1:8" ht="16.5" customHeight="1" x14ac:dyDescent="0.3">
      <c r="A37" s="16" t="s">
        <v>1278</v>
      </c>
      <c r="B37" s="14" t="s">
        <v>1277</v>
      </c>
      <c r="C37" s="13">
        <v>5024.7569999999996</v>
      </c>
      <c r="D37" s="13">
        <v>22556.012050000001</v>
      </c>
      <c r="E37" s="13">
        <v>5888.5240000000003</v>
      </c>
      <c r="F37" s="12">
        <v>32392.504659999999</v>
      </c>
      <c r="G37" s="11">
        <f t="shared" si="2"/>
        <v>9836.4926099999975</v>
      </c>
      <c r="H37" s="10">
        <f t="shared" si="3"/>
        <v>0.43609183166755744</v>
      </c>
    </row>
    <row r="38" spans="1:8" ht="16.5" customHeight="1" x14ac:dyDescent="0.3">
      <c r="A38" s="16" t="s">
        <v>1276</v>
      </c>
      <c r="B38" s="14" t="s">
        <v>1275</v>
      </c>
      <c r="C38" s="13">
        <v>57.590449999999997</v>
      </c>
      <c r="D38" s="13">
        <v>800.78307999999993</v>
      </c>
      <c r="E38" s="13">
        <v>25.065000000000001</v>
      </c>
      <c r="F38" s="12">
        <v>450.33878000000004</v>
      </c>
      <c r="G38" s="11">
        <f t="shared" si="2"/>
        <v>-350.44429999999988</v>
      </c>
      <c r="H38" s="10">
        <f t="shared" si="3"/>
        <v>-0.43762700380732311</v>
      </c>
    </row>
    <row r="39" spans="1:8" ht="16.5" customHeight="1" x14ac:dyDescent="0.3">
      <c r="A39" s="16" t="s">
        <v>1274</v>
      </c>
      <c r="B39" s="14" t="s">
        <v>1273</v>
      </c>
      <c r="C39" s="13">
        <v>84.186160000000001</v>
      </c>
      <c r="D39" s="13">
        <v>168.35677999999999</v>
      </c>
      <c r="E39" s="13">
        <v>42.14385</v>
      </c>
      <c r="F39" s="12">
        <v>95.196149999999989</v>
      </c>
      <c r="G39" s="11">
        <f t="shared" si="2"/>
        <v>-73.160629999999998</v>
      </c>
      <c r="H39" s="10">
        <f t="shared" si="3"/>
        <v>-0.43455707575305258</v>
      </c>
    </row>
    <row r="40" spans="1:8" ht="16.5" customHeight="1" x14ac:dyDescent="0.3">
      <c r="A40" s="16" t="s">
        <v>1272</v>
      </c>
      <c r="B40" s="14" t="s">
        <v>1271</v>
      </c>
      <c r="C40" s="13">
        <v>0.1</v>
      </c>
      <c r="D40" s="13">
        <v>6.5288399999999998</v>
      </c>
      <c r="E40" s="13">
        <v>1.1200000000000001E-3</v>
      </c>
      <c r="F40" s="12">
        <v>9.0560000000000002E-2</v>
      </c>
      <c r="G40" s="11">
        <f t="shared" si="2"/>
        <v>-6.4382799999999998</v>
      </c>
      <c r="H40" s="10">
        <f t="shared" si="3"/>
        <v>-0.98612923582137102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89.217169999999996</v>
      </c>
      <c r="D42" s="13">
        <v>73.17161999999999</v>
      </c>
      <c r="E42" s="13">
        <v>70.55</v>
      </c>
      <c r="F42" s="12">
        <v>57.850999999999999</v>
      </c>
      <c r="G42" s="11">
        <f t="shared" si="2"/>
        <v>-15.320619999999991</v>
      </c>
      <c r="H42" s="10">
        <f t="shared" si="3"/>
        <v>-0.20937926480239188</v>
      </c>
    </row>
    <row r="43" spans="1:8" ht="16.5" customHeight="1" x14ac:dyDescent="0.3">
      <c r="A43" s="16" t="s">
        <v>1266</v>
      </c>
      <c r="B43" s="14" t="s">
        <v>1265</v>
      </c>
      <c r="C43" s="13">
        <v>1686.604284</v>
      </c>
      <c r="D43" s="13">
        <v>6686.0674500000005</v>
      </c>
      <c r="E43" s="13">
        <v>1582.0192450000002</v>
      </c>
      <c r="F43" s="12">
        <v>6156.86384</v>
      </c>
      <c r="G43" s="11">
        <f t="shared" si="2"/>
        <v>-529.20361000000048</v>
      </c>
      <c r="H43" s="10">
        <f t="shared" si="3"/>
        <v>-7.9150205103001234E-2</v>
      </c>
    </row>
    <row r="44" spans="1:8" ht="16.5" customHeight="1" x14ac:dyDescent="0.3">
      <c r="A44" s="16" t="s">
        <v>1264</v>
      </c>
      <c r="B44" s="14" t="s">
        <v>1263</v>
      </c>
      <c r="C44" s="13">
        <v>140.48349999999999</v>
      </c>
      <c r="D44" s="13">
        <v>73.744439999999997</v>
      </c>
      <c r="E44" s="13">
        <v>134.51002</v>
      </c>
      <c r="F44" s="12">
        <v>70.419629999999998</v>
      </c>
      <c r="G44" s="11">
        <f t="shared" si="2"/>
        <v>-3.3248099999999994</v>
      </c>
      <c r="H44" s="10">
        <f t="shared" si="3"/>
        <v>-4.5085568484891869E-2</v>
      </c>
    </row>
    <row r="45" spans="1:8" ht="16.5" customHeight="1" x14ac:dyDescent="0.3">
      <c r="A45" s="16" t="s">
        <v>1262</v>
      </c>
      <c r="B45" s="14" t="s">
        <v>1261</v>
      </c>
      <c r="C45" s="13">
        <v>0</v>
      </c>
      <c r="D45" s="13">
        <v>0</v>
      </c>
      <c r="E45" s="13">
        <v>0.66608000000000001</v>
      </c>
      <c r="F45" s="12">
        <v>3.2440100000000003</v>
      </c>
      <c r="G45" s="11">
        <f t="shared" si="2"/>
        <v>3.2440100000000003</v>
      </c>
      <c r="H45" s="10" t="str">
        <f t="shared" si="3"/>
        <v/>
      </c>
    </row>
    <row r="46" spans="1:8" ht="16.5" customHeight="1" x14ac:dyDescent="0.3">
      <c r="A46" s="16" t="s">
        <v>1260</v>
      </c>
      <c r="B46" s="14" t="s">
        <v>1259</v>
      </c>
      <c r="C46" s="13">
        <v>0.39618000000000003</v>
      </c>
      <c r="D46" s="13">
        <v>2.2760700000000003</v>
      </c>
      <c r="E46" s="13">
        <v>0.35752999999999996</v>
      </c>
      <c r="F46" s="12">
        <v>3.0224600000000001</v>
      </c>
      <c r="G46" s="11">
        <f t="shared" si="2"/>
        <v>0.74638999999999989</v>
      </c>
      <c r="H46" s="10">
        <f t="shared" si="3"/>
        <v>0.3279292816126041</v>
      </c>
    </row>
    <row r="47" spans="1:8" ht="16.5" customHeight="1" x14ac:dyDescent="0.3">
      <c r="A47" s="16" t="s">
        <v>1258</v>
      </c>
      <c r="B47" s="14" t="s">
        <v>1257</v>
      </c>
      <c r="C47" s="13">
        <v>20.358799999999999</v>
      </c>
      <c r="D47" s="13">
        <v>10.89716</v>
      </c>
      <c r="E47" s="13">
        <v>13.8028</v>
      </c>
      <c r="F47" s="12">
        <v>10.129770000000001</v>
      </c>
      <c r="G47" s="11">
        <f t="shared" si="2"/>
        <v>-0.76738999999999891</v>
      </c>
      <c r="H47" s="10">
        <f t="shared" si="3"/>
        <v>-7.0421100543627782E-2</v>
      </c>
    </row>
    <row r="48" spans="1:8" ht="16.5" customHeight="1" x14ac:dyDescent="0.3">
      <c r="A48" s="16" t="s">
        <v>1256</v>
      </c>
      <c r="B48" s="14" t="s">
        <v>1255</v>
      </c>
      <c r="C48" s="13">
        <v>2.0425999999999997</v>
      </c>
      <c r="D48" s="13">
        <v>35.490919999999996</v>
      </c>
      <c r="E48" s="13">
        <v>0</v>
      </c>
      <c r="F48" s="12">
        <v>0</v>
      </c>
      <c r="G48" s="11">
        <f t="shared" si="2"/>
        <v>-35.490919999999996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539.96412280000004</v>
      </c>
      <c r="D49" s="13">
        <v>5678.32863</v>
      </c>
      <c r="E49" s="13">
        <v>289.12569199000001</v>
      </c>
      <c r="F49" s="12">
        <v>5325.3481400000001</v>
      </c>
      <c r="G49" s="11">
        <f t="shared" si="2"/>
        <v>-352.98048999999992</v>
      </c>
      <c r="H49" s="10">
        <f t="shared" si="3"/>
        <v>-6.216274418058821E-2</v>
      </c>
    </row>
    <row r="50" spans="1:8" ht="16.5" customHeight="1" x14ac:dyDescent="0.3">
      <c r="A50" s="16" t="s">
        <v>1252</v>
      </c>
      <c r="B50" s="14" t="s">
        <v>1251</v>
      </c>
      <c r="C50" s="13">
        <v>1381.200106</v>
      </c>
      <c r="D50" s="13">
        <v>4312.4205300000094</v>
      </c>
      <c r="E50" s="13">
        <v>1634.6144999999999</v>
      </c>
      <c r="F50" s="12">
        <v>5204.2620800000004</v>
      </c>
      <c r="G50" s="11">
        <f t="shared" si="2"/>
        <v>891.841549999991</v>
      </c>
      <c r="H50" s="10">
        <f t="shared" si="3"/>
        <v>0.2068076486965405</v>
      </c>
    </row>
    <row r="51" spans="1:8" ht="16.5" customHeight="1" x14ac:dyDescent="0.3">
      <c r="A51" s="16" t="s">
        <v>1250</v>
      </c>
      <c r="B51" s="14" t="s">
        <v>1249</v>
      </c>
      <c r="C51" s="13">
        <v>14920.443544</v>
      </c>
      <c r="D51" s="13">
        <v>23395.793750000099</v>
      </c>
      <c r="E51" s="13">
        <v>16625.800490000001</v>
      </c>
      <c r="F51" s="12">
        <v>26609.473509999902</v>
      </c>
      <c r="G51" s="11">
        <f t="shared" si="2"/>
        <v>3213.6797599998026</v>
      </c>
      <c r="H51" s="10">
        <f t="shared" si="3"/>
        <v>0.13736143318496252</v>
      </c>
    </row>
    <row r="52" spans="1:8" ht="16.5" customHeight="1" x14ac:dyDescent="0.3">
      <c r="A52" s="16" t="s">
        <v>1248</v>
      </c>
      <c r="B52" s="14" t="s">
        <v>1247</v>
      </c>
      <c r="C52" s="13">
        <v>1072.7372700000001</v>
      </c>
      <c r="D52" s="13">
        <v>5311.0703199999098</v>
      </c>
      <c r="E52" s="13">
        <v>1142.57647</v>
      </c>
      <c r="F52" s="12">
        <v>6215.5563999999904</v>
      </c>
      <c r="G52" s="11">
        <f t="shared" si="2"/>
        <v>904.48608000008062</v>
      </c>
      <c r="H52" s="10">
        <f t="shared" si="3"/>
        <v>0.17030203433647928</v>
      </c>
    </row>
    <row r="53" spans="1:8" ht="16.5" customHeight="1" x14ac:dyDescent="0.3">
      <c r="A53" s="16" t="s">
        <v>1246</v>
      </c>
      <c r="B53" s="14" t="s">
        <v>1245</v>
      </c>
      <c r="C53" s="13">
        <v>195.39865799999998</v>
      </c>
      <c r="D53" s="13">
        <v>677.80103999999903</v>
      </c>
      <c r="E53" s="13">
        <v>206.33223000000001</v>
      </c>
      <c r="F53" s="12">
        <v>748.05525999999998</v>
      </c>
      <c r="G53" s="11">
        <f t="shared" si="2"/>
        <v>70.254220000000942</v>
      </c>
      <c r="H53" s="10">
        <f t="shared" si="3"/>
        <v>0.10365020980198118</v>
      </c>
    </row>
    <row r="54" spans="1:8" ht="16.5" customHeight="1" x14ac:dyDescent="0.3">
      <c r="A54" s="16" t="s">
        <v>1244</v>
      </c>
      <c r="B54" s="14" t="s">
        <v>1243</v>
      </c>
      <c r="C54" s="13">
        <v>15334.208000000001</v>
      </c>
      <c r="D54" s="13">
        <v>9317.7938300000005</v>
      </c>
      <c r="E54" s="13">
        <v>122066.39844</v>
      </c>
      <c r="F54" s="12">
        <v>65491.32372</v>
      </c>
      <c r="G54" s="11">
        <f t="shared" si="2"/>
        <v>56173.529889999998</v>
      </c>
      <c r="H54" s="10">
        <f t="shared" si="3"/>
        <v>6.0286298360821311</v>
      </c>
    </row>
    <row r="55" spans="1:8" ht="16.5" customHeight="1" x14ac:dyDescent="0.3">
      <c r="A55" s="16" t="s">
        <v>1242</v>
      </c>
      <c r="B55" s="14" t="s">
        <v>1241</v>
      </c>
      <c r="C55" s="13">
        <v>74509.230810000008</v>
      </c>
      <c r="D55" s="13">
        <v>90370.092170000411</v>
      </c>
      <c r="E55" s="13">
        <v>78393.97484000001</v>
      </c>
      <c r="F55" s="12">
        <v>103516.00001999999</v>
      </c>
      <c r="G55" s="11">
        <f t="shared" si="2"/>
        <v>13145.907849999581</v>
      </c>
      <c r="H55" s="10">
        <f t="shared" si="3"/>
        <v>0.1454674609080851</v>
      </c>
    </row>
    <row r="56" spans="1:8" ht="16.5" customHeight="1" x14ac:dyDescent="0.3">
      <c r="A56" s="16" t="s">
        <v>1240</v>
      </c>
      <c r="B56" s="14" t="s">
        <v>1239</v>
      </c>
      <c r="C56" s="13">
        <v>16210.3609</v>
      </c>
      <c r="D56" s="13">
        <v>16336.043810000001</v>
      </c>
      <c r="E56" s="13">
        <v>15954.442529999998</v>
      </c>
      <c r="F56" s="12">
        <v>18055.899980000002</v>
      </c>
      <c r="G56" s="11">
        <f t="shared" si="2"/>
        <v>1719.8561700000009</v>
      </c>
      <c r="H56" s="10">
        <f t="shared" si="3"/>
        <v>0.10527984559806348</v>
      </c>
    </row>
    <row r="57" spans="1:8" ht="16.5" customHeight="1" x14ac:dyDescent="0.3">
      <c r="A57" s="16" t="s">
        <v>1238</v>
      </c>
      <c r="B57" s="14" t="s">
        <v>1237</v>
      </c>
      <c r="C57" s="13">
        <v>19046.485530000002</v>
      </c>
      <c r="D57" s="13">
        <v>17992.103239999997</v>
      </c>
      <c r="E57" s="13">
        <v>47391.647229999995</v>
      </c>
      <c r="F57" s="12">
        <v>42382.120659999899</v>
      </c>
      <c r="G57" s="11">
        <f t="shared" si="2"/>
        <v>24390.017419999902</v>
      </c>
      <c r="H57" s="10">
        <f t="shared" si="3"/>
        <v>1.3555956796521753</v>
      </c>
    </row>
    <row r="58" spans="1:8" ht="16.5" customHeight="1" x14ac:dyDescent="0.3">
      <c r="A58" s="16" t="s">
        <v>1236</v>
      </c>
      <c r="B58" s="14" t="s">
        <v>1235</v>
      </c>
      <c r="C58" s="13">
        <v>6291.2832600000102</v>
      </c>
      <c r="D58" s="13">
        <v>11394.15724</v>
      </c>
      <c r="E58" s="13">
        <v>7843.3146070000003</v>
      </c>
      <c r="F58" s="12">
        <v>13813.299629999899</v>
      </c>
      <c r="G58" s="11">
        <f t="shared" si="2"/>
        <v>2419.142389999899</v>
      </c>
      <c r="H58" s="10">
        <f t="shared" si="3"/>
        <v>0.21231428872223454</v>
      </c>
    </row>
    <row r="59" spans="1:8" ht="16.5" customHeight="1" x14ac:dyDescent="0.3">
      <c r="A59" s="16" t="s">
        <v>1234</v>
      </c>
      <c r="B59" s="14" t="s">
        <v>1233</v>
      </c>
      <c r="C59" s="13">
        <v>5487.5231299999996</v>
      </c>
      <c r="D59" s="13">
        <v>4425.7259299999996</v>
      </c>
      <c r="E59" s="13">
        <v>43362.022749999996</v>
      </c>
      <c r="F59" s="12">
        <v>27298.545210000102</v>
      </c>
      <c r="G59" s="11">
        <f t="shared" si="2"/>
        <v>22872.819280000102</v>
      </c>
      <c r="H59" s="10">
        <f t="shared" si="3"/>
        <v>5.1681508619762413</v>
      </c>
    </row>
    <row r="60" spans="1:8" ht="16.5" customHeight="1" x14ac:dyDescent="0.3">
      <c r="A60" s="16" t="s">
        <v>1232</v>
      </c>
      <c r="B60" s="14" t="s">
        <v>1231</v>
      </c>
      <c r="C60" s="13">
        <v>12569.508400000001</v>
      </c>
      <c r="D60" s="13">
        <v>15845.07064</v>
      </c>
      <c r="E60" s="13">
        <v>15242.3745</v>
      </c>
      <c r="F60" s="12">
        <v>20958.307829999998</v>
      </c>
      <c r="G60" s="11">
        <f t="shared" si="2"/>
        <v>5113.237189999998</v>
      </c>
      <c r="H60" s="10">
        <f t="shared" si="3"/>
        <v>0.32270207600664874</v>
      </c>
    </row>
    <row r="61" spans="1:8" ht="16.5" customHeight="1" x14ac:dyDescent="0.3">
      <c r="A61" s="16" t="s">
        <v>1230</v>
      </c>
      <c r="B61" s="14" t="s">
        <v>1229</v>
      </c>
      <c r="C61" s="13">
        <v>0.51019999999999999</v>
      </c>
      <c r="D61" s="13">
        <v>2.0848</v>
      </c>
      <c r="E61" s="13">
        <v>0.67600000000000005</v>
      </c>
      <c r="F61" s="12">
        <v>2.2600899999999999</v>
      </c>
      <c r="G61" s="11">
        <f t="shared" si="2"/>
        <v>0.17528999999999995</v>
      </c>
      <c r="H61" s="10">
        <f t="shared" si="3"/>
        <v>8.4080007674597057E-2</v>
      </c>
    </row>
    <row r="62" spans="1:8" ht="16.5" customHeight="1" x14ac:dyDescent="0.3">
      <c r="A62" s="16" t="s">
        <v>1228</v>
      </c>
      <c r="B62" s="14" t="s">
        <v>1227</v>
      </c>
      <c r="C62" s="13">
        <v>21910.520410000001</v>
      </c>
      <c r="D62" s="13">
        <v>42347.454669999803</v>
      </c>
      <c r="E62" s="13">
        <v>24020.999609999999</v>
      </c>
      <c r="F62" s="12">
        <v>54309.4143999999</v>
      </c>
      <c r="G62" s="11">
        <f t="shared" si="2"/>
        <v>11961.959730000097</v>
      </c>
      <c r="H62" s="10">
        <f t="shared" si="3"/>
        <v>0.28247175239257782</v>
      </c>
    </row>
    <row r="63" spans="1:8" ht="16.5" customHeight="1" x14ac:dyDescent="0.3">
      <c r="A63" s="16" t="s">
        <v>1226</v>
      </c>
      <c r="B63" s="14" t="s">
        <v>1225</v>
      </c>
      <c r="C63" s="13">
        <v>6518.7421900000008</v>
      </c>
      <c r="D63" s="13">
        <v>8846.7044799999894</v>
      </c>
      <c r="E63" s="13">
        <v>7550.4388470000004</v>
      </c>
      <c r="F63" s="12">
        <v>10146.331400000001</v>
      </c>
      <c r="G63" s="11">
        <f t="shared" si="2"/>
        <v>1299.6269200000115</v>
      </c>
      <c r="H63" s="10">
        <f t="shared" si="3"/>
        <v>0.14690520328085074</v>
      </c>
    </row>
    <row r="64" spans="1:8" ht="16.5" customHeight="1" x14ac:dyDescent="0.3">
      <c r="A64" s="16" t="s">
        <v>1224</v>
      </c>
      <c r="B64" s="14" t="s">
        <v>1223</v>
      </c>
      <c r="C64" s="13">
        <v>817.1395</v>
      </c>
      <c r="D64" s="13">
        <v>1160.1576599999999</v>
      </c>
      <c r="E64" s="13">
        <v>782.2</v>
      </c>
      <c r="F64" s="12">
        <v>752.63390000000004</v>
      </c>
      <c r="G64" s="11">
        <f t="shared" si="2"/>
        <v>-407.52375999999981</v>
      </c>
      <c r="H64" s="10">
        <f t="shared" si="3"/>
        <v>-0.35126584433360536</v>
      </c>
    </row>
    <row r="65" spans="1:8" ht="16.5" customHeight="1" x14ac:dyDescent="0.3">
      <c r="A65" s="16" t="s">
        <v>1222</v>
      </c>
      <c r="B65" s="14" t="s">
        <v>1221</v>
      </c>
      <c r="C65" s="13">
        <v>2442.6874889999999</v>
      </c>
      <c r="D65" s="13">
        <v>8596.3340399999906</v>
      </c>
      <c r="E65" s="13">
        <v>2518.6118509999997</v>
      </c>
      <c r="F65" s="12">
        <v>9668.0708000000104</v>
      </c>
      <c r="G65" s="11">
        <f t="shared" si="2"/>
        <v>1071.7367600000198</v>
      </c>
      <c r="H65" s="10">
        <f t="shared" si="3"/>
        <v>0.1246736986968018</v>
      </c>
    </row>
    <row r="66" spans="1:8" ht="16.5" customHeight="1" x14ac:dyDescent="0.3">
      <c r="A66" s="16" t="s">
        <v>1220</v>
      </c>
      <c r="B66" s="14" t="s">
        <v>1219</v>
      </c>
      <c r="C66" s="13">
        <v>938.33889999999997</v>
      </c>
      <c r="D66" s="13">
        <v>1693.8243300000001</v>
      </c>
      <c r="E66" s="13">
        <v>1950.279861</v>
      </c>
      <c r="F66" s="12">
        <v>2746.65407</v>
      </c>
      <c r="G66" s="11">
        <f t="shared" si="2"/>
        <v>1052.8297399999999</v>
      </c>
      <c r="H66" s="10">
        <f t="shared" si="3"/>
        <v>0.62156961696258062</v>
      </c>
    </row>
    <row r="67" spans="1:8" ht="16.5" customHeight="1" x14ac:dyDescent="0.3">
      <c r="A67" s="16" t="s">
        <v>1218</v>
      </c>
      <c r="B67" s="14" t="s">
        <v>1217</v>
      </c>
      <c r="C67" s="13">
        <v>350.36369999999999</v>
      </c>
      <c r="D67" s="13">
        <v>771.67645999999991</v>
      </c>
      <c r="E67" s="13">
        <v>413.95254</v>
      </c>
      <c r="F67" s="12">
        <v>905.59285</v>
      </c>
      <c r="G67" s="11">
        <f t="shared" si="2"/>
        <v>133.91639000000009</v>
      </c>
      <c r="H67" s="10">
        <f t="shared" si="3"/>
        <v>0.17353955568373838</v>
      </c>
    </row>
    <row r="68" spans="1:8" ht="16.5" customHeight="1" x14ac:dyDescent="0.3">
      <c r="A68" s="16" t="s">
        <v>1216</v>
      </c>
      <c r="B68" s="14" t="s">
        <v>1215</v>
      </c>
      <c r="C68" s="13">
        <v>2260.0072300000002</v>
      </c>
      <c r="D68" s="13">
        <v>7572.9538999999904</v>
      </c>
      <c r="E68" s="13">
        <v>2269.231679</v>
      </c>
      <c r="F68" s="12">
        <v>8565.674210000001</v>
      </c>
      <c r="G68" s="11">
        <f t="shared" si="2"/>
        <v>992.72031000001061</v>
      </c>
      <c r="H68" s="10">
        <f t="shared" si="3"/>
        <v>0.13108759449862911</v>
      </c>
    </row>
    <row r="69" spans="1:8" ht="16.5" customHeight="1" x14ac:dyDescent="0.3">
      <c r="A69" s="16" t="s">
        <v>1214</v>
      </c>
      <c r="B69" s="14" t="s">
        <v>1213</v>
      </c>
      <c r="C69" s="13">
        <v>2552.9920410000004</v>
      </c>
      <c r="D69" s="13">
        <v>14079.59489</v>
      </c>
      <c r="E69" s="13">
        <v>2577.7705390000001</v>
      </c>
      <c r="F69" s="12">
        <v>14392.709429999999</v>
      </c>
      <c r="G69" s="11">
        <f t="shared" si="2"/>
        <v>313.11453999999867</v>
      </c>
      <c r="H69" s="10">
        <f t="shared" si="3"/>
        <v>2.2238888437222548E-2</v>
      </c>
    </row>
    <row r="70" spans="1:8" ht="16.5" customHeight="1" x14ac:dyDescent="0.3">
      <c r="A70" s="16" t="s">
        <v>1212</v>
      </c>
      <c r="B70" s="14" t="s">
        <v>1211</v>
      </c>
      <c r="C70" s="13">
        <v>119785.729262002</v>
      </c>
      <c r="D70" s="13">
        <v>118533.38819</v>
      </c>
      <c r="E70" s="13">
        <v>136642.50597400201</v>
      </c>
      <c r="F70" s="12">
        <v>142859.55709000098</v>
      </c>
      <c r="G70" s="11">
        <f t="shared" si="2"/>
        <v>24326.168900000979</v>
      </c>
      <c r="H70" s="10">
        <f t="shared" si="3"/>
        <v>0.20522630181639609</v>
      </c>
    </row>
    <row r="71" spans="1:8" ht="16.5" customHeight="1" x14ac:dyDescent="0.3">
      <c r="A71" s="16" t="s">
        <v>1210</v>
      </c>
      <c r="B71" s="14" t="s">
        <v>1209</v>
      </c>
      <c r="C71" s="13">
        <v>14019.261195000001</v>
      </c>
      <c r="D71" s="13">
        <v>35899.567310000006</v>
      </c>
      <c r="E71" s="13">
        <v>17006.394412000001</v>
      </c>
      <c r="F71" s="12">
        <v>46949.596340000004</v>
      </c>
      <c r="G71" s="11">
        <f t="shared" ref="G71:G134" si="4">F71-D71</f>
        <v>11050.029029999998</v>
      </c>
      <c r="H71" s="10">
        <f t="shared" ref="H71:H134" si="5">IF(D71&lt;&gt;0,G71/D71,"")</f>
        <v>0.307803961384291</v>
      </c>
    </row>
    <row r="72" spans="1:8" ht="16.5" customHeight="1" x14ac:dyDescent="0.3">
      <c r="A72" s="16" t="s">
        <v>1208</v>
      </c>
      <c r="B72" s="14" t="s">
        <v>1207</v>
      </c>
      <c r="C72" s="13">
        <v>171502.324517</v>
      </c>
      <c r="D72" s="13">
        <v>177865.383100001</v>
      </c>
      <c r="E72" s="13">
        <v>151069.42458199998</v>
      </c>
      <c r="F72" s="12">
        <v>175880.87899999999</v>
      </c>
      <c r="G72" s="11">
        <f t="shared" si="4"/>
        <v>-1984.5041000010096</v>
      </c>
      <c r="H72" s="10">
        <f t="shared" si="5"/>
        <v>-1.1157337450454115E-2</v>
      </c>
    </row>
    <row r="73" spans="1:8" ht="16.5" customHeight="1" x14ac:dyDescent="0.3">
      <c r="A73" s="16" t="s">
        <v>1206</v>
      </c>
      <c r="B73" s="14" t="s">
        <v>1205</v>
      </c>
      <c r="C73" s="13">
        <v>14369.274762000001</v>
      </c>
      <c r="D73" s="13">
        <v>21426.44599</v>
      </c>
      <c r="E73" s="13">
        <v>11992.006484</v>
      </c>
      <c r="F73" s="12">
        <v>21677.08869</v>
      </c>
      <c r="G73" s="11">
        <f t="shared" si="4"/>
        <v>250.64270000000033</v>
      </c>
      <c r="H73" s="10">
        <f t="shared" si="5"/>
        <v>1.1697819606526371E-2</v>
      </c>
    </row>
    <row r="74" spans="1:8" ht="16.5" customHeight="1" x14ac:dyDescent="0.3">
      <c r="A74" s="16" t="s">
        <v>1204</v>
      </c>
      <c r="B74" s="14" t="s">
        <v>1203</v>
      </c>
      <c r="C74" s="13">
        <v>12518.462380000001</v>
      </c>
      <c r="D74" s="13">
        <v>8901.3626199999999</v>
      </c>
      <c r="E74" s="13">
        <v>11996.940210000001</v>
      </c>
      <c r="F74" s="12">
        <v>8413.9479499999907</v>
      </c>
      <c r="G74" s="11">
        <f t="shared" si="4"/>
        <v>-487.41467000000921</v>
      </c>
      <c r="H74" s="10">
        <f t="shared" si="5"/>
        <v>-5.4757309729733181E-2</v>
      </c>
    </row>
    <row r="75" spans="1:8" ht="16.5" customHeight="1" x14ac:dyDescent="0.3">
      <c r="A75" s="16" t="s">
        <v>1202</v>
      </c>
      <c r="B75" s="14" t="s">
        <v>1201</v>
      </c>
      <c r="C75" s="13">
        <v>2488.11321</v>
      </c>
      <c r="D75" s="13">
        <v>3655.7833500000002</v>
      </c>
      <c r="E75" s="13">
        <v>20541.28427</v>
      </c>
      <c r="F75" s="12">
        <v>24736.788800000002</v>
      </c>
      <c r="G75" s="11">
        <f t="shared" si="4"/>
        <v>21081.005450000001</v>
      </c>
      <c r="H75" s="10">
        <f t="shared" si="5"/>
        <v>5.7664810607554191</v>
      </c>
    </row>
    <row r="76" spans="1:8" ht="16.5" customHeight="1" x14ac:dyDescent="0.3">
      <c r="A76" s="16" t="s">
        <v>1200</v>
      </c>
      <c r="B76" s="14" t="s">
        <v>1199</v>
      </c>
      <c r="C76" s="13">
        <v>29401.935219999999</v>
      </c>
      <c r="D76" s="13">
        <v>35404.065750000096</v>
      </c>
      <c r="E76" s="13">
        <v>30173.678339999999</v>
      </c>
      <c r="F76" s="12">
        <v>39739.400289999998</v>
      </c>
      <c r="G76" s="11">
        <f t="shared" si="4"/>
        <v>4335.3345399999016</v>
      </c>
      <c r="H76" s="10">
        <f t="shared" si="5"/>
        <v>0.1224530134649829</v>
      </c>
    </row>
    <row r="77" spans="1:8" ht="16.5" customHeight="1" x14ac:dyDescent="0.3">
      <c r="A77" s="16" t="s">
        <v>1198</v>
      </c>
      <c r="B77" s="14" t="s">
        <v>1197</v>
      </c>
      <c r="C77" s="13">
        <v>18006.386549999999</v>
      </c>
      <c r="D77" s="13">
        <v>30469.918180000001</v>
      </c>
      <c r="E77" s="13">
        <v>22961.158519999899</v>
      </c>
      <c r="F77" s="12">
        <v>41914.637619999994</v>
      </c>
      <c r="G77" s="11">
        <f t="shared" si="4"/>
        <v>11444.719439999993</v>
      </c>
      <c r="H77" s="10">
        <f t="shared" si="5"/>
        <v>0.37560716022900698</v>
      </c>
    </row>
    <row r="78" spans="1:8" ht="16.5" customHeight="1" x14ac:dyDescent="0.3">
      <c r="A78" s="16" t="s">
        <v>1196</v>
      </c>
      <c r="B78" s="14" t="s">
        <v>1195</v>
      </c>
      <c r="C78" s="13">
        <v>3628.4292</v>
      </c>
      <c r="D78" s="13">
        <v>6515.3310199999996</v>
      </c>
      <c r="E78" s="13">
        <v>4196.2763499999992</v>
      </c>
      <c r="F78" s="12">
        <v>8447.9172799999997</v>
      </c>
      <c r="G78" s="11">
        <f t="shared" si="4"/>
        <v>1932.58626</v>
      </c>
      <c r="H78" s="10">
        <f t="shared" si="5"/>
        <v>0.29662134649299832</v>
      </c>
    </row>
    <row r="79" spans="1:8" ht="16.5" customHeight="1" x14ac:dyDescent="0.3">
      <c r="A79" s="16" t="s">
        <v>1194</v>
      </c>
      <c r="B79" s="14" t="s">
        <v>1193</v>
      </c>
      <c r="C79" s="13">
        <v>67.14</v>
      </c>
      <c r="D79" s="13">
        <v>27.670970000000001</v>
      </c>
      <c r="E79" s="13">
        <v>63.36</v>
      </c>
      <c r="F79" s="12">
        <v>23.520599999999998</v>
      </c>
      <c r="G79" s="11">
        <f t="shared" si="4"/>
        <v>-4.1503700000000023</v>
      </c>
      <c r="H79" s="10">
        <f t="shared" si="5"/>
        <v>-0.14999004371729657</v>
      </c>
    </row>
    <row r="80" spans="1:8" ht="25.5" customHeight="1" x14ac:dyDescent="0.3">
      <c r="A80" s="16" t="s">
        <v>1192</v>
      </c>
      <c r="B80" s="14" t="s">
        <v>1191</v>
      </c>
      <c r="C80" s="13">
        <v>4107.3033359999999</v>
      </c>
      <c r="D80" s="13">
        <v>6635.0253899999907</v>
      </c>
      <c r="E80" s="13">
        <v>5172.3095039999998</v>
      </c>
      <c r="F80" s="12">
        <v>7947.2679000000007</v>
      </c>
      <c r="G80" s="11">
        <f t="shared" si="4"/>
        <v>1312.24251000001</v>
      </c>
      <c r="H80" s="10">
        <f t="shared" si="5"/>
        <v>0.19777505478392929</v>
      </c>
    </row>
    <row r="81" spans="1:8" ht="16.5" customHeight="1" x14ac:dyDescent="0.3">
      <c r="A81" s="16" t="s">
        <v>1190</v>
      </c>
      <c r="B81" s="14" t="s">
        <v>1189</v>
      </c>
      <c r="C81" s="13">
        <v>21.6874</v>
      </c>
      <c r="D81" s="13">
        <v>88.784360000000007</v>
      </c>
      <c r="E81" s="13">
        <v>52.787300000000002</v>
      </c>
      <c r="F81" s="12">
        <v>163.36587</v>
      </c>
      <c r="G81" s="11">
        <f t="shared" si="4"/>
        <v>74.581509999999994</v>
      </c>
      <c r="H81" s="10">
        <f t="shared" si="5"/>
        <v>0.8400298205674962</v>
      </c>
    </row>
    <row r="82" spans="1:8" ht="16.5" customHeight="1" x14ac:dyDescent="0.3">
      <c r="A82" s="16" t="s">
        <v>1188</v>
      </c>
      <c r="B82" s="14" t="s">
        <v>1187</v>
      </c>
      <c r="C82" s="13">
        <v>28053.948805</v>
      </c>
      <c r="D82" s="13">
        <v>150020.37521</v>
      </c>
      <c r="E82" s="13">
        <v>26623.017348999998</v>
      </c>
      <c r="F82" s="12">
        <v>208068.78388999999</v>
      </c>
      <c r="G82" s="11">
        <f t="shared" si="4"/>
        <v>58048.408679999993</v>
      </c>
      <c r="H82" s="10">
        <f t="shared" si="5"/>
        <v>0.3869368317386439</v>
      </c>
    </row>
    <row r="83" spans="1:8" ht="16.5" customHeight="1" x14ac:dyDescent="0.3">
      <c r="A83" s="16" t="s">
        <v>1186</v>
      </c>
      <c r="B83" s="14" t="s">
        <v>1185</v>
      </c>
      <c r="C83" s="13">
        <v>8134.7726050000001</v>
      </c>
      <c r="D83" s="13">
        <v>28881.136870000002</v>
      </c>
      <c r="E83" s="13">
        <v>6211.3328448000102</v>
      </c>
      <c r="F83" s="12">
        <v>23919.777760000001</v>
      </c>
      <c r="G83" s="11">
        <f t="shared" si="4"/>
        <v>-4961.3591100000012</v>
      </c>
      <c r="H83" s="10">
        <f t="shared" si="5"/>
        <v>-0.1717854505635325</v>
      </c>
    </row>
    <row r="84" spans="1:8" ht="16.5" customHeight="1" x14ac:dyDescent="0.3">
      <c r="A84" s="16" t="s">
        <v>1184</v>
      </c>
      <c r="B84" s="14" t="s">
        <v>1183</v>
      </c>
      <c r="C84" s="13">
        <v>2.8531</v>
      </c>
      <c r="D84" s="13">
        <v>14.97992</v>
      </c>
      <c r="E84" s="13">
        <v>0.66539999999999999</v>
      </c>
      <c r="F84" s="12">
        <v>4.0577800000000002</v>
      </c>
      <c r="G84" s="11">
        <f t="shared" si="4"/>
        <v>-10.922139999999999</v>
      </c>
      <c r="H84" s="10">
        <f t="shared" si="5"/>
        <v>-0.72911871358458513</v>
      </c>
    </row>
    <row r="85" spans="1:8" ht="16.5" customHeight="1" x14ac:dyDescent="0.3">
      <c r="A85" s="16" t="s">
        <v>1182</v>
      </c>
      <c r="B85" s="14" t="s">
        <v>1181</v>
      </c>
      <c r="C85" s="13">
        <v>3477.8039549999999</v>
      </c>
      <c r="D85" s="13">
        <v>12038.31926</v>
      </c>
      <c r="E85" s="13">
        <v>2706.3104939999998</v>
      </c>
      <c r="F85" s="12">
        <v>12867.207050000001</v>
      </c>
      <c r="G85" s="11">
        <f t="shared" si="4"/>
        <v>828.88779000000068</v>
      </c>
      <c r="H85" s="10">
        <f t="shared" si="5"/>
        <v>6.8854112613059293E-2</v>
      </c>
    </row>
    <row r="86" spans="1:8" ht="16.5" customHeight="1" x14ac:dyDescent="0.3">
      <c r="A86" s="16" t="s">
        <v>1180</v>
      </c>
      <c r="B86" s="14" t="s">
        <v>1179</v>
      </c>
      <c r="C86" s="13">
        <v>9.9757999999999999E-2</v>
      </c>
      <c r="D86" s="13">
        <v>16.621169999999999</v>
      </c>
      <c r="E86" s="13">
        <v>0.14630600000000002</v>
      </c>
      <c r="F86" s="12">
        <v>22.098269999999999</v>
      </c>
      <c r="G86" s="11">
        <f t="shared" si="4"/>
        <v>5.4771000000000001</v>
      </c>
      <c r="H86" s="10">
        <f t="shared" si="5"/>
        <v>0.32952553881585955</v>
      </c>
    </row>
    <row r="87" spans="1:8" ht="16.5" customHeight="1" x14ac:dyDescent="0.3">
      <c r="A87" s="16" t="s">
        <v>1178</v>
      </c>
      <c r="B87" s="14" t="s">
        <v>1177</v>
      </c>
      <c r="C87" s="13">
        <v>159.23217600000001</v>
      </c>
      <c r="D87" s="13">
        <v>563.00166999999999</v>
      </c>
      <c r="E87" s="13">
        <v>119.609471</v>
      </c>
      <c r="F87" s="12">
        <v>425.44185999999996</v>
      </c>
      <c r="G87" s="11">
        <f t="shared" si="4"/>
        <v>-137.55981000000003</v>
      </c>
      <c r="H87" s="10">
        <f t="shared" si="5"/>
        <v>-0.24433286316894945</v>
      </c>
    </row>
    <row r="88" spans="1:8" ht="16.5" customHeight="1" x14ac:dyDescent="0.3">
      <c r="A88" s="16" t="s">
        <v>1176</v>
      </c>
      <c r="B88" s="14" t="s">
        <v>1175</v>
      </c>
      <c r="C88" s="13">
        <v>42.217897999999998</v>
      </c>
      <c r="D88" s="13">
        <v>447.49826999999999</v>
      </c>
      <c r="E88" s="13">
        <v>34.612332000000002</v>
      </c>
      <c r="F88" s="12">
        <v>311.29935</v>
      </c>
      <c r="G88" s="11">
        <f t="shared" si="4"/>
        <v>-136.19891999999999</v>
      </c>
      <c r="H88" s="10">
        <f t="shared" si="5"/>
        <v>-0.30435630510929124</v>
      </c>
    </row>
    <row r="89" spans="1:8" ht="16.5" customHeight="1" x14ac:dyDescent="0.3">
      <c r="A89" s="16" t="s">
        <v>1174</v>
      </c>
      <c r="B89" s="14" t="s">
        <v>1173</v>
      </c>
      <c r="C89" s="13">
        <v>23.997959999999999</v>
      </c>
      <c r="D89" s="13">
        <v>276.80041</v>
      </c>
      <c r="E89" s="13">
        <v>30.81673</v>
      </c>
      <c r="F89" s="12">
        <v>304.18890000000005</v>
      </c>
      <c r="G89" s="11">
        <f t="shared" si="4"/>
        <v>27.388490000000047</v>
      </c>
      <c r="H89" s="10">
        <f t="shared" si="5"/>
        <v>9.8946710375176272E-2</v>
      </c>
    </row>
    <row r="90" spans="1:8" ht="16.5" customHeight="1" x14ac:dyDescent="0.3">
      <c r="A90" s="16" t="s">
        <v>1172</v>
      </c>
      <c r="B90" s="14" t="s">
        <v>1171</v>
      </c>
      <c r="C90" s="13">
        <v>243.88479800000002</v>
      </c>
      <c r="D90" s="13">
        <v>856.81037000000003</v>
      </c>
      <c r="E90" s="13">
        <v>267.312974</v>
      </c>
      <c r="F90" s="12">
        <v>649.37863000000004</v>
      </c>
      <c r="G90" s="11">
        <f t="shared" si="4"/>
        <v>-207.43173999999999</v>
      </c>
      <c r="H90" s="10">
        <f t="shared" si="5"/>
        <v>-0.24209760673181394</v>
      </c>
    </row>
    <row r="91" spans="1:8" ht="16.5" customHeight="1" x14ac:dyDescent="0.3">
      <c r="A91" s="15">
        <v>910</v>
      </c>
      <c r="B91" s="14" t="s">
        <v>1170</v>
      </c>
      <c r="C91" s="13">
        <v>1633.996318</v>
      </c>
      <c r="D91" s="13">
        <v>4081.00144</v>
      </c>
      <c r="E91" s="13">
        <v>1866.000288</v>
      </c>
      <c r="F91" s="12">
        <v>5112.7351499999904</v>
      </c>
      <c r="G91" s="11">
        <f t="shared" si="4"/>
        <v>1031.7337099999904</v>
      </c>
      <c r="H91" s="10">
        <f t="shared" si="5"/>
        <v>0.25281385590493455</v>
      </c>
    </row>
    <row r="92" spans="1:8" ht="16.5" customHeight="1" x14ac:dyDescent="0.3">
      <c r="A92" s="15">
        <v>1001</v>
      </c>
      <c r="B92" s="14" t="s">
        <v>1169</v>
      </c>
      <c r="C92" s="13">
        <v>206.42920000000001</v>
      </c>
      <c r="D92" s="13">
        <v>179.14160999999999</v>
      </c>
      <c r="E92" s="13">
        <v>2879.2069999999999</v>
      </c>
      <c r="F92" s="12">
        <v>750.65043000000003</v>
      </c>
      <c r="G92" s="11">
        <f t="shared" si="4"/>
        <v>571.50882000000001</v>
      </c>
      <c r="H92" s="10">
        <f t="shared" si="5"/>
        <v>3.190262831734068</v>
      </c>
    </row>
    <row r="93" spans="1:8" ht="16.5" customHeight="1" x14ac:dyDescent="0.3">
      <c r="A93" s="15">
        <v>1002</v>
      </c>
      <c r="B93" s="14" t="s">
        <v>1168</v>
      </c>
      <c r="C93" s="13">
        <v>2.3029999999999999</v>
      </c>
      <c r="D93" s="13">
        <v>5.4207099999999997</v>
      </c>
      <c r="E93" s="13">
        <v>972.79100000000005</v>
      </c>
      <c r="F93" s="12">
        <v>535.8749499999999</v>
      </c>
      <c r="G93" s="11">
        <f t="shared" si="4"/>
        <v>530.45423999999991</v>
      </c>
      <c r="H93" s="10">
        <f t="shared" si="5"/>
        <v>97.856967076268603</v>
      </c>
    </row>
    <row r="94" spans="1:8" ht="16.5" customHeight="1" x14ac:dyDescent="0.3">
      <c r="A94" s="15">
        <v>1003</v>
      </c>
      <c r="B94" s="14" t="s">
        <v>1167</v>
      </c>
      <c r="C94" s="13">
        <v>243.04351</v>
      </c>
      <c r="D94" s="13">
        <v>267.22671000000003</v>
      </c>
      <c r="E94" s="13">
        <v>67.668999999999997</v>
      </c>
      <c r="F94" s="12">
        <v>115.82713000000001</v>
      </c>
      <c r="G94" s="11">
        <f t="shared" si="4"/>
        <v>-151.39958000000001</v>
      </c>
      <c r="H94" s="10">
        <f t="shared" si="5"/>
        <v>-0.56655855995832149</v>
      </c>
    </row>
    <row r="95" spans="1:8" ht="16.5" customHeight="1" x14ac:dyDescent="0.3">
      <c r="A95" s="15">
        <v>1004</v>
      </c>
      <c r="B95" s="14" t="s">
        <v>1166</v>
      </c>
      <c r="C95" s="13">
        <v>4.0999999999999996</v>
      </c>
      <c r="D95" s="13">
        <v>7.4478999999999997</v>
      </c>
      <c r="E95" s="13">
        <v>35.393999999999998</v>
      </c>
      <c r="F95" s="12">
        <v>46.810490000000001</v>
      </c>
      <c r="G95" s="11">
        <f t="shared" si="4"/>
        <v>39.362590000000004</v>
      </c>
      <c r="H95" s="10">
        <f t="shared" si="5"/>
        <v>5.285058875656226</v>
      </c>
    </row>
    <row r="96" spans="1:8" ht="16.5" customHeight="1" x14ac:dyDescent="0.3">
      <c r="A96" s="15">
        <v>1005</v>
      </c>
      <c r="B96" s="14" t="s">
        <v>1165</v>
      </c>
      <c r="C96" s="13">
        <v>6981.8036322959997</v>
      </c>
      <c r="D96" s="13">
        <v>34560.746799999994</v>
      </c>
      <c r="E96" s="13">
        <v>11991.503213099999</v>
      </c>
      <c r="F96" s="12">
        <v>63202.536549999997</v>
      </c>
      <c r="G96" s="11">
        <f t="shared" si="4"/>
        <v>28641.789750000004</v>
      </c>
      <c r="H96" s="10">
        <f t="shared" si="5"/>
        <v>0.82873758242978735</v>
      </c>
    </row>
    <row r="97" spans="1:8" ht="16.5" customHeight="1" x14ac:dyDescent="0.3">
      <c r="A97" s="15">
        <v>1006</v>
      </c>
      <c r="B97" s="14" t="s">
        <v>1164</v>
      </c>
      <c r="C97" s="13">
        <v>49590.331578000005</v>
      </c>
      <c r="D97" s="13">
        <v>37822.101819999902</v>
      </c>
      <c r="E97" s="13">
        <v>64322.944439999999</v>
      </c>
      <c r="F97" s="12">
        <v>41079.429909999999</v>
      </c>
      <c r="G97" s="11">
        <f t="shared" si="4"/>
        <v>3257.3280900000973</v>
      </c>
      <c r="H97" s="10">
        <f t="shared" si="5"/>
        <v>8.612234469417189E-2</v>
      </c>
    </row>
    <row r="98" spans="1:8" ht="16.5" customHeight="1" x14ac:dyDescent="0.3">
      <c r="A98" s="15">
        <v>1007</v>
      </c>
      <c r="B98" s="14" t="s">
        <v>1163</v>
      </c>
      <c r="C98" s="13">
        <v>25.46594</v>
      </c>
      <c r="D98" s="13">
        <v>187.31804</v>
      </c>
      <c r="E98" s="13">
        <v>72.59863</v>
      </c>
      <c r="F98" s="12">
        <v>370.64077000000003</v>
      </c>
      <c r="G98" s="11">
        <f t="shared" si="4"/>
        <v>183.32273000000004</v>
      </c>
      <c r="H98" s="10">
        <f t="shared" si="5"/>
        <v>0.9786709811825921</v>
      </c>
    </row>
    <row r="99" spans="1:8" ht="16.5" customHeight="1" x14ac:dyDescent="0.3">
      <c r="A99" s="15">
        <v>1008</v>
      </c>
      <c r="B99" s="14" t="s">
        <v>1162</v>
      </c>
      <c r="C99" s="13">
        <v>446.11500000000001</v>
      </c>
      <c r="D99" s="13">
        <v>394.56053000000003</v>
      </c>
      <c r="E99" s="13">
        <v>203.56546</v>
      </c>
      <c r="F99" s="12">
        <v>507.93628999999999</v>
      </c>
      <c r="G99" s="11">
        <f t="shared" si="4"/>
        <v>113.37575999999996</v>
      </c>
      <c r="H99" s="10">
        <f t="shared" si="5"/>
        <v>0.28734693761689734</v>
      </c>
    </row>
    <row r="100" spans="1:8" ht="16.5" customHeight="1" x14ac:dyDescent="0.3">
      <c r="A100" s="15">
        <v>1101</v>
      </c>
      <c r="B100" s="14" t="s">
        <v>1161</v>
      </c>
      <c r="C100" s="13">
        <v>1292.988548</v>
      </c>
      <c r="D100" s="13">
        <v>1140.7699399999999</v>
      </c>
      <c r="E100" s="13">
        <v>1478.886</v>
      </c>
      <c r="F100" s="12">
        <v>1253.83332</v>
      </c>
      <c r="G100" s="11">
        <f t="shared" si="4"/>
        <v>113.06338000000005</v>
      </c>
      <c r="H100" s="10">
        <f t="shared" si="5"/>
        <v>9.9111465016338052E-2</v>
      </c>
    </row>
    <row r="101" spans="1:8" ht="16.5" customHeight="1" x14ac:dyDescent="0.3">
      <c r="A101" s="15">
        <v>1102</v>
      </c>
      <c r="B101" s="14" t="s">
        <v>1160</v>
      </c>
      <c r="C101" s="13">
        <v>69.628799999999998</v>
      </c>
      <c r="D101" s="13">
        <v>107.65648</v>
      </c>
      <c r="E101" s="13">
        <v>646.47192000000007</v>
      </c>
      <c r="F101" s="12">
        <v>247.4701</v>
      </c>
      <c r="G101" s="11">
        <f t="shared" si="4"/>
        <v>139.81362000000001</v>
      </c>
      <c r="H101" s="10">
        <f t="shared" si="5"/>
        <v>1.2987013879703295</v>
      </c>
    </row>
    <row r="102" spans="1:8" ht="16.5" customHeight="1" x14ac:dyDescent="0.3">
      <c r="A102" s="15">
        <v>1103</v>
      </c>
      <c r="B102" s="14" t="s">
        <v>1159</v>
      </c>
      <c r="C102" s="13">
        <v>1717.64328</v>
      </c>
      <c r="D102" s="13">
        <v>1484.1563000000001</v>
      </c>
      <c r="E102" s="13">
        <v>2568.90434</v>
      </c>
      <c r="F102" s="12">
        <v>1996.3093999999999</v>
      </c>
      <c r="G102" s="11">
        <f t="shared" si="4"/>
        <v>512.15309999999977</v>
      </c>
      <c r="H102" s="10">
        <f t="shared" si="5"/>
        <v>0.34508029915717081</v>
      </c>
    </row>
    <row r="103" spans="1:8" ht="16.5" customHeight="1" x14ac:dyDescent="0.3">
      <c r="A103" s="15">
        <v>1104</v>
      </c>
      <c r="B103" s="14" t="s">
        <v>1158</v>
      </c>
      <c r="C103" s="13">
        <v>201.02878000000001</v>
      </c>
      <c r="D103" s="13">
        <v>205.62836999999999</v>
      </c>
      <c r="E103" s="13">
        <v>602.37039599999991</v>
      </c>
      <c r="F103" s="12">
        <v>375.22323999999998</v>
      </c>
      <c r="G103" s="11">
        <f t="shared" si="4"/>
        <v>169.59486999999999</v>
      </c>
      <c r="H103" s="10">
        <f t="shared" si="5"/>
        <v>0.82476396617840231</v>
      </c>
    </row>
    <row r="104" spans="1:8" ht="16.5" customHeight="1" x14ac:dyDescent="0.3">
      <c r="A104" s="15">
        <v>1105</v>
      </c>
      <c r="B104" s="14" t="s">
        <v>1157</v>
      </c>
      <c r="C104" s="13">
        <v>136.90050339999999</v>
      </c>
      <c r="D104" s="13">
        <v>251.10475</v>
      </c>
      <c r="E104" s="13">
        <v>137.82499999999999</v>
      </c>
      <c r="F104" s="12">
        <v>235.01806999999999</v>
      </c>
      <c r="G104" s="11">
        <f t="shared" si="4"/>
        <v>-16.086680000000001</v>
      </c>
      <c r="H104" s="10">
        <f t="shared" si="5"/>
        <v>-6.40636228506231E-2</v>
      </c>
    </row>
    <row r="105" spans="1:8" ht="16.5" customHeight="1" x14ac:dyDescent="0.3">
      <c r="A105" s="15">
        <v>1106</v>
      </c>
      <c r="B105" s="14" t="s">
        <v>1156</v>
      </c>
      <c r="C105" s="13">
        <v>205.99660999999998</v>
      </c>
      <c r="D105" s="13">
        <v>1147.9683799999998</v>
      </c>
      <c r="E105" s="13">
        <v>144.29296599999998</v>
      </c>
      <c r="F105" s="12">
        <v>1134.70418</v>
      </c>
      <c r="G105" s="11">
        <f t="shared" si="4"/>
        <v>-13.264199999999846</v>
      </c>
      <c r="H105" s="10">
        <f t="shared" si="5"/>
        <v>-1.1554499436648115E-2</v>
      </c>
    </row>
    <row r="106" spans="1:8" ht="16.5" customHeight="1" x14ac:dyDescent="0.3">
      <c r="A106" s="15">
        <v>1107</v>
      </c>
      <c r="B106" s="14" t="s">
        <v>1155</v>
      </c>
      <c r="C106" s="13">
        <v>3266.1522</v>
      </c>
      <c r="D106" s="13">
        <v>3242.7559700000002</v>
      </c>
      <c r="E106" s="13">
        <v>3494.1684</v>
      </c>
      <c r="F106" s="12">
        <v>3353.6525899999997</v>
      </c>
      <c r="G106" s="11">
        <f t="shared" si="4"/>
        <v>110.89661999999953</v>
      </c>
      <c r="H106" s="10">
        <f t="shared" si="5"/>
        <v>3.4198262535308672E-2</v>
      </c>
    </row>
    <row r="107" spans="1:8" ht="16.5" customHeight="1" x14ac:dyDescent="0.3">
      <c r="A107" s="15">
        <v>1108</v>
      </c>
      <c r="B107" s="14" t="s">
        <v>1154</v>
      </c>
      <c r="C107" s="13">
        <v>6845.9524240000001</v>
      </c>
      <c r="D107" s="13">
        <v>4631.2280499999997</v>
      </c>
      <c r="E107" s="13">
        <v>10283.192476949998</v>
      </c>
      <c r="F107" s="12">
        <v>7217.2077399999898</v>
      </c>
      <c r="G107" s="11">
        <f t="shared" si="4"/>
        <v>2585.9796899999901</v>
      </c>
      <c r="H107" s="10">
        <f t="shared" si="5"/>
        <v>0.55837882783595383</v>
      </c>
    </row>
    <row r="108" spans="1:8" ht="16.5" customHeight="1" x14ac:dyDescent="0.3">
      <c r="A108" s="15">
        <v>1109</v>
      </c>
      <c r="B108" s="14" t="s">
        <v>1153</v>
      </c>
      <c r="C108" s="13">
        <v>1818.62</v>
      </c>
      <c r="D108" s="13">
        <v>3369.4306000000001</v>
      </c>
      <c r="E108" s="13">
        <v>1707.06</v>
      </c>
      <c r="F108" s="12">
        <v>2700.7109999999998</v>
      </c>
      <c r="G108" s="11">
        <f t="shared" si="4"/>
        <v>-668.71960000000036</v>
      </c>
      <c r="H108" s="10">
        <f t="shared" si="5"/>
        <v>-0.19846664893468954</v>
      </c>
    </row>
    <row r="109" spans="1:8" ht="16.5" customHeight="1" x14ac:dyDescent="0.3">
      <c r="A109" s="15">
        <v>1201</v>
      </c>
      <c r="B109" s="14" t="s">
        <v>1152</v>
      </c>
      <c r="C109" s="13">
        <v>992.53577052000003</v>
      </c>
      <c r="D109" s="13">
        <v>3091.1162400000003</v>
      </c>
      <c r="E109" s="13">
        <v>754.40508629999999</v>
      </c>
      <c r="F109" s="12">
        <v>2855.2101299999999</v>
      </c>
      <c r="G109" s="11">
        <f t="shared" si="4"/>
        <v>-235.90611000000035</v>
      </c>
      <c r="H109" s="10">
        <f t="shared" si="5"/>
        <v>-7.631745029426662E-2</v>
      </c>
    </row>
    <row r="110" spans="1:8" ht="16.5" customHeight="1" x14ac:dyDescent="0.3">
      <c r="A110" s="15">
        <v>1202</v>
      </c>
      <c r="B110" s="14" t="s">
        <v>1151</v>
      </c>
      <c r="C110" s="13">
        <v>13728.910539999999</v>
      </c>
      <c r="D110" s="13">
        <v>25590.61303</v>
      </c>
      <c r="E110" s="13">
        <v>13574.59706</v>
      </c>
      <c r="F110" s="12">
        <v>23874.708870000002</v>
      </c>
      <c r="G110" s="11">
        <f t="shared" si="4"/>
        <v>-1715.9041599999982</v>
      </c>
      <c r="H110" s="10">
        <f t="shared" si="5"/>
        <v>-6.7052092811861738E-2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102.62710000000001</v>
      </c>
      <c r="D112" s="13">
        <v>78.918189999999996</v>
      </c>
      <c r="E112" s="13">
        <v>36.303100000000001</v>
      </c>
      <c r="F112" s="12">
        <v>84.375889999999998</v>
      </c>
      <c r="G112" s="11">
        <f t="shared" si="4"/>
        <v>5.4577000000000027</v>
      </c>
      <c r="H112" s="10">
        <f t="shared" si="5"/>
        <v>6.9156426420829004E-2</v>
      </c>
    </row>
    <row r="113" spans="1:8" ht="16.5" customHeight="1" x14ac:dyDescent="0.3">
      <c r="A113" s="15">
        <v>1205</v>
      </c>
      <c r="B113" s="14" t="s">
        <v>1148</v>
      </c>
      <c r="C113" s="13">
        <v>4928.1225000000004</v>
      </c>
      <c r="D113" s="13">
        <v>35398.569909999998</v>
      </c>
      <c r="E113" s="13">
        <v>3299.9468849999998</v>
      </c>
      <c r="F113" s="12">
        <v>39178.69427</v>
      </c>
      <c r="G113" s="11">
        <f t="shared" si="4"/>
        <v>3780.1243600000016</v>
      </c>
      <c r="H113" s="10">
        <f t="shared" si="5"/>
        <v>0.10678748801465358</v>
      </c>
    </row>
    <row r="114" spans="1:8" ht="16.5" customHeight="1" x14ac:dyDescent="0.3">
      <c r="A114" s="15">
        <v>1206</v>
      </c>
      <c r="B114" s="14" t="s">
        <v>1147</v>
      </c>
      <c r="C114" s="13">
        <v>13786.728961839999</v>
      </c>
      <c r="D114" s="13">
        <v>160378.9461</v>
      </c>
      <c r="E114" s="13">
        <v>14903.199775749999</v>
      </c>
      <c r="F114" s="12">
        <v>140498.54394999999</v>
      </c>
      <c r="G114" s="11">
        <f t="shared" si="4"/>
        <v>-19880.402150000009</v>
      </c>
      <c r="H114" s="10">
        <f t="shared" si="5"/>
        <v>-0.12395892748667968</v>
      </c>
    </row>
    <row r="115" spans="1:8" ht="16.5" customHeight="1" x14ac:dyDescent="0.3">
      <c r="A115" s="15">
        <v>1207</v>
      </c>
      <c r="B115" s="14" t="s">
        <v>1146</v>
      </c>
      <c r="C115" s="13">
        <v>3305.6963586690003</v>
      </c>
      <c r="D115" s="13">
        <v>10649.79477</v>
      </c>
      <c r="E115" s="13">
        <v>3768.2660823699998</v>
      </c>
      <c r="F115" s="12">
        <v>12217.097599999999</v>
      </c>
      <c r="G115" s="11">
        <f t="shared" si="4"/>
        <v>1567.3028299999987</v>
      </c>
      <c r="H115" s="10">
        <f t="shared" si="5"/>
        <v>0.14716742095491092</v>
      </c>
    </row>
    <row r="116" spans="1:8" ht="16.5" customHeight="1" x14ac:dyDescent="0.3">
      <c r="A116" s="15">
        <v>1208</v>
      </c>
      <c r="B116" s="14" t="s">
        <v>1145</v>
      </c>
      <c r="C116" s="13">
        <v>97.181543999999988</v>
      </c>
      <c r="D116" s="13">
        <v>139.99795</v>
      </c>
      <c r="E116" s="13">
        <v>43.579203999999997</v>
      </c>
      <c r="F116" s="12">
        <v>56.255129999999994</v>
      </c>
      <c r="G116" s="11">
        <f t="shared" si="4"/>
        <v>-83.742820000000009</v>
      </c>
      <c r="H116" s="10">
        <f t="shared" si="5"/>
        <v>-0.59817175894361319</v>
      </c>
    </row>
    <row r="117" spans="1:8" ht="16.5" customHeight="1" x14ac:dyDescent="0.3">
      <c r="A117" s="15">
        <v>1209</v>
      </c>
      <c r="B117" s="14" t="s">
        <v>1144</v>
      </c>
      <c r="C117" s="13">
        <v>2783.2761790999998</v>
      </c>
      <c r="D117" s="13">
        <v>71360.01681999999</v>
      </c>
      <c r="E117" s="13">
        <v>2250.4118893260002</v>
      </c>
      <c r="F117" s="12">
        <v>60947.151149999998</v>
      </c>
      <c r="G117" s="11">
        <f t="shared" si="4"/>
        <v>-10412.865669999992</v>
      </c>
      <c r="H117" s="10">
        <f t="shared" si="5"/>
        <v>-0.14592016838036381</v>
      </c>
    </row>
    <row r="118" spans="1:8" ht="16.5" customHeight="1" x14ac:dyDescent="0.3">
      <c r="A118" s="15">
        <v>1210</v>
      </c>
      <c r="B118" s="14" t="s">
        <v>1143</v>
      </c>
      <c r="C118" s="13">
        <v>143.45535000000001</v>
      </c>
      <c r="D118" s="13">
        <v>1829.4301599999999</v>
      </c>
      <c r="E118" s="13">
        <v>188.48500000000001</v>
      </c>
      <c r="F118" s="12">
        <v>2380.3981200000003</v>
      </c>
      <c r="G118" s="11">
        <f t="shared" si="4"/>
        <v>550.9679600000004</v>
      </c>
      <c r="H118" s="10">
        <f t="shared" si="5"/>
        <v>0.30116916843658054</v>
      </c>
    </row>
    <row r="119" spans="1:8" ht="16.5" customHeight="1" x14ac:dyDescent="0.3">
      <c r="A119" s="15">
        <v>1211</v>
      </c>
      <c r="B119" s="14" t="s">
        <v>1142</v>
      </c>
      <c r="C119" s="13">
        <v>662.62715900000001</v>
      </c>
      <c r="D119" s="13">
        <v>2035.48297</v>
      </c>
      <c r="E119" s="13">
        <v>657.39363800000001</v>
      </c>
      <c r="F119" s="12">
        <v>2001.5035</v>
      </c>
      <c r="G119" s="11">
        <f t="shared" si="4"/>
        <v>-33.979469999999992</v>
      </c>
      <c r="H119" s="10">
        <f t="shared" si="5"/>
        <v>-1.6693566343126905E-2</v>
      </c>
    </row>
    <row r="120" spans="1:8" ht="25.5" customHeight="1" x14ac:dyDescent="0.3">
      <c r="A120" s="15">
        <v>1212</v>
      </c>
      <c r="B120" s="14" t="s">
        <v>1141</v>
      </c>
      <c r="C120" s="13">
        <v>999.16089520000003</v>
      </c>
      <c r="D120" s="13">
        <v>5014.5652599999994</v>
      </c>
      <c r="E120" s="13">
        <v>1074.4957909</v>
      </c>
      <c r="F120" s="12">
        <v>4971.1970199999996</v>
      </c>
      <c r="G120" s="11">
        <f t="shared" si="4"/>
        <v>-43.368239999999787</v>
      </c>
      <c r="H120" s="10">
        <f t="shared" si="5"/>
        <v>-8.648454602024621E-3</v>
      </c>
    </row>
    <row r="121" spans="1:8" ht="16.5" customHeight="1" x14ac:dyDescent="0.3">
      <c r="A121" s="15">
        <v>1213</v>
      </c>
      <c r="B121" s="14" t="s">
        <v>1140</v>
      </c>
      <c r="C121" s="13">
        <v>1</v>
      </c>
      <c r="D121" s="13">
        <v>1.8182199999999999</v>
      </c>
      <c r="E121" s="13">
        <v>89.944999999999993</v>
      </c>
      <c r="F121" s="12">
        <v>15.01956</v>
      </c>
      <c r="G121" s="11">
        <f t="shared" si="4"/>
        <v>13.20134</v>
      </c>
      <c r="H121" s="10">
        <f t="shared" si="5"/>
        <v>7.2605845277249177</v>
      </c>
    </row>
    <row r="122" spans="1:8" ht="16.5" customHeight="1" x14ac:dyDescent="0.3">
      <c r="A122" s="15">
        <v>1214</v>
      </c>
      <c r="B122" s="14" t="s">
        <v>1139</v>
      </c>
      <c r="C122" s="13">
        <v>57.176000000000002</v>
      </c>
      <c r="D122" s="13">
        <v>86.468809999999991</v>
      </c>
      <c r="E122" s="13">
        <v>47.159099999999995</v>
      </c>
      <c r="F122" s="12">
        <v>68.998619999999988</v>
      </c>
      <c r="G122" s="11">
        <f t="shared" si="4"/>
        <v>-17.470190000000002</v>
      </c>
      <c r="H122" s="10">
        <f t="shared" si="5"/>
        <v>-0.20204036576888248</v>
      </c>
    </row>
    <row r="123" spans="1:8" ht="16.5" customHeight="1" x14ac:dyDescent="0.3">
      <c r="A123" s="15">
        <v>1301</v>
      </c>
      <c r="B123" s="14" t="s">
        <v>1138</v>
      </c>
      <c r="C123" s="13">
        <v>26.545780000000001</v>
      </c>
      <c r="D123" s="13">
        <v>192.82967000000002</v>
      </c>
      <c r="E123" s="13">
        <v>25.820029999999999</v>
      </c>
      <c r="F123" s="12">
        <v>194.62407999999999</v>
      </c>
      <c r="G123" s="11">
        <f t="shared" si="4"/>
        <v>1.7944099999999708</v>
      </c>
      <c r="H123" s="10">
        <f t="shared" si="5"/>
        <v>9.3056737586076389E-3</v>
      </c>
    </row>
    <row r="124" spans="1:8" ht="16.5" customHeight="1" x14ac:dyDescent="0.3">
      <c r="A124" s="15">
        <v>1302</v>
      </c>
      <c r="B124" s="14" t="s">
        <v>1137</v>
      </c>
      <c r="C124" s="13">
        <v>1870.6398026000002</v>
      </c>
      <c r="D124" s="13">
        <v>19257.737010000001</v>
      </c>
      <c r="E124" s="13">
        <v>1878.3405964200001</v>
      </c>
      <c r="F124" s="12">
        <v>20025.083600000002</v>
      </c>
      <c r="G124" s="11">
        <f t="shared" si="4"/>
        <v>767.34659000000102</v>
      </c>
      <c r="H124" s="10">
        <f t="shared" si="5"/>
        <v>3.9846145453203537E-2</v>
      </c>
    </row>
    <row r="125" spans="1:8" ht="16.5" customHeight="1" x14ac:dyDescent="0.3">
      <c r="A125" s="15">
        <v>1401</v>
      </c>
      <c r="B125" s="14" t="s">
        <v>1136</v>
      </c>
      <c r="C125" s="13">
        <v>119.60466000000001</v>
      </c>
      <c r="D125" s="13">
        <v>133.62729000000002</v>
      </c>
      <c r="E125" s="13">
        <v>142.93079999999998</v>
      </c>
      <c r="F125" s="12">
        <v>183.71749</v>
      </c>
      <c r="G125" s="11">
        <f t="shared" si="4"/>
        <v>50.090199999999982</v>
      </c>
      <c r="H125" s="10">
        <f t="shared" si="5"/>
        <v>0.37485007740559562</v>
      </c>
    </row>
    <row r="126" spans="1:8" ht="16.5" customHeight="1" x14ac:dyDescent="0.3">
      <c r="A126" s="15">
        <v>1404</v>
      </c>
      <c r="B126" s="14" t="s">
        <v>1135</v>
      </c>
      <c r="C126" s="13">
        <v>303.66711499999997</v>
      </c>
      <c r="D126" s="13">
        <v>249.07230999999999</v>
      </c>
      <c r="E126" s="13">
        <v>486.54919699999999</v>
      </c>
      <c r="F126" s="12">
        <v>484.02694000000002</v>
      </c>
      <c r="G126" s="11">
        <f t="shared" si="4"/>
        <v>234.95463000000004</v>
      </c>
      <c r="H126" s="10">
        <f t="shared" si="5"/>
        <v>0.94331895022774737</v>
      </c>
    </row>
    <row r="127" spans="1:8" ht="16.5" customHeight="1" x14ac:dyDescent="0.3">
      <c r="A127" s="15">
        <v>1501</v>
      </c>
      <c r="B127" s="14" t="s">
        <v>1134</v>
      </c>
      <c r="C127" s="13">
        <v>72</v>
      </c>
      <c r="D127" s="13">
        <v>49.014489999999995</v>
      </c>
      <c r="E127" s="13">
        <v>0</v>
      </c>
      <c r="F127" s="12">
        <v>0</v>
      </c>
      <c r="G127" s="11">
        <f t="shared" si="4"/>
        <v>-49.014489999999995</v>
      </c>
      <c r="H127" s="10">
        <f t="shared" si="5"/>
        <v>-1</v>
      </c>
    </row>
    <row r="128" spans="1:8" ht="25.5" customHeight="1" x14ac:dyDescent="0.3">
      <c r="A128" s="15">
        <v>1502</v>
      </c>
      <c r="B128" s="14" t="s">
        <v>1133</v>
      </c>
      <c r="C128" s="13">
        <v>2045.5222200000001</v>
      </c>
      <c r="D128" s="13">
        <v>1849.0248799999999</v>
      </c>
      <c r="E128" s="13">
        <v>2302.0541600000001</v>
      </c>
      <c r="F128" s="12">
        <v>2584.5244400000001</v>
      </c>
      <c r="G128" s="11">
        <f t="shared" si="4"/>
        <v>735.4995600000002</v>
      </c>
      <c r="H128" s="10">
        <f t="shared" si="5"/>
        <v>0.39777699475844813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272.07005699999996</v>
      </c>
      <c r="D130" s="13">
        <v>1263.6476499999999</v>
      </c>
      <c r="E130" s="13">
        <v>320.49456800000002</v>
      </c>
      <c r="F130" s="12">
        <v>1212.41245</v>
      </c>
      <c r="G130" s="11">
        <f t="shared" si="4"/>
        <v>-51.23519999999985</v>
      </c>
      <c r="H130" s="10">
        <f t="shared" si="5"/>
        <v>-4.0545479588396223E-2</v>
      </c>
    </row>
    <row r="131" spans="1:8" ht="16.5" customHeight="1" x14ac:dyDescent="0.3">
      <c r="A131" s="15">
        <v>1505</v>
      </c>
      <c r="B131" s="14" t="s">
        <v>1130</v>
      </c>
      <c r="C131" s="13">
        <v>8.5</v>
      </c>
      <c r="D131" s="13">
        <v>113.38144</v>
      </c>
      <c r="E131" s="13">
        <v>4.4000000000000004</v>
      </c>
      <c r="F131" s="12">
        <v>57.607030000000002</v>
      </c>
      <c r="G131" s="11">
        <f t="shared" si="4"/>
        <v>-55.774409999999996</v>
      </c>
      <c r="H131" s="10">
        <f t="shared" si="5"/>
        <v>-0.49191834219075009</v>
      </c>
    </row>
    <row r="132" spans="1:8" ht="16.5" customHeight="1" x14ac:dyDescent="0.3">
      <c r="A132" s="15">
        <v>1506</v>
      </c>
      <c r="B132" s="14" t="s">
        <v>1129</v>
      </c>
      <c r="C132" s="13">
        <v>0</v>
      </c>
      <c r="D132" s="13">
        <v>0</v>
      </c>
      <c r="E132" s="13">
        <v>8</v>
      </c>
      <c r="F132" s="12">
        <v>134.00023000000002</v>
      </c>
      <c r="G132" s="11">
        <f t="shared" si="4"/>
        <v>134.00023000000002</v>
      </c>
      <c r="H132" s="10" t="str">
        <f t="shared" si="5"/>
        <v/>
      </c>
    </row>
    <row r="133" spans="1:8" ht="16.5" customHeight="1" x14ac:dyDescent="0.3">
      <c r="A133" s="15">
        <v>1507</v>
      </c>
      <c r="B133" s="14" t="s">
        <v>1128</v>
      </c>
      <c r="C133" s="13">
        <v>7.7080000000000002</v>
      </c>
      <c r="D133" s="13">
        <v>36.877019999999995</v>
      </c>
      <c r="E133" s="13">
        <v>14.592000000000001</v>
      </c>
      <c r="F133" s="12">
        <v>80.955179999999999</v>
      </c>
      <c r="G133" s="11">
        <f t="shared" si="4"/>
        <v>44.078160000000004</v>
      </c>
      <c r="H133" s="10">
        <f t="shared" si="5"/>
        <v>1.195274455473897</v>
      </c>
    </row>
    <row r="134" spans="1:8" ht="16.5" customHeight="1" x14ac:dyDescent="0.3">
      <c r="A134" s="15">
        <v>1508</v>
      </c>
      <c r="B134" s="14" t="s">
        <v>1127</v>
      </c>
      <c r="C134" s="13">
        <v>1.91456</v>
      </c>
      <c r="D134" s="13">
        <v>17.72805</v>
      </c>
      <c r="E134" s="13">
        <v>0.61548999999999998</v>
      </c>
      <c r="F134" s="12">
        <v>2.2524799999999998</v>
      </c>
      <c r="G134" s="11">
        <f t="shared" si="4"/>
        <v>-15.475569999999999</v>
      </c>
      <c r="H134" s="10">
        <f t="shared" si="5"/>
        <v>-0.87294259661948159</v>
      </c>
    </row>
    <row r="135" spans="1:8" ht="16.5" customHeight="1" x14ac:dyDescent="0.3">
      <c r="A135" s="15">
        <v>1509</v>
      </c>
      <c r="B135" s="14" t="s">
        <v>1126</v>
      </c>
      <c r="C135" s="13">
        <v>834.81744100000003</v>
      </c>
      <c r="D135" s="13">
        <v>9773.8784500000111</v>
      </c>
      <c r="E135" s="13">
        <v>1277.9222709999999</v>
      </c>
      <c r="F135" s="12">
        <v>9765.8201699999991</v>
      </c>
      <c r="G135" s="11">
        <f t="shared" ref="G135:G198" si="6">F135-D135</f>
        <v>-8.0582800000120187</v>
      </c>
      <c r="H135" s="10">
        <f t="shared" ref="H135:H198" si="7">IF(D135&lt;&gt;0,G135/D135,"")</f>
        <v>-8.2447106757420438E-4</v>
      </c>
    </row>
    <row r="136" spans="1:8" ht="16.5" customHeight="1" x14ac:dyDescent="0.3">
      <c r="A136" s="15">
        <v>1510</v>
      </c>
      <c r="B136" s="14" t="s">
        <v>1125</v>
      </c>
      <c r="C136" s="13">
        <v>274.18753700000002</v>
      </c>
      <c r="D136" s="13">
        <v>1495.4114099999999</v>
      </c>
      <c r="E136" s="13">
        <v>392.62238400000001</v>
      </c>
      <c r="F136" s="12">
        <v>1562.65967</v>
      </c>
      <c r="G136" s="11">
        <f t="shared" si="6"/>
        <v>67.248260000000073</v>
      </c>
      <c r="H136" s="10">
        <f t="shared" si="7"/>
        <v>4.4969738461471336E-2</v>
      </c>
    </row>
    <row r="137" spans="1:8" ht="16.5" customHeight="1" x14ac:dyDescent="0.3">
      <c r="A137" s="15">
        <v>1511</v>
      </c>
      <c r="B137" s="14" t="s">
        <v>1124</v>
      </c>
      <c r="C137" s="13">
        <v>58686.708599999998</v>
      </c>
      <c r="D137" s="13">
        <v>74301.182140000004</v>
      </c>
      <c r="E137" s="13">
        <v>61683.207000000002</v>
      </c>
      <c r="F137" s="12">
        <v>86309.626870000095</v>
      </c>
      <c r="G137" s="11">
        <f t="shared" si="6"/>
        <v>12008.44473000009</v>
      </c>
      <c r="H137" s="10">
        <f t="shared" si="7"/>
        <v>0.1616184882142723</v>
      </c>
    </row>
    <row r="138" spans="1:8" ht="16.5" customHeight="1" x14ac:dyDescent="0.3">
      <c r="A138" s="15">
        <v>1512</v>
      </c>
      <c r="B138" s="14" t="s">
        <v>1123</v>
      </c>
      <c r="C138" s="13">
        <v>70.152899999999988</v>
      </c>
      <c r="D138" s="13">
        <v>128.73597000000001</v>
      </c>
      <c r="E138" s="13">
        <v>157.11585675000001</v>
      </c>
      <c r="F138" s="12">
        <v>259.04692</v>
      </c>
      <c r="G138" s="11">
        <f t="shared" si="6"/>
        <v>130.31094999999999</v>
      </c>
      <c r="H138" s="10">
        <f t="shared" si="7"/>
        <v>1.0122341875390382</v>
      </c>
    </row>
    <row r="139" spans="1:8" ht="16.5" customHeight="1" x14ac:dyDescent="0.3">
      <c r="A139" s="15">
        <v>1513</v>
      </c>
      <c r="B139" s="14" t="s">
        <v>1122</v>
      </c>
      <c r="C139" s="13">
        <v>9001.4244580000013</v>
      </c>
      <c r="D139" s="13">
        <v>13731.966789999999</v>
      </c>
      <c r="E139" s="13">
        <v>8153.2671319999999</v>
      </c>
      <c r="F139" s="12">
        <v>18271.129430000001</v>
      </c>
      <c r="G139" s="11">
        <f t="shared" si="6"/>
        <v>4539.1626400000023</v>
      </c>
      <c r="H139" s="10">
        <f t="shared" si="7"/>
        <v>0.33055444346876423</v>
      </c>
    </row>
    <row r="140" spans="1:8" ht="16.5" customHeight="1" x14ac:dyDescent="0.3">
      <c r="A140" s="15">
        <v>1514</v>
      </c>
      <c r="B140" s="14" t="s">
        <v>1121</v>
      </c>
      <c r="C140" s="13">
        <v>537.07682669999997</v>
      </c>
      <c r="D140" s="13">
        <v>851.56119999999999</v>
      </c>
      <c r="E140" s="13">
        <v>1038.4892199999999</v>
      </c>
      <c r="F140" s="12">
        <v>1750.5481000000002</v>
      </c>
      <c r="G140" s="11">
        <f t="shared" si="6"/>
        <v>898.98690000000022</v>
      </c>
      <c r="H140" s="10">
        <f t="shared" si="7"/>
        <v>1.0556926501583213</v>
      </c>
    </row>
    <row r="141" spans="1:8" ht="16.5" customHeight="1" x14ac:dyDescent="0.3">
      <c r="A141" s="15">
        <v>1515</v>
      </c>
      <c r="B141" s="14" t="s">
        <v>1120</v>
      </c>
      <c r="C141" s="13">
        <v>585.53815269999996</v>
      </c>
      <c r="D141" s="13">
        <v>2847.3331499999999</v>
      </c>
      <c r="E141" s="13">
        <v>515.55119600100102</v>
      </c>
      <c r="F141" s="12">
        <v>2496.3380899999997</v>
      </c>
      <c r="G141" s="11">
        <f t="shared" si="6"/>
        <v>-350.99506000000019</v>
      </c>
      <c r="H141" s="10">
        <f t="shared" si="7"/>
        <v>-0.12327151109802525</v>
      </c>
    </row>
    <row r="142" spans="1:8" ht="16.5" customHeight="1" x14ac:dyDescent="0.3">
      <c r="A142" s="15">
        <v>1516</v>
      </c>
      <c r="B142" s="14" t="s">
        <v>1119</v>
      </c>
      <c r="C142" s="13">
        <v>9960.7269820000001</v>
      </c>
      <c r="D142" s="13">
        <v>18285.930270000001</v>
      </c>
      <c r="E142" s="13">
        <v>9420.19823</v>
      </c>
      <c r="F142" s="12">
        <v>23027.44082</v>
      </c>
      <c r="G142" s="11">
        <f t="shared" si="6"/>
        <v>4741.5105499999991</v>
      </c>
      <c r="H142" s="10">
        <f t="shared" si="7"/>
        <v>0.25929829546484423</v>
      </c>
    </row>
    <row r="143" spans="1:8" ht="16.5" customHeight="1" x14ac:dyDescent="0.3">
      <c r="A143" s="15">
        <v>1517</v>
      </c>
      <c r="B143" s="14" t="s">
        <v>1118</v>
      </c>
      <c r="C143" s="13">
        <v>6586.9669595999903</v>
      </c>
      <c r="D143" s="13">
        <v>24874.235699999997</v>
      </c>
      <c r="E143" s="13">
        <v>6564.2003582000098</v>
      </c>
      <c r="F143" s="12">
        <v>28772.52953</v>
      </c>
      <c r="G143" s="11">
        <f t="shared" si="6"/>
        <v>3898.2938300000023</v>
      </c>
      <c r="H143" s="10">
        <f t="shared" si="7"/>
        <v>0.15672014517414912</v>
      </c>
    </row>
    <row r="144" spans="1:8" ht="16.5" customHeight="1" x14ac:dyDescent="0.3">
      <c r="A144" s="15">
        <v>1518</v>
      </c>
      <c r="B144" s="14" t="s">
        <v>1117</v>
      </c>
      <c r="C144" s="13">
        <v>1244.6444329999999</v>
      </c>
      <c r="D144" s="13">
        <v>1887.4055700000001</v>
      </c>
      <c r="E144" s="13">
        <v>522.80335667999998</v>
      </c>
      <c r="F144" s="12">
        <v>1179.87662</v>
      </c>
      <c r="G144" s="11">
        <f t="shared" si="6"/>
        <v>-707.52895000000012</v>
      </c>
      <c r="H144" s="10">
        <f t="shared" si="7"/>
        <v>-0.3748685291842177</v>
      </c>
    </row>
    <row r="145" spans="1:8" ht="16.5" customHeight="1" x14ac:dyDescent="0.3">
      <c r="A145" s="15">
        <v>1520</v>
      </c>
      <c r="B145" s="14" t="s">
        <v>1116</v>
      </c>
      <c r="C145" s="13">
        <v>1733.1990000000001</v>
      </c>
      <c r="D145" s="13">
        <v>516.71095000000003</v>
      </c>
      <c r="E145" s="13">
        <v>1846.35</v>
      </c>
      <c r="F145" s="12">
        <v>863.70554000000004</v>
      </c>
      <c r="G145" s="11">
        <f t="shared" si="6"/>
        <v>346.99459000000002</v>
      </c>
      <c r="H145" s="10">
        <f t="shared" si="7"/>
        <v>0.67154487436351018</v>
      </c>
    </row>
    <row r="146" spans="1:8" ht="16.5" customHeight="1" x14ac:dyDescent="0.3">
      <c r="A146" s="15">
        <v>1521</v>
      </c>
      <c r="B146" s="14" t="s">
        <v>1115</v>
      </c>
      <c r="C146" s="13">
        <v>3.0579149999999999</v>
      </c>
      <c r="D146" s="13">
        <v>27.618790000000001</v>
      </c>
      <c r="E146" s="13">
        <v>2.2273100000000001</v>
      </c>
      <c r="F146" s="12">
        <v>34.93282</v>
      </c>
      <c r="G146" s="11">
        <f t="shared" si="6"/>
        <v>7.3140299999999989</v>
      </c>
      <c r="H146" s="10">
        <f t="shared" si="7"/>
        <v>0.26482079772502704</v>
      </c>
    </row>
    <row r="147" spans="1:8" ht="16.5" customHeight="1" x14ac:dyDescent="0.3">
      <c r="A147" s="15">
        <v>1522</v>
      </c>
      <c r="B147" s="14" t="s">
        <v>1114</v>
      </c>
      <c r="C147" s="13">
        <v>47.66</v>
      </c>
      <c r="D147" s="13">
        <v>23.349610000000002</v>
      </c>
      <c r="E147" s="13">
        <v>24.84</v>
      </c>
      <c r="F147" s="12">
        <v>8.7660400000000003</v>
      </c>
      <c r="G147" s="11">
        <f t="shared" si="6"/>
        <v>-14.583570000000002</v>
      </c>
      <c r="H147" s="10">
        <f t="shared" si="7"/>
        <v>-0.6245744575605332</v>
      </c>
    </row>
    <row r="148" spans="1:8" ht="16.5" customHeight="1" x14ac:dyDescent="0.3">
      <c r="A148" s="15">
        <v>1601</v>
      </c>
      <c r="B148" s="14" t="s">
        <v>1113</v>
      </c>
      <c r="C148" s="13">
        <v>1356.5540319999998</v>
      </c>
      <c r="D148" s="13">
        <v>9760.1425500000005</v>
      </c>
      <c r="E148" s="13">
        <v>1723.72849</v>
      </c>
      <c r="F148" s="12">
        <v>10207.439910000001</v>
      </c>
      <c r="G148" s="11">
        <f t="shared" si="6"/>
        <v>447.29736000000048</v>
      </c>
      <c r="H148" s="10">
        <f t="shared" si="7"/>
        <v>4.5828978184340195E-2</v>
      </c>
    </row>
    <row r="149" spans="1:8" ht="16.5" customHeight="1" x14ac:dyDescent="0.3">
      <c r="A149" s="15">
        <v>1602</v>
      </c>
      <c r="B149" s="14" t="s">
        <v>1112</v>
      </c>
      <c r="C149" s="13">
        <v>2863.6516299999998</v>
      </c>
      <c r="D149" s="13">
        <v>14244.764730000001</v>
      </c>
      <c r="E149" s="13">
        <v>2952.4668059999999</v>
      </c>
      <c r="F149" s="12">
        <v>16093.78615</v>
      </c>
      <c r="G149" s="11">
        <f t="shared" si="6"/>
        <v>1849.0214199999991</v>
      </c>
      <c r="H149" s="10">
        <f t="shared" si="7"/>
        <v>0.12980357731748926</v>
      </c>
    </row>
    <row r="150" spans="1:8" ht="16.5" customHeight="1" x14ac:dyDescent="0.3">
      <c r="A150" s="15">
        <v>1603</v>
      </c>
      <c r="B150" s="14" t="s">
        <v>1111</v>
      </c>
      <c r="C150" s="13">
        <v>0</v>
      </c>
      <c r="D150" s="13">
        <v>0</v>
      </c>
      <c r="E150" s="13">
        <v>3.02</v>
      </c>
      <c r="F150" s="12">
        <v>45.881689999999999</v>
      </c>
      <c r="G150" s="11">
        <f t="shared" si="6"/>
        <v>45.881689999999999</v>
      </c>
      <c r="H150" s="10" t="str">
        <f t="shared" si="7"/>
        <v/>
      </c>
    </row>
    <row r="151" spans="1:8" ht="16.5" customHeight="1" x14ac:dyDescent="0.3">
      <c r="A151" s="15">
        <v>1604</v>
      </c>
      <c r="B151" s="14" t="s">
        <v>1110</v>
      </c>
      <c r="C151" s="13">
        <v>12949.791338999999</v>
      </c>
      <c r="D151" s="13">
        <v>60665.493969999996</v>
      </c>
      <c r="E151" s="13">
        <v>13380.94479</v>
      </c>
      <c r="F151" s="12">
        <v>65003.757290000001</v>
      </c>
      <c r="G151" s="11">
        <f t="shared" si="6"/>
        <v>4338.2633200000055</v>
      </c>
      <c r="H151" s="10">
        <f t="shared" si="7"/>
        <v>7.1511217268672406E-2</v>
      </c>
    </row>
    <row r="152" spans="1:8" ht="16.5" customHeight="1" x14ac:dyDescent="0.3">
      <c r="A152" s="15">
        <v>1605</v>
      </c>
      <c r="B152" s="14" t="s">
        <v>1109</v>
      </c>
      <c r="C152" s="13">
        <v>4749.255177</v>
      </c>
      <c r="D152" s="13">
        <v>19226.09935</v>
      </c>
      <c r="E152" s="13">
        <v>5320.280444</v>
      </c>
      <c r="F152" s="12">
        <v>21733.778870000002</v>
      </c>
      <c r="G152" s="11">
        <f t="shared" si="6"/>
        <v>2507.6795200000015</v>
      </c>
      <c r="H152" s="10">
        <f t="shared" si="7"/>
        <v>0.13043100809733418</v>
      </c>
    </row>
    <row r="153" spans="1:8" ht="25.5" customHeight="1" x14ac:dyDescent="0.3">
      <c r="A153" s="15">
        <v>1701</v>
      </c>
      <c r="B153" s="14" t="s">
        <v>1108</v>
      </c>
      <c r="C153" s="13">
        <v>981.55578410000101</v>
      </c>
      <c r="D153" s="13">
        <v>1360.86149</v>
      </c>
      <c r="E153" s="13">
        <v>460.65681742999999</v>
      </c>
      <c r="F153" s="12">
        <v>802.90355999999906</v>
      </c>
      <c r="G153" s="11">
        <f t="shared" si="6"/>
        <v>-557.95793000000094</v>
      </c>
      <c r="H153" s="10">
        <f t="shared" si="7"/>
        <v>-0.41000346772984292</v>
      </c>
    </row>
    <row r="154" spans="1:8" ht="16.5" customHeight="1" x14ac:dyDescent="0.3">
      <c r="A154" s="15">
        <v>1702</v>
      </c>
      <c r="B154" s="14" t="s">
        <v>1107</v>
      </c>
      <c r="C154" s="13">
        <v>5979.1141387500002</v>
      </c>
      <c r="D154" s="13">
        <v>7945.5488600000008</v>
      </c>
      <c r="E154" s="13">
        <v>7873.6328540950208</v>
      </c>
      <c r="F154" s="12">
        <v>8952.1588100000008</v>
      </c>
      <c r="G154" s="11">
        <f t="shared" si="6"/>
        <v>1006.60995</v>
      </c>
      <c r="H154" s="10">
        <f t="shared" si="7"/>
        <v>0.1266885356488765</v>
      </c>
    </row>
    <row r="155" spans="1:8" ht="16.5" customHeight="1" x14ac:dyDescent="0.3">
      <c r="A155" s="15">
        <v>1703</v>
      </c>
      <c r="B155" s="14" t="s">
        <v>1106</v>
      </c>
      <c r="C155" s="13">
        <v>9.7866499999999998</v>
      </c>
      <c r="D155" s="13">
        <v>8.8016699999999997</v>
      </c>
      <c r="E155" s="13">
        <v>5.9677799999999994</v>
      </c>
      <c r="F155" s="12">
        <v>9.053090000000001</v>
      </c>
      <c r="G155" s="11">
        <f t="shared" si="6"/>
        <v>0.25142000000000131</v>
      </c>
      <c r="H155" s="10">
        <f t="shared" si="7"/>
        <v>2.8565033681108395E-2</v>
      </c>
    </row>
    <row r="156" spans="1:8" ht="16.5" customHeight="1" x14ac:dyDescent="0.3">
      <c r="A156" s="15">
        <v>1704</v>
      </c>
      <c r="B156" s="14" t="s">
        <v>1105</v>
      </c>
      <c r="C156" s="13">
        <v>8933.1014180000202</v>
      </c>
      <c r="D156" s="13">
        <v>48514.985889999894</v>
      </c>
      <c r="E156" s="13">
        <v>9362.5904620400106</v>
      </c>
      <c r="F156" s="12">
        <v>50912.573219999998</v>
      </c>
      <c r="G156" s="11">
        <f t="shared" si="6"/>
        <v>2397.587330000104</v>
      </c>
      <c r="H156" s="10">
        <f t="shared" si="7"/>
        <v>4.9419520299073288E-2</v>
      </c>
    </row>
    <row r="157" spans="1:8" ht="16.5" customHeight="1" x14ac:dyDescent="0.3">
      <c r="A157" s="15">
        <v>1801</v>
      </c>
      <c r="B157" s="14" t="s">
        <v>1104</v>
      </c>
      <c r="C157" s="13">
        <v>2216.9494</v>
      </c>
      <c r="D157" s="13">
        <v>11240.798220000001</v>
      </c>
      <c r="E157" s="13">
        <v>1652.4220600000001</v>
      </c>
      <c r="F157" s="12">
        <v>21468.469719999997</v>
      </c>
      <c r="G157" s="11">
        <f t="shared" si="6"/>
        <v>10227.671499999997</v>
      </c>
      <c r="H157" s="10">
        <f t="shared" si="7"/>
        <v>0.9098705714512858</v>
      </c>
    </row>
    <row r="158" spans="1:8" ht="16.5" customHeight="1" x14ac:dyDescent="0.3">
      <c r="A158" s="15">
        <v>1802</v>
      </c>
      <c r="B158" s="14" t="s">
        <v>1103</v>
      </c>
      <c r="C158" s="13">
        <v>1068.078</v>
      </c>
      <c r="D158" s="13">
        <v>682.84172999999998</v>
      </c>
      <c r="E158" s="13">
        <v>1751.2211499999999</v>
      </c>
      <c r="F158" s="12">
        <v>2241.6319800000001</v>
      </c>
      <c r="G158" s="11">
        <f t="shared" si="6"/>
        <v>1558.79025</v>
      </c>
      <c r="H158" s="10">
        <f t="shared" si="7"/>
        <v>2.2827987533802307</v>
      </c>
    </row>
    <row r="159" spans="1:8" ht="16.5" customHeight="1" x14ac:dyDescent="0.3">
      <c r="A159" s="15">
        <v>1803</v>
      </c>
      <c r="B159" s="14" t="s">
        <v>1102</v>
      </c>
      <c r="C159" s="13">
        <v>7325.9120000000003</v>
      </c>
      <c r="D159" s="13">
        <v>47534.244450000006</v>
      </c>
      <c r="E159" s="13">
        <v>5769.9979999999996</v>
      </c>
      <c r="F159" s="12">
        <v>66110.437700000009</v>
      </c>
      <c r="G159" s="11">
        <f t="shared" si="6"/>
        <v>18576.193250000004</v>
      </c>
      <c r="H159" s="10">
        <f t="shared" si="7"/>
        <v>0.39079601379884776</v>
      </c>
    </row>
    <row r="160" spans="1:8" ht="16.5" customHeight="1" x14ac:dyDescent="0.3">
      <c r="A160" s="15">
        <v>1804</v>
      </c>
      <c r="B160" s="14" t="s">
        <v>1101</v>
      </c>
      <c r="C160" s="13">
        <v>4594.8878600000007</v>
      </c>
      <c r="D160" s="13">
        <v>46389.76597</v>
      </c>
      <c r="E160" s="13">
        <v>3608.2736</v>
      </c>
      <c r="F160" s="12">
        <v>71909.546619999906</v>
      </c>
      <c r="G160" s="11">
        <f t="shared" si="6"/>
        <v>25519.780649999906</v>
      </c>
      <c r="H160" s="10">
        <f t="shared" si="7"/>
        <v>0.55011660689349895</v>
      </c>
    </row>
    <row r="161" spans="1:8" ht="16.5" customHeight="1" x14ac:dyDescent="0.3">
      <c r="A161" s="15">
        <v>1805</v>
      </c>
      <c r="B161" s="14" t="s">
        <v>1100</v>
      </c>
      <c r="C161" s="13">
        <v>8316.4345250000006</v>
      </c>
      <c r="D161" s="13">
        <v>30157.247809999997</v>
      </c>
      <c r="E161" s="13">
        <v>7861.0499400000008</v>
      </c>
      <c r="F161" s="12">
        <v>52376.59276</v>
      </c>
      <c r="G161" s="11">
        <f t="shared" si="6"/>
        <v>22219.344950000002</v>
      </c>
      <c r="H161" s="10">
        <f t="shared" si="7"/>
        <v>0.73678291500566495</v>
      </c>
    </row>
    <row r="162" spans="1:8" ht="16.5" customHeight="1" x14ac:dyDescent="0.3">
      <c r="A162" s="15">
        <v>1806</v>
      </c>
      <c r="B162" s="14" t="s">
        <v>1099</v>
      </c>
      <c r="C162" s="13">
        <v>16532.402145499898</v>
      </c>
      <c r="D162" s="13">
        <v>99249.455879999703</v>
      </c>
      <c r="E162" s="13">
        <v>15011.687202999899</v>
      </c>
      <c r="F162" s="12">
        <v>110325.149429999</v>
      </c>
      <c r="G162" s="11">
        <f t="shared" si="6"/>
        <v>11075.693549999298</v>
      </c>
      <c r="H162" s="10">
        <f t="shared" si="7"/>
        <v>0.1115945014690123</v>
      </c>
    </row>
    <row r="163" spans="1:8" ht="16.5" customHeight="1" x14ac:dyDescent="0.3">
      <c r="A163" s="15">
        <v>1901</v>
      </c>
      <c r="B163" s="14" t="s">
        <v>1098</v>
      </c>
      <c r="C163" s="13">
        <v>11485.891547599998</v>
      </c>
      <c r="D163" s="13">
        <v>44541.279869999904</v>
      </c>
      <c r="E163" s="13">
        <v>11698.298952500001</v>
      </c>
      <c r="F163" s="12">
        <v>47920.531779999896</v>
      </c>
      <c r="G163" s="11">
        <f t="shared" si="6"/>
        <v>3379.2519099999918</v>
      </c>
      <c r="H163" s="10">
        <f t="shared" si="7"/>
        <v>7.5867867287667118E-2</v>
      </c>
    </row>
    <row r="164" spans="1:8" ht="16.5" customHeight="1" x14ac:dyDescent="0.3">
      <c r="A164" s="15">
        <v>1902</v>
      </c>
      <c r="B164" s="14" t="s">
        <v>1097</v>
      </c>
      <c r="C164" s="13">
        <v>22467.047965000002</v>
      </c>
      <c r="D164" s="13">
        <v>29522.47264</v>
      </c>
      <c r="E164" s="13">
        <v>26065.241269000002</v>
      </c>
      <c r="F164" s="12">
        <v>33302.169880000001</v>
      </c>
      <c r="G164" s="11">
        <f t="shared" si="6"/>
        <v>3779.6972400000013</v>
      </c>
      <c r="H164" s="10">
        <f t="shared" si="7"/>
        <v>0.12802780058736982</v>
      </c>
    </row>
    <row r="165" spans="1:8" ht="16.5" customHeight="1" x14ac:dyDescent="0.3">
      <c r="A165" s="15">
        <v>1903</v>
      </c>
      <c r="B165" s="14" t="s">
        <v>1096</v>
      </c>
      <c r="C165" s="13">
        <v>41.018120000000003</v>
      </c>
      <c r="D165" s="13">
        <v>86.43826</v>
      </c>
      <c r="E165" s="13">
        <v>89.859696</v>
      </c>
      <c r="F165" s="12">
        <v>218.54989</v>
      </c>
      <c r="G165" s="11">
        <f t="shared" si="6"/>
        <v>132.11162999999999</v>
      </c>
      <c r="H165" s="10">
        <f t="shared" si="7"/>
        <v>1.5283929824593876</v>
      </c>
    </row>
    <row r="166" spans="1:8" ht="25.5" customHeight="1" x14ac:dyDescent="0.3">
      <c r="A166" s="15">
        <v>1904</v>
      </c>
      <c r="B166" s="14" t="s">
        <v>1095</v>
      </c>
      <c r="C166" s="13">
        <v>6975.1468390999607</v>
      </c>
      <c r="D166" s="13">
        <v>11629.98164</v>
      </c>
      <c r="E166" s="13">
        <v>7565.3409529999599</v>
      </c>
      <c r="F166" s="12">
        <v>12012.65184</v>
      </c>
      <c r="G166" s="11">
        <f t="shared" si="6"/>
        <v>382.67020000000048</v>
      </c>
      <c r="H166" s="10">
        <f t="shared" si="7"/>
        <v>3.2903766475765518E-2</v>
      </c>
    </row>
    <row r="167" spans="1:8" ht="16.5" customHeight="1" x14ac:dyDescent="0.3">
      <c r="A167" s="15">
        <v>1905</v>
      </c>
      <c r="B167" s="14" t="s">
        <v>1094</v>
      </c>
      <c r="C167" s="13">
        <v>19304.080102799799</v>
      </c>
      <c r="D167" s="13">
        <v>74809.698960000198</v>
      </c>
      <c r="E167" s="13">
        <v>20858.995624170697</v>
      </c>
      <c r="F167" s="12">
        <v>87413.965789999304</v>
      </c>
      <c r="G167" s="11">
        <f t="shared" si="6"/>
        <v>12604.266829999106</v>
      </c>
      <c r="H167" s="10">
        <f t="shared" si="7"/>
        <v>0.16848439447321462</v>
      </c>
    </row>
    <row r="168" spans="1:8" ht="16.5" customHeight="1" x14ac:dyDescent="0.3">
      <c r="A168" s="15">
        <v>2001</v>
      </c>
      <c r="B168" s="14" t="s">
        <v>1093</v>
      </c>
      <c r="C168" s="13">
        <v>4310.9438470000005</v>
      </c>
      <c r="D168" s="13">
        <v>6452.8358799999996</v>
      </c>
      <c r="E168" s="13">
        <v>4475.2338720000007</v>
      </c>
      <c r="F168" s="12">
        <v>6568.3207599999996</v>
      </c>
      <c r="G168" s="11">
        <f t="shared" si="6"/>
        <v>115.48487999999998</v>
      </c>
      <c r="H168" s="10">
        <f t="shared" si="7"/>
        <v>1.7896763864386395E-2</v>
      </c>
    </row>
    <row r="169" spans="1:8" ht="16.5" customHeight="1" x14ac:dyDescent="0.3">
      <c r="A169" s="15">
        <v>2002</v>
      </c>
      <c r="B169" s="14" t="s">
        <v>1092</v>
      </c>
      <c r="C169" s="13">
        <v>7208.1820819999803</v>
      </c>
      <c r="D169" s="13">
        <v>13310.96096</v>
      </c>
      <c r="E169" s="13">
        <v>6130.9295120000106</v>
      </c>
      <c r="F169" s="12">
        <v>9879.2757000000202</v>
      </c>
      <c r="G169" s="11">
        <f t="shared" si="6"/>
        <v>-3431.6852599999802</v>
      </c>
      <c r="H169" s="10">
        <f t="shared" si="7"/>
        <v>-0.25780897940519393</v>
      </c>
    </row>
    <row r="170" spans="1:8" ht="16.5" customHeight="1" x14ac:dyDescent="0.3">
      <c r="A170" s="15">
        <v>2003</v>
      </c>
      <c r="B170" s="14" t="s">
        <v>1091</v>
      </c>
      <c r="C170" s="13">
        <v>345.453576</v>
      </c>
      <c r="D170" s="13">
        <v>561.92133000000001</v>
      </c>
      <c r="E170" s="13">
        <v>353.48658</v>
      </c>
      <c r="F170" s="12">
        <v>638.03697</v>
      </c>
      <c r="G170" s="11">
        <f t="shared" si="6"/>
        <v>76.115639999999985</v>
      </c>
      <c r="H170" s="10">
        <f t="shared" si="7"/>
        <v>0.13545604328634397</v>
      </c>
    </row>
    <row r="171" spans="1:8" ht="25.5" customHeight="1" x14ac:dyDescent="0.3">
      <c r="A171" s="15">
        <v>2004</v>
      </c>
      <c r="B171" s="14" t="s">
        <v>1090</v>
      </c>
      <c r="C171" s="13">
        <v>17075.811670999999</v>
      </c>
      <c r="D171" s="13">
        <v>26049.363280000001</v>
      </c>
      <c r="E171" s="13">
        <v>18336.804039999999</v>
      </c>
      <c r="F171" s="12">
        <v>27455.590329999999</v>
      </c>
      <c r="G171" s="11">
        <f t="shared" si="6"/>
        <v>1406.2270499999977</v>
      </c>
      <c r="H171" s="10">
        <f t="shared" si="7"/>
        <v>5.3983163998471355E-2</v>
      </c>
    </row>
    <row r="172" spans="1:8" ht="25.5" customHeight="1" x14ac:dyDescent="0.3">
      <c r="A172" s="15">
        <v>2005</v>
      </c>
      <c r="B172" s="14" t="s">
        <v>1089</v>
      </c>
      <c r="C172" s="13">
        <v>13231.442436000001</v>
      </c>
      <c r="D172" s="13">
        <v>30760.059499999999</v>
      </c>
      <c r="E172" s="13">
        <v>12623.36131</v>
      </c>
      <c r="F172" s="12">
        <v>28724.129420000001</v>
      </c>
      <c r="G172" s="11">
        <f t="shared" si="6"/>
        <v>-2035.9300799999983</v>
      </c>
      <c r="H172" s="10">
        <f t="shared" si="7"/>
        <v>-6.6187455846761223E-2</v>
      </c>
    </row>
    <row r="173" spans="1:8" ht="16.5" customHeight="1" x14ac:dyDescent="0.3">
      <c r="A173" s="15">
        <v>2006</v>
      </c>
      <c r="B173" s="14" t="s">
        <v>1088</v>
      </c>
      <c r="C173" s="13">
        <v>273.41309999999999</v>
      </c>
      <c r="D173" s="13">
        <v>754.59640000000002</v>
      </c>
      <c r="E173" s="13">
        <v>147.10776000000001</v>
      </c>
      <c r="F173" s="12">
        <v>504.63171</v>
      </c>
      <c r="G173" s="11">
        <f t="shared" si="6"/>
        <v>-249.96469000000002</v>
      </c>
      <c r="H173" s="10">
        <f t="shared" si="7"/>
        <v>-0.33125613904333495</v>
      </c>
    </row>
    <row r="174" spans="1:8" ht="16.5" customHeight="1" x14ac:dyDescent="0.3">
      <c r="A174" s="15">
        <v>2007</v>
      </c>
      <c r="B174" s="14" t="s">
        <v>1087</v>
      </c>
      <c r="C174" s="13">
        <v>4049.9224910000103</v>
      </c>
      <c r="D174" s="13">
        <v>7838.40247000001</v>
      </c>
      <c r="E174" s="13">
        <v>5267.8899890000102</v>
      </c>
      <c r="F174" s="12">
        <v>9199.7655399999894</v>
      </c>
      <c r="G174" s="11">
        <f t="shared" si="6"/>
        <v>1361.3630699999794</v>
      </c>
      <c r="H174" s="10">
        <f t="shared" si="7"/>
        <v>0.17367863862698257</v>
      </c>
    </row>
    <row r="175" spans="1:8" ht="25.5" customHeight="1" x14ac:dyDescent="0.3">
      <c r="A175" s="15">
        <v>2008</v>
      </c>
      <c r="B175" s="14" t="s">
        <v>1086</v>
      </c>
      <c r="C175" s="13">
        <v>17658.436111999999</v>
      </c>
      <c r="D175" s="13">
        <v>48861.065390000003</v>
      </c>
      <c r="E175" s="13">
        <v>18129.788938000002</v>
      </c>
      <c r="F175" s="12">
        <v>55244.345590000099</v>
      </c>
      <c r="G175" s="11">
        <f t="shared" si="6"/>
        <v>6383.2802000000956</v>
      </c>
      <c r="H175" s="10">
        <f t="shared" si="7"/>
        <v>0.13064144527037902</v>
      </c>
    </row>
    <row r="176" spans="1:8" ht="16.5" customHeight="1" x14ac:dyDescent="0.3">
      <c r="A176" s="15">
        <v>2009</v>
      </c>
      <c r="B176" s="14" t="s">
        <v>1085</v>
      </c>
      <c r="C176" s="13">
        <v>10509.346712999999</v>
      </c>
      <c r="D176" s="13">
        <v>23898.210300000002</v>
      </c>
      <c r="E176" s="13">
        <v>10409.4410197</v>
      </c>
      <c r="F176" s="12">
        <v>28456.793600000001</v>
      </c>
      <c r="G176" s="11">
        <f t="shared" si="6"/>
        <v>4558.5832999999984</v>
      </c>
      <c r="H176" s="10">
        <f t="shared" si="7"/>
        <v>0.19074998683060371</v>
      </c>
    </row>
    <row r="177" spans="1:8" ht="16.5" customHeight="1" x14ac:dyDescent="0.3">
      <c r="A177" s="15">
        <v>2101</v>
      </c>
      <c r="B177" s="14" t="s">
        <v>1084</v>
      </c>
      <c r="C177" s="13">
        <v>8430.3919710000009</v>
      </c>
      <c r="D177" s="13">
        <v>69447.447010000091</v>
      </c>
      <c r="E177" s="13">
        <v>7265.4019532999901</v>
      </c>
      <c r="F177" s="12">
        <v>74592.912119999906</v>
      </c>
      <c r="G177" s="11">
        <f t="shared" si="6"/>
        <v>5145.4651099998155</v>
      </c>
      <c r="H177" s="10">
        <f t="shared" si="7"/>
        <v>7.4091494094216212E-2</v>
      </c>
    </row>
    <row r="178" spans="1:8" ht="16.5" customHeight="1" x14ac:dyDescent="0.3">
      <c r="A178" s="15">
        <v>2102</v>
      </c>
      <c r="B178" s="14" t="s">
        <v>1083</v>
      </c>
      <c r="C178" s="13">
        <v>1494.5415806000001</v>
      </c>
      <c r="D178" s="13">
        <v>5761.3739300000098</v>
      </c>
      <c r="E178" s="13">
        <v>1667.7305177000101</v>
      </c>
      <c r="F178" s="12">
        <v>6677.8880200000094</v>
      </c>
      <c r="G178" s="11">
        <f t="shared" si="6"/>
        <v>916.51408999999967</v>
      </c>
      <c r="H178" s="10">
        <f t="shared" si="7"/>
        <v>0.15907908445720309</v>
      </c>
    </row>
    <row r="179" spans="1:8" ht="25.5" customHeight="1" x14ac:dyDescent="0.3">
      <c r="A179" s="15">
        <v>2103</v>
      </c>
      <c r="B179" s="14" t="s">
        <v>1082</v>
      </c>
      <c r="C179" s="13">
        <v>11476.457339000101</v>
      </c>
      <c r="D179" s="13">
        <v>46837.650759999997</v>
      </c>
      <c r="E179" s="13">
        <v>11159.628806000001</v>
      </c>
      <c r="F179" s="12">
        <v>48580.244089999898</v>
      </c>
      <c r="G179" s="11">
        <f t="shared" si="6"/>
        <v>1742.5933299999015</v>
      </c>
      <c r="H179" s="10">
        <f t="shared" si="7"/>
        <v>3.7204968689166201E-2</v>
      </c>
    </row>
    <row r="180" spans="1:8" ht="16.5" customHeight="1" x14ac:dyDescent="0.3">
      <c r="A180" s="15">
        <v>2104</v>
      </c>
      <c r="B180" s="14" t="s">
        <v>1081</v>
      </c>
      <c r="C180" s="13">
        <v>481.24681199999998</v>
      </c>
      <c r="D180" s="13">
        <v>2145.0970699999998</v>
      </c>
      <c r="E180" s="13">
        <v>577.66266000000007</v>
      </c>
      <c r="F180" s="12">
        <v>2586.7204200000001</v>
      </c>
      <c r="G180" s="11">
        <f t="shared" si="6"/>
        <v>441.6233500000003</v>
      </c>
      <c r="H180" s="10">
        <f t="shared" si="7"/>
        <v>0.20587569493999652</v>
      </c>
    </row>
    <row r="181" spans="1:8" ht="16.5" customHeight="1" x14ac:dyDescent="0.3">
      <c r="A181" s="15">
        <v>2105</v>
      </c>
      <c r="B181" s="14" t="s">
        <v>1080</v>
      </c>
      <c r="C181" s="13">
        <v>1187.8051089999999</v>
      </c>
      <c r="D181" s="13">
        <v>5669.71839</v>
      </c>
      <c r="E181" s="13">
        <v>1218.854464</v>
      </c>
      <c r="F181" s="12">
        <v>6750.4459999999999</v>
      </c>
      <c r="G181" s="11">
        <f t="shared" si="6"/>
        <v>1080.7276099999999</v>
      </c>
      <c r="H181" s="10">
        <f t="shared" si="7"/>
        <v>0.19061398391605125</v>
      </c>
    </row>
    <row r="182" spans="1:8" ht="16.5" customHeight="1" x14ac:dyDescent="0.3">
      <c r="A182" s="15">
        <v>2106</v>
      </c>
      <c r="B182" s="14" t="s">
        <v>1079</v>
      </c>
      <c r="C182" s="13">
        <v>17688.372230140099</v>
      </c>
      <c r="D182" s="13">
        <v>187128.45364000101</v>
      </c>
      <c r="E182" s="13">
        <v>17606.440046519398</v>
      </c>
      <c r="F182" s="12">
        <v>184860.87669</v>
      </c>
      <c r="G182" s="11">
        <f t="shared" si="6"/>
        <v>-2267.5769500010065</v>
      </c>
      <c r="H182" s="10">
        <f t="shared" si="7"/>
        <v>-1.2117756043468335E-2</v>
      </c>
    </row>
    <row r="183" spans="1:8" ht="16.5" customHeight="1" x14ac:dyDescent="0.3">
      <c r="A183" s="15">
        <v>2201</v>
      </c>
      <c r="B183" s="14" t="s">
        <v>1078</v>
      </c>
      <c r="C183" s="13">
        <v>23659.224404999899</v>
      </c>
      <c r="D183" s="13">
        <v>15589.52331</v>
      </c>
      <c r="E183" s="13">
        <v>23850.105582</v>
      </c>
      <c r="F183" s="12">
        <v>15967.0080799999</v>
      </c>
      <c r="G183" s="11">
        <f t="shared" si="6"/>
        <v>377.48476999989907</v>
      </c>
      <c r="H183" s="10">
        <f t="shared" si="7"/>
        <v>2.4214003372236469E-2</v>
      </c>
    </row>
    <row r="184" spans="1:8" ht="16.5" customHeight="1" x14ac:dyDescent="0.3">
      <c r="A184" s="15">
        <v>2202</v>
      </c>
      <c r="B184" s="14" t="s">
        <v>1077</v>
      </c>
      <c r="C184" s="13">
        <v>57091.247332499901</v>
      </c>
      <c r="D184" s="13">
        <v>57757.351240000098</v>
      </c>
      <c r="E184" s="13">
        <v>59812.594778399696</v>
      </c>
      <c r="F184" s="12">
        <v>62267.489139999896</v>
      </c>
      <c r="G184" s="11">
        <f t="shared" si="6"/>
        <v>4510.1378999997978</v>
      </c>
      <c r="H184" s="10">
        <f t="shared" si="7"/>
        <v>7.8087685864587961E-2</v>
      </c>
    </row>
    <row r="185" spans="1:8" ht="16.5" customHeight="1" x14ac:dyDescent="0.3">
      <c r="A185" s="15">
        <v>2203</v>
      </c>
      <c r="B185" s="14" t="s">
        <v>1076</v>
      </c>
      <c r="C185" s="13">
        <v>41914.287329000006</v>
      </c>
      <c r="D185" s="13">
        <v>47760.083070000001</v>
      </c>
      <c r="E185" s="13">
        <v>48834.591125000399</v>
      </c>
      <c r="F185" s="12">
        <v>53496.541060000003</v>
      </c>
      <c r="G185" s="11">
        <f t="shared" si="6"/>
        <v>5736.4579900000026</v>
      </c>
      <c r="H185" s="10">
        <f t="shared" si="7"/>
        <v>0.12010988300820814</v>
      </c>
    </row>
    <row r="186" spans="1:8" ht="16.5" customHeight="1" x14ac:dyDescent="0.3">
      <c r="A186" s="15">
        <v>2204</v>
      </c>
      <c r="B186" s="14" t="s">
        <v>1075</v>
      </c>
      <c r="C186" s="13">
        <v>36023.400749</v>
      </c>
      <c r="D186" s="13">
        <v>105338.0021</v>
      </c>
      <c r="E186" s="13">
        <v>38338.542814</v>
      </c>
      <c r="F186" s="12">
        <v>112398.67417</v>
      </c>
      <c r="G186" s="11">
        <f t="shared" si="6"/>
        <v>7060.6720700000005</v>
      </c>
      <c r="H186" s="10">
        <f t="shared" si="7"/>
        <v>6.7028725903659422E-2</v>
      </c>
    </row>
    <row r="187" spans="1:8" ht="16.5" customHeight="1" x14ac:dyDescent="0.3">
      <c r="A187" s="15">
        <v>2205</v>
      </c>
      <c r="B187" s="14" t="s">
        <v>1074</v>
      </c>
      <c r="C187" s="13">
        <v>1302.9486019999999</v>
      </c>
      <c r="D187" s="13">
        <v>2959.11303</v>
      </c>
      <c r="E187" s="13">
        <v>1303.8351399999999</v>
      </c>
      <c r="F187" s="12">
        <v>3012.1863399999997</v>
      </c>
      <c r="G187" s="11">
        <f t="shared" si="6"/>
        <v>53.073309999999765</v>
      </c>
      <c r="H187" s="10">
        <f t="shared" si="7"/>
        <v>1.7935546720227773E-2</v>
      </c>
    </row>
    <row r="188" spans="1:8" ht="16.5" customHeight="1" x14ac:dyDescent="0.3">
      <c r="A188" s="15">
        <v>2206</v>
      </c>
      <c r="B188" s="14" t="s">
        <v>1073</v>
      </c>
      <c r="C188" s="13">
        <v>4220.6594074999994</v>
      </c>
      <c r="D188" s="13">
        <v>7215.12482</v>
      </c>
      <c r="E188" s="13">
        <v>3558.7300754999997</v>
      </c>
      <c r="F188" s="12">
        <v>6341.3609199999901</v>
      </c>
      <c r="G188" s="11">
        <f t="shared" si="6"/>
        <v>-873.76390000000993</v>
      </c>
      <c r="H188" s="10">
        <f t="shared" si="7"/>
        <v>-0.1211017025759521</v>
      </c>
    </row>
    <row r="189" spans="1:8" ht="16.5" customHeight="1" x14ac:dyDescent="0.3">
      <c r="A189" s="15">
        <v>2207</v>
      </c>
      <c r="B189" s="14" t="s">
        <v>1072</v>
      </c>
      <c r="C189" s="13">
        <v>10.531326</v>
      </c>
      <c r="D189" s="13">
        <v>164.56887</v>
      </c>
      <c r="E189" s="13">
        <v>7.9000000000000001E-2</v>
      </c>
      <c r="F189" s="12">
        <v>2.9202499999999998</v>
      </c>
      <c r="G189" s="11">
        <f t="shared" si="6"/>
        <v>-161.64861999999999</v>
      </c>
      <c r="H189" s="10">
        <f t="shared" si="7"/>
        <v>-0.98225514947024906</v>
      </c>
    </row>
    <row r="190" spans="1:8" ht="16.5" customHeight="1" x14ac:dyDescent="0.3">
      <c r="A190" s="15">
        <v>2208</v>
      </c>
      <c r="B190" s="14" t="s">
        <v>1071</v>
      </c>
      <c r="C190" s="13">
        <v>58290.821967000098</v>
      </c>
      <c r="D190" s="13">
        <v>188412.99168000001</v>
      </c>
      <c r="E190" s="13">
        <v>56292.090721799796</v>
      </c>
      <c r="F190" s="12">
        <v>190771.66887999902</v>
      </c>
      <c r="G190" s="11">
        <f t="shared" si="6"/>
        <v>2358.677199999016</v>
      </c>
      <c r="H190" s="10">
        <f t="shared" si="7"/>
        <v>1.2518654785785607E-2</v>
      </c>
    </row>
    <row r="191" spans="1:8" ht="16.5" customHeight="1" x14ac:dyDescent="0.3">
      <c r="A191" s="15">
        <v>2209</v>
      </c>
      <c r="B191" s="14" t="s">
        <v>1070</v>
      </c>
      <c r="C191" s="13">
        <v>743.95608200000004</v>
      </c>
      <c r="D191" s="13">
        <v>898.33048999999801</v>
      </c>
      <c r="E191" s="13">
        <v>1051.7988929999999</v>
      </c>
      <c r="F191" s="12">
        <v>975.12850000000003</v>
      </c>
      <c r="G191" s="11">
        <f t="shared" si="6"/>
        <v>76.798010000002023</v>
      </c>
      <c r="H191" s="10">
        <f t="shared" si="7"/>
        <v>8.548970657781213E-2</v>
      </c>
    </row>
    <row r="192" spans="1:8" ht="25.5" customHeight="1" x14ac:dyDescent="0.3">
      <c r="A192" s="15">
        <v>2301</v>
      </c>
      <c r="B192" s="14" t="s">
        <v>1069</v>
      </c>
      <c r="C192" s="13">
        <v>5526.348</v>
      </c>
      <c r="D192" s="13">
        <v>8007.7975299999998</v>
      </c>
      <c r="E192" s="13">
        <v>5664.3050000000003</v>
      </c>
      <c r="F192" s="12">
        <v>7155.0854800000006</v>
      </c>
      <c r="G192" s="11">
        <f t="shared" si="6"/>
        <v>-852.71204999999918</v>
      </c>
      <c r="H192" s="10">
        <f t="shared" si="7"/>
        <v>-0.10648521604166973</v>
      </c>
    </row>
    <row r="193" spans="1:8" ht="16.5" customHeight="1" x14ac:dyDescent="0.3">
      <c r="A193" s="15">
        <v>2302</v>
      </c>
      <c r="B193" s="14" t="s">
        <v>1068</v>
      </c>
      <c r="C193" s="13">
        <v>69.222499999999997</v>
      </c>
      <c r="D193" s="13">
        <v>46.351480000000002</v>
      </c>
      <c r="E193" s="13">
        <v>59.0595</v>
      </c>
      <c r="F193" s="12">
        <v>93.99212</v>
      </c>
      <c r="G193" s="11">
        <f t="shared" si="6"/>
        <v>47.640639999999998</v>
      </c>
      <c r="H193" s="10">
        <f t="shared" si="7"/>
        <v>1.0278127041466636</v>
      </c>
    </row>
    <row r="194" spans="1:8" ht="25.5" customHeight="1" x14ac:dyDescent="0.3">
      <c r="A194" s="15">
        <v>2303</v>
      </c>
      <c r="B194" s="14" t="s">
        <v>1067</v>
      </c>
      <c r="C194" s="13">
        <v>1110.92</v>
      </c>
      <c r="D194" s="13">
        <v>1158.4689699999999</v>
      </c>
      <c r="E194" s="13">
        <v>1492.68</v>
      </c>
      <c r="F194" s="12">
        <v>1354.2852</v>
      </c>
      <c r="G194" s="11">
        <f t="shared" si="6"/>
        <v>195.81623000000013</v>
      </c>
      <c r="H194" s="10">
        <f t="shared" si="7"/>
        <v>0.16903018990659729</v>
      </c>
    </row>
    <row r="195" spans="1:8" ht="16.5" customHeight="1" x14ac:dyDescent="0.3">
      <c r="A195" s="15">
        <v>2304</v>
      </c>
      <c r="B195" s="14" t="s">
        <v>1066</v>
      </c>
      <c r="C195" s="13">
        <v>1788.2750000000001</v>
      </c>
      <c r="D195" s="13">
        <v>1931.6939199999999</v>
      </c>
      <c r="E195" s="13">
        <v>1605.29</v>
      </c>
      <c r="F195" s="12">
        <v>1510.6518899999999</v>
      </c>
      <c r="G195" s="11">
        <f t="shared" si="6"/>
        <v>-421.04203000000007</v>
      </c>
      <c r="H195" s="10">
        <f t="shared" si="7"/>
        <v>-0.2179651888121075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5966.4040000000005</v>
      </c>
      <c r="D197" s="13">
        <v>1219.4329499999999</v>
      </c>
      <c r="E197" s="13">
        <v>349.5</v>
      </c>
      <c r="F197" s="12">
        <v>86.564410000000009</v>
      </c>
      <c r="G197" s="11">
        <f t="shared" si="6"/>
        <v>-1132.8685399999999</v>
      </c>
      <c r="H197" s="10">
        <f t="shared" si="7"/>
        <v>-0.92901257096587397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95.927700000000002</v>
      </c>
      <c r="D199" s="13">
        <v>238.61392999999998</v>
      </c>
      <c r="E199" s="13">
        <v>51.906260000000003</v>
      </c>
      <c r="F199" s="12">
        <v>102.51771000000001</v>
      </c>
      <c r="G199" s="11">
        <f t="shared" ref="G199:G262" si="8">F199-D199</f>
        <v>-136.09621999999996</v>
      </c>
      <c r="H199" s="10">
        <f t="shared" ref="H199:H262" si="9">IF(D199&lt;&gt;0,G199/D199,"")</f>
        <v>-0.57036158785868019</v>
      </c>
    </row>
    <row r="200" spans="1:8" ht="16.5" customHeight="1" x14ac:dyDescent="0.3">
      <c r="A200" s="15">
        <v>2309</v>
      </c>
      <c r="B200" s="14" t="s">
        <v>1061</v>
      </c>
      <c r="C200" s="13">
        <v>127522.69662199999</v>
      </c>
      <c r="D200" s="13">
        <v>251524.49880999999</v>
      </c>
      <c r="E200" s="13">
        <v>122531.09012085899</v>
      </c>
      <c r="F200" s="12">
        <v>253494.23259000099</v>
      </c>
      <c r="G200" s="11">
        <f t="shared" si="8"/>
        <v>1969.7337800009991</v>
      </c>
      <c r="H200" s="10">
        <f t="shared" si="9"/>
        <v>7.8311806178726299E-3</v>
      </c>
    </row>
    <row r="201" spans="1:8" ht="16.5" customHeight="1" x14ac:dyDescent="0.3">
      <c r="A201" s="15">
        <v>2401</v>
      </c>
      <c r="B201" s="14" t="s">
        <v>1060</v>
      </c>
      <c r="C201" s="13">
        <v>10917.741199999999</v>
      </c>
      <c r="D201" s="13">
        <v>73221.099040000103</v>
      </c>
      <c r="E201" s="13">
        <v>8598.1029600000002</v>
      </c>
      <c r="F201" s="12">
        <v>58446.960840000007</v>
      </c>
      <c r="G201" s="11">
        <f t="shared" si="8"/>
        <v>-14774.138200000096</v>
      </c>
      <c r="H201" s="10">
        <f t="shared" si="9"/>
        <v>-0.2017743299909921</v>
      </c>
    </row>
    <row r="202" spans="1:8" ht="16.5" customHeight="1" x14ac:dyDescent="0.3">
      <c r="A202" s="15">
        <v>2402</v>
      </c>
      <c r="B202" s="14" t="s">
        <v>1059</v>
      </c>
      <c r="C202" s="13">
        <v>1280.481395</v>
      </c>
      <c r="D202" s="13">
        <v>24089.18766</v>
      </c>
      <c r="E202" s="13">
        <v>4602.4898644999903</v>
      </c>
      <c r="F202" s="12">
        <v>68328.489010000005</v>
      </c>
      <c r="G202" s="11">
        <f t="shared" si="8"/>
        <v>44239.301350000009</v>
      </c>
      <c r="H202" s="10">
        <f t="shared" si="9"/>
        <v>1.836479584716723</v>
      </c>
    </row>
    <row r="203" spans="1:8" ht="25.5" customHeight="1" x14ac:dyDescent="0.3">
      <c r="A203" s="15">
        <v>2403</v>
      </c>
      <c r="B203" s="14" t="s">
        <v>1058</v>
      </c>
      <c r="C203" s="13">
        <v>3161.4998169999999</v>
      </c>
      <c r="D203" s="13">
        <v>23500.952600000001</v>
      </c>
      <c r="E203" s="13">
        <v>2534.14014</v>
      </c>
      <c r="F203" s="12">
        <v>21218.8577</v>
      </c>
      <c r="G203" s="11">
        <f t="shared" si="8"/>
        <v>-2282.0949000000001</v>
      </c>
      <c r="H203" s="10">
        <f t="shared" si="9"/>
        <v>-9.7106484951592978E-2</v>
      </c>
    </row>
    <row r="204" spans="1:8" ht="51" customHeight="1" x14ac:dyDescent="0.3">
      <c r="A204" s="15">
        <v>2404</v>
      </c>
      <c r="B204" s="14" t="s">
        <v>1345</v>
      </c>
      <c r="C204" s="13">
        <v>3344.6060560000001</v>
      </c>
      <c r="D204" s="13">
        <v>129130.25628</v>
      </c>
      <c r="E204" s="13">
        <v>2294.2431299999998</v>
      </c>
      <c r="F204" s="12">
        <v>108223.05682</v>
      </c>
      <c r="G204" s="11">
        <f t="shared" si="8"/>
        <v>-20907.199460000003</v>
      </c>
      <c r="H204" s="10">
        <f t="shared" si="9"/>
        <v>-0.16190782905801573</v>
      </c>
    </row>
    <row r="205" spans="1:8" ht="16.5" customHeight="1" x14ac:dyDescent="0.3">
      <c r="A205" s="15">
        <v>2501</v>
      </c>
      <c r="B205" s="14" t="s">
        <v>1057</v>
      </c>
      <c r="C205" s="13">
        <v>433884.64626340097</v>
      </c>
      <c r="D205" s="13">
        <v>57481.662209999704</v>
      </c>
      <c r="E205" s="13">
        <v>254273.34625569999</v>
      </c>
      <c r="F205" s="12">
        <v>31522.755940000003</v>
      </c>
      <c r="G205" s="11">
        <f t="shared" si="8"/>
        <v>-25958.906269999701</v>
      </c>
      <c r="H205" s="10">
        <f t="shared" si="9"/>
        <v>-0.45160326392725297</v>
      </c>
    </row>
    <row r="206" spans="1:8" ht="16.5" customHeight="1" x14ac:dyDescent="0.3">
      <c r="A206" s="15">
        <v>2502</v>
      </c>
      <c r="B206" s="14" t="s">
        <v>1056</v>
      </c>
      <c r="C206" s="13">
        <v>58.1</v>
      </c>
      <c r="D206" s="13">
        <v>65.790570000000002</v>
      </c>
      <c r="E206" s="13">
        <v>82.2</v>
      </c>
      <c r="F206" s="12">
        <v>85.833199999999991</v>
      </c>
      <c r="G206" s="11">
        <f t="shared" si="8"/>
        <v>20.042629999999988</v>
      </c>
      <c r="H206" s="10">
        <f t="shared" si="9"/>
        <v>0.3046428994307237</v>
      </c>
    </row>
    <row r="207" spans="1:8" ht="16.5" customHeight="1" x14ac:dyDescent="0.3">
      <c r="A207" s="15">
        <v>2503</v>
      </c>
      <c r="B207" s="14" t="s">
        <v>1055</v>
      </c>
      <c r="C207" s="13">
        <v>27288.041000000001</v>
      </c>
      <c r="D207" s="13">
        <v>6131.1917400000002</v>
      </c>
      <c r="E207" s="13">
        <v>12019.638199999999</v>
      </c>
      <c r="F207" s="12">
        <v>3565.3232699999999</v>
      </c>
      <c r="G207" s="11">
        <f t="shared" si="8"/>
        <v>-2565.8684700000003</v>
      </c>
      <c r="H207" s="10">
        <f t="shared" si="9"/>
        <v>-0.41849424692759651</v>
      </c>
    </row>
    <row r="208" spans="1:8" ht="16.5" customHeight="1" x14ac:dyDescent="0.3">
      <c r="A208" s="15">
        <v>2504</v>
      </c>
      <c r="B208" s="14" t="s">
        <v>1054</v>
      </c>
      <c r="C208" s="13">
        <v>174.38124999999999</v>
      </c>
      <c r="D208" s="13">
        <v>268.08996000000002</v>
      </c>
      <c r="E208" s="13">
        <v>438.48034999999999</v>
      </c>
      <c r="F208" s="12">
        <v>656.47970999999995</v>
      </c>
      <c r="G208" s="11">
        <f t="shared" si="8"/>
        <v>388.38974999999994</v>
      </c>
      <c r="H208" s="10">
        <f t="shared" si="9"/>
        <v>1.4487291877696573</v>
      </c>
    </row>
    <row r="209" spans="1:8" ht="16.5" customHeight="1" x14ac:dyDescent="0.3">
      <c r="A209" s="15">
        <v>2505</v>
      </c>
      <c r="B209" s="14" t="s">
        <v>1053</v>
      </c>
      <c r="C209" s="13">
        <v>1007.3573502</v>
      </c>
      <c r="D209" s="13">
        <v>563.29402000000005</v>
      </c>
      <c r="E209" s="13">
        <v>1079.478938</v>
      </c>
      <c r="F209" s="12">
        <v>610.72658000000001</v>
      </c>
      <c r="G209" s="11">
        <f t="shared" si="8"/>
        <v>47.432559999999967</v>
      </c>
      <c r="H209" s="10">
        <f t="shared" si="9"/>
        <v>8.4205687111679195E-2</v>
      </c>
    </row>
    <row r="210" spans="1:8" ht="16.5" customHeight="1" x14ac:dyDescent="0.3">
      <c r="A210" s="15">
        <v>2506</v>
      </c>
      <c r="B210" s="14" t="s">
        <v>1052</v>
      </c>
      <c r="C210" s="13">
        <v>279.42432000000002</v>
      </c>
      <c r="D210" s="13">
        <v>121.28969000000001</v>
      </c>
      <c r="E210" s="13">
        <v>445.41482000000002</v>
      </c>
      <c r="F210" s="12">
        <v>199.62360000000001</v>
      </c>
      <c r="G210" s="11">
        <f t="shared" si="8"/>
        <v>78.333910000000003</v>
      </c>
      <c r="H210" s="10">
        <f t="shared" si="9"/>
        <v>0.64584145610397714</v>
      </c>
    </row>
    <row r="211" spans="1:8" ht="16.5" customHeight="1" x14ac:dyDescent="0.3">
      <c r="A211" s="15">
        <v>2507</v>
      </c>
      <c r="B211" s="14" t="s">
        <v>1051</v>
      </c>
      <c r="C211" s="13">
        <v>8325.7831800000004</v>
      </c>
      <c r="D211" s="13">
        <v>2651.82852</v>
      </c>
      <c r="E211" s="13">
        <v>6425.6201500000006</v>
      </c>
      <c r="F211" s="12">
        <v>2156.3121900000001</v>
      </c>
      <c r="G211" s="11">
        <f t="shared" si="8"/>
        <v>-495.51632999999993</v>
      </c>
      <c r="H211" s="10">
        <f t="shared" si="9"/>
        <v>-0.18685836066051509</v>
      </c>
    </row>
    <row r="212" spans="1:8" ht="16.5" customHeight="1" x14ac:dyDescent="0.3">
      <c r="A212" s="15">
        <v>2508</v>
      </c>
      <c r="B212" s="14" t="s">
        <v>1050</v>
      </c>
      <c r="C212" s="13">
        <v>4601.2332340000003</v>
      </c>
      <c r="D212" s="13">
        <v>2568.1048100000003</v>
      </c>
      <c r="E212" s="13">
        <v>3741.3685180000002</v>
      </c>
      <c r="F212" s="12">
        <v>2305.8820900000001</v>
      </c>
      <c r="G212" s="11">
        <f t="shared" si="8"/>
        <v>-262.22272000000021</v>
      </c>
      <c r="H212" s="10">
        <f t="shared" si="9"/>
        <v>-0.10210748368949948</v>
      </c>
    </row>
    <row r="213" spans="1:8" ht="16.5" customHeight="1" x14ac:dyDescent="0.3">
      <c r="A213" s="15">
        <v>2509</v>
      </c>
      <c r="B213" s="14" t="s">
        <v>1049</v>
      </c>
      <c r="C213" s="13">
        <v>1718.0147899999999</v>
      </c>
      <c r="D213" s="13">
        <v>363.49982</v>
      </c>
      <c r="E213" s="13">
        <v>1652.9245100000001</v>
      </c>
      <c r="F213" s="12">
        <v>312.25527</v>
      </c>
      <c r="G213" s="11">
        <f t="shared" si="8"/>
        <v>-51.244550000000004</v>
      </c>
      <c r="H213" s="10">
        <f t="shared" si="9"/>
        <v>-0.14097544807587525</v>
      </c>
    </row>
    <row r="214" spans="1:8" ht="16.5" customHeight="1" x14ac:dyDescent="0.3">
      <c r="A214" s="15">
        <v>2510</v>
      </c>
      <c r="B214" s="14" t="s">
        <v>1048</v>
      </c>
      <c r="C214" s="13">
        <v>21672.905192000002</v>
      </c>
      <c r="D214" s="13">
        <v>3992.1103499999999</v>
      </c>
      <c r="E214" s="13">
        <v>4970.5402789999998</v>
      </c>
      <c r="F214" s="12">
        <v>951.35265000000004</v>
      </c>
      <c r="G214" s="11">
        <f t="shared" si="8"/>
        <v>-3040.7577000000001</v>
      </c>
      <c r="H214" s="10">
        <f t="shared" si="9"/>
        <v>-0.76169179541843079</v>
      </c>
    </row>
    <row r="215" spans="1:8" ht="16.5" customHeight="1" x14ac:dyDescent="0.3">
      <c r="A215" s="15">
        <v>2511</v>
      </c>
      <c r="B215" s="14" t="s">
        <v>1047</v>
      </c>
      <c r="C215" s="13">
        <v>6225.4000999999998</v>
      </c>
      <c r="D215" s="13">
        <v>1385.76568</v>
      </c>
      <c r="E215" s="13">
        <v>9417.0049999999992</v>
      </c>
      <c r="F215" s="12">
        <v>1895.5572</v>
      </c>
      <c r="G215" s="11">
        <f t="shared" si="8"/>
        <v>509.79151999999999</v>
      </c>
      <c r="H215" s="10">
        <f t="shared" si="9"/>
        <v>0.36787714355864259</v>
      </c>
    </row>
    <row r="216" spans="1:8" ht="16.5" customHeight="1" x14ac:dyDescent="0.3">
      <c r="A216" s="15">
        <v>2512</v>
      </c>
      <c r="B216" s="14" t="s">
        <v>1046</v>
      </c>
      <c r="C216" s="13">
        <v>663.72547999999995</v>
      </c>
      <c r="D216" s="13">
        <v>707.59780000000001</v>
      </c>
      <c r="E216" s="13">
        <v>687.74594999999999</v>
      </c>
      <c r="F216" s="12">
        <v>716.98361</v>
      </c>
      <c r="G216" s="11">
        <f t="shared" si="8"/>
        <v>9.3858099999999922</v>
      </c>
      <c r="H216" s="10">
        <f t="shared" si="9"/>
        <v>1.3264328973323535E-2</v>
      </c>
    </row>
    <row r="217" spans="1:8" ht="16.5" customHeight="1" x14ac:dyDescent="0.3">
      <c r="A217" s="15">
        <v>2513</v>
      </c>
      <c r="B217" s="14" t="s">
        <v>1045</v>
      </c>
      <c r="C217" s="13">
        <v>205.29861</v>
      </c>
      <c r="D217" s="13">
        <v>106.57224000000001</v>
      </c>
      <c r="E217" s="13">
        <v>115.638578</v>
      </c>
      <c r="F217" s="12">
        <v>58.573660000000004</v>
      </c>
      <c r="G217" s="11">
        <f t="shared" si="8"/>
        <v>-47.998580000000004</v>
      </c>
      <c r="H217" s="10">
        <f t="shared" si="9"/>
        <v>-0.45038539116753107</v>
      </c>
    </row>
    <row r="218" spans="1:8" ht="16.5" customHeight="1" x14ac:dyDescent="0.3">
      <c r="A218" s="15">
        <v>2514</v>
      </c>
      <c r="B218" s="14" t="s">
        <v>1044</v>
      </c>
      <c r="C218" s="13">
        <v>5239.7700000000004</v>
      </c>
      <c r="D218" s="13">
        <v>968.58888000000002</v>
      </c>
      <c r="E218" s="13">
        <v>4655.3599999999997</v>
      </c>
      <c r="F218" s="12">
        <v>820.62029000000007</v>
      </c>
      <c r="G218" s="11">
        <f t="shared" si="8"/>
        <v>-147.96858999999995</v>
      </c>
      <c r="H218" s="10">
        <f t="shared" si="9"/>
        <v>-0.15276717816541519</v>
      </c>
    </row>
    <row r="219" spans="1:8" ht="16.5" customHeight="1" x14ac:dyDescent="0.3">
      <c r="A219" s="15">
        <v>2515</v>
      </c>
      <c r="B219" s="14" t="s">
        <v>1043</v>
      </c>
      <c r="C219" s="13">
        <v>978.30799999999999</v>
      </c>
      <c r="D219" s="13">
        <v>383.99556999999999</v>
      </c>
      <c r="E219" s="13">
        <v>1684.9517499999999</v>
      </c>
      <c r="F219" s="12">
        <v>713.58639000000005</v>
      </c>
      <c r="G219" s="11">
        <f t="shared" si="8"/>
        <v>329.59082000000006</v>
      </c>
      <c r="H219" s="10">
        <f t="shared" si="9"/>
        <v>0.85831932904850983</v>
      </c>
    </row>
    <row r="220" spans="1:8" ht="16.5" customHeight="1" x14ac:dyDescent="0.3">
      <c r="A220" s="15">
        <v>2516</v>
      </c>
      <c r="B220" s="14" t="s">
        <v>1042</v>
      </c>
      <c r="C220" s="13">
        <v>1948.0360000000001</v>
      </c>
      <c r="D220" s="13">
        <v>355.26594</v>
      </c>
      <c r="E220" s="13">
        <v>2976.7510000000002</v>
      </c>
      <c r="F220" s="12">
        <v>707.97635000000002</v>
      </c>
      <c r="G220" s="11">
        <f t="shared" si="8"/>
        <v>352.71041000000002</v>
      </c>
      <c r="H220" s="10">
        <f t="shared" si="9"/>
        <v>0.99280671262772902</v>
      </c>
    </row>
    <row r="221" spans="1:8" ht="16.5" customHeight="1" x14ac:dyDescent="0.3">
      <c r="A221" s="15">
        <v>2517</v>
      </c>
      <c r="B221" s="14" t="s">
        <v>1041</v>
      </c>
      <c r="C221" s="13">
        <v>91690.072602</v>
      </c>
      <c r="D221" s="13">
        <v>9685.17569</v>
      </c>
      <c r="E221" s="13">
        <v>80192.048590999999</v>
      </c>
      <c r="F221" s="12">
        <v>8523.1919600000001</v>
      </c>
      <c r="G221" s="11">
        <f t="shared" si="8"/>
        <v>-1161.9837299999999</v>
      </c>
      <c r="H221" s="10">
        <f t="shared" si="9"/>
        <v>-0.11997549318591658</v>
      </c>
    </row>
    <row r="222" spans="1:8" ht="16.5" customHeight="1" x14ac:dyDescent="0.3">
      <c r="A222" s="15">
        <v>2518</v>
      </c>
      <c r="B222" s="14" t="s">
        <v>1040</v>
      </c>
      <c r="C222" s="13">
        <v>114156.6105</v>
      </c>
      <c r="D222" s="13">
        <v>6959.7957400000096</v>
      </c>
      <c r="E222" s="13">
        <v>67433.061000000002</v>
      </c>
      <c r="F222" s="12">
        <v>4754.9281500000006</v>
      </c>
      <c r="G222" s="11">
        <f t="shared" si="8"/>
        <v>-2204.8675900000089</v>
      </c>
      <c r="H222" s="10">
        <f t="shared" si="9"/>
        <v>-0.31680061777215401</v>
      </c>
    </row>
    <row r="223" spans="1:8" ht="16.5" customHeight="1" x14ac:dyDescent="0.3">
      <c r="A223" s="15">
        <v>2519</v>
      </c>
      <c r="B223" s="14" t="s">
        <v>1039</v>
      </c>
      <c r="C223" s="13">
        <v>50996.533349999998</v>
      </c>
      <c r="D223" s="13">
        <v>28898.21572</v>
      </c>
      <c r="E223" s="13">
        <v>57770.566319999998</v>
      </c>
      <c r="F223" s="12">
        <v>29345.36088</v>
      </c>
      <c r="G223" s="11">
        <f t="shared" si="8"/>
        <v>447.14516000000003</v>
      </c>
      <c r="H223" s="10">
        <f t="shared" si="9"/>
        <v>1.5473106171414518E-2</v>
      </c>
    </row>
    <row r="224" spans="1:8" ht="16.5" customHeight="1" x14ac:dyDescent="0.3">
      <c r="A224" s="15">
        <v>2520</v>
      </c>
      <c r="B224" s="14" t="s">
        <v>1038</v>
      </c>
      <c r="C224" s="13">
        <v>2015.7470900000001</v>
      </c>
      <c r="D224" s="13">
        <v>526.26154000000008</v>
      </c>
      <c r="E224" s="13">
        <v>10205.004300000001</v>
      </c>
      <c r="F224" s="12">
        <v>852.23404000000005</v>
      </c>
      <c r="G224" s="11">
        <f t="shared" si="8"/>
        <v>325.97249999999997</v>
      </c>
      <c r="H224" s="10">
        <f t="shared" si="9"/>
        <v>0.61941159523076661</v>
      </c>
    </row>
    <row r="225" spans="1:8" ht="16.5" customHeight="1" x14ac:dyDescent="0.3">
      <c r="A225" s="15">
        <v>2521</v>
      </c>
      <c r="B225" s="14" t="s">
        <v>1037</v>
      </c>
      <c r="C225" s="13">
        <v>92653.510999999999</v>
      </c>
      <c r="D225" s="13">
        <v>1809.1237699999999</v>
      </c>
      <c r="E225" s="13">
        <v>104816.33</v>
      </c>
      <c r="F225" s="12">
        <v>2262.2161900000001</v>
      </c>
      <c r="G225" s="11">
        <f t="shared" si="8"/>
        <v>453.09242000000017</v>
      </c>
      <c r="H225" s="10">
        <f t="shared" si="9"/>
        <v>0.25044854725445359</v>
      </c>
    </row>
    <row r="226" spans="1:8" ht="16.5" customHeight="1" x14ac:dyDescent="0.3">
      <c r="A226" s="15">
        <v>2522</v>
      </c>
      <c r="B226" s="14" t="s">
        <v>1036</v>
      </c>
      <c r="C226" s="13">
        <v>12275.01705</v>
      </c>
      <c r="D226" s="13">
        <v>2822.5983500000002</v>
      </c>
      <c r="E226" s="13">
        <v>11516.799671000001</v>
      </c>
      <c r="F226" s="12">
        <v>2488.6881000000003</v>
      </c>
      <c r="G226" s="11">
        <f t="shared" si="8"/>
        <v>-333.91024999999991</v>
      </c>
      <c r="H226" s="10">
        <f t="shared" si="9"/>
        <v>-0.11829888939033777</v>
      </c>
    </row>
    <row r="227" spans="1:8" ht="16.5" customHeight="1" x14ac:dyDescent="0.3">
      <c r="A227" s="15">
        <v>2523</v>
      </c>
      <c r="B227" s="14" t="s">
        <v>1035</v>
      </c>
      <c r="C227" s="13">
        <v>32524.980950000001</v>
      </c>
      <c r="D227" s="13">
        <v>5357.8303800000003</v>
      </c>
      <c r="E227" s="13">
        <v>18150.393840000001</v>
      </c>
      <c r="F227" s="12">
        <v>3248.1334500000003</v>
      </c>
      <c r="G227" s="11">
        <f t="shared" si="8"/>
        <v>-2109.6969300000001</v>
      </c>
      <c r="H227" s="10">
        <f t="shared" si="9"/>
        <v>-0.39375955944316399</v>
      </c>
    </row>
    <row r="228" spans="1:8" ht="16.5" customHeight="1" x14ac:dyDescent="0.3">
      <c r="A228" s="15">
        <v>2524</v>
      </c>
      <c r="B228" s="14" t="s">
        <v>1034</v>
      </c>
      <c r="C228" s="13">
        <v>61</v>
      </c>
      <c r="D228" s="13">
        <v>35.063650000000003</v>
      </c>
      <c r="E228" s="13">
        <v>109</v>
      </c>
      <c r="F228" s="12">
        <v>60.358510000000003</v>
      </c>
      <c r="G228" s="11">
        <f t="shared" si="8"/>
        <v>25.29486</v>
      </c>
      <c r="H228" s="10">
        <f t="shared" si="9"/>
        <v>0.72139837124771655</v>
      </c>
    </row>
    <row r="229" spans="1:8" ht="16.5" customHeight="1" x14ac:dyDescent="0.3">
      <c r="A229" s="15">
        <v>2525</v>
      </c>
      <c r="B229" s="14" t="s">
        <v>1033</v>
      </c>
      <c r="C229" s="13">
        <v>226.96335999999999</v>
      </c>
      <c r="D229" s="13">
        <v>162.31023000000002</v>
      </c>
      <c r="E229" s="13">
        <v>159.14891</v>
      </c>
      <c r="F229" s="12">
        <v>114.77153999999999</v>
      </c>
      <c r="G229" s="11">
        <f t="shared" si="8"/>
        <v>-47.538690000000031</v>
      </c>
      <c r="H229" s="10">
        <f t="shared" si="9"/>
        <v>-0.29288782352165987</v>
      </c>
    </row>
    <row r="230" spans="1:8" ht="16.5" customHeight="1" x14ac:dyDescent="0.3">
      <c r="A230" s="15">
        <v>2526</v>
      </c>
      <c r="B230" s="14" t="s">
        <v>1032</v>
      </c>
      <c r="C230" s="13">
        <v>1562.5821170000002</v>
      </c>
      <c r="D230" s="13">
        <v>960.04309999999998</v>
      </c>
      <c r="E230" s="13">
        <v>1347.0149780900001</v>
      </c>
      <c r="F230" s="12">
        <v>858.02023999999994</v>
      </c>
      <c r="G230" s="11">
        <f t="shared" si="8"/>
        <v>-102.02286000000004</v>
      </c>
      <c r="H230" s="10">
        <f t="shared" si="9"/>
        <v>-0.10626904146282604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4.7999999999999996E-4</v>
      </c>
      <c r="F231" s="12">
        <v>0.50146000000000002</v>
      </c>
      <c r="G231" s="11">
        <f t="shared" si="8"/>
        <v>0.50146000000000002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25363.496999999999</v>
      </c>
      <c r="D232" s="13">
        <v>6232.49154</v>
      </c>
      <c r="E232" s="13">
        <v>12020.048500000001</v>
      </c>
      <c r="F232" s="12">
        <v>4230.9854699999996</v>
      </c>
      <c r="G232" s="11">
        <f t="shared" si="8"/>
        <v>-2001.5060700000004</v>
      </c>
      <c r="H232" s="10">
        <f t="shared" si="9"/>
        <v>-0.32114059957472485</v>
      </c>
    </row>
    <row r="233" spans="1:8" ht="16.5" customHeight="1" x14ac:dyDescent="0.3">
      <c r="A233" s="15">
        <v>2530</v>
      </c>
      <c r="B233" s="14" t="s">
        <v>1029</v>
      </c>
      <c r="C233" s="13">
        <v>12560.222956</v>
      </c>
      <c r="D233" s="13">
        <v>6045.0354099999895</v>
      </c>
      <c r="E233" s="13">
        <v>9519.3901900000001</v>
      </c>
      <c r="F233" s="12">
        <v>4231.3722400000006</v>
      </c>
      <c r="G233" s="11">
        <f t="shared" si="8"/>
        <v>-1813.6631699999889</v>
      </c>
      <c r="H233" s="10">
        <f t="shared" si="9"/>
        <v>-0.30002523508791029</v>
      </c>
    </row>
    <row r="234" spans="1:8" ht="16.5" customHeight="1" x14ac:dyDescent="0.3">
      <c r="A234" s="15">
        <v>2601</v>
      </c>
      <c r="B234" s="14" t="s">
        <v>1028</v>
      </c>
      <c r="C234" s="13">
        <v>770.68200000000002</v>
      </c>
      <c r="D234" s="13">
        <v>208.13242000000002</v>
      </c>
      <c r="E234" s="13">
        <v>85.6</v>
      </c>
      <c r="F234" s="12">
        <v>57.724209999999999</v>
      </c>
      <c r="G234" s="11">
        <f t="shared" si="8"/>
        <v>-150.40821000000003</v>
      </c>
      <c r="H234" s="10">
        <f t="shared" si="9"/>
        <v>-0.72265632619848463</v>
      </c>
    </row>
    <row r="235" spans="1:8" ht="16.5" customHeight="1" x14ac:dyDescent="0.3">
      <c r="A235" s="15">
        <v>2602</v>
      </c>
      <c r="B235" s="14" t="s">
        <v>1027</v>
      </c>
      <c r="C235" s="13">
        <v>17811.352999999999</v>
      </c>
      <c r="D235" s="13">
        <v>4260.8278499999997</v>
      </c>
      <c r="E235" s="13">
        <v>6.9900000000000006E-3</v>
      </c>
      <c r="F235" s="12">
        <v>0.20276</v>
      </c>
      <c r="G235" s="11">
        <f t="shared" si="8"/>
        <v>-4260.6250899999995</v>
      </c>
      <c r="H235" s="10">
        <f t="shared" si="9"/>
        <v>-0.99995241300349647</v>
      </c>
    </row>
    <row r="236" spans="1:8" ht="16.5" customHeight="1" x14ac:dyDescent="0.3">
      <c r="A236" s="15">
        <v>2603</v>
      </c>
      <c r="B236" s="14" t="s">
        <v>1026</v>
      </c>
      <c r="C236" s="13">
        <v>1.5</v>
      </c>
      <c r="D236" s="13">
        <v>7.8390699999999995</v>
      </c>
      <c r="E236" s="13">
        <v>5.04</v>
      </c>
      <c r="F236" s="12">
        <v>26.90747</v>
      </c>
      <c r="G236" s="11">
        <f t="shared" si="8"/>
        <v>19.0684</v>
      </c>
      <c r="H236" s="10">
        <f t="shared" si="9"/>
        <v>2.4324824245733234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11784.413</v>
      </c>
      <c r="D239" s="13">
        <v>1401.36151</v>
      </c>
      <c r="E239" s="13">
        <v>19920.694</v>
      </c>
      <c r="F239" s="12">
        <v>2203.0929700000002</v>
      </c>
      <c r="G239" s="11">
        <f t="shared" si="8"/>
        <v>801.7314600000002</v>
      </c>
      <c r="H239" s="10">
        <f t="shared" si="9"/>
        <v>0.57210894853248839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0.06</v>
      </c>
      <c r="D241" s="13">
        <v>0.93364000000000003</v>
      </c>
      <c r="E241" s="13">
        <v>1.05</v>
      </c>
      <c r="F241" s="12">
        <v>3.5089899999999998</v>
      </c>
      <c r="G241" s="11">
        <f t="shared" si="8"/>
        <v>2.5753499999999998</v>
      </c>
      <c r="H241" s="10">
        <f t="shared" si="9"/>
        <v>2.7583972409065591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4479.223</v>
      </c>
      <c r="D243" s="13">
        <v>2742.2228700000001</v>
      </c>
      <c r="E243" s="13">
        <v>4549.2860000000001</v>
      </c>
      <c r="F243" s="12">
        <v>2991.4729300000004</v>
      </c>
      <c r="G243" s="11">
        <f t="shared" si="8"/>
        <v>249.2500600000003</v>
      </c>
      <c r="H243" s="10">
        <f t="shared" si="9"/>
        <v>9.089343638943552E-2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1.5249999999999999</v>
      </c>
      <c r="D246" s="13">
        <v>57.608440000000002</v>
      </c>
      <c r="E246" s="13">
        <v>1.56</v>
      </c>
      <c r="F246" s="12">
        <v>59.48319</v>
      </c>
      <c r="G246" s="11">
        <f t="shared" si="8"/>
        <v>1.8747499999999988</v>
      </c>
      <c r="H246" s="10">
        <f t="shared" si="9"/>
        <v>3.254297460580427E-2</v>
      </c>
    </row>
    <row r="247" spans="1:8" ht="16.5" customHeight="1" x14ac:dyDescent="0.3">
      <c r="A247" s="15">
        <v>2614</v>
      </c>
      <c r="B247" s="14" t="s">
        <v>1015</v>
      </c>
      <c r="C247" s="13">
        <v>56.032899999999998</v>
      </c>
      <c r="D247" s="13">
        <v>85.563860000000005</v>
      </c>
      <c r="E247" s="13">
        <v>24</v>
      </c>
      <c r="F247" s="12">
        <v>39.013179999999998</v>
      </c>
      <c r="G247" s="11">
        <f t="shared" si="8"/>
        <v>-46.550680000000007</v>
      </c>
      <c r="H247" s="10">
        <f t="shared" si="9"/>
        <v>-0.54404604934840484</v>
      </c>
    </row>
    <row r="248" spans="1:8" ht="25.5" customHeight="1" x14ac:dyDescent="0.3">
      <c r="A248" s="15">
        <v>2615</v>
      </c>
      <c r="B248" s="14" t="s">
        <v>1014</v>
      </c>
      <c r="C248" s="13">
        <v>228.42500000000001</v>
      </c>
      <c r="D248" s="13">
        <v>609.84709999999995</v>
      </c>
      <c r="E248" s="13">
        <v>293.60199999999998</v>
      </c>
      <c r="F248" s="12">
        <v>774.43947000000003</v>
      </c>
      <c r="G248" s="11">
        <f t="shared" si="8"/>
        <v>164.59237000000007</v>
      </c>
      <c r="H248" s="10">
        <f t="shared" si="9"/>
        <v>0.26989120715667925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6.7925000000000004</v>
      </c>
      <c r="F250" s="12">
        <v>1.6856099999999998</v>
      </c>
      <c r="G250" s="11">
        <f t="shared" si="8"/>
        <v>1.6856099999999998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46634.48</v>
      </c>
      <c r="D252" s="13">
        <v>2284.9605000000001</v>
      </c>
      <c r="E252" s="13">
        <v>19887.55</v>
      </c>
      <c r="F252" s="12">
        <v>352.36659000000003</v>
      </c>
      <c r="G252" s="11">
        <f t="shared" si="8"/>
        <v>-1932.5939100000001</v>
      </c>
      <c r="H252" s="10">
        <f t="shared" si="9"/>
        <v>-0.84578876089980548</v>
      </c>
    </row>
    <row r="253" spans="1:8" ht="16.5" customHeight="1" x14ac:dyDescent="0.3">
      <c r="A253" s="15">
        <v>2620</v>
      </c>
      <c r="B253" s="14" t="s">
        <v>1009</v>
      </c>
      <c r="C253" s="13">
        <v>22.5</v>
      </c>
      <c r="D253" s="13">
        <v>189.05726000000001</v>
      </c>
      <c r="E253" s="13">
        <v>0</v>
      </c>
      <c r="F253" s="12">
        <v>0</v>
      </c>
      <c r="G253" s="11">
        <f t="shared" si="8"/>
        <v>-189.05726000000001</v>
      </c>
      <c r="H253" s="10">
        <f t="shared" si="9"/>
        <v>-1</v>
      </c>
    </row>
    <row r="254" spans="1:8" ht="16.5" customHeight="1" x14ac:dyDescent="0.3">
      <c r="A254" s="15">
        <v>2621</v>
      </c>
      <c r="B254" s="14" t="s">
        <v>1008</v>
      </c>
      <c r="C254" s="13">
        <v>225.92400000000001</v>
      </c>
      <c r="D254" s="13">
        <v>52.84872</v>
      </c>
      <c r="E254" s="13">
        <v>728.13</v>
      </c>
      <c r="F254" s="12">
        <v>361.85176000000001</v>
      </c>
      <c r="G254" s="11">
        <f t="shared" si="8"/>
        <v>309.00304</v>
      </c>
      <c r="H254" s="10">
        <f t="shared" si="9"/>
        <v>5.8469351764810957</v>
      </c>
    </row>
    <row r="255" spans="1:8" ht="16.5" customHeight="1" x14ac:dyDescent="0.3">
      <c r="A255" s="15">
        <v>2701</v>
      </c>
      <c r="B255" s="14" t="s">
        <v>1007</v>
      </c>
      <c r="C255" s="13">
        <v>1201009.0560000001</v>
      </c>
      <c r="D255" s="13">
        <v>248449.9179</v>
      </c>
      <c r="E255" s="13">
        <v>2396429.6609999998</v>
      </c>
      <c r="F255" s="12">
        <v>560616.29267999995</v>
      </c>
      <c r="G255" s="11">
        <f t="shared" si="8"/>
        <v>312166.37477999995</v>
      </c>
      <c r="H255" s="10">
        <f t="shared" si="9"/>
        <v>1.2564559385591971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2.54128</v>
      </c>
      <c r="F256" s="12">
        <v>4.7640099999999999</v>
      </c>
      <c r="G256" s="11">
        <f t="shared" si="8"/>
        <v>4.7640099999999999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19862.364949999999</v>
      </c>
      <c r="D257" s="13">
        <v>4961.1086399999995</v>
      </c>
      <c r="E257" s="13">
        <v>19625.33152</v>
      </c>
      <c r="F257" s="12">
        <v>4824.4079500000107</v>
      </c>
      <c r="G257" s="11">
        <f t="shared" si="8"/>
        <v>-136.70068999998875</v>
      </c>
      <c r="H257" s="10">
        <f t="shared" si="9"/>
        <v>-2.7554464116711776E-2</v>
      </c>
    </row>
    <row r="258" spans="1:8" ht="16.5" customHeight="1" x14ac:dyDescent="0.3">
      <c r="A258" s="15">
        <v>2704</v>
      </c>
      <c r="B258" s="14" t="s">
        <v>1004</v>
      </c>
      <c r="C258" s="13">
        <v>343677.83960000001</v>
      </c>
      <c r="D258" s="13">
        <v>124520.06283</v>
      </c>
      <c r="E258" s="13">
        <v>364669.16</v>
      </c>
      <c r="F258" s="12">
        <v>121051.03096999999</v>
      </c>
      <c r="G258" s="11">
        <f t="shared" si="8"/>
        <v>-3469.0318600000028</v>
      </c>
      <c r="H258" s="10">
        <f t="shared" si="9"/>
        <v>-2.7859220282727214E-2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639.29999999999995</v>
      </c>
      <c r="D260" s="13">
        <v>193.47346999999999</v>
      </c>
      <c r="E260" s="13">
        <v>0</v>
      </c>
      <c r="F260" s="12">
        <v>0</v>
      </c>
      <c r="G260" s="11">
        <f t="shared" si="8"/>
        <v>-193.47346999999999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2633.6708450000001</v>
      </c>
      <c r="D261" s="13">
        <v>3200.1819700000001</v>
      </c>
      <c r="E261" s="13">
        <v>2926.0816789999999</v>
      </c>
      <c r="F261" s="12">
        <v>3648.3306000000002</v>
      </c>
      <c r="G261" s="11">
        <f t="shared" si="8"/>
        <v>448.14863000000014</v>
      </c>
      <c r="H261" s="10">
        <f t="shared" si="9"/>
        <v>0.1400384834991118</v>
      </c>
    </row>
    <row r="262" spans="1:8" ht="16.5" customHeight="1" x14ac:dyDescent="0.3">
      <c r="A262" s="15">
        <v>2708</v>
      </c>
      <c r="B262" s="14" t="s">
        <v>1000</v>
      </c>
      <c r="C262" s="13">
        <v>1153.105</v>
      </c>
      <c r="D262" s="13">
        <v>1088.0489499999999</v>
      </c>
      <c r="E262" s="13">
        <v>917.01</v>
      </c>
      <c r="F262" s="12">
        <v>841.30156000000011</v>
      </c>
      <c r="G262" s="11">
        <f t="shared" si="8"/>
        <v>-246.74738999999977</v>
      </c>
      <c r="H262" s="10">
        <f t="shared" si="9"/>
        <v>-0.22677967751358963</v>
      </c>
    </row>
    <row r="263" spans="1:8" ht="16.5" customHeight="1" x14ac:dyDescent="0.3">
      <c r="A263" s="15">
        <v>2709</v>
      </c>
      <c r="B263" s="14" t="s">
        <v>999</v>
      </c>
      <c r="C263" s="13">
        <v>24.370999999999999</v>
      </c>
      <c r="D263" s="13">
        <v>14.90414</v>
      </c>
      <c r="E263" s="13">
        <v>48.859699999999997</v>
      </c>
      <c r="F263" s="12">
        <v>36.038930000000001</v>
      </c>
      <c r="G263" s="11">
        <f t="shared" ref="G263:G326" si="10">F263-D263</f>
        <v>21.134790000000002</v>
      </c>
      <c r="H263" s="10">
        <f t="shared" ref="H263:H326" si="11">IF(D263&lt;&gt;0,G263/D263,"")</f>
        <v>1.4180482738353237</v>
      </c>
    </row>
    <row r="264" spans="1:8" ht="16.5" customHeight="1" x14ac:dyDescent="0.3">
      <c r="A264" s="15">
        <v>2710</v>
      </c>
      <c r="B264" s="14" t="s">
        <v>998</v>
      </c>
      <c r="C264" s="13">
        <v>4478637.8711891007</v>
      </c>
      <c r="D264" s="13">
        <v>4270253.1510800095</v>
      </c>
      <c r="E264" s="13">
        <v>4175427.9959289897</v>
      </c>
      <c r="F264" s="12">
        <v>3317936.4901099801</v>
      </c>
      <c r="G264" s="11">
        <f t="shared" si="10"/>
        <v>-952316.66097002942</v>
      </c>
      <c r="H264" s="10">
        <f t="shared" si="11"/>
        <v>-0.22301175768213521</v>
      </c>
    </row>
    <row r="265" spans="1:8" ht="16.5" customHeight="1" x14ac:dyDescent="0.3">
      <c r="A265" s="15">
        <v>2711</v>
      </c>
      <c r="B265" s="14" t="s">
        <v>997</v>
      </c>
      <c r="C265" s="13">
        <v>589573.54483999999</v>
      </c>
      <c r="D265" s="13">
        <v>378077.73705000296</v>
      </c>
      <c r="E265" s="13">
        <v>598456.41640999995</v>
      </c>
      <c r="F265" s="12">
        <v>416349.81683000101</v>
      </c>
      <c r="G265" s="11">
        <f t="shared" si="10"/>
        <v>38272.07977999805</v>
      </c>
      <c r="H265" s="10">
        <f t="shared" si="11"/>
        <v>0.10122807039266728</v>
      </c>
    </row>
    <row r="266" spans="1:8" ht="16.5" customHeight="1" x14ac:dyDescent="0.3">
      <c r="A266" s="15">
        <v>2712</v>
      </c>
      <c r="B266" s="14" t="s">
        <v>996</v>
      </c>
      <c r="C266" s="13">
        <v>3895.0400060000002</v>
      </c>
      <c r="D266" s="13">
        <v>6047.2217799999999</v>
      </c>
      <c r="E266" s="13">
        <v>3058.47197302</v>
      </c>
      <c r="F266" s="12">
        <v>4562.1321500000004</v>
      </c>
      <c r="G266" s="11">
        <f t="shared" si="10"/>
        <v>-1485.0896299999995</v>
      </c>
      <c r="H266" s="10">
        <f t="shared" si="11"/>
        <v>-0.24558213408207422</v>
      </c>
    </row>
    <row r="267" spans="1:8" ht="16.5" customHeight="1" x14ac:dyDescent="0.3">
      <c r="A267" s="15">
        <v>2713</v>
      </c>
      <c r="B267" s="14" t="s">
        <v>995</v>
      </c>
      <c r="C267" s="13">
        <v>117513.22756</v>
      </c>
      <c r="D267" s="13">
        <v>40142.04492</v>
      </c>
      <c r="E267" s="13">
        <v>153801.12148</v>
      </c>
      <c r="F267" s="12">
        <v>60214.293170000099</v>
      </c>
      <c r="G267" s="11">
        <f t="shared" si="10"/>
        <v>20072.248250000099</v>
      </c>
      <c r="H267" s="10">
        <f t="shared" si="11"/>
        <v>0.50003053631180328</v>
      </c>
    </row>
    <row r="268" spans="1:8" ht="16.5" customHeight="1" x14ac:dyDescent="0.3">
      <c r="A268" s="15">
        <v>2714</v>
      </c>
      <c r="B268" s="14" t="s">
        <v>994</v>
      </c>
      <c r="C268" s="13">
        <v>0</v>
      </c>
      <c r="D268" s="13">
        <v>0</v>
      </c>
      <c r="E268" s="13">
        <v>43.6</v>
      </c>
      <c r="F268" s="12">
        <v>40.480849999999997</v>
      </c>
      <c r="G268" s="11">
        <f t="shared" si="10"/>
        <v>40.480849999999997</v>
      </c>
      <c r="H268" s="10" t="str">
        <f t="shared" si="11"/>
        <v/>
      </c>
    </row>
    <row r="269" spans="1:8" ht="16.5" customHeight="1" x14ac:dyDescent="0.3">
      <c r="A269" s="15">
        <v>2715</v>
      </c>
      <c r="B269" s="14" t="s">
        <v>993</v>
      </c>
      <c r="C269" s="13">
        <v>717.95044740000094</v>
      </c>
      <c r="D269" s="13">
        <v>2089.7271599999999</v>
      </c>
      <c r="E269" s="13">
        <v>764.19559699999991</v>
      </c>
      <c r="F269" s="12">
        <v>1347.3466299999998</v>
      </c>
      <c r="G269" s="11">
        <f t="shared" si="10"/>
        <v>-742.38053000000014</v>
      </c>
      <c r="H269" s="10">
        <f t="shared" si="11"/>
        <v>-0.35525237179766578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308815.06169</v>
      </c>
      <c r="E270" s="13">
        <v>0</v>
      </c>
      <c r="F270" s="12">
        <v>307870.80429</v>
      </c>
      <c r="G270" s="11">
        <f t="shared" si="10"/>
        <v>-944.25740000000224</v>
      </c>
      <c r="H270" s="10">
        <f t="shared" si="11"/>
        <v>-3.0576792298682722E-3</v>
      </c>
    </row>
    <row r="271" spans="1:8" ht="16.5" customHeight="1" x14ac:dyDescent="0.3">
      <c r="A271" s="15">
        <v>2801</v>
      </c>
      <c r="B271" s="14" t="s">
        <v>991</v>
      </c>
      <c r="C271" s="13">
        <v>17.35902334</v>
      </c>
      <c r="D271" s="13">
        <v>625.73915</v>
      </c>
      <c r="E271" s="13">
        <v>21.59149334</v>
      </c>
      <c r="F271" s="12">
        <v>761.85782999999992</v>
      </c>
      <c r="G271" s="11">
        <f t="shared" si="10"/>
        <v>136.11867999999993</v>
      </c>
      <c r="H271" s="10">
        <f t="shared" si="11"/>
        <v>0.2175326252161143</v>
      </c>
    </row>
    <row r="272" spans="1:8" ht="16.5" customHeight="1" x14ac:dyDescent="0.3">
      <c r="A272" s="15">
        <v>2802</v>
      </c>
      <c r="B272" s="14" t="s">
        <v>990</v>
      </c>
      <c r="C272" s="13">
        <v>6.7610100000000006</v>
      </c>
      <c r="D272" s="13">
        <v>14.314309999999999</v>
      </c>
      <c r="E272" s="13">
        <v>27.774999999999999</v>
      </c>
      <c r="F272" s="12">
        <v>48.047879999999999</v>
      </c>
      <c r="G272" s="11">
        <f t="shared" si="10"/>
        <v>33.73357</v>
      </c>
      <c r="H272" s="10">
        <f t="shared" si="11"/>
        <v>2.3566326284675965</v>
      </c>
    </row>
    <row r="273" spans="1:8" ht="16.5" customHeight="1" x14ac:dyDescent="0.3">
      <c r="A273" s="15">
        <v>2803</v>
      </c>
      <c r="B273" s="14" t="s">
        <v>989</v>
      </c>
      <c r="C273" s="13">
        <v>1118.5908750000001</v>
      </c>
      <c r="D273" s="13">
        <v>2233.4842000000003</v>
      </c>
      <c r="E273" s="13">
        <v>1077.6043200000001</v>
      </c>
      <c r="F273" s="12">
        <v>2145.8065000000001</v>
      </c>
      <c r="G273" s="11">
        <f t="shared" si="10"/>
        <v>-87.677700000000186</v>
      </c>
      <c r="H273" s="10">
        <f t="shared" si="11"/>
        <v>-3.9256019809766361E-2</v>
      </c>
    </row>
    <row r="274" spans="1:8" ht="16.5" customHeight="1" x14ac:dyDescent="0.3">
      <c r="A274" s="15">
        <v>2804</v>
      </c>
      <c r="B274" s="14" t="s">
        <v>988</v>
      </c>
      <c r="C274" s="13">
        <v>5328.2387099999996</v>
      </c>
      <c r="D274" s="13">
        <v>10209.867410000001</v>
      </c>
      <c r="E274" s="13">
        <v>10554.851085</v>
      </c>
      <c r="F274" s="12">
        <v>12281.92294</v>
      </c>
      <c r="G274" s="11">
        <f t="shared" si="10"/>
        <v>2072.0555299999996</v>
      </c>
      <c r="H274" s="10">
        <f t="shared" si="11"/>
        <v>0.20294637009394811</v>
      </c>
    </row>
    <row r="275" spans="1:8" ht="16.5" customHeight="1" x14ac:dyDescent="0.3">
      <c r="A275" s="15">
        <v>2805</v>
      </c>
      <c r="B275" s="14" t="s">
        <v>987</v>
      </c>
      <c r="C275" s="13">
        <v>318.70002600000004</v>
      </c>
      <c r="D275" s="13">
        <v>1201.0514499999999</v>
      </c>
      <c r="E275" s="13">
        <v>321.65062499999999</v>
      </c>
      <c r="F275" s="12">
        <v>1157.40338</v>
      </c>
      <c r="G275" s="11">
        <f t="shared" si="10"/>
        <v>-43.648069999999962</v>
      </c>
      <c r="H275" s="10">
        <f t="shared" si="11"/>
        <v>-3.6341548898675378E-2</v>
      </c>
    </row>
    <row r="276" spans="1:8" ht="16.5" customHeight="1" x14ac:dyDescent="0.3">
      <c r="A276" s="15">
        <v>2806</v>
      </c>
      <c r="B276" s="14" t="s">
        <v>986</v>
      </c>
      <c r="C276" s="13">
        <v>7624.0486700000001</v>
      </c>
      <c r="D276" s="13">
        <v>2759.1292799999997</v>
      </c>
      <c r="E276" s="13">
        <v>8605.7029140000013</v>
      </c>
      <c r="F276" s="12">
        <v>3113.94362</v>
      </c>
      <c r="G276" s="11">
        <f t="shared" si="10"/>
        <v>354.81434000000036</v>
      </c>
      <c r="H276" s="10">
        <f t="shared" si="11"/>
        <v>0.12859648968677553</v>
      </c>
    </row>
    <row r="277" spans="1:8" ht="16.5" customHeight="1" x14ac:dyDescent="0.3">
      <c r="A277" s="15">
        <v>2807</v>
      </c>
      <c r="B277" s="14" t="s">
        <v>985</v>
      </c>
      <c r="C277" s="13">
        <v>12764.945888</v>
      </c>
      <c r="D277" s="13">
        <v>3294.5135099999998</v>
      </c>
      <c r="E277" s="13">
        <v>16834.608329999999</v>
      </c>
      <c r="F277" s="12">
        <v>3725.1903900000002</v>
      </c>
      <c r="G277" s="11">
        <f t="shared" si="10"/>
        <v>430.67688000000044</v>
      </c>
      <c r="H277" s="10">
        <f t="shared" si="11"/>
        <v>0.13072548608246579</v>
      </c>
    </row>
    <row r="278" spans="1:8" ht="16.5" customHeight="1" x14ac:dyDescent="0.3">
      <c r="A278" s="15">
        <v>2808</v>
      </c>
      <c r="B278" s="14" t="s">
        <v>984</v>
      </c>
      <c r="C278" s="13">
        <v>7374.2365999999993</v>
      </c>
      <c r="D278" s="13">
        <v>1590.42859</v>
      </c>
      <c r="E278" s="13">
        <v>6248.8473519999998</v>
      </c>
      <c r="F278" s="12">
        <v>1394.0529899999999</v>
      </c>
      <c r="G278" s="11">
        <f t="shared" si="10"/>
        <v>-196.37560000000008</v>
      </c>
      <c r="H278" s="10">
        <f t="shared" si="11"/>
        <v>-0.12347338398890331</v>
      </c>
    </row>
    <row r="279" spans="1:8" ht="25.5" customHeight="1" x14ac:dyDescent="0.3">
      <c r="A279" s="15">
        <v>2809</v>
      </c>
      <c r="B279" s="14" t="s">
        <v>983</v>
      </c>
      <c r="C279" s="13">
        <v>4475.3338600000006</v>
      </c>
      <c r="D279" s="13">
        <v>5190.5334000000003</v>
      </c>
      <c r="E279" s="13">
        <v>2930.6839172999998</v>
      </c>
      <c r="F279" s="12">
        <v>3206.55807</v>
      </c>
      <c r="G279" s="11">
        <f t="shared" si="10"/>
        <v>-1983.9753300000002</v>
      </c>
      <c r="H279" s="10">
        <f t="shared" si="11"/>
        <v>-0.38222956623301957</v>
      </c>
    </row>
    <row r="280" spans="1:8" ht="16.5" customHeight="1" x14ac:dyDescent="0.3">
      <c r="A280" s="15">
        <v>2810</v>
      </c>
      <c r="B280" s="14" t="s">
        <v>982</v>
      </c>
      <c r="C280" s="13">
        <v>5490.8624800000007</v>
      </c>
      <c r="D280" s="13">
        <v>6422.8354100000197</v>
      </c>
      <c r="E280" s="13">
        <v>4521.138825</v>
      </c>
      <c r="F280" s="12">
        <v>5062.0246500000003</v>
      </c>
      <c r="G280" s="11">
        <f t="shared" si="10"/>
        <v>-1360.8107600000194</v>
      </c>
      <c r="H280" s="10">
        <f t="shared" si="11"/>
        <v>-0.21187071957056661</v>
      </c>
    </row>
    <row r="281" spans="1:8" ht="16.5" customHeight="1" x14ac:dyDescent="0.3">
      <c r="A281" s="15">
        <v>2811</v>
      </c>
      <c r="B281" s="14" t="s">
        <v>981</v>
      </c>
      <c r="C281" s="13">
        <v>33780.525340549997</v>
      </c>
      <c r="D281" s="13">
        <v>9261.6272399999907</v>
      </c>
      <c r="E281" s="13">
        <v>30538.647851275</v>
      </c>
      <c r="F281" s="12">
        <v>8907.1191000000108</v>
      </c>
      <c r="G281" s="11">
        <f t="shared" si="10"/>
        <v>-354.5081399999799</v>
      </c>
      <c r="H281" s="10">
        <f t="shared" si="11"/>
        <v>-3.8277090063493016E-2</v>
      </c>
    </row>
    <row r="282" spans="1:8" ht="16.5" customHeight="1" x14ac:dyDescent="0.3">
      <c r="A282" s="15">
        <v>2812</v>
      </c>
      <c r="B282" s="14" t="s">
        <v>980</v>
      </c>
      <c r="C282" s="13">
        <v>20.718154999999999</v>
      </c>
      <c r="D282" s="13">
        <v>333.52472999999998</v>
      </c>
      <c r="E282" s="13">
        <v>7.4668866249999999</v>
      </c>
      <c r="F282" s="12">
        <v>249.07552999999999</v>
      </c>
      <c r="G282" s="11">
        <f t="shared" si="10"/>
        <v>-84.44919999999999</v>
      </c>
      <c r="H282" s="10">
        <f t="shared" si="11"/>
        <v>-0.25320221382084618</v>
      </c>
    </row>
    <row r="283" spans="1:8" ht="16.5" customHeight="1" x14ac:dyDescent="0.3">
      <c r="A283" s="15">
        <v>2813</v>
      </c>
      <c r="B283" s="14" t="s">
        <v>979</v>
      </c>
      <c r="C283" s="13">
        <v>1.028991</v>
      </c>
      <c r="D283" s="13">
        <v>68.060919999999996</v>
      </c>
      <c r="E283" s="13">
        <v>1.0039161999999999</v>
      </c>
      <c r="F283" s="12">
        <v>63.320389999999996</v>
      </c>
      <c r="G283" s="11">
        <f t="shared" si="10"/>
        <v>-4.7405299999999997</v>
      </c>
      <c r="H283" s="10">
        <f t="shared" si="11"/>
        <v>-6.9651277120556118E-2</v>
      </c>
    </row>
    <row r="284" spans="1:8" ht="16.5" customHeight="1" x14ac:dyDescent="0.3">
      <c r="A284" s="15">
        <v>2814</v>
      </c>
      <c r="B284" s="14" t="s">
        <v>978</v>
      </c>
      <c r="C284" s="13">
        <v>3639.1878609999999</v>
      </c>
      <c r="D284" s="13">
        <v>2076.2401500000001</v>
      </c>
      <c r="E284" s="13">
        <v>15467.2613996</v>
      </c>
      <c r="F284" s="12">
        <v>10014.872039999998</v>
      </c>
      <c r="G284" s="11">
        <f t="shared" si="10"/>
        <v>7938.6318899999987</v>
      </c>
      <c r="H284" s="10">
        <f t="shared" si="11"/>
        <v>3.8235614940786107</v>
      </c>
    </row>
    <row r="285" spans="1:8" ht="16.5" customHeight="1" x14ac:dyDescent="0.3">
      <c r="A285" s="15">
        <v>2815</v>
      </c>
      <c r="B285" s="14" t="s">
        <v>977</v>
      </c>
      <c r="C285" s="13">
        <v>30953.936701000002</v>
      </c>
      <c r="D285" s="13">
        <v>19897.768070000002</v>
      </c>
      <c r="E285" s="13">
        <v>31468.714163000001</v>
      </c>
      <c r="F285" s="12">
        <v>17645.478600000002</v>
      </c>
      <c r="G285" s="11">
        <f t="shared" si="10"/>
        <v>-2252.2894699999997</v>
      </c>
      <c r="H285" s="10">
        <f t="shared" si="11"/>
        <v>-0.11319307080454875</v>
      </c>
    </row>
    <row r="286" spans="1:8" ht="16.5" customHeight="1" x14ac:dyDescent="0.3">
      <c r="A286" s="15">
        <v>2816</v>
      </c>
      <c r="B286" s="14" t="s">
        <v>976</v>
      </c>
      <c r="C286" s="13">
        <v>4.9794999999999998</v>
      </c>
      <c r="D286" s="13">
        <v>16.33229</v>
      </c>
      <c r="E286" s="13">
        <v>53.63505</v>
      </c>
      <c r="F286" s="12">
        <v>160.34526</v>
      </c>
      <c r="G286" s="11">
        <f t="shared" si="10"/>
        <v>144.01297</v>
      </c>
      <c r="H286" s="10">
        <f t="shared" si="11"/>
        <v>8.8176838642958213</v>
      </c>
    </row>
    <row r="287" spans="1:8" ht="16.5" customHeight="1" x14ac:dyDescent="0.3">
      <c r="A287" s="15">
        <v>2817</v>
      </c>
      <c r="B287" s="14" t="s">
        <v>975</v>
      </c>
      <c r="C287" s="13">
        <v>848.89365154999996</v>
      </c>
      <c r="D287" s="13">
        <v>2374.93631</v>
      </c>
      <c r="E287" s="13">
        <v>914.65420400000005</v>
      </c>
      <c r="F287" s="12">
        <v>2589.9367599999996</v>
      </c>
      <c r="G287" s="11">
        <f t="shared" si="10"/>
        <v>215.00044999999955</v>
      </c>
      <c r="H287" s="10">
        <f t="shared" si="11"/>
        <v>9.0528932963258937E-2</v>
      </c>
    </row>
    <row r="288" spans="1:8" ht="16.5" customHeight="1" x14ac:dyDescent="0.3">
      <c r="A288" s="15">
        <v>2818</v>
      </c>
      <c r="B288" s="14" t="s">
        <v>974</v>
      </c>
      <c r="C288" s="13">
        <v>2646.3159479999999</v>
      </c>
      <c r="D288" s="13">
        <v>2984.97253</v>
      </c>
      <c r="E288" s="13">
        <v>2606.5361359999997</v>
      </c>
      <c r="F288" s="12">
        <v>3141.2967899999999</v>
      </c>
      <c r="G288" s="11">
        <f t="shared" si="10"/>
        <v>156.32425999999987</v>
      </c>
      <c r="H288" s="10">
        <f t="shared" si="11"/>
        <v>5.2370418296613222E-2</v>
      </c>
    </row>
    <row r="289" spans="1:8" ht="16.5" customHeight="1" x14ac:dyDescent="0.3">
      <c r="A289" s="15">
        <v>2819</v>
      </c>
      <c r="B289" s="14" t="s">
        <v>973</v>
      </c>
      <c r="C289" s="13">
        <v>28.982045999999997</v>
      </c>
      <c r="D289" s="13">
        <v>119.2803</v>
      </c>
      <c r="E289" s="13">
        <v>48.250118999999998</v>
      </c>
      <c r="F289" s="12">
        <v>198.80342000000002</v>
      </c>
      <c r="G289" s="11">
        <f t="shared" si="10"/>
        <v>79.52312000000002</v>
      </c>
      <c r="H289" s="10">
        <f t="shared" si="11"/>
        <v>0.66669114681971808</v>
      </c>
    </row>
    <row r="290" spans="1:8" ht="16.5" customHeight="1" x14ac:dyDescent="0.3">
      <c r="A290" s="15">
        <v>2820</v>
      </c>
      <c r="B290" s="14" t="s">
        <v>972</v>
      </c>
      <c r="C290" s="13">
        <v>751.48</v>
      </c>
      <c r="D290" s="13">
        <v>739.03482999999994</v>
      </c>
      <c r="E290" s="13">
        <v>437.90050000000002</v>
      </c>
      <c r="F290" s="12">
        <v>401.35533000000004</v>
      </c>
      <c r="G290" s="11">
        <f t="shared" si="10"/>
        <v>-337.6794999999999</v>
      </c>
      <c r="H290" s="10">
        <f t="shared" si="11"/>
        <v>-0.45691960147534577</v>
      </c>
    </row>
    <row r="291" spans="1:8" ht="16.5" customHeight="1" x14ac:dyDescent="0.3">
      <c r="A291" s="15">
        <v>2821</v>
      </c>
      <c r="B291" s="14" t="s">
        <v>971</v>
      </c>
      <c r="C291" s="13">
        <v>1248.123468</v>
      </c>
      <c r="D291" s="13">
        <v>1613.6927000000001</v>
      </c>
      <c r="E291" s="13">
        <v>1485.1186499999999</v>
      </c>
      <c r="F291" s="12">
        <v>1964.5482400000001</v>
      </c>
      <c r="G291" s="11">
        <f t="shared" si="10"/>
        <v>350.85554000000002</v>
      </c>
      <c r="H291" s="10">
        <f t="shared" si="11"/>
        <v>0.21742401139944428</v>
      </c>
    </row>
    <row r="292" spans="1:8" ht="16.5" customHeight="1" x14ac:dyDescent="0.3">
      <c r="A292" s="15">
        <v>2822</v>
      </c>
      <c r="B292" s="14" t="s">
        <v>970</v>
      </c>
      <c r="C292" s="13">
        <v>3.67</v>
      </c>
      <c r="D292" s="13">
        <v>111.39218</v>
      </c>
      <c r="E292" s="13">
        <v>3.08</v>
      </c>
      <c r="F292" s="12">
        <v>78.411789999999996</v>
      </c>
      <c r="G292" s="11">
        <f t="shared" si="10"/>
        <v>-32.98039</v>
      </c>
      <c r="H292" s="10">
        <f t="shared" si="11"/>
        <v>-0.29607455388699638</v>
      </c>
    </row>
    <row r="293" spans="1:8" ht="16.5" customHeight="1" x14ac:dyDescent="0.3">
      <c r="A293" s="15">
        <v>2823</v>
      </c>
      <c r="B293" s="14" t="s">
        <v>969</v>
      </c>
      <c r="C293" s="13">
        <v>22.62445</v>
      </c>
      <c r="D293" s="13">
        <v>88.41913000000001</v>
      </c>
      <c r="E293" s="13">
        <v>67.199100000000001</v>
      </c>
      <c r="F293" s="12">
        <v>260.37378999999999</v>
      </c>
      <c r="G293" s="11">
        <f t="shared" si="10"/>
        <v>171.95465999999999</v>
      </c>
      <c r="H293" s="10">
        <f t="shared" si="11"/>
        <v>1.9447676085480594</v>
      </c>
    </row>
    <row r="294" spans="1:8" ht="16.5" customHeight="1" x14ac:dyDescent="0.3">
      <c r="A294" s="15">
        <v>2824</v>
      </c>
      <c r="B294" s="14" t="s">
        <v>968</v>
      </c>
      <c r="C294" s="13">
        <v>6.0500100000000003</v>
      </c>
      <c r="D294" s="13">
        <v>36.931330000000003</v>
      </c>
      <c r="E294" s="13">
        <v>6.8754999999999997</v>
      </c>
      <c r="F294" s="12">
        <v>43.082589999999996</v>
      </c>
      <c r="G294" s="11">
        <f t="shared" si="10"/>
        <v>6.1512599999999935</v>
      </c>
      <c r="H294" s="10">
        <f t="shared" si="11"/>
        <v>0.166559395505117</v>
      </c>
    </row>
    <row r="295" spans="1:8" ht="16.5" customHeight="1" x14ac:dyDescent="0.3">
      <c r="A295" s="15">
        <v>2825</v>
      </c>
      <c r="B295" s="14" t="s">
        <v>967</v>
      </c>
      <c r="C295" s="13">
        <v>178.20527100000001</v>
      </c>
      <c r="D295" s="13">
        <v>1291.01412</v>
      </c>
      <c r="E295" s="13">
        <v>150.98494250000002</v>
      </c>
      <c r="F295" s="12">
        <v>1448.45597</v>
      </c>
      <c r="G295" s="11">
        <f t="shared" si="10"/>
        <v>157.44184999999993</v>
      </c>
      <c r="H295" s="10">
        <f t="shared" si="11"/>
        <v>0.12195207438939547</v>
      </c>
    </row>
    <row r="296" spans="1:8" ht="16.5" customHeight="1" x14ac:dyDescent="0.3">
      <c r="A296" s="15">
        <v>2826</v>
      </c>
      <c r="B296" s="14" t="s">
        <v>966</v>
      </c>
      <c r="C296" s="13">
        <v>182.684438</v>
      </c>
      <c r="D296" s="13">
        <v>235.02596</v>
      </c>
      <c r="E296" s="13">
        <v>156.31447700000001</v>
      </c>
      <c r="F296" s="12">
        <v>241.17815999999999</v>
      </c>
      <c r="G296" s="11">
        <f t="shared" si="10"/>
        <v>6.1521999999999935</v>
      </c>
      <c r="H296" s="10">
        <f t="shared" si="11"/>
        <v>2.6176682780063926E-2</v>
      </c>
    </row>
    <row r="297" spans="1:8" ht="16.5" customHeight="1" x14ac:dyDescent="0.3">
      <c r="A297" s="15">
        <v>2827</v>
      </c>
      <c r="B297" s="14" t="s">
        <v>965</v>
      </c>
      <c r="C297" s="13">
        <v>19587.895845199997</v>
      </c>
      <c r="D297" s="13">
        <v>9964.0002699999895</v>
      </c>
      <c r="E297" s="13">
        <v>13142.488357</v>
      </c>
      <c r="F297" s="12">
        <v>7140.8656100000007</v>
      </c>
      <c r="G297" s="11">
        <f t="shared" si="10"/>
        <v>-2823.1346599999888</v>
      </c>
      <c r="H297" s="10">
        <f t="shared" si="11"/>
        <v>-0.28333345880168187</v>
      </c>
    </row>
    <row r="298" spans="1:8" ht="16.5" customHeight="1" x14ac:dyDescent="0.3">
      <c r="A298" s="15">
        <v>2828</v>
      </c>
      <c r="B298" s="14" t="s">
        <v>964</v>
      </c>
      <c r="C298" s="13">
        <v>8585.3152151599988</v>
      </c>
      <c r="D298" s="13">
        <v>4679.9797800000006</v>
      </c>
      <c r="E298" s="13">
        <v>8339.4512300099996</v>
      </c>
      <c r="F298" s="12">
        <v>3953.1702099999998</v>
      </c>
      <c r="G298" s="11">
        <f t="shared" si="10"/>
        <v>-726.8095700000008</v>
      </c>
      <c r="H298" s="10">
        <f t="shared" si="11"/>
        <v>-0.15530186115462249</v>
      </c>
    </row>
    <row r="299" spans="1:8" ht="25.5" customHeight="1" x14ac:dyDescent="0.3">
      <c r="A299" s="15">
        <v>2829</v>
      </c>
      <c r="B299" s="14" t="s">
        <v>963</v>
      </c>
      <c r="C299" s="13">
        <v>10.333625</v>
      </c>
      <c r="D299" s="13">
        <v>311.20428000000004</v>
      </c>
      <c r="E299" s="13">
        <v>242.932445</v>
      </c>
      <c r="F299" s="12">
        <v>7995.9408899999999</v>
      </c>
      <c r="G299" s="11">
        <f t="shared" si="10"/>
        <v>7684.7366099999999</v>
      </c>
      <c r="H299" s="10">
        <f t="shared" si="11"/>
        <v>24.69354409264551</v>
      </c>
    </row>
    <row r="300" spans="1:8" ht="16.5" customHeight="1" x14ac:dyDescent="0.3">
      <c r="A300" s="15">
        <v>2830</v>
      </c>
      <c r="B300" s="14" t="s">
        <v>962</v>
      </c>
      <c r="C300" s="13">
        <v>136.8313</v>
      </c>
      <c r="D300" s="13">
        <v>133.86760999999998</v>
      </c>
      <c r="E300" s="13">
        <v>92.709360000000004</v>
      </c>
      <c r="F300" s="12">
        <v>159.28470999999999</v>
      </c>
      <c r="G300" s="11">
        <f t="shared" si="10"/>
        <v>25.417100000000005</v>
      </c>
      <c r="H300" s="10">
        <f t="shared" si="11"/>
        <v>0.1898674369401232</v>
      </c>
    </row>
    <row r="301" spans="1:8" ht="16.5" customHeight="1" x14ac:dyDescent="0.3">
      <c r="A301" s="15">
        <v>2831</v>
      </c>
      <c r="B301" s="14" t="s">
        <v>961</v>
      </c>
      <c r="C301" s="13">
        <v>8.3171800000000005</v>
      </c>
      <c r="D301" s="13">
        <v>34.175190000000001</v>
      </c>
      <c r="E301" s="13">
        <v>3.7955999999999999</v>
      </c>
      <c r="F301" s="12">
        <v>18.64237</v>
      </c>
      <c r="G301" s="11">
        <f t="shared" si="10"/>
        <v>-15.532820000000001</v>
      </c>
      <c r="H301" s="10">
        <f t="shared" si="11"/>
        <v>-0.45450573939749861</v>
      </c>
    </row>
    <row r="302" spans="1:8" ht="16.5" customHeight="1" x14ac:dyDescent="0.3">
      <c r="A302" s="15">
        <v>2832</v>
      </c>
      <c r="B302" s="14" t="s">
        <v>960</v>
      </c>
      <c r="C302" s="13">
        <v>7089.9199200000003</v>
      </c>
      <c r="D302" s="13">
        <v>3085.7117599999997</v>
      </c>
      <c r="E302" s="13">
        <v>9614.5896692999995</v>
      </c>
      <c r="F302" s="12">
        <v>3673.8384799999999</v>
      </c>
      <c r="G302" s="11">
        <f t="shared" si="10"/>
        <v>588.1267200000002</v>
      </c>
      <c r="H302" s="10">
        <f t="shared" si="11"/>
        <v>0.19059677822921486</v>
      </c>
    </row>
    <row r="303" spans="1:8" ht="16.5" customHeight="1" x14ac:dyDescent="0.3">
      <c r="A303" s="15">
        <v>2833</v>
      </c>
      <c r="B303" s="14" t="s">
        <v>959</v>
      </c>
      <c r="C303" s="13">
        <v>49604.213475000004</v>
      </c>
      <c r="D303" s="13">
        <v>20706.640869999999</v>
      </c>
      <c r="E303" s="13">
        <v>47145.833709700004</v>
      </c>
      <c r="F303" s="12">
        <v>19450.82056</v>
      </c>
      <c r="G303" s="11">
        <f t="shared" si="10"/>
        <v>-1255.8203099999992</v>
      </c>
      <c r="H303" s="10">
        <f t="shared" si="11"/>
        <v>-6.0648190978163194E-2</v>
      </c>
    </row>
    <row r="304" spans="1:8" ht="16.5" customHeight="1" x14ac:dyDescent="0.3">
      <c r="A304" s="15">
        <v>2834</v>
      </c>
      <c r="B304" s="14" t="s">
        <v>958</v>
      </c>
      <c r="C304" s="13">
        <v>793.82848000000001</v>
      </c>
      <c r="D304" s="13">
        <v>686.27936999999997</v>
      </c>
      <c r="E304" s="13">
        <v>668.49479299999996</v>
      </c>
      <c r="F304" s="12">
        <v>500.74640999999997</v>
      </c>
      <c r="G304" s="11">
        <f t="shared" si="10"/>
        <v>-185.53296</v>
      </c>
      <c r="H304" s="10">
        <f t="shared" si="11"/>
        <v>-0.27034611283740034</v>
      </c>
    </row>
    <row r="305" spans="1:8" ht="16.5" customHeight="1" x14ac:dyDescent="0.3">
      <c r="A305" s="15">
        <v>2835</v>
      </c>
      <c r="B305" s="14" t="s">
        <v>957</v>
      </c>
      <c r="C305" s="13">
        <v>22642.087024999997</v>
      </c>
      <c r="D305" s="13">
        <v>22430.641190000002</v>
      </c>
      <c r="E305" s="13">
        <v>22864.27453436</v>
      </c>
      <c r="F305" s="12">
        <v>23843.503690000001</v>
      </c>
      <c r="G305" s="11">
        <f t="shared" si="10"/>
        <v>1412.8624999999993</v>
      </c>
      <c r="H305" s="10">
        <f t="shared" si="11"/>
        <v>6.2988056740432355E-2</v>
      </c>
    </row>
    <row r="306" spans="1:8" ht="16.5" customHeight="1" x14ac:dyDescent="0.3">
      <c r="A306" s="15">
        <v>2836</v>
      </c>
      <c r="B306" s="14" t="s">
        <v>956</v>
      </c>
      <c r="C306" s="13">
        <v>92271.694487350003</v>
      </c>
      <c r="D306" s="13">
        <v>49944.7950099999</v>
      </c>
      <c r="E306" s="13">
        <v>96649.85547113989</v>
      </c>
      <c r="F306" s="12">
        <v>44344.223850000002</v>
      </c>
      <c r="G306" s="11">
        <f t="shared" si="10"/>
        <v>-5600.5711599998976</v>
      </c>
      <c r="H306" s="10">
        <f t="shared" si="11"/>
        <v>-0.11213523168687661</v>
      </c>
    </row>
    <row r="307" spans="1:8" ht="16.5" customHeight="1" x14ac:dyDescent="0.3">
      <c r="A307" s="15">
        <v>2837</v>
      </c>
      <c r="B307" s="14" t="s">
        <v>955</v>
      </c>
      <c r="C307" s="13">
        <v>2.3979949999999999</v>
      </c>
      <c r="D307" s="13">
        <v>16.187010000000001</v>
      </c>
      <c r="E307" s="13">
        <v>8.0049700000000001E-2</v>
      </c>
      <c r="F307" s="12">
        <v>2.5970300000000002</v>
      </c>
      <c r="G307" s="11">
        <f t="shared" si="10"/>
        <v>-13.589980000000001</v>
      </c>
      <c r="H307" s="10">
        <f t="shared" si="11"/>
        <v>-0.83956085774951639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1623.0217579999999</v>
      </c>
      <c r="D309" s="13">
        <v>1762.8877399999999</v>
      </c>
      <c r="E309" s="13">
        <v>1812.556421</v>
      </c>
      <c r="F309" s="12">
        <v>1766.48179</v>
      </c>
      <c r="G309" s="11">
        <f t="shared" si="10"/>
        <v>3.5940500000001521</v>
      </c>
      <c r="H309" s="10">
        <f t="shared" si="11"/>
        <v>2.0387287961967176E-3</v>
      </c>
    </row>
    <row r="310" spans="1:8" ht="16.5" customHeight="1" x14ac:dyDescent="0.3">
      <c r="A310" s="15">
        <v>2840</v>
      </c>
      <c r="B310" s="14" t="s">
        <v>952</v>
      </c>
      <c r="C310" s="13">
        <v>1224.39401</v>
      </c>
      <c r="D310" s="13">
        <v>1210.529</v>
      </c>
      <c r="E310" s="13">
        <v>522.87419220000004</v>
      </c>
      <c r="F310" s="12">
        <v>611.88761999999997</v>
      </c>
      <c r="G310" s="11">
        <f t="shared" si="10"/>
        <v>-598.64138000000003</v>
      </c>
      <c r="H310" s="10">
        <f t="shared" si="11"/>
        <v>-0.49452873908844813</v>
      </c>
    </row>
    <row r="311" spans="1:8" ht="16.5" customHeight="1" x14ac:dyDescent="0.3">
      <c r="A311" s="15">
        <v>2841</v>
      </c>
      <c r="B311" s="14" t="s">
        <v>951</v>
      </c>
      <c r="C311" s="13">
        <v>77.106420999999997</v>
      </c>
      <c r="D311" s="13">
        <v>1289.5851299999999</v>
      </c>
      <c r="E311" s="13">
        <v>37.8188909</v>
      </c>
      <c r="F311" s="12">
        <v>907.99324999999999</v>
      </c>
      <c r="G311" s="11">
        <f t="shared" si="10"/>
        <v>-381.59187999999995</v>
      </c>
      <c r="H311" s="10">
        <f t="shared" si="11"/>
        <v>-0.29590282263878148</v>
      </c>
    </row>
    <row r="312" spans="1:8" ht="16.5" customHeight="1" x14ac:dyDescent="0.3">
      <c r="A312" s="15">
        <v>2842</v>
      </c>
      <c r="B312" s="14" t="s">
        <v>950</v>
      </c>
      <c r="C312" s="13">
        <v>107.122665</v>
      </c>
      <c r="D312" s="13">
        <v>399.96626000000003</v>
      </c>
      <c r="E312" s="13">
        <v>85.406704300000001</v>
      </c>
      <c r="F312" s="12">
        <v>336.21107000000001</v>
      </c>
      <c r="G312" s="11">
        <f t="shared" si="10"/>
        <v>-63.755190000000027</v>
      </c>
      <c r="H312" s="10">
        <f t="shared" si="11"/>
        <v>-0.15940142050982006</v>
      </c>
    </row>
    <row r="313" spans="1:8" ht="16.5" customHeight="1" x14ac:dyDescent="0.3">
      <c r="A313" s="15">
        <v>2843</v>
      </c>
      <c r="B313" s="14" t="s">
        <v>949</v>
      </c>
      <c r="C313" s="13">
        <v>3.3268680499999999</v>
      </c>
      <c r="D313" s="13">
        <v>988.10173999999995</v>
      </c>
      <c r="E313" s="13">
        <v>2.43867346</v>
      </c>
      <c r="F313" s="12">
        <v>1210.5073500000001</v>
      </c>
      <c r="G313" s="11">
        <f t="shared" si="10"/>
        <v>222.40561000000014</v>
      </c>
      <c r="H313" s="10">
        <f t="shared" si="11"/>
        <v>0.22508371455757192</v>
      </c>
    </row>
    <row r="314" spans="1:8" ht="16.5" customHeight="1" x14ac:dyDescent="0.3">
      <c r="A314" s="15">
        <v>2844</v>
      </c>
      <c r="B314" s="14" t="s">
        <v>948</v>
      </c>
      <c r="C314" s="13">
        <v>0.93216192899999994</v>
      </c>
      <c r="D314" s="13">
        <v>807.17287999999996</v>
      </c>
      <c r="E314" s="13">
        <v>0.31194000004</v>
      </c>
      <c r="F314" s="12">
        <v>1097.4106499999998</v>
      </c>
      <c r="G314" s="11">
        <f t="shared" si="10"/>
        <v>290.23776999999984</v>
      </c>
      <c r="H314" s="10">
        <f t="shared" si="11"/>
        <v>0.35957324284730657</v>
      </c>
    </row>
    <row r="315" spans="1:8" ht="16.5" customHeight="1" x14ac:dyDescent="0.3">
      <c r="A315" s="15">
        <v>2845</v>
      </c>
      <c r="B315" s="14" t="s">
        <v>947</v>
      </c>
      <c r="C315" s="13">
        <v>0.63766190849999993</v>
      </c>
      <c r="D315" s="13">
        <v>166.07755</v>
      </c>
      <c r="E315" s="13">
        <v>0.84156926999999992</v>
      </c>
      <c r="F315" s="12">
        <v>402.23797999999999</v>
      </c>
      <c r="G315" s="11">
        <f t="shared" si="10"/>
        <v>236.16042999999999</v>
      </c>
      <c r="H315" s="10">
        <f t="shared" si="11"/>
        <v>1.4219888841086588</v>
      </c>
    </row>
    <row r="316" spans="1:8" ht="16.5" customHeight="1" x14ac:dyDescent="0.3">
      <c r="A316" s="15">
        <v>2846</v>
      </c>
      <c r="B316" s="14" t="s">
        <v>946</v>
      </c>
      <c r="C316" s="13">
        <v>41.981881000000001</v>
      </c>
      <c r="D316" s="13">
        <v>385.90413000000001</v>
      </c>
      <c r="E316" s="13">
        <v>33.950116639999997</v>
      </c>
      <c r="F316" s="12">
        <v>383.49213000000003</v>
      </c>
      <c r="G316" s="11">
        <f t="shared" si="10"/>
        <v>-2.4119999999999777</v>
      </c>
      <c r="H316" s="10">
        <f t="shared" si="11"/>
        <v>-6.2502570262722443E-3</v>
      </c>
    </row>
    <row r="317" spans="1:8" ht="16.5" customHeight="1" x14ac:dyDescent="0.3">
      <c r="A317" s="15">
        <v>2847</v>
      </c>
      <c r="B317" s="14" t="s">
        <v>945</v>
      </c>
      <c r="C317" s="13">
        <v>2444.1128679999997</v>
      </c>
      <c r="D317" s="13">
        <v>1801.5203600000002</v>
      </c>
      <c r="E317" s="13">
        <v>2267.9377365</v>
      </c>
      <c r="F317" s="12">
        <v>1573.42644</v>
      </c>
      <c r="G317" s="11">
        <f t="shared" si="10"/>
        <v>-228.09392000000025</v>
      </c>
      <c r="H317" s="10">
        <f t="shared" si="11"/>
        <v>-0.12661190240447809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846.415977</v>
      </c>
      <c r="D319" s="13">
        <v>1390.49739</v>
      </c>
      <c r="E319" s="13">
        <v>931.15365099999997</v>
      </c>
      <c r="F319" s="12">
        <v>1894.0452600000001</v>
      </c>
      <c r="G319" s="11">
        <f t="shared" si="10"/>
        <v>503.5478700000001</v>
      </c>
      <c r="H319" s="10">
        <f t="shared" si="11"/>
        <v>0.3621350702427425</v>
      </c>
    </row>
    <row r="320" spans="1:8" ht="25.5" customHeight="1" x14ac:dyDescent="0.3">
      <c r="A320" s="15">
        <v>2850</v>
      </c>
      <c r="B320" s="14" t="s">
        <v>942</v>
      </c>
      <c r="C320" s="13">
        <v>3.1629299999999998</v>
      </c>
      <c r="D320" s="13">
        <v>179.79275000000001</v>
      </c>
      <c r="E320" s="13">
        <v>54.97392</v>
      </c>
      <c r="F320" s="12">
        <v>163.91836999999998</v>
      </c>
      <c r="G320" s="11">
        <f t="shared" si="10"/>
        <v>-15.874380000000031</v>
      </c>
      <c r="H320" s="10">
        <f t="shared" si="11"/>
        <v>-8.8292659186758257E-2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9.8249999999999987E-3</v>
      </c>
      <c r="D322" s="13">
        <v>15.822989999999999</v>
      </c>
      <c r="E322" s="13">
        <v>1.9870000000000002E-2</v>
      </c>
      <c r="F322" s="12">
        <v>11.789719999999999</v>
      </c>
      <c r="G322" s="11">
        <f t="shared" si="10"/>
        <v>-4.0332699999999999</v>
      </c>
      <c r="H322" s="10">
        <f t="shared" si="11"/>
        <v>-0.25489935846511941</v>
      </c>
    </row>
    <row r="323" spans="1:8" ht="25.5" customHeight="1" x14ac:dyDescent="0.3">
      <c r="A323" s="15">
        <v>2853</v>
      </c>
      <c r="B323" s="14" t="s">
        <v>939</v>
      </c>
      <c r="C323" s="13">
        <v>92.322676000000001</v>
      </c>
      <c r="D323" s="13">
        <v>118.33066000000001</v>
      </c>
      <c r="E323" s="13">
        <v>90.065674999999999</v>
      </c>
      <c r="F323" s="12">
        <v>174.96913000000001</v>
      </c>
      <c r="G323" s="11">
        <f t="shared" si="10"/>
        <v>56.638469999999998</v>
      </c>
      <c r="H323" s="10">
        <f t="shared" si="11"/>
        <v>0.47864577109601175</v>
      </c>
    </row>
    <row r="324" spans="1:8" ht="16.5" customHeight="1" x14ac:dyDescent="0.3">
      <c r="A324" s="15">
        <v>2901</v>
      </c>
      <c r="B324" s="14" t="s">
        <v>938</v>
      </c>
      <c r="C324" s="13">
        <v>1732.7583273585999</v>
      </c>
      <c r="D324" s="13">
        <v>1563.1272900000001</v>
      </c>
      <c r="E324" s="13">
        <v>1336.3309682300001</v>
      </c>
      <c r="F324" s="12">
        <v>1776.4599900000001</v>
      </c>
      <c r="G324" s="11">
        <f t="shared" si="10"/>
        <v>213.33269999999993</v>
      </c>
      <c r="H324" s="10">
        <f t="shared" si="11"/>
        <v>0.13647813672295359</v>
      </c>
    </row>
    <row r="325" spans="1:8" ht="16.5" customHeight="1" x14ac:dyDescent="0.3">
      <c r="A325" s="15">
        <v>2902</v>
      </c>
      <c r="B325" s="14" t="s">
        <v>937</v>
      </c>
      <c r="C325" s="13">
        <v>1380.8536220780002</v>
      </c>
      <c r="D325" s="13">
        <v>2273.8963799999997</v>
      </c>
      <c r="E325" s="13">
        <v>1946.6090833409999</v>
      </c>
      <c r="F325" s="12">
        <v>2648.06619</v>
      </c>
      <c r="G325" s="11">
        <f t="shared" si="10"/>
        <v>374.16981000000033</v>
      </c>
      <c r="H325" s="10">
        <f t="shared" si="11"/>
        <v>0.16455007065889271</v>
      </c>
    </row>
    <row r="326" spans="1:8" ht="16.5" customHeight="1" x14ac:dyDescent="0.3">
      <c r="A326" s="15">
        <v>2903</v>
      </c>
      <c r="B326" s="14" t="s">
        <v>936</v>
      </c>
      <c r="C326" s="13">
        <v>1876.0508955550001</v>
      </c>
      <c r="D326" s="13">
        <v>4749.9759100000001</v>
      </c>
      <c r="E326" s="13">
        <v>2314.3890079359999</v>
      </c>
      <c r="F326" s="12">
        <v>6150.232</v>
      </c>
      <c r="G326" s="11">
        <f t="shared" si="10"/>
        <v>1400.2560899999999</v>
      </c>
      <c r="H326" s="10">
        <f t="shared" si="11"/>
        <v>0.2947922508516469</v>
      </c>
    </row>
    <row r="327" spans="1:8" ht="16.5" customHeight="1" x14ac:dyDescent="0.3">
      <c r="A327" s="15">
        <v>2904</v>
      </c>
      <c r="B327" s="14" t="s">
        <v>935</v>
      </c>
      <c r="C327" s="13">
        <v>86.239337030000002</v>
      </c>
      <c r="D327" s="13">
        <v>316.71123</v>
      </c>
      <c r="E327" s="13">
        <v>88.118443049999996</v>
      </c>
      <c r="F327" s="12">
        <v>286.69890999999996</v>
      </c>
      <c r="G327" s="11">
        <f t="shared" ref="G327:G390" si="12">F327-D327</f>
        <v>-30.012320000000045</v>
      </c>
      <c r="H327" s="10">
        <f t="shared" ref="H327:H390" si="13">IF(D327&lt;&gt;0,G327/D327,"")</f>
        <v>-9.4762411803332794E-2</v>
      </c>
    </row>
    <row r="328" spans="1:8" ht="16.5" customHeight="1" x14ac:dyDescent="0.3">
      <c r="A328" s="15">
        <v>2905</v>
      </c>
      <c r="B328" s="14" t="s">
        <v>934</v>
      </c>
      <c r="C328" s="13">
        <v>43488.953040689994</v>
      </c>
      <c r="D328" s="13">
        <v>30048.69556</v>
      </c>
      <c r="E328" s="13">
        <v>40522.319652594997</v>
      </c>
      <c r="F328" s="12">
        <v>30715.0797200001</v>
      </c>
      <c r="G328" s="11">
        <f t="shared" si="12"/>
        <v>666.38416000009966</v>
      </c>
      <c r="H328" s="10">
        <f t="shared" si="13"/>
        <v>2.2176808263423321E-2</v>
      </c>
    </row>
    <row r="329" spans="1:8" ht="16.5" customHeight="1" x14ac:dyDescent="0.3">
      <c r="A329" s="15">
        <v>2906</v>
      </c>
      <c r="B329" s="14" t="s">
        <v>933</v>
      </c>
      <c r="C329" s="13">
        <v>46.036054110999999</v>
      </c>
      <c r="D329" s="13">
        <v>1101.6948500000001</v>
      </c>
      <c r="E329" s="13">
        <v>71.425891919000009</v>
      </c>
      <c r="F329" s="12">
        <v>1103.3927800000001</v>
      </c>
      <c r="G329" s="11">
        <f t="shared" si="12"/>
        <v>1.6979300000000421</v>
      </c>
      <c r="H329" s="10">
        <f t="shared" si="13"/>
        <v>1.5411980912863866E-3</v>
      </c>
    </row>
    <row r="330" spans="1:8" ht="16.5" customHeight="1" x14ac:dyDescent="0.3">
      <c r="A330" s="15">
        <v>2907</v>
      </c>
      <c r="B330" s="14" t="s">
        <v>932</v>
      </c>
      <c r="C330" s="13">
        <v>497.06082776999995</v>
      </c>
      <c r="D330" s="13">
        <v>1529.56863</v>
      </c>
      <c r="E330" s="13">
        <v>518.70457941500001</v>
      </c>
      <c r="F330" s="12">
        <v>1345.2838700000002</v>
      </c>
      <c r="G330" s="11">
        <f t="shared" si="12"/>
        <v>-184.28475999999978</v>
      </c>
      <c r="H330" s="10">
        <f t="shared" si="13"/>
        <v>-0.12048152425824775</v>
      </c>
    </row>
    <row r="331" spans="1:8" ht="16.5" customHeight="1" x14ac:dyDescent="0.3">
      <c r="A331" s="15">
        <v>2908</v>
      </c>
      <c r="B331" s="14" t="s">
        <v>931</v>
      </c>
      <c r="C331" s="13">
        <v>4.2566614550000006</v>
      </c>
      <c r="D331" s="13">
        <v>224.77646999999999</v>
      </c>
      <c r="E331" s="13">
        <v>1.6800931000000001</v>
      </c>
      <c r="F331" s="12">
        <v>103.11657000000001</v>
      </c>
      <c r="G331" s="11">
        <f t="shared" si="12"/>
        <v>-121.65989999999998</v>
      </c>
      <c r="H331" s="10">
        <f t="shared" si="13"/>
        <v>-0.54124837888948063</v>
      </c>
    </row>
    <row r="332" spans="1:8" ht="16.5" customHeight="1" x14ac:dyDescent="0.3">
      <c r="A332" s="15">
        <v>2909</v>
      </c>
      <c r="B332" s="14" t="s">
        <v>930</v>
      </c>
      <c r="C332" s="13">
        <v>34101.616321129004</v>
      </c>
      <c r="D332" s="13">
        <v>47112.152499999997</v>
      </c>
      <c r="E332" s="13">
        <v>14400.473895633999</v>
      </c>
      <c r="F332" s="12">
        <v>17892.66244</v>
      </c>
      <c r="G332" s="11">
        <f t="shared" si="12"/>
        <v>-29219.490059999996</v>
      </c>
      <c r="H332" s="10">
        <f t="shared" si="13"/>
        <v>-0.62021131511662508</v>
      </c>
    </row>
    <row r="333" spans="1:8" ht="16.5" customHeight="1" x14ac:dyDescent="0.3">
      <c r="A333" s="15">
        <v>2910</v>
      </c>
      <c r="B333" s="14" t="s">
        <v>929</v>
      </c>
      <c r="C333" s="13">
        <v>11.116024950000002</v>
      </c>
      <c r="D333" s="13">
        <v>166.11942999999999</v>
      </c>
      <c r="E333" s="13">
        <v>8.9275433699999986</v>
      </c>
      <c r="F333" s="12">
        <v>120.39595</v>
      </c>
      <c r="G333" s="11">
        <f t="shared" si="12"/>
        <v>-45.723479999999995</v>
      </c>
      <c r="H333" s="10">
        <f t="shared" si="13"/>
        <v>-0.27524462370235675</v>
      </c>
    </row>
    <row r="334" spans="1:8" ht="16.5" customHeight="1" x14ac:dyDescent="0.3">
      <c r="A334" s="15">
        <v>2911</v>
      </c>
      <c r="B334" s="14" t="s">
        <v>928</v>
      </c>
      <c r="C334" s="13">
        <v>8.1976129450000013</v>
      </c>
      <c r="D334" s="13">
        <v>16.44089</v>
      </c>
      <c r="E334" s="13">
        <v>0.35712353000000002</v>
      </c>
      <c r="F334" s="12">
        <v>19.02768</v>
      </c>
      <c r="G334" s="11">
        <f t="shared" si="12"/>
        <v>2.5867900000000006</v>
      </c>
      <c r="H334" s="10">
        <f t="shared" si="13"/>
        <v>0.1573388058675656</v>
      </c>
    </row>
    <row r="335" spans="1:8" ht="25.5" customHeight="1" x14ac:dyDescent="0.3">
      <c r="A335" s="15">
        <v>2912</v>
      </c>
      <c r="B335" s="14" t="s">
        <v>927</v>
      </c>
      <c r="C335" s="13">
        <v>5226.7846279899995</v>
      </c>
      <c r="D335" s="13">
        <v>3312.4319100000002</v>
      </c>
      <c r="E335" s="13">
        <v>4962.2841781980005</v>
      </c>
      <c r="F335" s="12">
        <v>3279.6331299999997</v>
      </c>
      <c r="G335" s="11">
        <f t="shared" si="12"/>
        <v>-32.798780000000534</v>
      </c>
      <c r="H335" s="10">
        <f t="shared" si="13"/>
        <v>-9.9017220251330484E-3</v>
      </c>
    </row>
    <row r="336" spans="1:8" ht="16.5" customHeight="1" x14ac:dyDescent="0.3">
      <c r="A336" s="15">
        <v>2913</v>
      </c>
      <c r="B336" s="14" t="s">
        <v>926</v>
      </c>
      <c r="C336" s="13">
        <v>5.4505049999999999E-2</v>
      </c>
      <c r="D336" s="13">
        <v>29.61619</v>
      </c>
      <c r="E336" s="13">
        <v>0.15682450000000001</v>
      </c>
      <c r="F336" s="12">
        <v>64.278269999999992</v>
      </c>
      <c r="G336" s="11">
        <f t="shared" si="12"/>
        <v>34.662079999999989</v>
      </c>
      <c r="H336" s="10">
        <f t="shared" si="13"/>
        <v>1.170376067954723</v>
      </c>
    </row>
    <row r="337" spans="1:8" ht="16.5" customHeight="1" x14ac:dyDescent="0.3">
      <c r="A337" s="15">
        <v>2914</v>
      </c>
      <c r="B337" s="14" t="s">
        <v>925</v>
      </c>
      <c r="C337" s="13">
        <v>626.51449930000001</v>
      </c>
      <c r="D337" s="13">
        <v>2294.8791900000001</v>
      </c>
      <c r="E337" s="13">
        <v>562.88498323500005</v>
      </c>
      <c r="F337" s="12">
        <v>1681.58827</v>
      </c>
      <c r="G337" s="11">
        <f t="shared" si="12"/>
        <v>-613.29092000000014</v>
      </c>
      <c r="H337" s="10">
        <f t="shared" si="13"/>
        <v>-0.26724322686459157</v>
      </c>
    </row>
    <row r="338" spans="1:8" ht="16.5" customHeight="1" x14ac:dyDescent="0.3">
      <c r="A338" s="15">
        <v>2915</v>
      </c>
      <c r="B338" s="14" t="s">
        <v>924</v>
      </c>
      <c r="C338" s="13">
        <v>11639.422229611</v>
      </c>
      <c r="D338" s="13">
        <v>14267.686380000001</v>
      </c>
      <c r="E338" s="13">
        <v>12746.576534767</v>
      </c>
      <c r="F338" s="12">
        <v>16324.647499999999</v>
      </c>
      <c r="G338" s="11">
        <f t="shared" si="12"/>
        <v>2056.9611199999981</v>
      </c>
      <c r="H338" s="10">
        <f t="shared" si="13"/>
        <v>0.14416921322880927</v>
      </c>
    </row>
    <row r="339" spans="1:8" ht="16.5" customHeight="1" x14ac:dyDescent="0.3">
      <c r="A339" s="15">
        <v>2916</v>
      </c>
      <c r="B339" s="14" t="s">
        <v>923</v>
      </c>
      <c r="C339" s="13">
        <v>2046.47573227713</v>
      </c>
      <c r="D339" s="13">
        <v>6039.1906500000005</v>
      </c>
      <c r="E339" s="13">
        <v>2126.1096326898501</v>
      </c>
      <c r="F339" s="12">
        <v>5695.44085</v>
      </c>
      <c r="G339" s="11">
        <f t="shared" si="12"/>
        <v>-343.7498000000005</v>
      </c>
      <c r="H339" s="10">
        <f t="shared" si="13"/>
        <v>-5.6919845708133174E-2</v>
      </c>
    </row>
    <row r="340" spans="1:8" ht="16.5" customHeight="1" x14ac:dyDescent="0.3">
      <c r="A340" s="15">
        <v>2917</v>
      </c>
      <c r="B340" s="14" t="s">
        <v>922</v>
      </c>
      <c r="C340" s="13">
        <v>9881.4333001260002</v>
      </c>
      <c r="D340" s="13">
        <v>16403.35095</v>
      </c>
      <c r="E340" s="13">
        <v>10244.440887805</v>
      </c>
      <c r="F340" s="12">
        <v>15497.94757</v>
      </c>
      <c r="G340" s="11">
        <f t="shared" si="12"/>
        <v>-905.40337999999974</v>
      </c>
      <c r="H340" s="10">
        <f t="shared" si="13"/>
        <v>-5.5196245130632884E-2</v>
      </c>
    </row>
    <row r="341" spans="1:8" ht="16.5" customHeight="1" x14ac:dyDescent="0.3">
      <c r="A341" s="15">
        <v>2918</v>
      </c>
      <c r="B341" s="14" t="s">
        <v>921</v>
      </c>
      <c r="C341" s="13">
        <v>8270.0107848339903</v>
      </c>
      <c r="D341" s="13">
        <v>16429.419320000001</v>
      </c>
      <c r="E341" s="13">
        <v>11888.828438054999</v>
      </c>
      <c r="F341" s="12">
        <v>20105.67815</v>
      </c>
      <c r="G341" s="11">
        <f t="shared" si="12"/>
        <v>3676.2588299999989</v>
      </c>
      <c r="H341" s="10">
        <f t="shared" si="13"/>
        <v>0.22376072814239906</v>
      </c>
    </row>
    <row r="342" spans="1:8" ht="16.5" customHeight="1" x14ac:dyDescent="0.3">
      <c r="A342" s="15">
        <v>2919</v>
      </c>
      <c r="B342" s="14" t="s">
        <v>920</v>
      </c>
      <c r="C342" s="13">
        <v>172.47959707499999</v>
      </c>
      <c r="D342" s="13">
        <v>491.97851000000003</v>
      </c>
      <c r="E342" s="13">
        <v>134.10241440000001</v>
      </c>
      <c r="F342" s="12">
        <v>482.83431999999999</v>
      </c>
      <c r="G342" s="11">
        <f t="shared" si="12"/>
        <v>-9.1441900000000373</v>
      </c>
      <c r="H342" s="10">
        <f t="shared" si="13"/>
        <v>-1.8586563872474912E-2</v>
      </c>
    </row>
    <row r="343" spans="1:8" ht="25.5" customHeight="1" x14ac:dyDescent="0.3">
      <c r="A343" s="15">
        <v>2920</v>
      </c>
      <c r="B343" s="14" t="s">
        <v>919</v>
      </c>
      <c r="C343" s="13">
        <v>92.411502389999995</v>
      </c>
      <c r="D343" s="13">
        <v>638.38088000000005</v>
      </c>
      <c r="E343" s="13">
        <v>143.88285662000001</v>
      </c>
      <c r="F343" s="12">
        <v>698.30824999999891</v>
      </c>
      <c r="G343" s="11">
        <f t="shared" si="12"/>
        <v>59.927369999998859</v>
      </c>
      <c r="H343" s="10">
        <f t="shared" si="13"/>
        <v>9.3874005123710552E-2</v>
      </c>
    </row>
    <row r="344" spans="1:8" ht="16.5" customHeight="1" x14ac:dyDescent="0.3">
      <c r="A344" s="15">
        <v>2921</v>
      </c>
      <c r="B344" s="14" t="s">
        <v>918</v>
      </c>
      <c r="C344" s="13">
        <v>575.17592024099997</v>
      </c>
      <c r="D344" s="13">
        <v>5273.7153799999996</v>
      </c>
      <c r="E344" s="13">
        <v>761.41905460800001</v>
      </c>
      <c r="F344" s="12">
        <v>5947.9455699999999</v>
      </c>
      <c r="G344" s="11">
        <f t="shared" si="12"/>
        <v>674.23019000000022</v>
      </c>
      <c r="H344" s="10">
        <f t="shared" si="13"/>
        <v>0.12784728439402437</v>
      </c>
    </row>
    <row r="345" spans="1:8" ht="16.5" customHeight="1" x14ac:dyDescent="0.3">
      <c r="A345" s="15">
        <v>2922</v>
      </c>
      <c r="B345" s="14" t="s">
        <v>917</v>
      </c>
      <c r="C345" s="13">
        <v>20660.736310783999</v>
      </c>
      <c r="D345" s="13">
        <v>45327.005729999997</v>
      </c>
      <c r="E345" s="13">
        <v>16745.330003866002</v>
      </c>
      <c r="F345" s="12">
        <v>36066.2521000001</v>
      </c>
      <c r="G345" s="11">
        <f t="shared" si="12"/>
        <v>-9260.7536299998974</v>
      </c>
      <c r="H345" s="10">
        <f t="shared" si="13"/>
        <v>-0.20430984753688688</v>
      </c>
    </row>
    <row r="346" spans="1:8" ht="16.5" customHeight="1" x14ac:dyDescent="0.3">
      <c r="A346" s="15">
        <v>2923</v>
      </c>
      <c r="B346" s="14" t="s">
        <v>916</v>
      </c>
      <c r="C346" s="13">
        <v>1674.89367094</v>
      </c>
      <c r="D346" s="13">
        <v>5793.2596299999996</v>
      </c>
      <c r="E346" s="13">
        <v>1836.9536709900001</v>
      </c>
      <c r="F346" s="12">
        <v>5610.5466699999997</v>
      </c>
      <c r="G346" s="11">
        <f t="shared" si="12"/>
        <v>-182.71295999999984</v>
      </c>
      <c r="H346" s="10">
        <f t="shared" si="13"/>
        <v>-3.1538886856344782E-2</v>
      </c>
    </row>
    <row r="347" spans="1:8" ht="16.5" customHeight="1" x14ac:dyDescent="0.3">
      <c r="A347" s="15">
        <v>2924</v>
      </c>
      <c r="B347" s="14" t="s">
        <v>915</v>
      </c>
      <c r="C347" s="13">
        <v>1164.7867783310598</v>
      </c>
      <c r="D347" s="13">
        <v>15819.92446</v>
      </c>
      <c r="E347" s="13">
        <v>643.56771675499999</v>
      </c>
      <c r="F347" s="12">
        <v>10309.657039999998</v>
      </c>
      <c r="G347" s="11">
        <f t="shared" si="12"/>
        <v>-5510.2674200000019</v>
      </c>
      <c r="H347" s="10">
        <f t="shared" si="13"/>
        <v>-0.34831186671797809</v>
      </c>
    </row>
    <row r="348" spans="1:8" ht="16.5" customHeight="1" x14ac:dyDescent="0.3">
      <c r="A348" s="15">
        <v>2925</v>
      </c>
      <c r="B348" s="14" t="s">
        <v>914</v>
      </c>
      <c r="C348" s="13">
        <v>310.244390495</v>
      </c>
      <c r="D348" s="13">
        <v>5802.9498899999999</v>
      </c>
      <c r="E348" s="13">
        <v>404.10915304499997</v>
      </c>
      <c r="F348" s="12">
        <v>5463.9435199999998</v>
      </c>
      <c r="G348" s="11">
        <f t="shared" si="12"/>
        <v>-339.00637000000006</v>
      </c>
      <c r="H348" s="10">
        <f t="shared" si="13"/>
        <v>-5.8419661797217429E-2</v>
      </c>
    </row>
    <row r="349" spans="1:8" ht="16.5" customHeight="1" x14ac:dyDescent="0.3">
      <c r="A349" s="15">
        <v>2926</v>
      </c>
      <c r="B349" s="14" t="s">
        <v>913</v>
      </c>
      <c r="C349" s="13">
        <v>193.90324905504002</v>
      </c>
      <c r="D349" s="13">
        <v>1605.05214</v>
      </c>
      <c r="E349" s="13">
        <v>246.89054611</v>
      </c>
      <c r="F349" s="12">
        <v>1584.60247</v>
      </c>
      <c r="G349" s="11">
        <f t="shared" si="12"/>
        <v>-20.449669999999969</v>
      </c>
      <c r="H349" s="10">
        <f t="shared" si="13"/>
        <v>-1.2740813516500448E-2</v>
      </c>
    </row>
    <row r="350" spans="1:8" ht="16.5" customHeight="1" x14ac:dyDescent="0.3">
      <c r="A350" s="15">
        <v>2927</v>
      </c>
      <c r="B350" s="14" t="s">
        <v>912</v>
      </c>
      <c r="C350" s="13">
        <v>163.77702307500002</v>
      </c>
      <c r="D350" s="13">
        <v>525.98160999999993</v>
      </c>
      <c r="E350" s="13">
        <v>190.79219000000001</v>
      </c>
      <c r="F350" s="12">
        <v>602.43617000000006</v>
      </c>
      <c r="G350" s="11">
        <f t="shared" si="12"/>
        <v>76.454560000000129</v>
      </c>
      <c r="H350" s="10">
        <f t="shared" si="13"/>
        <v>0.14535595645634861</v>
      </c>
    </row>
    <row r="351" spans="1:8" ht="16.5" customHeight="1" x14ac:dyDescent="0.3">
      <c r="A351" s="15">
        <v>2928</v>
      </c>
      <c r="B351" s="14" t="s">
        <v>911</v>
      </c>
      <c r="C351" s="13">
        <v>71.31878900000001</v>
      </c>
      <c r="D351" s="13">
        <v>600.20103000000006</v>
      </c>
      <c r="E351" s="13">
        <v>45.703956261000002</v>
      </c>
      <c r="F351" s="12">
        <v>359.15886999999998</v>
      </c>
      <c r="G351" s="11">
        <f t="shared" si="12"/>
        <v>-241.04216000000008</v>
      </c>
      <c r="H351" s="10">
        <f t="shared" si="13"/>
        <v>-0.40160237645710145</v>
      </c>
    </row>
    <row r="352" spans="1:8" ht="16.5" customHeight="1" x14ac:dyDescent="0.3">
      <c r="A352" s="15">
        <v>2929</v>
      </c>
      <c r="B352" s="14" t="s">
        <v>910</v>
      </c>
      <c r="C352" s="13">
        <v>2889.9597080970202</v>
      </c>
      <c r="D352" s="13">
        <v>7449.92929</v>
      </c>
      <c r="E352" s="13">
        <v>3095.70086068005</v>
      </c>
      <c r="F352" s="12">
        <v>7108.21389</v>
      </c>
      <c r="G352" s="11">
        <f t="shared" si="12"/>
        <v>-341.71540000000005</v>
      </c>
      <c r="H352" s="10">
        <f t="shared" si="13"/>
        <v>-4.5868274274587117E-2</v>
      </c>
    </row>
    <row r="353" spans="1:8" ht="16.5" customHeight="1" x14ac:dyDescent="0.3">
      <c r="A353" s="15">
        <v>2930</v>
      </c>
      <c r="B353" s="14" t="s">
        <v>909</v>
      </c>
      <c r="C353" s="13">
        <v>8961.0909795549906</v>
      </c>
      <c r="D353" s="13">
        <v>25723.451510000003</v>
      </c>
      <c r="E353" s="13">
        <v>7512.4960052880006</v>
      </c>
      <c r="F353" s="12">
        <v>20102.33452</v>
      </c>
      <c r="G353" s="11">
        <f t="shared" si="12"/>
        <v>-5621.1169900000023</v>
      </c>
      <c r="H353" s="10">
        <f t="shared" si="13"/>
        <v>-0.21852110273050995</v>
      </c>
    </row>
    <row r="354" spans="1:8" ht="16.5" customHeight="1" x14ac:dyDescent="0.3">
      <c r="A354" s="15">
        <v>2931</v>
      </c>
      <c r="B354" s="14" t="s">
        <v>908</v>
      </c>
      <c r="C354" s="13">
        <v>3976.9660330299998</v>
      </c>
      <c r="D354" s="13">
        <v>10079.49963</v>
      </c>
      <c r="E354" s="13">
        <v>3533.3665666899997</v>
      </c>
      <c r="F354" s="12">
        <v>7630.1879800000097</v>
      </c>
      <c r="G354" s="11">
        <f t="shared" si="12"/>
        <v>-2449.3116499999905</v>
      </c>
      <c r="H354" s="10">
        <f t="shared" si="13"/>
        <v>-0.2429993293228575</v>
      </c>
    </row>
    <row r="355" spans="1:8" ht="16.5" customHeight="1" x14ac:dyDescent="0.3">
      <c r="A355" s="15">
        <v>2932</v>
      </c>
      <c r="B355" s="14" t="s">
        <v>907</v>
      </c>
      <c r="C355" s="13">
        <v>573.39774562833009</v>
      </c>
      <c r="D355" s="13">
        <v>5268.3733300000004</v>
      </c>
      <c r="E355" s="13">
        <v>426.36015316229998</v>
      </c>
      <c r="F355" s="12">
        <v>5890.0264100000004</v>
      </c>
      <c r="G355" s="11">
        <f t="shared" si="12"/>
        <v>621.65308000000005</v>
      </c>
      <c r="H355" s="10">
        <f t="shared" si="13"/>
        <v>0.11799715795767268</v>
      </c>
    </row>
    <row r="356" spans="1:8" ht="16.5" customHeight="1" x14ac:dyDescent="0.3">
      <c r="A356" s="15">
        <v>2933</v>
      </c>
      <c r="B356" s="14" t="s">
        <v>906</v>
      </c>
      <c r="C356" s="13">
        <v>2938.5527026443901</v>
      </c>
      <c r="D356" s="13">
        <v>45735.401929999905</v>
      </c>
      <c r="E356" s="13">
        <v>2417.8739319374999</v>
      </c>
      <c r="F356" s="12">
        <v>39199.871740000002</v>
      </c>
      <c r="G356" s="11">
        <f t="shared" si="12"/>
        <v>-6535.5301899999031</v>
      </c>
      <c r="H356" s="10">
        <f t="shared" si="13"/>
        <v>-0.14289871552900807</v>
      </c>
    </row>
    <row r="357" spans="1:8" ht="16.5" customHeight="1" x14ac:dyDescent="0.3">
      <c r="A357" s="15">
        <v>2934</v>
      </c>
      <c r="B357" s="14" t="s">
        <v>905</v>
      </c>
      <c r="C357" s="13">
        <v>348.12439852147997</v>
      </c>
      <c r="D357" s="13">
        <v>21711.103620000002</v>
      </c>
      <c r="E357" s="13">
        <v>231.22909501948001</v>
      </c>
      <c r="F357" s="12">
        <v>11345.431339999999</v>
      </c>
      <c r="G357" s="11">
        <f t="shared" si="12"/>
        <v>-10365.672280000003</v>
      </c>
      <c r="H357" s="10">
        <f t="shared" si="13"/>
        <v>-0.4774364519384115</v>
      </c>
    </row>
    <row r="358" spans="1:8" ht="16.5" customHeight="1" x14ac:dyDescent="0.3">
      <c r="A358" s="15">
        <v>2935</v>
      </c>
      <c r="B358" s="14" t="s">
        <v>904</v>
      </c>
      <c r="C358" s="13">
        <v>124.12045742927999</v>
      </c>
      <c r="D358" s="13">
        <v>6683.3899900000006</v>
      </c>
      <c r="E358" s="13">
        <v>129.05112957202999</v>
      </c>
      <c r="F358" s="12">
        <v>6735.09051</v>
      </c>
      <c r="G358" s="11">
        <f t="shared" si="12"/>
        <v>51.700519999999415</v>
      </c>
      <c r="H358" s="10">
        <f t="shared" si="13"/>
        <v>7.7356730756930449E-3</v>
      </c>
    </row>
    <row r="359" spans="1:8" ht="16.5" customHeight="1" x14ac:dyDescent="0.3">
      <c r="A359" s="15">
        <v>2936</v>
      </c>
      <c r="B359" s="14" t="s">
        <v>903</v>
      </c>
      <c r="C359" s="13">
        <v>1076.25512819089</v>
      </c>
      <c r="D359" s="13">
        <v>11321.357890000001</v>
      </c>
      <c r="E359" s="13">
        <v>979.58138017442104</v>
      </c>
      <c r="F359" s="12">
        <v>13242.352999999999</v>
      </c>
      <c r="G359" s="11">
        <f t="shared" si="12"/>
        <v>1920.995109999998</v>
      </c>
      <c r="H359" s="10">
        <f t="shared" si="13"/>
        <v>0.16967886084555162</v>
      </c>
    </row>
    <row r="360" spans="1:8" ht="16.5" customHeight="1" x14ac:dyDescent="0.3">
      <c r="A360" s="15">
        <v>2937</v>
      </c>
      <c r="B360" s="14" t="s">
        <v>902</v>
      </c>
      <c r="C360" s="13">
        <v>1.8870706324099999</v>
      </c>
      <c r="D360" s="13">
        <v>7296.3123399999995</v>
      </c>
      <c r="E360" s="13">
        <v>2.50864886975</v>
      </c>
      <c r="F360" s="12">
        <v>6417.7878499999997</v>
      </c>
      <c r="G360" s="11">
        <f t="shared" si="12"/>
        <v>-878.52448999999979</v>
      </c>
      <c r="H360" s="10">
        <f t="shared" si="13"/>
        <v>-0.12040664503679949</v>
      </c>
    </row>
    <row r="361" spans="1:8" ht="16.5" customHeight="1" x14ac:dyDescent="0.3">
      <c r="A361" s="15">
        <v>2938</v>
      </c>
      <c r="B361" s="14" t="s">
        <v>901</v>
      </c>
      <c r="C361" s="13">
        <v>15.725952625</v>
      </c>
      <c r="D361" s="13">
        <v>1038.2729100000001</v>
      </c>
      <c r="E361" s="13">
        <v>19.668706951000001</v>
      </c>
      <c r="F361" s="12">
        <v>1417.06008</v>
      </c>
      <c r="G361" s="11">
        <f t="shared" si="12"/>
        <v>378.78716999999983</v>
      </c>
      <c r="H361" s="10">
        <f t="shared" si="13"/>
        <v>0.36482428304904901</v>
      </c>
    </row>
    <row r="362" spans="1:8" ht="16.5" customHeight="1" x14ac:dyDescent="0.3">
      <c r="A362" s="15">
        <v>2939</v>
      </c>
      <c r="B362" s="14" t="s">
        <v>900</v>
      </c>
      <c r="C362" s="13">
        <v>42.754028994999999</v>
      </c>
      <c r="D362" s="13">
        <v>8130.30044</v>
      </c>
      <c r="E362" s="13">
        <v>51.856163723719995</v>
      </c>
      <c r="F362" s="12">
        <v>5685.1517699999995</v>
      </c>
      <c r="G362" s="11">
        <f t="shared" si="12"/>
        <v>-2445.1486700000005</v>
      </c>
      <c r="H362" s="10">
        <f t="shared" si="13"/>
        <v>-0.30074518008832651</v>
      </c>
    </row>
    <row r="363" spans="1:8" ht="25.5" customHeight="1" x14ac:dyDescent="0.3">
      <c r="A363" s="15">
        <v>2940</v>
      </c>
      <c r="B363" s="14" t="s">
        <v>899</v>
      </c>
      <c r="C363" s="13">
        <v>127.08721597499999</v>
      </c>
      <c r="D363" s="13">
        <v>931.86330000000009</v>
      </c>
      <c r="E363" s="13">
        <v>190.90791790500001</v>
      </c>
      <c r="F363" s="12">
        <v>2003.6224099999999</v>
      </c>
      <c r="G363" s="11">
        <f t="shared" si="12"/>
        <v>1071.75911</v>
      </c>
      <c r="H363" s="10">
        <f t="shared" si="13"/>
        <v>1.1501248198099441</v>
      </c>
    </row>
    <row r="364" spans="1:8" ht="16.5" customHeight="1" x14ac:dyDescent="0.3">
      <c r="A364" s="15">
        <v>2941</v>
      </c>
      <c r="B364" s="14" t="s">
        <v>898</v>
      </c>
      <c r="C364" s="13">
        <v>251.82948113754</v>
      </c>
      <c r="D364" s="13">
        <v>16390.457119999999</v>
      </c>
      <c r="E364" s="13">
        <v>200.9983817765</v>
      </c>
      <c r="F364" s="12">
        <v>13234.69443</v>
      </c>
      <c r="G364" s="11">
        <f t="shared" si="12"/>
        <v>-3155.7626899999996</v>
      </c>
      <c r="H364" s="10">
        <f t="shared" si="13"/>
        <v>-0.19253658802165244</v>
      </c>
    </row>
    <row r="365" spans="1:8" ht="16.5" customHeight="1" x14ac:dyDescent="0.3">
      <c r="A365" s="15">
        <v>2942</v>
      </c>
      <c r="B365" s="14" t="s">
        <v>897</v>
      </c>
      <c r="C365" s="13">
        <v>7.6720736399999998</v>
      </c>
      <c r="D365" s="13">
        <v>77.224649999999997</v>
      </c>
      <c r="E365" s="13">
        <v>12.58978692</v>
      </c>
      <c r="F365" s="12">
        <v>137.80207999999999</v>
      </c>
      <c r="G365" s="11">
        <f t="shared" si="12"/>
        <v>60.577429999999993</v>
      </c>
      <c r="H365" s="10">
        <f t="shared" si="13"/>
        <v>0.78443126644147942</v>
      </c>
    </row>
    <row r="366" spans="1:8" ht="16.5" customHeight="1" x14ac:dyDescent="0.3">
      <c r="A366" s="15">
        <v>3001</v>
      </c>
      <c r="B366" s="14" t="s">
        <v>896</v>
      </c>
      <c r="C366" s="13">
        <v>1.2215143770800001</v>
      </c>
      <c r="D366" s="13">
        <v>8538.3161300000011</v>
      </c>
      <c r="E366" s="13">
        <v>5.97178539348001</v>
      </c>
      <c r="F366" s="12">
        <v>5682.4035300000005</v>
      </c>
      <c r="G366" s="11">
        <f t="shared" si="12"/>
        <v>-2855.9126000000006</v>
      </c>
      <c r="H366" s="10">
        <f t="shared" si="13"/>
        <v>-0.33448194661773434</v>
      </c>
    </row>
    <row r="367" spans="1:8" ht="16.5" customHeight="1" x14ac:dyDescent="0.3">
      <c r="A367" s="15">
        <v>3002</v>
      </c>
      <c r="B367" s="14" t="s">
        <v>895</v>
      </c>
      <c r="C367" s="13">
        <v>887.64771308824902</v>
      </c>
      <c r="D367" s="13">
        <v>194489.4736</v>
      </c>
      <c r="E367" s="13">
        <v>828.03940245562194</v>
      </c>
      <c r="F367" s="12">
        <v>206615.97288999998</v>
      </c>
      <c r="G367" s="11">
        <f t="shared" si="12"/>
        <v>12126.499289999978</v>
      </c>
      <c r="H367" s="10">
        <f t="shared" si="13"/>
        <v>6.2350414475079219E-2</v>
      </c>
    </row>
    <row r="368" spans="1:8" ht="25.5" customHeight="1" x14ac:dyDescent="0.3">
      <c r="A368" s="15">
        <v>3003</v>
      </c>
      <c r="B368" s="14" t="s">
        <v>894</v>
      </c>
      <c r="C368" s="13">
        <v>171.83588024999997</v>
      </c>
      <c r="D368" s="13">
        <v>6600.3213599999999</v>
      </c>
      <c r="E368" s="13">
        <v>274.81467703000004</v>
      </c>
      <c r="F368" s="12">
        <v>7414.4430400000001</v>
      </c>
      <c r="G368" s="11">
        <f t="shared" si="12"/>
        <v>814.1216800000002</v>
      </c>
      <c r="H368" s="10">
        <f t="shared" si="13"/>
        <v>0.12334576387959392</v>
      </c>
    </row>
    <row r="369" spans="1:8" ht="25.5" customHeight="1" x14ac:dyDescent="0.3">
      <c r="A369" s="15">
        <v>3004</v>
      </c>
      <c r="B369" s="14" t="s">
        <v>893</v>
      </c>
      <c r="C369" s="13">
        <v>12727.9558242</v>
      </c>
      <c r="D369" s="13">
        <v>1121377.92337</v>
      </c>
      <c r="E369" s="13">
        <v>10742.197924504</v>
      </c>
      <c r="F369" s="12">
        <v>1156407.5879500001</v>
      </c>
      <c r="G369" s="11">
        <f t="shared" si="12"/>
        <v>35029.664580000099</v>
      </c>
      <c r="H369" s="10">
        <f t="shared" si="13"/>
        <v>3.1238054406072E-2</v>
      </c>
    </row>
    <row r="370" spans="1:8" ht="16.5" customHeight="1" x14ac:dyDescent="0.3">
      <c r="A370" s="15">
        <v>3005</v>
      </c>
      <c r="B370" s="14" t="s">
        <v>892</v>
      </c>
      <c r="C370" s="13">
        <v>742.42277619991</v>
      </c>
      <c r="D370" s="13">
        <v>14985.21487</v>
      </c>
      <c r="E370" s="13">
        <v>624.01826002000098</v>
      </c>
      <c r="F370" s="12">
        <v>11840.47119</v>
      </c>
      <c r="G370" s="11">
        <f t="shared" si="12"/>
        <v>-3144.7436799999996</v>
      </c>
      <c r="H370" s="10">
        <f t="shared" si="13"/>
        <v>-0.20985642897224599</v>
      </c>
    </row>
    <row r="371" spans="1:8" ht="25.5" customHeight="1" x14ac:dyDescent="0.3">
      <c r="A371" s="15">
        <v>3006</v>
      </c>
      <c r="B371" s="14" t="s">
        <v>891</v>
      </c>
      <c r="C371" s="13">
        <v>290.421429329999</v>
      </c>
      <c r="D371" s="13">
        <v>37690.348440000103</v>
      </c>
      <c r="E371" s="13">
        <v>310.883782</v>
      </c>
      <c r="F371" s="12">
        <v>44107.800810000103</v>
      </c>
      <c r="G371" s="11">
        <f t="shared" si="12"/>
        <v>6417.4523699999991</v>
      </c>
      <c r="H371" s="10">
        <f t="shared" si="13"/>
        <v>0.1702677909761447</v>
      </c>
    </row>
    <row r="372" spans="1:8" ht="16.5" customHeight="1" x14ac:dyDescent="0.3">
      <c r="A372" s="15">
        <v>3101</v>
      </c>
      <c r="B372" s="14" t="s">
        <v>890</v>
      </c>
      <c r="C372" s="13">
        <v>545.09025100000008</v>
      </c>
      <c r="D372" s="13">
        <v>743.19806999999992</v>
      </c>
      <c r="E372" s="13">
        <v>372.67601500000001</v>
      </c>
      <c r="F372" s="12">
        <v>1267.0572999999999</v>
      </c>
      <c r="G372" s="11">
        <f t="shared" si="12"/>
        <v>523.85923000000003</v>
      </c>
      <c r="H372" s="10">
        <f t="shared" si="13"/>
        <v>0.70487162325381181</v>
      </c>
    </row>
    <row r="373" spans="1:8" ht="16.5" customHeight="1" x14ac:dyDescent="0.3">
      <c r="A373" s="15">
        <v>3102</v>
      </c>
      <c r="B373" s="14" t="s">
        <v>889</v>
      </c>
      <c r="C373" s="13">
        <v>805207.67255499994</v>
      </c>
      <c r="D373" s="13">
        <v>279476.69998999999</v>
      </c>
      <c r="E373" s="13">
        <v>1026105.0082364</v>
      </c>
      <c r="F373" s="12">
        <v>356685.382860001</v>
      </c>
      <c r="G373" s="11">
        <f t="shared" si="12"/>
        <v>77208.682870001008</v>
      </c>
      <c r="H373" s="10">
        <f t="shared" si="13"/>
        <v>0.27626160918875753</v>
      </c>
    </row>
    <row r="374" spans="1:8" ht="16.5" customHeight="1" x14ac:dyDescent="0.3">
      <c r="A374" s="15">
        <v>3103</v>
      </c>
      <c r="B374" s="14" t="s">
        <v>888</v>
      </c>
      <c r="C374" s="13">
        <v>20578.25</v>
      </c>
      <c r="D374" s="13">
        <v>8919.3498600000003</v>
      </c>
      <c r="E374" s="13">
        <v>47671.991999999998</v>
      </c>
      <c r="F374" s="12">
        <v>22785.167129999998</v>
      </c>
      <c r="G374" s="11">
        <f t="shared" si="12"/>
        <v>13865.817269999998</v>
      </c>
      <c r="H374" s="10">
        <f t="shared" si="13"/>
        <v>1.554577125871369</v>
      </c>
    </row>
    <row r="375" spans="1:8" ht="16.5" customHeight="1" x14ac:dyDescent="0.3">
      <c r="A375" s="15">
        <v>3104</v>
      </c>
      <c r="B375" s="14" t="s">
        <v>887</v>
      </c>
      <c r="C375" s="13">
        <v>64793.665753000001</v>
      </c>
      <c r="D375" s="13">
        <v>25174.269809999998</v>
      </c>
      <c r="E375" s="13">
        <v>74088.855492000002</v>
      </c>
      <c r="F375" s="12">
        <v>27739.13364</v>
      </c>
      <c r="G375" s="11">
        <f t="shared" si="12"/>
        <v>2564.8638300000021</v>
      </c>
      <c r="H375" s="10">
        <f t="shared" si="13"/>
        <v>0.10188433862662261</v>
      </c>
    </row>
    <row r="376" spans="1:8" ht="25.5" customHeight="1" x14ac:dyDescent="0.3">
      <c r="A376" s="15">
        <v>3105</v>
      </c>
      <c r="B376" s="14" t="s">
        <v>886</v>
      </c>
      <c r="C376" s="13">
        <v>670133.43737399997</v>
      </c>
      <c r="D376" s="13">
        <v>413651.64320999803</v>
      </c>
      <c r="E376" s="13">
        <v>796738.99311099993</v>
      </c>
      <c r="F376" s="12">
        <v>500870.28791000001</v>
      </c>
      <c r="G376" s="11">
        <f t="shared" si="12"/>
        <v>87218.644700001983</v>
      </c>
      <c r="H376" s="10">
        <f t="shared" si="13"/>
        <v>0.21085047317393055</v>
      </c>
    </row>
    <row r="377" spans="1:8" ht="25.5" customHeight="1" x14ac:dyDescent="0.3">
      <c r="A377" s="15">
        <v>3201</v>
      </c>
      <c r="B377" s="14" t="s">
        <v>885</v>
      </c>
      <c r="C377" s="13">
        <v>98.872823000000011</v>
      </c>
      <c r="D377" s="13">
        <v>402.70453999999995</v>
      </c>
      <c r="E377" s="13">
        <v>92.71293</v>
      </c>
      <c r="F377" s="12">
        <v>365.06704999999999</v>
      </c>
      <c r="G377" s="11">
        <f t="shared" si="12"/>
        <v>-37.637489999999957</v>
      </c>
      <c r="H377" s="10">
        <f t="shared" si="13"/>
        <v>-9.3461797078324374E-2</v>
      </c>
    </row>
    <row r="378" spans="1:8" ht="16.5" customHeight="1" x14ac:dyDescent="0.3">
      <c r="A378" s="15">
        <v>3202</v>
      </c>
      <c r="B378" s="14" t="s">
        <v>884</v>
      </c>
      <c r="C378" s="13">
        <v>691.27599999999995</v>
      </c>
      <c r="D378" s="13">
        <v>1554.10519</v>
      </c>
      <c r="E378" s="13">
        <v>548.05899999999997</v>
      </c>
      <c r="F378" s="12">
        <v>1182.6242500000001</v>
      </c>
      <c r="G378" s="11">
        <f t="shared" si="12"/>
        <v>-371.48093999999992</v>
      </c>
      <c r="H378" s="10">
        <f t="shared" si="13"/>
        <v>-0.23903204389916485</v>
      </c>
    </row>
    <row r="379" spans="1:8" ht="16.5" customHeight="1" x14ac:dyDescent="0.3">
      <c r="A379" s="15">
        <v>3203</v>
      </c>
      <c r="B379" s="14" t="s">
        <v>883</v>
      </c>
      <c r="C379" s="13">
        <v>418.26621205999999</v>
      </c>
      <c r="D379" s="13">
        <v>6045.6874000000007</v>
      </c>
      <c r="E379" s="13">
        <v>385.67749103</v>
      </c>
      <c r="F379" s="12">
        <v>6881.3175700000002</v>
      </c>
      <c r="G379" s="11">
        <f t="shared" si="12"/>
        <v>835.63016999999945</v>
      </c>
      <c r="H379" s="10">
        <f t="shared" si="13"/>
        <v>0.13821921556843964</v>
      </c>
    </row>
    <row r="380" spans="1:8" ht="16.5" customHeight="1" x14ac:dyDescent="0.3">
      <c r="A380" s="15">
        <v>3204</v>
      </c>
      <c r="B380" s="14" t="s">
        <v>882</v>
      </c>
      <c r="C380" s="13">
        <v>1461.3666173199101</v>
      </c>
      <c r="D380" s="13">
        <v>10837.41426</v>
      </c>
      <c r="E380" s="13">
        <v>1441.7218057</v>
      </c>
      <c r="F380" s="12">
        <v>10793.98832</v>
      </c>
      <c r="G380" s="11">
        <f t="shared" si="12"/>
        <v>-43.425939999999173</v>
      </c>
      <c r="H380" s="10">
        <f t="shared" si="13"/>
        <v>-4.0070388524577052E-3</v>
      </c>
    </row>
    <row r="381" spans="1:8" ht="16.5" customHeight="1" x14ac:dyDescent="0.3">
      <c r="A381" s="15">
        <v>3205</v>
      </c>
      <c r="B381" s="14" t="s">
        <v>881</v>
      </c>
      <c r="C381" s="13">
        <v>2.99255</v>
      </c>
      <c r="D381" s="13">
        <v>26.922419999999999</v>
      </c>
      <c r="E381" s="13">
        <v>1.4201769999999998</v>
      </c>
      <c r="F381" s="12">
        <v>26.136849999999999</v>
      </c>
      <c r="G381" s="11">
        <f t="shared" si="12"/>
        <v>-0.78556999999999988</v>
      </c>
      <c r="H381" s="10">
        <f t="shared" si="13"/>
        <v>-2.9179026253954878E-2</v>
      </c>
    </row>
    <row r="382" spans="1:8" ht="16.5" customHeight="1" x14ac:dyDescent="0.3">
      <c r="A382" s="15">
        <v>3206</v>
      </c>
      <c r="B382" s="14" t="s">
        <v>880</v>
      </c>
      <c r="C382" s="13">
        <v>8168.5038550000008</v>
      </c>
      <c r="D382" s="13">
        <v>24803.62585</v>
      </c>
      <c r="E382" s="13">
        <v>8497.7149650000083</v>
      </c>
      <c r="F382" s="12">
        <v>26303.954470000001</v>
      </c>
      <c r="G382" s="11">
        <f t="shared" si="12"/>
        <v>1500.3286200000002</v>
      </c>
      <c r="H382" s="10">
        <f t="shared" si="13"/>
        <v>6.0488278168411423E-2</v>
      </c>
    </row>
    <row r="383" spans="1:8" ht="16.5" customHeight="1" x14ac:dyDescent="0.3">
      <c r="A383" s="15">
        <v>3207</v>
      </c>
      <c r="B383" s="14" t="s">
        <v>879</v>
      </c>
      <c r="C383" s="13">
        <v>5881.9572220999999</v>
      </c>
      <c r="D383" s="13">
        <v>11661.34043</v>
      </c>
      <c r="E383" s="13">
        <v>5223.9686595000003</v>
      </c>
      <c r="F383" s="12">
        <v>10183.04255</v>
      </c>
      <c r="G383" s="11">
        <f t="shared" si="12"/>
        <v>-1478.2978800000001</v>
      </c>
      <c r="H383" s="10">
        <f t="shared" si="13"/>
        <v>-0.12676912134362586</v>
      </c>
    </row>
    <row r="384" spans="1:8" ht="16.5" customHeight="1" x14ac:dyDescent="0.3">
      <c r="A384" s="15">
        <v>3208</v>
      </c>
      <c r="B384" s="14" t="s">
        <v>878</v>
      </c>
      <c r="C384" s="13">
        <v>10911.905689499799</v>
      </c>
      <c r="D384" s="13">
        <v>58911.624600000003</v>
      </c>
      <c r="E384" s="13">
        <v>11074.512259199999</v>
      </c>
      <c r="F384" s="12">
        <v>60176.293720000103</v>
      </c>
      <c r="G384" s="11">
        <f t="shared" si="12"/>
        <v>1264.6691200001005</v>
      </c>
      <c r="H384" s="10">
        <f t="shared" si="13"/>
        <v>2.1467225332640043E-2</v>
      </c>
    </row>
    <row r="385" spans="1:8" ht="16.5" customHeight="1" x14ac:dyDescent="0.3">
      <c r="A385" s="15">
        <v>3209</v>
      </c>
      <c r="B385" s="14" t="s">
        <v>877</v>
      </c>
      <c r="C385" s="13">
        <v>6017.5846392000003</v>
      </c>
      <c r="D385" s="13">
        <v>17396.197329999999</v>
      </c>
      <c r="E385" s="13">
        <v>5538.8259150000004</v>
      </c>
      <c r="F385" s="12">
        <v>15588.653829999999</v>
      </c>
      <c r="G385" s="11">
        <f t="shared" si="12"/>
        <v>-1807.5434999999998</v>
      </c>
      <c r="H385" s="10">
        <f t="shared" si="13"/>
        <v>-0.10390451808010158</v>
      </c>
    </row>
    <row r="386" spans="1:8" ht="16.5" customHeight="1" x14ac:dyDescent="0.3">
      <c r="A386" s="15">
        <v>3210</v>
      </c>
      <c r="B386" s="14" t="s">
        <v>876</v>
      </c>
      <c r="C386" s="13">
        <v>415.83910499999996</v>
      </c>
      <c r="D386" s="13">
        <v>2037.00152</v>
      </c>
      <c r="E386" s="13">
        <v>350.91634299999998</v>
      </c>
      <c r="F386" s="12">
        <v>1835.3607</v>
      </c>
      <c r="G386" s="11">
        <f t="shared" si="12"/>
        <v>-201.64082000000008</v>
      </c>
      <c r="H386" s="10">
        <f t="shared" si="13"/>
        <v>-9.8989037573226787E-2</v>
      </c>
    </row>
    <row r="387" spans="1:8" ht="16.5" customHeight="1" x14ac:dyDescent="0.3">
      <c r="A387" s="15">
        <v>3211</v>
      </c>
      <c r="B387" s="14" t="s">
        <v>875</v>
      </c>
      <c r="C387" s="13">
        <v>197.11617199999998</v>
      </c>
      <c r="D387" s="13">
        <v>1331.3990900000001</v>
      </c>
      <c r="E387" s="13">
        <v>197.89818299999999</v>
      </c>
      <c r="F387" s="12">
        <v>1282.0538100000001</v>
      </c>
      <c r="G387" s="11">
        <f t="shared" si="12"/>
        <v>-49.345280000000002</v>
      </c>
      <c r="H387" s="10">
        <f t="shared" si="13"/>
        <v>-3.70627262483708E-2</v>
      </c>
    </row>
    <row r="388" spans="1:8" ht="16.5" customHeight="1" x14ac:dyDescent="0.3">
      <c r="A388" s="15">
        <v>3212</v>
      </c>
      <c r="B388" s="14" t="s">
        <v>874</v>
      </c>
      <c r="C388" s="13">
        <v>1280.2183976410001</v>
      </c>
      <c r="D388" s="13">
        <v>10732.957130000001</v>
      </c>
      <c r="E388" s="13">
        <v>1320.4174610109999</v>
      </c>
      <c r="F388" s="12">
        <v>10555.29387</v>
      </c>
      <c r="G388" s="11">
        <f t="shared" si="12"/>
        <v>-177.66326000000117</v>
      </c>
      <c r="H388" s="10">
        <f t="shared" si="13"/>
        <v>-1.6553057824428407E-2</v>
      </c>
    </row>
    <row r="389" spans="1:8" ht="16.5" customHeight="1" x14ac:dyDescent="0.3">
      <c r="A389" s="15">
        <v>3213</v>
      </c>
      <c r="B389" s="14" t="s">
        <v>873</v>
      </c>
      <c r="C389" s="13">
        <v>304.18328409991</v>
      </c>
      <c r="D389" s="13">
        <v>1055.1678700000002</v>
      </c>
      <c r="E389" s="13">
        <v>325.94620299999997</v>
      </c>
      <c r="F389" s="12">
        <v>1136.2737099999999</v>
      </c>
      <c r="G389" s="11">
        <f t="shared" si="12"/>
        <v>81.105839999999716</v>
      </c>
      <c r="H389" s="10">
        <f t="shared" si="13"/>
        <v>7.6865342762947944E-2</v>
      </c>
    </row>
    <row r="390" spans="1:8" ht="25.5" customHeight="1" x14ac:dyDescent="0.3">
      <c r="A390" s="15">
        <v>3214</v>
      </c>
      <c r="B390" s="14" t="s">
        <v>872</v>
      </c>
      <c r="C390" s="13">
        <v>88612.106212099898</v>
      </c>
      <c r="D390" s="13">
        <v>60274.154010000202</v>
      </c>
      <c r="E390" s="13">
        <v>80309.227713104105</v>
      </c>
      <c r="F390" s="12">
        <v>57700.6094299998</v>
      </c>
      <c r="G390" s="11">
        <f t="shared" si="12"/>
        <v>-2573.5445800004018</v>
      </c>
      <c r="H390" s="10">
        <f t="shared" si="13"/>
        <v>-4.2697315661592197E-2</v>
      </c>
    </row>
    <row r="391" spans="1:8" ht="16.5" customHeight="1" x14ac:dyDescent="0.3">
      <c r="A391" s="15">
        <v>3215</v>
      </c>
      <c r="B391" s="14" t="s">
        <v>871</v>
      </c>
      <c r="C391" s="13">
        <v>1960.57309119766</v>
      </c>
      <c r="D391" s="13">
        <v>24383.745559999999</v>
      </c>
      <c r="E391" s="13">
        <v>1755.0779702999998</v>
      </c>
      <c r="F391" s="12">
        <v>23773.052379999997</v>
      </c>
      <c r="G391" s="11">
        <f t="shared" ref="G391:G454" si="14">F391-D391</f>
        <v>-610.69318000000203</v>
      </c>
      <c r="H391" s="10">
        <f t="shared" ref="H391:H454" si="15">IF(D391&lt;&gt;0,G391/D391,"")</f>
        <v>-2.5045093195272091E-2</v>
      </c>
    </row>
    <row r="392" spans="1:8" ht="16.5" customHeight="1" x14ac:dyDescent="0.3">
      <c r="A392" s="15">
        <v>3301</v>
      </c>
      <c r="B392" s="14" t="s">
        <v>870</v>
      </c>
      <c r="C392" s="13">
        <v>90.818798999999999</v>
      </c>
      <c r="D392" s="13">
        <v>2447.5555399999998</v>
      </c>
      <c r="E392" s="13">
        <v>66.734700750499997</v>
      </c>
      <c r="F392" s="12">
        <v>2223.4692300000002</v>
      </c>
      <c r="G392" s="11">
        <f t="shared" si="14"/>
        <v>-224.08630999999968</v>
      </c>
      <c r="H392" s="10">
        <f t="shared" si="15"/>
        <v>-9.155514812137816E-2</v>
      </c>
    </row>
    <row r="393" spans="1:8" ht="16.5" customHeight="1" x14ac:dyDescent="0.3">
      <c r="A393" s="15">
        <v>3302</v>
      </c>
      <c r="B393" s="14" t="s">
        <v>869</v>
      </c>
      <c r="C393" s="13">
        <v>4201.9754106</v>
      </c>
      <c r="D393" s="13">
        <v>67679.453809999904</v>
      </c>
      <c r="E393" s="13">
        <v>4133.7155359999997</v>
      </c>
      <c r="F393" s="12">
        <v>72292.132090000086</v>
      </c>
      <c r="G393" s="11">
        <f t="shared" si="14"/>
        <v>4612.678280000182</v>
      </c>
      <c r="H393" s="10">
        <f t="shared" si="15"/>
        <v>6.8154779927001141E-2</v>
      </c>
    </row>
    <row r="394" spans="1:8" ht="16.5" customHeight="1" x14ac:dyDescent="0.3">
      <c r="A394" s="15">
        <v>3303</v>
      </c>
      <c r="B394" s="14" t="s">
        <v>868</v>
      </c>
      <c r="C394" s="13">
        <v>1677.8134700999901</v>
      </c>
      <c r="D394" s="13">
        <v>47339.086329999998</v>
      </c>
      <c r="E394" s="13">
        <v>1562.14663180001</v>
      </c>
      <c r="F394" s="12">
        <v>51956.68619</v>
      </c>
      <c r="G394" s="11">
        <f t="shared" si="14"/>
        <v>4617.5998600000021</v>
      </c>
      <c r="H394" s="10">
        <f t="shared" si="15"/>
        <v>9.7543071021920211E-2</v>
      </c>
    </row>
    <row r="395" spans="1:8" ht="16.5" customHeight="1" x14ac:dyDescent="0.3">
      <c r="A395" s="15">
        <v>3304</v>
      </c>
      <c r="B395" s="14" t="s">
        <v>867</v>
      </c>
      <c r="C395" s="13">
        <v>6952.7080800271206</v>
      </c>
      <c r="D395" s="13">
        <v>166631.88574</v>
      </c>
      <c r="E395" s="13">
        <v>6239.8276954900002</v>
      </c>
      <c r="F395" s="12">
        <v>160582.26250999901</v>
      </c>
      <c r="G395" s="11">
        <f t="shared" si="14"/>
        <v>-6049.623230000987</v>
      </c>
      <c r="H395" s="10">
        <f t="shared" si="15"/>
        <v>-3.6305315775159441E-2</v>
      </c>
    </row>
    <row r="396" spans="1:8" ht="16.5" customHeight="1" x14ac:dyDescent="0.3">
      <c r="A396" s="15">
        <v>3305</v>
      </c>
      <c r="B396" s="14" t="s">
        <v>866</v>
      </c>
      <c r="C396" s="13">
        <v>20621.654453306102</v>
      </c>
      <c r="D396" s="13">
        <v>98273.246869999304</v>
      </c>
      <c r="E396" s="13">
        <v>20865.498769961901</v>
      </c>
      <c r="F396" s="12">
        <v>99527.614739999903</v>
      </c>
      <c r="G396" s="11">
        <f t="shared" si="14"/>
        <v>1254.3678700005985</v>
      </c>
      <c r="H396" s="10">
        <f t="shared" si="15"/>
        <v>1.2764082901015147E-2</v>
      </c>
    </row>
    <row r="397" spans="1:8" ht="16.5" customHeight="1" x14ac:dyDescent="0.3">
      <c r="A397" s="15">
        <v>3306</v>
      </c>
      <c r="B397" s="14" t="s">
        <v>865</v>
      </c>
      <c r="C397" s="13">
        <v>5462.9335416000004</v>
      </c>
      <c r="D397" s="13">
        <v>34508.816850000003</v>
      </c>
      <c r="E397" s="13">
        <v>5356.50482523344</v>
      </c>
      <c r="F397" s="12">
        <v>33326.282480000002</v>
      </c>
      <c r="G397" s="11">
        <f t="shared" si="14"/>
        <v>-1182.5343700000012</v>
      </c>
      <c r="H397" s="10">
        <f t="shared" si="15"/>
        <v>-3.4267601092791485E-2</v>
      </c>
    </row>
    <row r="398" spans="1:8" ht="16.5" customHeight="1" x14ac:dyDescent="0.3">
      <c r="A398" s="15">
        <v>3307</v>
      </c>
      <c r="B398" s="14" t="s">
        <v>864</v>
      </c>
      <c r="C398" s="13">
        <v>10838.7144295501</v>
      </c>
      <c r="D398" s="13">
        <v>73847.088999999803</v>
      </c>
      <c r="E398" s="13">
        <v>10410.48867124</v>
      </c>
      <c r="F398" s="12">
        <v>75276.190130000105</v>
      </c>
      <c r="G398" s="11">
        <f t="shared" si="14"/>
        <v>1429.1011300003011</v>
      </c>
      <c r="H398" s="10">
        <f t="shared" si="15"/>
        <v>1.9352166068459447E-2</v>
      </c>
    </row>
    <row r="399" spans="1:8" ht="16.5" customHeight="1" x14ac:dyDescent="0.3">
      <c r="A399" s="15">
        <v>3401</v>
      </c>
      <c r="B399" s="14" t="s">
        <v>863</v>
      </c>
      <c r="C399" s="13">
        <v>14859.447594546898</v>
      </c>
      <c r="D399" s="13">
        <v>39133.205349999895</v>
      </c>
      <c r="E399" s="13">
        <v>16876.009212159999</v>
      </c>
      <c r="F399" s="12">
        <v>42009.980909999897</v>
      </c>
      <c r="G399" s="11">
        <f t="shared" si="14"/>
        <v>2876.7755600000019</v>
      </c>
      <c r="H399" s="10">
        <f t="shared" si="15"/>
        <v>7.3512392717914932E-2</v>
      </c>
    </row>
    <row r="400" spans="1:8" ht="25.5" customHeight="1" x14ac:dyDescent="0.3">
      <c r="A400" s="15">
        <v>3402</v>
      </c>
      <c r="B400" s="14" t="s">
        <v>862</v>
      </c>
      <c r="C400" s="13">
        <v>99447.657653899005</v>
      </c>
      <c r="D400" s="13">
        <v>191566.975119999</v>
      </c>
      <c r="E400" s="13">
        <v>97600.0407839611</v>
      </c>
      <c r="F400" s="12">
        <v>196538.36969000101</v>
      </c>
      <c r="G400" s="11">
        <f t="shared" si="14"/>
        <v>4971.3945700020122</v>
      </c>
      <c r="H400" s="10">
        <f t="shared" si="15"/>
        <v>2.5951208797277782E-2</v>
      </c>
    </row>
    <row r="401" spans="1:8" ht="16.5" customHeight="1" x14ac:dyDescent="0.3">
      <c r="A401" s="15">
        <v>3403</v>
      </c>
      <c r="B401" s="14" t="s">
        <v>861</v>
      </c>
      <c r="C401" s="13">
        <v>7051.6170489999804</v>
      </c>
      <c r="D401" s="13">
        <v>33368.479350000001</v>
      </c>
      <c r="E401" s="13">
        <v>6503.4963677999895</v>
      </c>
      <c r="F401" s="12">
        <v>33329.379279999899</v>
      </c>
      <c r="G401" s="11">
        <f t="shared" si="14"/>
        <v>-39.100070000102278</v>
      </c>
      <c r="H401" s="10">
        <f t="shared" si="15"/>
        <v>-1.1717666121366804E-3</v>
      </c>
    </row>
    <row r="402" spans="1:8" ht="16.5" customHeight="1" x14ac:dyDescent="0.3">
      <c r="A402" s="15">
        <v>3404</v>
      </c>
      <c r="B402" s="14" t="s">
        <v>860</v>
      </c>
      <c r="C402" s="13">
        <v>2451.1785570000002</v>
      </c>
      <c r="D402" s="13">
        <v>5591.6953099999992</v>
      </c>
      <c r="E402" s="13">
        <v>1662.6731689999999</v>
      </c>
      <c r="F402" s="12">
        <v>4573.8657000000003</v>
      </c>
      <c r="G402" s="11">
        <f t="shared" si="14"/>
        <v>-1017.8296099999989</v>
      </c>
      <c r="H402" s="10">
        <f t="shared" si="15"/>
        <v>-0.18202522733664453</v>
      </c>
    </row>
    <row r="403" spans="1:8" ht="16.5" customHeight="1" x14ac:dyDescent="0.3">
      <c r="A403" s="15">
        <v>3405</v>
      </c>
      <c r="B403" s="14" t="s">
        <v>859</v>
      </c>
      <c r="C403" s="13">
        <v>1686.100287</v>
      </c>
      <c r="D403" s="13">
        <v>6138.2729300000001</v>
      </c>
      <c r="E403" s="13">
        <v>1642.7638092</v>
      </c>
      <c r="F403" s="12">
        <v>5439.9291699999803</v>
      </c>
      <c r="G403" s="11">
        <f t="shared" si="14"/>
        <v>-698.34376000001976</v>
      </c>
      <c r="H403" s="10">
        <f t="shared" si="15"/>
        <v>-0.11376876980933133</v>
      </c>
    </row>
    <row r="404" spans="1:8" ht="16.5" customHeight="1" x14ac:dyDescent="0.3">
      <c r="A404" s="15">
        <v>3406</v>
      </c>
      <c r="B404" s="14" t="s">
        <v>858</v>
      </c>
      <c r="C404" s="13">
        <v>1858.71682371001</v>
      </c>
      <c r="D404" s="13">
        <v>5475.9360900000202</v>
      </c>
      <c r="E404" s="13">
        <v>2160.9553476000101</v>
      </c>
      <c r="F404" s="12">
        <v>6081.1060700000198</v>
      </c>
      <c r="G404" s="11">
        <f t="shared" si="14"/>
        <v>605.16997999999967</v>
      </c>
      <c r="H404" s="10">
        <f t="shared" si="15"/>
        <v>0.11051443443708954</v>
      </c>
    </row>
    <row r="405" spans="1:8" ht="16.5" customHeight="1" x14ac:dyDescent="0.3">
      <c r="A405" s="15">
        <v>3407</v>
      </c>
      <c r="B405" s="14" t="s">
        <v>857</v>
      </c>
      <c r="C405" s="13">
        <v>1495.6281036989201</v>
      </c>
      <c r="D405" s="13">
        <v>5495.53892</v>
      </c>
      <c r="E405" s="13">
        <v>1266.5881320000001</v>
      </c>
      <c r="F405" s="12">
        <v>4434.6569200000004</v>
      </c>
      <c r="G405" s="11">
        <f t="shared" si="14"/>
        <v>-1060.8819999999996</v>
      </c>
      <c r="H405" s="10">
        <f t="shared" si="15"/>
        <v>-0.19304421557986157</v>
      </c>
    </row>
    <row r="406" spans="1:8" ht="16.5" customHeight="1" x14ac:dyDescent="0.3">
      <c r="A406" s="15">
        <v>3501</v>
      </c>
      <c r="B406" s="14" t="s">
        <v>856</v>
      </c>
      <c r="C406" s="13">
        <v>14.9597453</v>
      </c>
      <c r="D406" s="13">
        <v>94.891050000000007</v>
      </c>
      <c r="E406" s="13">
        <v>53.932617499999999</v>
      </c>
      <c r="F406" s="12">
        <v>344.68241999999998</v>
      </c>
      <c r="G406" s="11">
        <f t="shared" si="14"/>
        <v>249.79136999999997</v>
      </c>
      <c r="H406" s="10">
        <f t="shared" si="15"/>
        <v>2.6324017913175157</v>
      </c>
    </row>
    <row r="407" spans="1:8" ht="16.5" customHeight="1" x14ac:dyDescent="0.3">
      <c r="A407" s="15">
        <v>3502</v>
      </c>
      <c r="B407" s="14" t="s">
        <v>855</v>
      </c>
      <c r="C407" s="13">
        <v>208.9259127</v>
      </c>
      <c r="D407" s="13">
        <v>2025.39338</v>
      </c>
      <c r="E407" s="13">
        <v>281.47927289999996</v>
      </c>
      <c r="F407" s="12">
        <v>2831.32249</v>
      </c>
      <c r="G407" s="11">
        <f t="shared" si="14"/>
        <v>805.92911000000004</v>
      </c>
      <c r="H407" s="10">
        <f t="shared" si="15"/>
        <v>0.39791238480299568</v>
      </c>
    </row>
    <row r="408" spans="1:8" ht="16.5" customHeight="1" x14ac:dyDescent="0.3">
      <c r="A408" s="15">
        <v>3503</v>
      </c>
      <c r="B408" s="14" t="s">
        <v>854</v>
      </c>
      <c r="C408" s="13">
        <v>1300.0964550000001</v>
      </c>
      <c r="D408" s="13">
        <v>6963.5518499999998</v>
      </c>
      <c r="E408" s="13">
        <v>1491.995105</v>
      </c>
      <c r="F408" s="12">
        <v>7033.2398899999998</v>
      </c>
      <c r="G408" s="11">
        <f t="shared" si="14"/>
        <v>69.688040000000001</v>
      </c>
      <c r="H408" s="10">
        <f t="shared" si="15"/>
        <v>1.0007542343495296E-2</v>
      </c>
    </row>
    <row r="409" spans="1:8" ht="16.5" customHeight="1" x14ac:dyDescent="0.3">
      <c r="A409" s="15">
        <v>3504</v>
      </c>
      <c r="B409" s="14" t="s">
        <v>853</v>
      </c>
      <c r="C409" s="13">
        <v>1485.7663643751</v>
      </c>
      <c r="D409" s="13">
        <v>5369.3656700000001</v>
      </c>
      <c r="E409" s="13">
        <v>1358.325644413</v>
      </c>
      <c r="F409" s="12">
        <v>4966.8928599999999</v>
      </c>
      <c r="G409" s="11">
        <f t="shared" si="14"/>
        <v>-402.47281000000021</v>
      </c>
      <c r="H409" s="10">
        <f t="shared" si="15"/>
        <v>-7.4957236056526613E-2</v>
      </c>
    </row>
    <row r="410" spans="1:8" ht="16.5" customHeight="1" x14ac:dyDescent="0.3">
      <c r="A410" s="15">
        <v>3505</v>
      </c>
      <c r="B410" s="14" t="s">
        <v>852</v>
      </c>
      <c r="C410" s="13">
        <v>9741.8231199999991</v>
      </c>
      <c r="D410" s="13">
        <v>17583.693090000001</v>
      </c>
      <c r="E410" s="13">
        <v>9702.8141940000005</v>
      </c>
      <c r="F410" s="12">
        <v>16639.833200000001</v>
      </c>
      <c r="G410" s="11">
        <f t="shared" si="14"/>
        <v>-943.85988999999972</v>
      </c>
      <c r="H410" s="10">
        <f t="shared" si="15"/>
        <v>-5.3678137190462057E-2</v>
      </c>
    </row>
    <row r="411" spans="1:8" ht="16.5" customHeight="1" x14ac:dyDescent="0.3">
      <c r="A411" s="15">
        <v>3506</v>
      </c>
      <c r="B411" s="14" t="s">
        <v>851</v>
      </c>
      <c r="C411" s="13">
        <v>7913.36911279993</v>
      </c>
      <c r="D411" s="13">
        <v>25488.7288999999</v>
      </c>
      <c r="E411" s="13">
        <v>7828.0339962999906</v>
      </c>
      <c r="F411" s="12">
        <v>28259.076820000002</v>
      </c>
      <c r="G411" s="11">
        <f t="shared" si="14"/>
        <v>2770.347920000102</v>
      </c>
      <c r="H411" s="10">
        <f t="shared" si="15"/>
        <v>0.10868913592627653</v>
      </c>
    </row>
    <row r="412" spans="1:8" ht="16.5" customHeight="1" x14ac:dyDescent="0.3">
      <c r="A412" s="15">
        <v>3507</v>
      </c>
      <c r="B412" s="14" t="s">
        <v>850</v>
      </c>
      <c r="C412" s="13">
        <v>1460.4877158448001</v>
      </c>
      <c r="D412" s="13">
        <v>16370.291660000001</v>
      </c>
      <c r="E412" s="13">
        <v>1378.0918417499201</v>
      </c>
      <c r="F412" s="12">
        <v>17126.08425</v>
      </c>
      <c r="G412" s="11">
        <f t="shared" si="14"/>
        <v>755.79258999999911</v>
      </c>
      <c r="H412" s="10">
        <f t="shared" si="15"/>
        <v>4.6168547616457008E-2</v>
      </c>
    </row>
    <row r="413" spans="1:8" ht="16.5" customHeight="1" x14ac:dyDescent="0.3">
      <c r="A413" s="15">
        <v>3601</v>
      </c>
      <c r="B413" s="14" t="s">
        <v>849</v>
      </c>
      <c r="C413" s="13">
        <v>6.3659999999999997</v>
      </c>
      <c r="D413" s="13">
        <v>358.77921999999995</v>
      </c>
      <c r="E413" s="13">
        <v>5.2839999999999998</v>
      </c>
      <c r="F413" s="12">
        <v>284.15702000000005</v>
      </c>
      <c r="G413" s="11">
        <f t="shared" si="14"/>
        <v>-74.622199999999907</v>
      </c>
      <c r="H413" s="10">
        <f t="shared" si="15"/>
        <v>-0.20798919179321454</v>
      </c>
    </row>
    <row r="414" spans="1:8" ht="16.5" customHeight="1" x14ac:dyDescent="0.3">
      <c r="A414" s="15">
        <v>3602</v>
      </c>
      <c r="B414" s="14" t="s">
        <v>848</v>
      </c>
      <c r="C414" s="13">
        <v>35.068629999999999</v>
      </c>
      <c r="D414" s="13">
        <v>2047.61905</v>
      </c>
      <c r="E414" s="13">
        <v>27.423029999999997</v>
      </c>
      <c r="F414" s="12">
        <v>1650.6489099999999</v>
      </c>
      <c r="G414" s="11">
        <f t="shared" si="14"/>
        <v>-396.97014000000013</v>
      </c>
      <c r="H414" s="10">
        <f t="shared" si="15"/>
        <v>-0.1938691379141057</v>
      </c>
    </row>
    <row r="415" spans="1:8" ht="16.5" customHeight="1" x14ac:dyDescent="0.3">
      <c r="A415" s="15">
        <v>3603</v>
      </c>
      <c r="B415" s="14" t="s">
        <v>847</v>
      </c>
      <c r="C415" s="13">
        <v>16.126221999999999</v>
      </c>
      <c r="D415" s="13">
        <v>1067.70568</v>
      </c>
      <c r="E415" s="13">
        <v>44.844114000000005</v>
      </c>
      <c r="F415" s="12">
        <v>1967.7931299999998</v>
      </c>
      <c r="G415" s="11">
        <f t="shared" si="14"/>
        <v>900.08744999999976</v>
      </c>
      <c r="H415" s="10">
        <f t="shared" si="15"/>
        <v>0.84301082860212917</v>
      </c>
    </row>
    <row r="416" spans="1:8" ht="25.5" customHeight="1" x14ac:dyDescent="0.3">
      <c r="A416" s="15">
        <v>3604</v>
      </c>
      <c r="B416" s="14" t="s">
        <v>846</v>
      </c>
      <c r="C416" s="13">
        <v>26.71932</v>
      </c>
      <c r="D416" s="13">
        <v>107.75201</v>
      </c>
      <c r="E416" s="13">
        <v>99.960786999999996</v>
      </c>
      <c r="F416" s="12">
        <v>626.99139000000002</v>
      </c>
      <c r="G416" s="11">
        <f t="shared" si="14"/>
        <v>519.23937999999998</v>
      </c>
      <c r="H416" s="10">
        <f t="shared" si="15"/>
        <v>4.8188370685614119</v>
      </c>
    </row>
    <row r="417" spans="1:8" ht="16.5" customHeight="1" x14ac:dyDescent="0.3">
      <c r="A417" s="15">
        <v>3605</v>
      </c>
      <c r="B417" s="14" t="s">
        <v>845</v>
      </c>
      <c r="C417" s="13">
        <v>470.46130599999998</v>
      </c>
      <c r="D417" s="13">
        <v>863.7604399999999</v>
      </c>
      <c r="E417" s="13">
        <v>554.90724799999998</v>
      </c>
      <c r="F417" s="12">
        <v>992.10357999999997</v>
      </c>
      <c r="G417" s="11">
        <f t="shared" si="14"/>
        <v>128.34314000000006</v>
      </c>
      <c r="H417" s="10">
        <f t="shared" si="15"/>
        <v>0.14858649928445447</v>
      </c>
    </row>
    <row r="418" spans="1:8" ht="25.5" customHeight="1" x14ac:dyDescent="0.3">
      <c r="A418" s="15">
        <v>3606</v>
      </c>
      <c r="B418" s="14" t="s">
        <v>844</v>
      </c>
      <c r="C418" s="13">
        <v>81.32368799999999</v>
      </c>
      <c r="D418" s="13">
        <v>352.25824999999998</v>
      </c>
      <c r="E418" s="13">
        <v>34.080845000000004</v>
      </c>
      <c r="F418" s="12">
        <v>175.48112</v>
      </c>
      <c r="G418" s="11">
        <f t="shared" si="14"/>
        <v>-176.77712999999997</v>
      </c>
      <c r="H418" s="10">
        <f t="shared" si="15"/>
        <v>-0.5018395736650596</v>
      </c>
    </row>
    <row r="419" spans="1:8" ht="16.5" customHeight="1" x14ac:dyDescent="0.3">
      <c r="A419" s="15">
        <v>3701</v>
      </c>
      <c r="B419" s="14" t="s">
        <v>843</v>
      </c>
      <c r="C419" s="13">
        <v>820.44760699999995</v>
      </c>
      <c r="D419" s="13">
        <v>8666.3009900000088</v>
      </c>
      <c r="E419" s="13">
        <v>741.10951299999999</v>
      </c>
      <c r="F419" s="12">
        <v>8625.1857200000013</v>
      </c>
      <c r="G419" s="11">
        <f t="shared" si="14"/>
        <v>-41.115270000007513</v>
      </c>
      <c r="H419" s="10">
        <f t="shared" si="15"/>
        <v>-4.7442697925504972E-3</v>
      </c>
    </row>
    <row r="420" spans="1:8" ht="16.5" customHeight="1" x14ac:dyDescent="0.3">
      <c r="A420" s="15">
        <v>3702</v>
      </c>
      <c r="B420" s="14" t="s">
        <v>842</v>
      </c>
      <c r="C420" s="13">
        <v>17.728027999999998</v>
      </c>
      <c r="D420" s="13">
        <v>366.27396000000005</v>
      </c>
      <c r="E420" s="13">
        <v>1.7449349999999999</v>
      </c>
      <c r="F420" s="12">
        <v>152.95819</v>
      </c>
      <c r="G420" s="11">
        <f t="shared" si="14"/>
        <v>-213.31577000000004</v>
      </c>
      <c r="H420" s="10">
        <f t="shared" si="15"/>
        <v>-0.5823940364201704</v>
      </c>
    </row>
    <row r="421" spans="1:8" ht="25.5" customHeight="1" x14ac:dyDescent="0.3">
      <c r="A421" s="15">
        <v>3703</v>
      </c>
      <c r="B421" s="14" t="s">
        <v>841</v>
      </c>
      <c r="C421" s="13">
        <v>100.61902599999999</v>
      </c>
      <c r="D421" s="13">
        <v>872.43957999999998</v>
      </c>
      <c r="E421" s="13">
        <v>110.35521300000001</v>
      </c>
      <c r="F421" s="12">
        <v>834.73705000000007</v>
      </c>
      <c r="G421" s="11">
        <f t="shared" si="14"/>
        <v>-37.702529999999911</v>
      </c>
      <c r="H421" s="10">
        <f t="shared" si="15"/>
        <v>-4.3215061379952423E-2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5.2766599999999997E-2</v>
      </c>
      <c r="D423" s="13">
        <v>30.6692</v>
      </c>
      <c r="E423" s="13">
        <v>0.3452788</v>
      </c>
      <c r="F423" s="12">
        <v>28.321540000000002</v>
      </c>
      <c r="G423" s="11">
        <f t="shared" si="14"/>
        <v>-2.3476599999999976</v>
      </c>
      <c r="H423" s="10">
        <f t="shared" si="15"/>
        <v>-7.6547806920297806E-2</v>
      </c>
    </row>
    <row r="424" spans="1:8" ht="16.5" customHeight="1" x14ac:dyDescent="0.3">
      <c r="A424" s="15">
        <v>3706</v>
      </c>
      <c r="B424" s="14" t="s">
        <v>838</v>
      </c>
      <c r="C424" s="13">
        <v>4.8500000000000001E-2</v>
      </c>
      <c r="D424" s="13">
        <v>14.778919999999999</v>
      </c>
      <c r="E424" s="13">
        <v>0.29399999999999998</v>
      </c>
      <c r="F424" s="12">
        <v>0.93704999999999994</v>
      </c>
      <c r="G424" s="11">
        <f t="shared" si="14"/>
        <v>-13.84187</v>
      </c>
      <c r="H424" s="10">
        <f t="shared" si="15"/>
        <v>-0.93659550224238308</v>
      </c>
    </row>
    <row r="425" spans="1:8" ht="16.5" customHeight="1" x14ac:dyDescent="0.3">
      <c r="A425" s="15">
        <v>3707</v>
      </c>
      <c r="B425" s="14" t="s">
        <v>837</v>
      </c>
      <c r="C425" s="13">
        <v>589.32108129999995</v>
      </c>
      <c r="D425" s="13">
        <v>5719.43138</v>
      </c>
      <c r="E425" s="13">
        <v>506.2424603</v>
      </c>
      <c r="F425" s="12">
        <v>5705.7639600000102</v>
      </c>
      <c r="G425" s="11">
        <f t="shared" si="14"/>
        <v>-13.667419999989761</v>
      </c>
      <c r="H425" s="10">
        <f t="shared" si="15"/>
        <v>-2.3896466435077259E-3</v>
      </c>
    </row>
    <row r="426" spans="1:8" ht="16.5" customHeight="1" x14ac:dyDescent="0.3">
      <c r="A426" s="15">
        <v>3801</v>
      </c>
      <c r="B426" s="14" t="s">
        <v>836</v>
      </c>
      <c r="C426" s="13">
        <v>43.013908799999996</v>
      </c>
      <c r="D426" s="13">
        <v>520.30257000000006</v>
      </c>
      <c r="E426" s="13">
        <v>274.30587699999995</v>
      </c>
      <c r="F426" s="12">
        <v>679.75585999999998</v>
      </c>
      <c r="G426" s="11">
        <f t="shared" si="14"/>
        <v>159.45328999999992</v>
      </c>
      <c r="H426" s="10">
        <f t="shared" si="15"/>
        <v>0.30646262231608795</v>
      </c>
    </row>
    <row r="427" spans="1:8" ht="16.5" customHeight="1" x14ac:dyDescent="0.3">
      <c r="A427" s="15">
        <v>3802</v>
      </c>
      <c r="B427" s="14" t="s">
        <v>835</v>
      </c>
      <c r="C427" s="13">
        <v>143055.06802020001</v>
      </c>
      <c r="D427" s="13">
        <v>18921.38625</v>
      </c>
      <c r="E427" s="13">
        <v>73686.900103000007</v>
      </c>
      <c r="F427" s="12">
        <v>14613.65336</v>
      </c>
      <c r="G427" s="11">
        <f t="shared" si="14"/>
        <v>-4307.7328899999993</v>
      </c>
      <c r="H427" s="10">
        <f t="shared" si="15"/>
        <v>-0.22766476161333049</v>
      </c>
    </row>
    <row r="428" spans="1:8" ht="16.5" customHeight="1" x14ac:dyDescent="0.3">
      <c r="A428" s="15">
        <v>3803</v>
      </c>
      <c r="B428" s="14" t="s">
        <v>834</v>
      </c>
      <c r="C428" s="13">
        <v>1E-3</v>
      </c>
      <c r="D428" s="13">
        <v>3.5430000000000003E-2</v>
      </c>
      <c r="E428" s="13">
        <v>0</v>
      </c>
      <c r="F428" s="12">
        <v>0</v>
      </c>
      <c r="G428" s="11">
        <f t="shared" si="14"/>
        <v>-3.5430000000000003E-2</v>
      </c>
      <c r="H428" s="10">
        <f t="shared" si="15"/>
        <v>-1</v>
      </c>
    </row>
    <row r="429" spans="1:8" ht="16.5" customHeight="1" x14ac:dyDescent="0.3">
      <c r="A429" s="15">
        <v>3804</v>
      </c>
      <c r="B429" s="14" t="s">
        <v>833</v>
      </c>
      <c r="C429" s="13">
        <v>4177.3760000000002</v>
      </c>
      <c r="D429" s="13">
        <v>1701.4341499999998</v>
      </c>
      <c r="E429" s="13">
        <v>4000.8090999999999</v>
      </c>
      <c r="F429" s="12">
        <v>1501.52739</v>
      </c>
      <c r="G429" s="11">
        <f t="shared" si="14"/>
        <v>-199.90675999999985</v>
      </c>
      <c r="H429" s="10">
        <f t="shared" si="15"/>
        <v>-0.11749309251844972</v>
      </c>
    </row>
    <row r="430" spans="1:8" ht="16.5" customHeight="1" x14ac:dyDescent="0.3">
      <c r="A430" s="15">
        <v>3805</v>
      </c>
      <c r="B430" s="14" t="s">
        <v>832</v>
      </c>
      <c r="C430" s="13">
        <v>1.3214600000000001</v>
      </c>
      <c r="D430" s="13">
        <v>11.542719999999999</v>
      </c>
      <c r="E430" s="13">
        <v>4.1524899999999993</v>
      </c>
      <c r="F430" s="12">
        <v>23.176189999999998</v>
      </c>
      <c r="G430" s="11">
        <f t="shared" si="14"/>
        <v>11.633469999999999</v>
      </c>
      <c r="H430" s="10">
        <f t="shared" si="15"/>
        <v>1.0078620983615647</v>
      </c>
    </row>
    <row r="431" spans="1:8" ht="16.5" customHeight="1" x14ac:dyDescent="0.3">
      <c r="A431" s="15">
        <v>3806</v>
      </c>
      <c r="B431" s="14" t="s">
        <v>831</v>
      </c>
      <c r="C431" s="13">
        <v>652.87711100000001</v>
      </c>
      <c r="D431" s="13">
        <v>1356.8994</v>
      </c>
      <c r="E431" s="13">
        <v>316.49895000000004</v>
      </c>
      <c r="F431" s="12">
        <v>650.18338000000006</v>
      </c>
      <c r="G431" s="11">
        <f t="shared" si="14"/>
        <v>-706.71601999999996</v>
      </c>
      <c r="H431" s="10">
        <f t="shared" si="15"/>
        <v>-0.52083155169793716</v>
      </c>
    </row>
    <row r="432" spans="1:8" ht="25.5" customHeight="1" x14ac:dyDescent="0.3">
      <c r="A432" s="15">
        <v>3807</v>
      </c>
      <c r="B432" s="14" t="s">
        <v>830</v>
      </c>
      <c r="C432" s="13">
        <v>3.0659920000000001</v>
      </c>
      <c r="D432" s="13">
        <v>19.12846</v>
      </c>
      <c r="E432" s="13">
        <v>0.64411200000000002</v>
      </c>
      <c r="F432" s="12">
        <v>8.0129199999999994</v>
      </c>
      <c r="G432" s="11">
        <f t="shared" si="14"/>
        <v>-11.115540000000001</v>
      </c>
      <c r="H432" s="10">
        <f t="shared" si="15"/>
        <v>-0.58109957623352848</v>
      </c>
    </row>
    <row r="433" spans="1:8" ht="25.5" customHeight="1" x14ac:dyDescent="0.3">
      <c r="A433" s="15">
        <v>3808</v>
      </c>
      <c r="B433" s="14" t="s">
        <v>829</v>
      </c>
      <c r="C433" s="13">
        <v>76844.954627499596</v>
      </c>
      <c r="D433" s="13">
        <v>622671.87475999794</v>
      </c>
      <c r="E433" s="13">
        <v>85846.234842799793</v>
      </c>
      <c r="F433" s="12">
        <v>716124.40189000301</v>
      </c>
      <c r="G433" s="11">
        <f t="shared" si="14"/>
        <v>93452.527130005066</v>
      </c>
      <c r="H433" s="10">
        <f t="shared" si="15"/>
        <v>0.15008310302440642</v>
      </c>
    </row>
    <row r="434" spans="1:8" ht="25.5" customHeight="1" x14ac:dyDescent="0.3">
      <c r="A434" s="15">
        <v>3809</v>
      </c>
      <c r="B434" s="14" t="s">
        <v>828</v>
      </c>
      <c r="C434" s="13">
        <v>7982.3797779999995</v>
      </c>
      <c r="D434" s="13">
        <v>11360.01053</v>
      </c>
      <c r="E434" s="13">
        <v>10092.560395999999</v>
      </c>
      <c r="F434" s="12">
        <v>13739.11535</v>
      </c>
      <c r="G434" s="11">
        <f t="shared" si="14"/>
        <v>2379.1048200000005</v>
      </c>
      <c r="H434" s="10">
        <f t="shared" si="15"/>
        <v>0.20942804707065713</v>
      </c>
    </row>
    <row r="435" spans="1:8" ht="25.5" customHeight="1" x14ac:dyDescent="0.3">
      <c r="A435" s="15">
        <v>3810</v>
      </c>
      <c r="B435" s="14" t="s">
        <v>827</v>
      </c>
      <c r="C435" s="13">
        <v>308.22575366000001</v>
      </c>
      <c r="D435" s="13">
        <v>1498.2594199999999</v>
      </c>
      <c r="E435" s="13">
        <v>405.800276</v>
      </c>
      <c r="F435" s="12">
        <v>1772.61789</v>
      </c>
      <c r="G435" s="11">
        <f t="shared" si="14"/>
        <v>274.35847000000012</v>
      </c>
      <c r="H435" s="10">
        <f t="shared" si="15"/>
        <v>0.18311813450837516</v>
      </c>
    </row>
    <row r="436" spans="1:8" ht="25.5" customHeight="1" x14ac:dyDescent="0.3">
      <c r="A436" s="15">
        <v>3811</v>
      </c>
      <c r="B436" s="14" t="s">
        <v>826</v>
      </c>
      <c r="C436" s="13">
        <v>2412.1800520000002</v>
      </c>
      <c r="D436" s="13">
        <v>9969.3903000000009</v>
      </c>
      <c r="E436" s="13">
        <v>1745.3171890000001</v>
      </c>
      <c r="F436" s="12">
        <v>8201.8073600000007</v>
      </c>
      <c r="G436" s="11">
        <f t="shared" si="14"/>
        <v>-1767.5829400000002</v>
      </c>
      <c r="H436" s="10">
        <f t="shared" si="15"/>
        <v>-0.17730100706359145</v>
      </c>
    </row>
    <row r="437" spans="1:8" ht="25.5" customHeight="1" x14ac:dyDescent="0.3">
      <c r="A437" s="15">
        <v>3812</v>
      </c>
      <c r="B437" s="14" t="s">
        <v>825</v>
      </c>
      <c r="C437" s="13">
        <v>1889.2048749999999</v>
      </c>
      <c r="D437" s="13">
        <v>5722.6009000000004</v>
      </c>
      <c r="E437" s="13">
        <v>1888.33953</v>
      </c>
      <c r="F437" s="12">
        <v>5922.4367000000002</v>
      </c>
      <c r="G437" s="11">
        <f t="shared" si="14"/>
        <v>199.83579999999984</v>
      </c>
      <c r="H437" s="10">
        <f t="shared" si="15"/>
        <v>3.4920450244922692E-2</v>
      </c>
    </row>
    <row r="438" spans="1:8" ht="25.5" customHeight="1" x14ac:dyDescent="0.3">
      <c r="A438" s="15">
        <v>3813</v>
      </c>
      <c r="B438" s="14" t="s">
        <v>824</v>
      </c>
      <c r="C438" s="13">
        <v>44.895720000000004</v>
      </c>
      <c r="D438" s="13">
        <v>128.83250000000001</v>
      </c>
      <c r="E438" s="13">
        <v>26.115646999999999</v>
      </c>
      <c r="F438" s="12">
        <v>176.02270999999999</v>
      </c>
      <c r="G438" s="11">
        <f t="shared" si="14"/>
        <v>47.190209999999979</v>
      </c>
      <c r="H438" s="10">
        <f t="shared" si="15"/>
        <v>0.36629119205169486</v>
      </c>
    </row>
    <row r="439" spans="1:8" ht="25.5" customHeight="1" x14ac:dyDescent="0.3">
      <c r="A439" s="15">
        <v>3814</v>
      </c>
      <c r="B439" s="14" t="s">
        <v>823</v>
      </c>
      <c r="C439" s="13">
        <v>5275.7273855999993</v>
      </c>
      <c r="D439" s="13">
        <v>8761.6907800000099</v>
      </c>
      <c r="E439" s="13">
        <v>6606.6627731999997</v>
      </c>
      <c r="F439" s="12">
        <v>9275.6771499999886</v>
      </c>
      <c r="G439" s="11">
        <f t="shared" si="14"/>
        <v>513.98636999997871</v>
      </c>
      <c r="H439" s="10">
        <f t="shared" si="15"/>
        <v>5.8662920537350685E-2</v>
      </c>
    </row>
    <row r="440" spans="1:8" ht="16.5" customHeight="1" x14ac:dyDescent="0.3">
      <c r="A440" s="15">
        <v>3815</v>
      </c>
      <c r="B440" s="14" t="s">
        <v>822</v>
      </c>
      <c r="C440" s="13">
        <v>1535.8577815000001</v>
      </c>
      <c r="D440" s="13">
        <v>6587.6360000000004</v>
      </c>
      <c r="E440" s="13">
        <v>1381.4593755000001</v>
      </c>
      <c r="F440" s="12">
        <v>5056.8624099999997</v>
      </c>
      <c r="G440" s="11">
        <f t="shared" si="14"/>
        <v>-1530.7735900000007</v>
      </c>
      <c r="H440" s="10">
        <f t="shared" si="15"/>
        <v>-0.2323707002026221</v>
      </c>
    </row>
    <row r="441" spans="1:8" ht="16.5" customHeight="1" x14ac:dyDescent="0.3">
      <c r="A441" s="15">
        <v>3816</v>
      </c>
      <c r="B441" s="14" t="s">
        <v>821</v>
      </c>
      <c r="C441" s="13">
        <v>19096.151964000001</v>
      </c>
      <c r="D441" s="13">
        <v>16457.933150000001</v>
      </c>
      <c r="E441" s="13">
        <v>9410.1198160000004</v>
      </c>
      <c r="F441" s="12">
        <v>12249.74799</v>
      </c>
      <c r="G441" s="11">
        <f t="shared" si="14"/>
        <v>-4208.1851600000009</v>
      </c>
      <c r="H441" s="10">
        <f t="shared" si="15"/>
        <v>-0.25569341676418222</v>
      </c>
    </row>
    <row r="442" spans="1:8" ht="16.5" customHeight="1" x14ac:dyDescent="0.3">
      <c r="A442" s="15">
        <v>3817</v>
      </c>
      <c r="B442" s="14" t="s">
        <v>820</v>
      </c>
      <c r="C442" s="13">
        <v>0.59616000000000002</v>
      </c>
      <c r="D442" s="13">
        <v>4.8507499999999997</v>
      </c>
      <c r="E442" s="13">
        <v>0.67762999999999995</v>
      </c>
      <c r="F442" s="12">
        <v>5.8860000000000001</v>
      </c>
      <c r="G442" s="11">
        <f t="shared" si="14"/>
        <v>1.0352500000000004</v>
      </c>
      <c r="H442" s="10">
        <f t="shared" si="15"/>
        <v>0.21342060506107313</v>
      </c>
    </row>
    <row r="443" spans="1:8" ht="16.5" customHeight="1" x14ac:dyDescent="0.3">
      <c r="A443" s="15">
        <v>3818</v>
      </c>
      <c r="B443" s="14" t="s">
        <v>819</v>
      </c>
      <c r="C443" s="13">
        <v>2.1399999999999999E-2</v>
      </c>
      <c r="D443" s="13">
        <v>44.272150000000003</v>
      </c>
      <c r="E443" s="13">
        <v>2.4709999999999999E-2</v>
      </c>
      <c r="F443" s="12">
        <v>160.94287</v>
      </c>
      <c r="G443" s="11">
        <f t="shared" si="14"/>
        <v>116.67071999999999</v>
      </c>
      <c r="H443" s="10">
        <f t="shared" si="15"/>
        <v>2.6353072981547085</v>
      </c>
    </row>
    <row r="444" spans="1:8" ht="16.5" customHeight="1" x14ac:dyDescent="0.3">
      <c r="A444" s="15">
        <v>3819</v>
      </c>
      <c r="B444" s="14" t="s">
        <v>818</v>
      </c>
      <c r="C444" s="13">
        <v>802.69965530000195</v>
      </c>
      <c r="D444" s="13">
        <v>2761.57953</v>
      </c>
      <c r="E444" s="13">
        <v>689.61746100000198</v>
      </c>
      <c r="F444" s="12">
        <v>2581.3367899999998</v>
      </c>
      <c r="G444" s="11">
        <f t="shared" si="14"/>
        <v>-180.24274000000014</v>
      </c>
      <c r="H444" s="10">
        <f t="shared" si="15"/>
        <v>-6.5267988135760888E-2</v>
      </c>
    </row>
    <row r="445" spans="1:8" ht="16.5" customHeight="1" x14ac:dyDescent="0.3">
      <c r="A445" s="15">
        <v>3820</v>
      </c>
      <c r="B445" s="14" t="s">
        <v>817</v>
      </c>
      <c r="C445" s="13">
        <v>5767.6997893600001</v>
      </c>
      <c r="D445" s="13">
        <v>10225.224910000001</v>
      </c>
      <c r="E445" s="13">
        <v>5202.7126019999996</v>
      </c>
      <c r="F445" s="12">
        <v>9758.1616400000094</v>
      </c>
      <c r="G445" s="11">
        <f t="shared" si="14"/>
        <v>-467.06326999999146</v>
      </c>
      <c r="H445" s="10">
        <f t="shared" si="15"/>
        <v>-4.5677554685688709E-2</v>
      </c>
    </row>
    <row r="446" spans="1:8" ht="16.5" customHeight="1" x14ac:dyDescent="0.3">
      <c r="A446" s="15">
        <v>3821</v>
      </c>
      <c r="B446" s="14" t="s">
        <v>816</v>
      </c>
      <c r="C446" s="13">
        <v>114.77306900000001</v>
      </c>
      <c r="D446" s="13">
        <v>3609.4713099999999</v>
      </c>
      <c r="E446" s="13">
        <v>91.622556309999993</v>
      </c>
      <c r="F446" s="12">
        <v>3425.6264799999999</v>
      </c>
      <c r="G446" s="11">
        <f t="shared" si="14"/>
        <v>-183.84483</v>
      </c>
      <c r="H446" s="10">
        <f t="shared" si="15"/>
        <v>-5.0934005069013834E-2</v>
      </c>
    </row>
    <row r="447" spans="1:8" ht="16.5" customHeight="1" x14ac:dyDescent="0.3">
      <c r="A447" s="15">
        <v>3822</v>
      </c>
      <c r="B447" s="14" t="s">
        <v>815</v>
      </c>
      <c r="C447" s="13">
        <v>1087.0460158102001</v>
      </c>
      <c r="D447" s="13">
        <v>54676.100820000094</v>
      </c>
      <c r="E447" s="13">
        <v>942.138795270022</v>
      </c>
      <c r="F447" s="12">
        <v>62705.426430000094</v>
      </c>
      <c r="G447" s="11">
        <f t="shared" si="14"/>
        <v>8029.3256099999999</v>
      </c>
      <c r="H447" s="10">
        <f t="shared" si="15"/>
        <v>0.14685256427544913</v>
      </c>
    </row>
    <row r="448" spans="1:8" ht="25.5" customHeight="1" x14ac:dyDescent="0.3">
      <c r="A448" s="15">
        <v>3823</v>
      </c>
      <c r="B448" s="14" t="s">
        <v>814</v>
      </c>
      <c r="C448" s="13">
        <v>2384.0872999999997</v>
      </c>
      <c r="D448" s="13">
        <v>3740.2531400000003</v>
      </c>
      <c r="E448" s="13">
        <v>2170.9781000000003</v>
      </c>
      <c r="F448" s="12">
        <v>3969.01028</v>
      </c>
      <c r="G448" s="11">
        <f t="shared" si="14"/>
        <v>228.75713999999971</v>
      </c>
      <c r="H448" s="10">
        <f t="shared" si="15"/>
        <v>6.1160871052700912E-2</v>
      </c>
    </row>
    <row r="449" spans="1:8" ht="25.5" customHeight="1" x14ac:dyDescent="0.3">
      <c r="A449" s="15">
        <v>3824</v>
      </c>
      <c r="B449" s="14" t="s">
        <v>813</v>
      </c>
      <c r="C449" s="13">
        <v>32871.042912509998</v>
      </c>
      <c r="D449" s="13">
        <v>59289.378380000002</v>
      </c>
      <c r="E449" s="13">
        <v>34232.708028550995</v>
      </c>
      <c r="F449" s="12">
        <v>60828.793370000196</v>
      </c>
      <c r="G449" s="11">
        <f t="shared" si="14"/>
        <v>1539.4149900001939</v>
      </c>
      <c r="H449" s="10">
        <f t="shared" si="15"/>
        <v>2.5964431270196663E-2</v>
      </c>
    </row>
    <row r="450" spans="1:8" ht="25.5" customHeight="1" x14ac:dyDescent="0.3">
      <c r="A450" s="15">
        <v>3825</v>
      </c>
      <c r="B450" s="14" t="s">
        <v>812</v>
      </c>
      <c r="C450" s="13">
        <v>46011.08</v>
      </c>
      <c r="D450" s="13">
        <v>2578.0605800000003</v>
      </c>
      <c r="E450" s="13">
        <v>87909.71</v>
      </c>
      <c r="F450" s="12">
        <v>4845.3813599999903</v>
      </c>
      <c r="G450" s="11">
        <f t="shared" si="14"/>
        <v>2267.32077999999</v>
      </c>
      <c r="H450" s="10">
        <f t="shared" si="15"/>
        <v>0.87946761126923934</v>
      </c>
    </row>
    <row r="451" spans="1:8" ht="16.5" customHeight="1" x14ac:dyDescent="0.3">
      <c r="A451" s="15">
        <v>3826</v>
      </c>
      <c r="B451" s="14" t="s">
        <v>811</v>
      </c>
      <c r="C451" s="13">
        <v>0.39147999999999999</v>
      </c>
      <c r="D451" s="13">
        <v>2.7119200000000001</v>
      </c>
      <c r="E451" s="13">
        <v>4.58</v>
      </c>
      <c r="F451" s="12">
        <v>10.72697</v>
      </c>
      <c r="G451" s="11">
        <f t="shared" si="14"/>
        <v>8.0150499999999987</v>
      </c>
      <c r="H451" s="10">
        <f t="shared" si="15"/>
        <v>2.95548909997345</v>
      </c>
    </row>
    <row r="452" spans="1:8" ht="25.5" customHeight="1" x14ac:dyDescent="0.3">
      <c r="A452" s="15">
        <v>3827</v>
      </c>
      <c r="B452" s="14" t="s">
        <v>1346</v>
      </c>
      <c r="C452" s="13">
        <v>553.68250002499997</v>
      </c>
      <c r="D452" s="13">
        <v>2671.4152400000003</v>
      </c>
      <c r="E452" s="13">
        <v>473.74099999999999</v>
      </c>
      <c r="F452" s="12">
        <v>2466.7449700000002</v>
      </c>
      <c r="G452" s="11">
        <f t="shared" si="14"/>
        <v>-204.67027000000007</v>
      </c>
      <c r="H452" s="10">
        <f t="shared" si="15"/>
        <v>-7.6614921909332237E-2</v>
      </c>
    </row>
    <row r="453" spans="1:8" ht="16.5" customHeight="1" x14ac:dyDescent="0.3">
      <c r="A453" s="15">
        <v>3901</v>
      </c>
      <c r="B453" s="14" t="s">
        <v>810</v>
      </c>
      <c r="C453" s="13">
        <v>154961.51136999999</v>
      </c>
      <c r="D453" s="13">
        <v>208649.13675000102</v>
      </c>
      <c r="E453" s="13">
        <v>161270.13764076002</v>
      </c>
      <c r="F453" s="12">
        <v>208775.80148000101</v>
      </c>
      <c r="G453" s="11">
        <f t="shared" si="14"/>
        <v>126.6647299999895</v>
      </c>
      <c r="H453" s="10">
        <f t="shared" si="15"/>
        <v>6.0707047233920022E-4</v>
      </c>
    </row>
    <row r="454" spans="1:8" ht="16.5" customHeight="1" x14ac:dyDescent="0.3">
      <c r="A454" s="15">
        <v>3902</v>
      </c>
      <c r="B454" s="14" t="s">
        <v>809</v>
      </c>
      <c r="C454" s="13">
        <v>62963.662189999995</v>
      </c>
      <c r="D454" s="13">
        <v>85845.900060000189</v>
      </c>
      <c r="E454" s="13">
        <v>65662.411240000001</v>
      </c>
      <c r="F454" s="12">
        <v>85617.667099999904</v>
      </c>
      <c r="G454" s="11">
        <f t="shared" si="14"/>
        <v>-228.23296000028495</v>
      </c>
      <c r="H454" s="10">
        <f t="shared" si="15"/>
        <v>-2.6586355299526979E-3</v>
      </c>
    </row>
    <row r="455" spans="1:8" ht="16.5" customHeight="1" x14ac:dyDescent="0.3">
      <c r="A455" s="15">
        <v>3903</v>
      </c>
      <c r="B455" s="14" t="s">
        <v>808</v>
      </c>
      <c r="C455" s="13">
        <v>36753.064343999999</v>
      </c>
      <c r="D455" s="13">
        <v>58619.604020000006</v>
      </c>
      <c r="E455" s="13">
        <v>36690.376050999999</v>
      </c>
      <c r="F455" s="12">
        <v>54708.091869999997</v>
      </c>
      <c r="G455" s="11">
        <f t="shared" ref="G455:G518" si="16">F455-D455</f>
        <v>-3911.5121500000096</v>
      </c>
      <c r="H455" s="10">
        <f t="shared" ref="H455:H518" si="17">IF(D455&lt;&gt;0,G455/D455,"")</f>
        <v>-6.6727031261853434E-2</v>
      </c>
    </row>
    <row r="456" spans="1:8" ht="16.5" customHeight="1" x14ac:dyDescent="0.3">
      <c r="A456" s="15">
        <v>3904</v>
      </c>
      <c r="B456" s="14" t="s">
        <v>807</v>
      </c>
      <c r="C456" s="13">
        <v>57122.335650000001</v>
      </c>
      <c r="D456" s="13">
        <v>60074.4133699999</v>
      </c>
      <c r="E456" s="13">
        <v>56308.466288999996</v>
      </c>
      <c r="F456" s="12">
        <v>54487.593999999997</v>
      </c>
      <c r="G456" s="11">
        <f t="shared" si="16"/>
        <v>-5586.8193699999028</v>
      </c>
      <c r="H456" s="10">
        <f t="shared" si="17"/>
        <v>-9.2998317529803157E-2</v>
      </c>
    </row>
    <row r="457" spans="1:8" ht="25.5" customHeight="1" x14ac:dyDescent="0.3">
      <c r="A457" s="15">
        <v>3905</v>
      </c>
      <c r="B457" s="14" t="s">
        <v>806</v>
      </c>
      <c r="C457" s="13">
        <v>7768.0785669999996</v>
      </c>
      <c r="D457" s="13">
        <v>17560.86376</v>
      </c>
      <c r="E457" s="13">
        <v>7504.7180373950005</v>
      </c>
      <c r="F457" s="12">
        <v>17750.73863</v>
      </c>
      <c r="G457" s="11">
        <f t="shared" si="16"/>
        <v>189.87486999999965</v>
      </c>
      <c r="H457" s="10">
        <f t="shared" si="17"/>
        <v>1.0812387852612078E-2</v>
      </c>
    </row>
    <row r="458" spans="1:8" ht="16.5" customHeight="1" x14ac:dyDescent="0.3">
      <c r="A458" s="15">
        <v>3906</v>
      </c>
      <c r="B458" s="14" t="s">
        <v>805</v>
      </c>
      <c r="C458" s="13">
        <v>16914.249822000002</v>
      </c>
      <c r="D458" s="13">
        <v>31869.259679999999</v>
      </c>
      <c r="E458" s="13">
        <v>16092.9382097</v>
      </c>
      <c r="F458" s="12">
        <v>29561.306980000001</v>
      </c>
      <c r="G458" s="11">
        <f t="shared" si="16"/>
        <v>-2307.952699999998</v>
      </c>
      <c r="H458" s="10">
        <f t="shared" si="17"/>
        <v>-7.241940111487391E-2</v>
      </c>
    </row>
    <row r="459" spans="1:8" ht="25.5" customHeight="1" x14ac:dyDescent="0.3">
      <c r="A459" s="15">
        <v>3907</v>
      </c>
      <c r="B459" s="14" t="s">
        <v>804</v>
      </c>
      <c r="C459" s="13">
        <v>118703.6925106</v>
      </c>
      <c r="D459" s="13">
        <v>173396.16607000001</v>
      </c>
      <c r="E459" s="13">
        <v>125595.85700078</v>
      </c>
      <c r="F459" s="12">
        <v>181662.59755000001</v>
      </c>
      <c r="G459" s="11">
        <f t="shared" si="16"/>
        <v>8266.4314799999993</v>
      </c>
      <c r="H459" s="10">
        <f t="shared" si="17"/>
        <v>4.7673669305138167E-2</v>
      </c>
    </row>
    <row r="460" spans="1:8" ht="16.5" customHeight="1" x14ac:dyDescent="0.3">
      <c r="A460" s="15">
        <v>3908</v>
      </c>
      <c r="B460" s="14" t="s">
        <v>803</v>
      </c>
      <c r="C460" s="13">
        <v>2915.8427030000003</v>
      </c>
      <c r="D460" s="13">
        <v>8974.1326300000001</v>
      </c>
      <c r="E460" s="13">
        <v>3126.78504763</v>
      </c>
      <c r="F460" s="12">
        <v>9194.1642300000094</v>
      </c>
      <c r="G460" s="11">
        <f t="shared" si="16"/>
        <v>220.03160000000935</v>
      </c>
      <c r="H460" s="10">
        <f t="shared" si="17"/>
        <v>2.4518425241951136E-2</v>
      </c>
    </row>
    <row r="461" spans="1:8" ht="25.5" customHeight="1" x14ac:dyDescent="0.3">
      <c r="A461" s="15">
        <v>3909</v>
      </c>
      <c r="B461" s="14" t="s">
        <v>802</v>
      </c>
      <c r="C461" s="13">
        <v>95973.607466000001</v>
      </c>
      <c r="D461" s="13">
        <v>83357.607290000204</v>
      </c>
      <c r="E461" s="13">
        <v>106425.78535519999</v>
      </c>
      <c r="F461" s="12">
        <v>98054.818799999994</v>
      </c>
      <c r="G461" s="11">
        <f t="shared" si="16"/>
        <v>14697.21150999979</v>
      </c>
      <c r="H461" s="10">
        <f t="shared" si="17"/>
        <v>0.17631517971561195</v>
      </c>
    </row>
    <row r="462" spans="1:8" ht="16.5" customHeight="1" x14ac:dyDescent="0.3">
      <c r="A462" s="15">
        <v>3910</v>
      </c>
      <c r="B462" s="14" t="s">
        <v>801</v>
      </c>
      <c r="C462" s="13">
        <v>1181.8392764</v>
      </c>
      <c r="D462" s="13">
        <v>5991.5154299999995</v>
      </c>
      <c r="E462" s="13">
        <v>1267.0408116999999</v>
      </c>
      <c r="F462" s="12">
        <v>6158.6334900000002</v>
      </c>
      <c r="G462" s="11">
        <f t="shared" si="16"/>
        <v>167.1180600000007</v>
      </c>
      <c r="H462" s="10">
        <f t="shared" si="17"/>
        <v>2.789245257772802E-2</v>
      </c>
    </row>
    <row r="463" spans="1:8" ht="25.5" customHeight="1" x14ac:dyDescent="0.3">
      <c r="A463" s="15">
        <v>3911</v>
      </c>
      <c r="B463" s="14" t="s">
        <v>800</v>
      </c>
      <c r="C463" s="13">
        <v>1670.4882657000001</v>
      </c>
      <c r="D463" s="13">
        <v>4980.30321000001</v>
      </c>
      <c r="E463" s="13">
        <v>1347.3681686</v>
      </c>
      <c r="F463" s="12">
        <v>4105.9306200000001</v>
      </c>
      <c r="G463" s="11">
        <f t="shared" si="16"/>
        <v>-874.37259000000995</v>
      </c>
      <c r="H463" s="10">
        <f t="shared" si="17"/>
        <v>-0.17556613586183806</v>
      </c>
    </row>
    <row r="464" spans="1:8" ht="16.5" customHeight="1" x14ac:dyDescent="0.3">
      <c r="A464" s="15">
        <v>3912</v>
      </c>
      <c r="B464" s="14" t="s">
        <v>799</v>
      </c>
      <c r="C464" s="13">
        <v>3790.9824732699999</v>
      </c>
      <c r="D464" s="13">
        <v>15194.51692</v>
      </c>
      <c r="E464" s="13">
        <v>4562.1698972500008</v>
      </c>
      <c r="F464" s="12">
        <v>16498.397390000002</v>
      </c>
      <c r="G464" s="11">
        <f t="shared" si="16"/>
        <v>1303.8804700000019</v>
      </c>
      <c r="H464" s="10">
        <f t="shared" si="17"/>
        <v>8.5812564944644648E-2</v>
      </c>
    </row>
    <row r="465" spans="1:8" ht="16.5" customHeight="1" x14ac:dyDescent="0.3">
      <c r="A465" s="15">
        <v>3913</v>
      </c>
      <c r="B465" s="14" t="s">
        <v>798</v>
      </c>
      <c r="C465" s="13">
        <v>792.30025212700002</v>
      </c>
      <c r="D465" s="13">
        <v>5598.9600399999999</v>
      </c>
      <c r="E465" s="13">
        <v>466.32871391599997</v>
      </c>
      <c r="F465" s="12">
        <v>3976.5672599999998</v>
      </c>
      <c r="G465" s="11">
        <f t="shared" si="16"/>
        <v>-1622.3927800000001</v>
      </c>
      <c r="H465" s="10">
        <f t="shared" si="17"/>
        <v>-0.28976680819461609</v>
      </c>
    </row>
    <row r="466" spans="1:8" ht="16.5" customHeight="1" x14ac:dyDescent="0.3">
      <c r="A466" s="15">
        <v>3914</v>
      </c>
      <c r="B466" s="14" t="s">
        <v>797</v>
      </c>
      <c r="C466" s="13">
        <v>1310.8839210000001</v>
      </c>
      <c r="D466" s="13">
        <v>4619.2575800000004</v>
      </c>
      <c r="E466" s="13">
        <v>1111.443655</v>
      </c>
      <c r="F466" s="12">
        <v>4560.6588000000002</v>
      </c>
      <c r="G466" s="11">
        <f t="shared" si="16"/>
        <v>-58.598780000000261</v>
      </c>
      <c r="H466" s="10">
        <f t="shared" si="17"/>
        <v>-1.2685757177455398E-2</v>
      </c>
    </row>
    <row r="467" spans="1:8" ht="16.5" customHeight="1" x14ac:dyDescent="0.3">
      <c r="A467" s="15">
        <v>3915</v>
      </c>
      <c r="B467" s="14" t="s">
        <v>796</v>
      </c>
      <c r="C467" s="13">
        <v>6546.064856</v>
      </c>
      <c r="D467" s="13">
        <v>1685.98624</v>
      </c>
      <c r="E467" s="13">
        <v>7662.6713200000004</v>
      </c>
      <c r="F467" s="12">
        <v>2318.5900799999999</v>
      </c>
      <c r="G467" s="11">
        <f t="shared" si="16"/>
        <v>632.60383999999999</v>
      </c>
      <c r="H467" s="10">
        <f t="shared" si="17"/>
        <v>0.37521293174966835</v>
      </c>
    </row>
    <row r="468" spans="1:8" ht="25.5" customHeight="1" x14ac:dyDescent="0.3">
      <c r="A468" s="15">
        <v>3916</v>
      </c>
      <c r="B468" s="14" t="s">
        <v>795</v>
      </c>
      <c r="C468" s="13">
        <v>13721.89671823</v>
      </c>
      <c r="D468" s="13">
        <v>38450.37773</v>
      </c>
      <c r="E468" s="13">
        <v>12943.34209278</v>
      </c>
      <c r="F468" s="12">
        <v>36647.233189999897</v>
      </c>
      <c r="G468" s="11">
        <f t="shared" si="16"/>
        <v>-1803.144540000103</v>
      </c>
      <c r="H468" s="10">
        <f t="shared" si="17"/>
        <v>-4.6895366091377615E-2</v>
      </c>
    </row>
    <row r="469" spans="1:8" ht="16.5" customHeight="1" x14ac:dyDescent="0.3">
      <c r="A469" s="15">
        <v>3917</v>
      </c>
      <c r="B469" s="14" t="s">
        <v>794</v>
      </c>
      <c r="C469" s="13">
        <v>16656.663828224599</v>
      </c>
      <c r="D469" s="13">
        <v>83881.017289999494</v>
      </c>
      <c r="E469" s="13">
        <v>26835.549894166099</v>
      </c>
      <c r="F469" s="12">
        <v>116554.89161000001</v>
      </c>
      <c r="G469" s="11">
        <f t="shared" si="16"/>
        <v>32673.874320000512</v>
      </c>
      <c r="H469" s="10">
        <f t="shared" si="17"/>
        <v>0.38952644323611429</v>
      </c>
    </row>
    <row r="470" spans="1:8" ht="16.5" customHeight="1" x14ac:dyDescent="0.3">
      <c r="A470" s="15">
        <v>3918</v>
      </c>
      <c r="B470" s="14" t="s">
        <v>793</v>
      </c>
      <c r="C470" s="13">
        <v>14827.2107302001</v>
      </c>
      <c r="D470" s="13">
        <v>31540.96344</v>
      </c>
      <c r="E470" s="13">
        <v>16723.980799000099</v>
      </c>
      <c r="F470" s="12">
        <v>35563.631159999997</v>
      </c>
      <c r="G470" s="11">
        <f t="shared" si="16"/>
        <v>4022.6677199999976</v>
      </c>
      <c r="H470" s="10">
        <f t="shared" si="17"/>
        <v>0.12753788347817183</v>
      </c>
    </row>
    <row r="471" spans="1:8" ht="16.5" customHeight="1" x14ac:dyDescent="0.3">
      <c r="A471" s="15">
        <v>3919</v>
      </c>
      <c r="B471" s="14" t="s">
        <v>792</v>
      </c>
      <c r="C471" s="13">
        <v>13363.6441918779</v>
      </c>
      <c r="D471" s="13">
        <v>51613.891319999901</v>
      </c>
      <c r="E471" s="13">
        <v>14426.929447164901</v>
      </c>
      <c r="F471" s="12">
        <v>52717.2510700001</v>
      </c>
      <c r="G471" s="11">
        <f t="shared" si="16"/>
        <v>1103.3597500001997</v>
      </c>
      <c r="H471" s="10">
        <f t="shared" si="17"/>
        <v>2.1377185904459368E-2</v>
      </c>
    </row>
    <row r="472" spans="1:8" ht="25.5" customHeight="1" x14ac:dyDescent="0.3">
      <c r="A472" s="15">
        <v>3920</v>
      </c>
      <c r="B472" s="14" t="s">
        <v>791</v>
      </c>
      <c r="C472" s="13">
        <v>66312.345130790709</v>
      </c>
      <c r="D472" s="13">
        <v>189826.294789999</v>
      </c>
      <c r="E472" s="13">
        <v>69389.014275140813</v>
      </c>
      <c r="F472" s="12">
        <v>197601.94078999999</v>
      </c>
      <c r="G472" s="11">
        <f t="shared" si="16"/>
        <v>7775.6460000009974</v>
      </c>
      <c r="H472" s="10">
        <f t="shared" si="17"/>
        <v>4.0961901556383629E-2</v>
      </c>
    </row>
    <row r="473" spans="1:8" ht="16.5" customHeight="1" x14ac:dyDescent="0.3">
      <c r="A473" s="15">
        <v>3921</v>
      </c>
      <c r="B473" s="14" t="s">
        <v>790</v>
      </c>
      <c r="C473" s="13">
        <v>24715.758523899101</v>
      </c>
      <c r="D473" s="13">
        <v>87089.289339999596</v>
      </c>
      <c r="E473" s="13">
        <v>27265.166953628999</v>
      </c>
      <c r="F473" s="12">
        <v>94793.07570999999</v>
      </c>
      <c r="G473" s="11">
        <f t="shared" si="16"/>
        <v>7703.7863700003945</v>
      </c>
      <c r="H473" s="10">
        <f t="shared" si="17"/>
        <v>8.8458482419400006E-2</v>
      </c>
    </row>
    <row r="474" spans="1:8" ht="16.5" customHeight="1" x14ac:dyDescent="0.3">
      <c r="A474" s="15">
        <v>3922</v>
      </c>
      <c r="B474" s="14" t="s">
        <v>789</v>
      </c>
      <c r="C474" s="13">
        <v>3568.3556613999899</v>
      </c>
      <c r="D474" s="13">
        <v>22256.577430000001</v>
      </c>
      <c r="E474" s="13">
        <v>3602.7656514</v>
      </c>
      <c r="F474" s="12">
        <v>22821.017</v>
      </c>
      <c r="G474" s="11">
        <f t="shared" si="16"/>
        <v>564.43956999999864</v>
      </c>
      <c r="H474" s="10">
        <f t="shared" si="17"/>
        <v>2.5360573600107149E-2</v>
      </c>
    </row>
    <row r="475" spans="1:8" ht="25.5" customHeight="1" x14ac:dyDescent="0.3">
      <c r="A475" s="15">
        <v>3923</v>
      </c>
      <c r="B475" s="14" t="s">
        <v>788</v>
      </c>
      <c r="C475" s="13">
        <v>25689.999527709202</v>
      </c>
      <c r="D475" s="13">
        <v>102273.55722000099</v>
      </c>
      <c r="E475" s="13">
        <v>24767.347851798502</v>
      </c>
      <c r="F475" s="12">
        <v>101847.43176000001</v>
      </c>
      <c r="G475" s="11">
        <f t="shared" si="16"/>
        <v>-426.12546000098519</v>
      </c>
      <c r="H475" s="10">
        <f t="shared" si="17"/>
        <v>-4.1665262418158124E-3</v>
      </c>
    </row>
    <row r="476" spans="1:8" ht="16.5" customHeight="1" x14ac:dyDescent="0.3">
      <c r="A476" s="15">
        <v>3924</v>
      </c>
      <c r="B476" s="14" t="s">
        <v>787</v>
      </c>
      <c r="C476" s="13">
        <v>10663.8881425661</v>
      </c>
      <c r="D476" s="13">
        <v>41973.4275900004</v>
      </c>
      <c r="E476" s="13">
        <v>12638.9077688097</v>
      </c>
      <c r="F476" s="12">
        <v>46429.975369999702</v>
      </c>
      <c r="G476" s="11">
        <f t="shared" si="16"/>
        <v>4456.5477799993023</v>
      </c>
      <c r="H476" s="10">
        <f t="shared" si="17"/>
        <v>0.10617545518396058</v>
      </c>
    </row>
    <row r="477" spans="1:8" ht="16.5" customHeight="1" x14ac:dyDescent="0.3">
      <c r="A477" s="15">
        <v>3925</v>
      </c>
      <c r="B477" s="14" t="s">
        <v>786</v>
      </c>
      <c r="C477" s="13">
        <v>9837.5698356998892</v>
      </c>
      <c r="D477" s="13">
        <v>47304.5367900001</v>
      </c>
      <c r="E477" s="13">
        <v>9815.5089635901513</v>
      </c>
      <c r="F477" s="12">
        <v>46102.378960000096</v>
      </c>
      <c r="G477" s="11">
        <f t="shared" si="16"/>
        <v>-1202.1578300000037</v>
      </c>
      <c r="H477" s="10">
        <f t="shared" si="17"/>
        <v>-2.5413161433897241E-2</v>
      </c>
    </row>
    <row r="478" spans="1:8" ht="16.5" customHeight="1" x14ac:dyDescent="0.3">
      <c r="A478" s="15">
        <v>3926</v>
      </c>
      <c r="B478" s="14" t="s">
        <v>785</v>
      </c>
      <c r="C478" s="13">
        <v>6578.3695878881499</v>
      </c>
      <c r="D478" s="13">
        <v>64664.837979999902</v>
      </c>
      <c r="E478" s="13">
        <v>7549.1740828346901</v>
      </c>
      <c r="F478" s="12">
        <v>71128.847999999489</v>
      </c>
      <c r="G478" s="11">
        <f t="shared" si="16"/>
        <v>6464.0100199995868</v>
      </c>
      <c r="H478" s="10">
        <f t="shared" si="17"/>
        <v>9.9961744619213797E-2</v>
      </c>
    </row>
    <row r="479" spans="1:8" ht="16.5" customHeight="1" x14ac:dyDescent="0.3">
      <c r="A479" s="15">
        <v>4001</v>
      </c>
      <c r="B479" s="14" t="s">
        <v>784</v>
      </c>
      <c r="C479" s="13">
        <v>5093.3899149999997</v>
      </c>
      <c r="D479" s="13">
        <v>9107.88256</v>
      </c>
      <c r="E479" s="13">
        <v>3151.0638900000004</v>
      </c>
      <c r="F479" s="12">
        <v>6992.7890299999999</v>
      </c>
      <c r="G479" s="11">
        <f t="shared" si="16"/>
        <v>-2115.0935300000001</v>
      </c>
      <c r="H479" s="10">
        <f t="shared" si="17"/>
        <v>-0.23222670209748511</v>
      </c>
    </row>
    <row r="480" spans="1:8" ht="25.5" customHeight="1" x14ac:dyDescent="0.3">
      <c r="A480" s="15">
        <v>4002</v>
      </c>
      <c r="B480" s="14" t="s">
        <v>783</v>
      </c>
      <c r="C480" s="13">
        <v>7174.8877849999999</v>
      </c>
      <c r="D480" s="13">
        <v>15759.837170000001</v>
      </c>
      <c r="E480" s="13">
        <v>5833.2861919999996</v>
      </c>
      <c r="F480" s="12">
        <v>13191.0929</v>
      </c>
      <c r="G480" s="11">
        <f t="shared" si="16"/>
        <v>-2568.7442700000011</v>
      </c>
      <c r="H480" s="10">
        <f t="shared" si="17"/>
        <v>-0.1629930717107784</v>
      </c>
    </row>
    <row r="481" spans="1:8" ht="16.5" customHeight="1" x14ac:dyDescent="0.3">
      <c r="A481" s="15">
        <v>4003</v>
      </c>
      <c r="B481" s="14" t="s">
        <v>782</v>
      </c>
      <c r="C481" s="13">
        <v>4.8585000000000003</v>
      </c>
      <c r="D481" s="13">
        <v>11.13612</v>
      </c>
      <c r="E481" s="13">
        <v>4.5792000000000002</v>
      </c>
      <c r="F481" s="12">
        <v>16.200770000000002</v>
      </c>
      <c r="G481" s="11">
        <f t="shared" si="16"/>
        <v>5.0646500000000021</v>
      </c>
      <c r="H481" s="10">
        <f t="shared" si="17"/>
        <v>0.45479484775666945</v>
      </c>
    </row>
    <row r="482" spans="1:8" ht="16.5" customHeight="1" x14ac:dyDescent="0.3">
      <c r="A482" s="15">
        <v>4004</v>
      </c>
      <c r="B482" s="14" t="s">
        <v>781</v>
      </c>
      <c r="C482" s="13">
        <v>4379.8871842799999</v>
      </c>
      <c r="D482" s="13">
        <v>1219.2657099999999</v>
      </c>
      <c r="E482" s="13">
        <v>5668.2685240000001</v>
      </c>
      <c r="F482" s="12">
        <v>1280.0409299999999</v>
      </c>
      <c r="G482" s="11">
        <f t="shared" si="16"/>
        <v>60.77521999999999</v>
      </c>
      <c r="H482" s="10">
        <f t="shared" si="17"/>
        <v>4.9845755114363052E-2</v>
      </c>
    </row>
    <row r="483" spans="1:8" ht="16.5" customHeight="1" x14ac:dyDescent="0.3">
      <c r="A483" s="15">
        <v>4005</v>
      </c>
      <c r="B483" s="14" t="s">
        <v>780</v>
      </c>
      <c r="C483" s="13">
        <v>3658.9747958999997</v>
      </c>
      <c r="D483" s="13">
        <v>5837.5020100000002</v>
      </c>
      <c r="E483" s="13">
        <v>2738.3554479999998</v>
      </c>
      <c r="F483" s="12">
        <v>5190.3998899999997</v>
      </c>
      <c r="G483" s="11">
        <f t="shared" si="16"/>
        <v>-647.10212000000047</v>
      </c>
      <c r="H483" s="10">
        <f t="shared" si="17"/>
        <v>-0.1108525733938035</v>
      </c>
    </row>
    <row r="484" spans="1:8" ht="16.5" customHeight="1" x14ac:dyDescent="0.3">
      <c r="A484" s="15">
        <v>4006</v>
      </c>
      <c r="B484" s="14" t="s">
        <v>779</v>
      </c>
      <c r="C484" s="13">
        <v>10.921009</v>
      </c>
      <c r="D484" s="13">
        <v>95.191270000000003</v>
      </c>
      <c r="E484" s="13">
        <v>9.1737289999999998</v>
      </c>
      <c r="F484" s="12">
        <v>85.839970000000008</v>
      </c>
      <c r="G484" s="11">
        <f t="shared" si="16"/>
        <v>-9.3512999999999948</v>
      </c>
      <c r="H484" s="10">
        <f t="shared" si="17"/>
        <v>-9.823694966985938E-2</v>
      </c>
    </row>
    <row r="485" spans="1:8" ht="16.5" customHeight="1" x14ac:dyDescent="0.3">
      <c r="A485" s="15">
        <v>4007</v>
      </c>
      <c r="B485" s="14" t="s">
        <v>778</v>
      </c>
      <c r="C485" s="13">
        <v>205.88688500000001</v>
      </c>
      <c r="D485" s="13">
        <v>626.99315000000001</v>
      </c>
      <c r="E485" s="13">
        <v>171.1764245</v>
      </c>
      <c r="F485" s="12">
        <v>611.99887000000001</v>
      </c>
      <c r="G485" s="11">
        <f t="shared" si="16"/>
        <v>-14.994280000000003</v>
      </c>
      <c r="H485" s="10">
        <f t="shared" si="17"/>
        <v>-2.3914583436836594E-2</v>
      </c>
    </row>
    <row r="486" spans="1:8" ht="25.5" customHeight="1" x14ac:dyDescent="0.3">
      <c r="A486" s="15">
        <v>4008</v>
      </c>
      <c r="B486" s="14" t="s">
        <v>777</v>
      </c>
      <c r="C486" s="13">
        <v>1649.4197310250001</v>
      </c>
      <c r="D486" s="13">
        <v>6075.4029999999893</v>
      </c>
      <c r="E486" s="13">
        <v>1973.2333701500002</v>
      </c>
      <c r="F486" s="12">
        <v>7095.8527800000002</v>
      </c>
      <c r="G486" s="11">
        <f t="shared" si="16"/>
        <v>1020.4497800000108</v>
      </c>
      <c r="H486" s="10">
        <f t="shared" si="17"/>
        <v>0.16796413011614417</v>
      </c>
    </row>
    <row r="487" spans="1:8" ht="25.5" customHeight="1" x14ac:dyDescent="0.3">
      <c r="A487" s="15">
        <v>4009</v>
      </c>
      <c r="B487" s="14" t="s">
        <v>776</v>
      </c>
      <c r="C487" s="13">
        <v>2880.20492706001</v>
      </c>
      <c r="D487" s="13">
        <v>19843.291970000198</v>
      </c>
      <c r="E487" s="13">
        <v>2763.2205188900302</v>
      </c>
      <c r="F487" s="12">
        <v>19257.850969999898</v>
      </c>
      <c r="G487" s="11">
        <f t="shared" si="16"/>
        <v>-585.44100000030085</v>
      </c>
      <c r="H487" s="10">
        <f t="shared" si="17"/>
        <v>-2.9503219570895373E-2</v>
      </c>
    </row>
    <row r="488" spans="1:8" ht="25.5" customHeight="1" x14ac:dyDescent="0.3">
      <c r="A488" s="15">
        <v>4010</v>
      </c>
      <c r="B488" s="14" t="s">
        <v>775</v>
      </c>
      <c r="C488" s="13">
        <v>4763.1889074800101</v>
      </c>
      <c r="D488" s="13">
        <v>45569.937839999599</v>
      </c>
      <c r="E488" s="13">
        <v>4126.19931834003</v>
      </c>
      <c r="F488" s="12">
        <v>38760.511100000098</v>
      </c>
      <c r="G488" s="11">
        <f t="shared" si="16"/>
        <v>-6809.4267399995006</v>
      </c>
      <c r="H488" s="10">
        <f t="shared" si="17"/>
        <v>-0.149428045390539</v>
      </c>
    </row>
    <row r="489" spans="1:8" ht="16.5" customHeight="1" x14ac:dyDescent="0.3">
      <c r="A489" s="15">
        <v>4011</v>
      </c>
      <c r="B489" s="14" t="s">
        <v>774</v>
      </c>
      <c r="C489" s="13">
        <v>76790.0734713985</v>
      </c>
      <c r="D489" s="13">
        <v>289250.01361999998</v>
      </c>
      <c r="E489" s="13">
        <v>70333.583627000204</v>
      </c>
      <c r="F489" s="12">
        <v>270063.95946999901</v>
      </c>
      <c r="G489" s="11">
        <f t="shared" si="16"/>
        <v>-19186.054150000971</v>
      </c>
      <c r="H489" s="10">
        <f t="shared" si="17"/>
        <v>-6.6330348302788694E-2</v>
      </c>
    </row>
    <row r="490" spans="1:8" ht="25.5" customHeight="1" x14ac:dyDescent="0.3">
      <c r="A490" s="15">
        <v>4012</v>
      </c>
      <c r="B490" s="14" t="s">
        <v>773</v>
      </c>
      <c r="C490" s="13">
        <v>2466.4733329999999</v>
      </c>
      <c r="D490" s="13">
        <v>4651.8020999999899</v>
      </c>
      <c r="E490" s="13">
        <v>2095.1504559999998</v>
      </c>
      <c r="F490" s="12">
        <v>3766.70595</v>
      </c>
      <c r="G490" s="11">
        <f t="shared" si="16"/>
        <v>-885.09614999998985</v>
      </c>
      <c r="H490" s="10">
        <f t="shared" si="17"/>
        <v>-0.1902695194191498</v>
      </c>
    </row>
    <row r="491" spans="1:8" ht="16.5" customHeight="1" x14ac:dyDescent="0.3">
      <c r="A491" s="15">
        <v>4013</v>
      </c>
      <c r="B491" s="14" t="s">
        <v>772</v>
      </c>
      <c r="C491" s="13">
        <v>1165.13379609865</v>
      </c>
      <c r="D491" s="13">
        <v>2969.80809</v>
      </c>
      <c r="E491" s="13">
        <v>1876.3044881999999</v>
      </c>
      <c r="F491" s="12">
        <v>4489.6303200000002</v>
      </c>
      <c r="G491" s="11">
        <f t="shared" si="16"/>
        <v>1519.8222300000002</v>
      </c>
      <c r="H491" s="10">
        <f t="shared" si="17"/>
        <v>0.51175772438548384</v>
      </c>
    </row>
    <row r="492" spans="1:8" ht="25.5" customHeight="1" x14ac:dyDescent="0.3">
      <c r="A492" s="15">
        <v>4014</v>
      </c>
      <c r="B492" s="14" t="s">
        <v>771</v>
      </c>
      <c r="C492" s="13">
        <v>146.28538459999999</v>
      </c>
      <c r="D492" s="13">
        <v>5153.9957199999999</v>
      </c>
      <c r="E492" s="13">
        <v>141.736943</v>
      </c>
      <c r="F492" s="12">
        <v>6542.2809900000002</v>
      </c>
      <c r="G492" s="11">
        <f t="shared" si="16"/>
        <v>1388.2852700000003</v>
      </c>
      <c r="H492" s="10">
        <f t="shared" si="17"/>
        <v>0.26936096679568067</v>
      </c>
    </row>
    <row r="493" spans="1:8" ht="16.5" customHeight="1" x14ac:dyDescent="0.3">
      <c r="A493" s="15">
        <v>4015</v>
      </c>
      <c r="B493" s="14" t="s">
        <v>770</v>
      </c>
      <c r="C493" s="13">
        <v>3266.6048916512</v>
      </c>
      <c r="D493" s="13">
        <v>16914.63236</v>
      </c>
      <c r="E493" s="13">
        <v>3917.8579409999898</v>
      </c>
      <c r="F493" s="12">
        <v>20119.97768</v>
      </c>
      <c r="G493" s="11">
        <f t="shared" si="16"/>
        <v>3205.3453200000004</v>
      </c>
      <c r="H493" s="10">
        <f t="shared" si="17"/>
        <v>0.18950132948677345</v>
      </c>
    </row>
    <row r="494" spans="1:8" ht="16.5" customHeight="1" x14ac:dyDescent="0.3">
      <c r="A494" s="15">
        <v>4016</v>
      </c>
      <c r="B494" s="14" t="s">
        <v>769</v>
      </c>
      <c r="C494" s="13">
        <v>7953.6674834682908</v>
      </c>
      <c r="D494" s="13">
        <v>104979.19010999901</v>
      </c>
      <c r="E494" s="13">
        <v>8218.5543331979588</v>
      </c>
      <c r="F494" s="12">
        <v>112886.419919999</v>
      </c>
      <c r="G494" s="11">
        <f t="shared" si="16"/>
        <v>7907.2298099999898</v>
      </c>
      <c r="H494" s="10">
        <f t="shared" si="17"/>
        <v>7.5321878571502202E-2</v>
      </c>
    </row>
    <row r="495" spans="1:8" ht="16.5" customHeight="1" x14ac:dyDescent="0.3">
      <c r="A495" s="15">
        <v>4017</v>
      </c>
      <c r="B495" s="14" t="s">
        <v>768</v>
      </c>
      <c r="C495" s="13">
        <v>5.2747229999999998</v>
      </c>
      <c r="D495" s="13">
        <v>85.08247999999999</v>
      </c>
      <c r="E495" s="13">
        <v>12.658217199999999</v>
      </c>
      <c r="F495" s="12">
        <v>144.76954000000001</v>
      </c>
      <c r="G495" s="11">
        <f t="shared" si="16"/>
        <v>59.687060000000017</v>
      </c>
      <c r="H495" s="10">
        <f t="shared" si="17"/>
        <v>0.70151998390267922</v>
      </c>
    </row>
    <row r="496" spans="1:8" ht="25.5" customHeight="1" x14ac:dyDescent="0.3">
      <c r="A496" s="15">
        <v>4101</v>
      </c>
      <c r="B496" s="14" t="s">
        <v>767</v>
      </c>
      <c r="C496" s="13">
        <v>2733.4690000000001</v>
      </c>
      <c r="D496" s="13">
        <v>2773.6137200000003</v>
      </c>
      <c r="E496" s="13">
        <v>1887.289</v>
      </c>
      <c r="F496" s="12">
        <v>1982.72873</v>
      </c>
      <c r="G496" s="11">
        <f t="shared" si="16"/>
        <v>-790.88499000000024</v>
      </c>
      <c r="H496" s="10">
        <f t="shared" si="17"/>
        <v>-0.2851460476623256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587.22672</v>
      </c>
      <c r="D499" s="13">
        <v>1315.19003</v>
      </c>
      <c r="E499" s="13">
        <v>772.49599999999998</v>
      </c>
      <c r="F499" s="12">
        <v>1715.51324</v>
      </c>
      <c r="G499" s="11">
        <f t="shared" si="16"/>
        <v>400.32321000000002</v>
      </c>
      <c r="H499" s="10">
        <f t="shared" si="17"/>
        <v>0.30438431015174289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19.684999999999999</v>
      </c>
      <c r="D501" s="13">
        <v>56.501829999999998</v>
      </c>
      <c r="E501" s="13">
        <v>0</v>
      </c>
      <c r="F501" s="12">
        <v>0</v>
      </c>
      <c r="G501" s="11">
        <f t="shared" si="16"/>
        <v>-56.501829999999998</v>
      </c>
      <c r="H501" s="10">
        <f t="shared" si="17"/>
        <v>-1</v>
      </c>
    </row>
    <row r="502" spans="1:8" ht="25.5" customHeight="1" x14ac:dyDescent="0.3">
      <c r="A502" s="15">
        <v>4107</v>
      </c>
      <c r="B502" s="14" t="s">
        <v>761</v>
      </c>
      <c r="C502" s="13">
        <v>587.69738150000001</v>
      </c>
      <c r="D502" s="13">
        <v>4137.5695900000001</v>
      </c>
      <c r="E502" s="13">
        <v>511.21755899999999</v>
      </c>
      <c r="F502" s="12">
        <v>3801.0428900000002</v>
      </c>
      <c r="G502" s="11">
        <f t="shared" si="16"/>
        <v>-336.52669999999989</v>
      </c>
      <c r="H502" s="10">
        <f t="shared" si="17"/>
        <v>-8.1334390317771038E-2</v>
      </c>
    </row>
    <row r="503" spans="1:8" ht="25.5" customHeight="1" x14ac:dyDescent="0.3">
      <c r="A503" s="15">
        <v>4112</v>
      </c>
      <c r="B503" s="14" t="s">
        <v>760</v>
      </c>
      <c r="C503" s="13">
        <v>0.20030000000000001</v>
      </c>
      <c r="D503" s="13">
        <v>22.728390000000001</v>
      </c>
      <c r="E503" s="13">
        <v>0.41899999999999998</v>
      </c>
      <c r="F503" s="12">
        <v>32.674700000000001</v>
      </c>
      <c r="G503" s="11">
        <f t="shared" si="16"/>
        <v>9.9463100000000004</v>
      </c>
      <c r="H503" s="10">
        <f t="shared" si="17"/>
        <v>0.43761612679120693</v>
      </c>
    </row>
    <row r="504" spans="1:8" ht="16.5" customHeight="1" x14ac:dyDescent="0.3">
      <c r="A504" s="15">
        <v>4113</v>
      </c>
      <c r="B504" s="14" t="s">
        <v>759</v>
      </c>
      <c r="C504" s="13">
        <v>53.865499999999997</v>
      </c>
      <c r="D504" s="13">
        <v>150.12498000000002</v>
      </c>
      <c r="E504" s="13">
        <v>40.855400000000003</v>
      </c>
      <c r="F504" s="12">
        <v>113.77515</v>
      </c>
      <c r="G504" s="11">
        <f t="shared" si="16"/>
        <v>-36.349830000000026</v>
      </c>
      <c r="H504" s="10">
        <f t="shared" si="17"/>
        <v>-0.24213045690330831</v>
      </c>
    </row>
    <row r="505" spans="1:8" ht="16.5" customHeight="1" x14ac:dyDescent="0.3">
      <c r="A505" s="15">
        <v>4114</v>
      </c>
      <c r="B505" s="14" t="s">
        <v>758</v>
      </c>
      <c r="C505" s="13">
        <v>2.81298</v>
      </c>
      <c r="D505" s="13">
        <v>38.981699999999996</v>
      </c>
      <c r="E505" s="13">
        <v>1.9653099999999999</v>
      </c>
      <c r="F505" s="12">
        <v>76.421059999999997</v>
      </c>
      <c r="G505" s="11">
        <f t="shared" si="16"/>
        <v>37.439360000000001</v>
      </c>
      <c r="H505" s="10">
        <f t="shared" si="17"/>
        <v>0.96043425504788149</v>
      </c>
    </row>
    <row r="506" spans="1:8" ht="25.5" customHeight="1" x14ac:dyDescent="0.3">
      <c r="A506" s="15">
        <v>4115</v>
      </c>
      <c r="B506" s="14" t="s">
        <v>757</v>
      </c>
      <c r="C506" s="13">
        <v>25.885162000000001</v>
      </c>
      <c r="D506" s="13">
        <v>66.688820000000007</v>
      </c>
      <c r="E506" s="13">
        <v>15.52261</v>
      </c>
      <c r="F506" s="12">
        <v>43.603480000000005</v>
      </c>
      <c r="G506" s="11">
        <f t="shared" si="16"/>
        <v>-23.085340000000002</v>
      </c>
      <c r="H506" s="10">
        <f t="shared" si="17"/>
        <v>-0.34616506934745583</v>
      </c>
    </row>
    <row r="507" spans="1:8" ht="16.5" customHeight="1" x14ac:dyDescent="0.3">
      <c r="A507" s="15">
        <v>4201</v>
      </c>
      <c r="B507" s="14" t="s">
        <v>756</v>
      </c>
      <c r="C507" s="13">
        <v>89.24595755</v>
      </c>
      <c r="D507" s="13">
        <v>1405.7207599999999</v>
      </c>
      <c r="E507" s="13">
        <v>79.712611199999998</v>
      </c>
      <c r="F507" s="12">
        <v>1285.3595700000001</v>
      </c>
      <c r="G507" s="11">
        <f t="shared" si="16"/>
        <v>-120.36118999999985</v>
      </c>
      <c r="H507" s="10">
        <f t="shared" si="17"/>
        <v>-8.5622403413889867E-2</v>
      </c>
    </row>
    <row r="508" spans="1:8" ht="16.5" customHeight="1" x14ac:dyDescent="0.3">
      <c r="A508" s="15">
        <v>4202</v>
      </c>
      <c r="B508" s="14" t="s">
        <v>755</v>
      </c>
      <c r="C508" s="13">
        <v>9497.3511431067109</v>
      </c>
      <c r="D508" s="13">
        <v>72849.105139999592</v>
      </c>
      <c r="E508" s="13">
        <v>10237.6777922079</v>
      </c>
      <c r="F508" s="12">
        <v>77025.282020000101</v>
      </c>
      <c r="G508" s="11">
        <f t="shared" si="16"/>
        <v>4176.1768800005084</v>
      </c>
      <c r="H508" s="10">
        <f t="shared" si="17"/>
        <v>5.7326399164064346E-2</v>
      </c>
    </row>
    <row r="509" spans="1:8" ht="16.5" customHeight="1" x14ac:dyDescent="0.3">
      <c r="A509" s="15">
        <v>4203</v>
      </c>
      <c r="B509" s="14" t="s">
        <v>754</v>
      </c>
      <c r="C509" s="13">
        <v>645.97811020881909</v>
      </c>
      <c r="D509" s="13">
        <v>6078.8736399999698</v>
      </c>
      <c r="E509" s="13">
        <v>631.48306534000108</v>
      </c>
      <c r="F509" s="12">
        <v>6237.5861300000397</v>
      </c>
      <c r="G509" s="11">
        <f t="shared" si="16"/>
        <v>158.71249000006992</v>
      </c>
      <c r="H509" s="10">
        <f t="shared" si="17"/>
        <v>2.6108864799510901E-2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80.568542340000107</v>
      </c>
      <c r="D511" s="13">
        <v>653.58980000000099</v>
      </c>
      <c r="E511" s="13">
        <v>172.641592</v>
      </c>
      <c r="F511" s="12">
        <v>1013.99136</v>
      </c>
      <c r="G511" s="11">
        <f t="shared" si="16"/>
        <v>360.40155999999899</v>
      </c>
      <c r="H511" s="10">
        <f t="shared" si="17"/>
        <v>0.55141858088972384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0</v>
      </c>
      <c r="F513" s="12">
        <v>0</v>
      </c>
      <c r="G513" s="11">
        <f t="shared" si="16"/>
        <v>0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2.9207550000000002</v>
      </c>
      <c r="D514" s="13">
        <v>20.571090000000002</v>
      </c>
      <c r="E514" s="13">
        <v>8.2340300000000006</v>
      </c>
      <c r="F514" s="12">
        <v>125.83477999999999</v>
      </c>
      <c r="G514" s="11">
        <f t="shared" si="16"/>
        <v>105.26369</v>
      </c>
      <c r="H514" s="10">
        <f t="shared" si="17"/>
        <v>5.1170691489852986</v>
      </c>
    </row>
    <row r="515" spans="1:8" ht="16.5" customHeight="1" x14ac:dyDescent="0.3">
      <c r="A515" s="15">
        <v>4303</v>
      </c>
      <c r="B515" s="14" t="s">
        <v>748</v>
      </c>
      <c r="C515" s="13">
        <v>9.6167289999999994</v>
      </c>
      <c r="D515" s="13">
        <v>247.45756</v>
      </c>
      <c r="E515" s="13">
        <v>14.602765999999999</v>
      </c>
      <c r="F515" s="12">
        <v>557.7891800000001</v>
      </c>
      <c r="G515" s="11">
        <f t="shared" si="16"/>
        <v>310.3316200000001</v>
      </c>
      <c r="H515" s="10">
        <f t="shared" si="17"/>
        <v>1.254080174394349</v>
      </c>
    </row>
    <row r="516" spans="1:8" ht="16.5" customHeight="1" x14ac:dyDescent="0.3">
      <c r="A516" s="15">
        <v>4304</v>
      </c>
      <c r="B516" s="14" t="s">
        <v>747</v>
      </c>
      <c r="C516" s="13">
        <v>333.01077299999997</v>
      </c>
      <c r="D516" s="13">
        <v>2684.9372000000003</v>
      </c>
      <c r="E516" s="13">
        <v>8.1717770000000201</v>
      </c>
      <c r="F516" s="12">
        <v>83.638720000000106</v>
      </c>
      <c r="G516" s="11">
        <f t="shared" si="16"/>
        <v>-2601.2984800000004</v>
      </c>
      <c r="H516" s="10">
        <f t="shared" si="17"/>
        <v>-0.9688489101346579</v>
      </c>
    </row>
    <row r="517" spans="1:8" ht="16.5" customHeight="1" x14ac:dyDescent="0.3">
      <c r="A517" s="15">
        <v>4401</v>
      </c>
      <c r="B517" s="14" t="s">
        <v>746</v>
      </c>
      <c r="C517" s="13">
        <v>123.3396</v>
      </c>
      <c r="D517" s="13">
        <v>77.714230000000001</v>
      </c>
      <c r="E517" s="13">
        <v>170.7003</v>
      </c>
      <c r="F517" s="12">
        <v>66.569199999999995</v>
      </c>
      <c r="G517" s="11">
        <f t="shared" si="16"/>
        <v>-11.145030000000006</v>
      </c>
      <c r="H517" s="10">
        <f t="shared" si="17"/>
        <v>-0.14341041531261398</v>
      </c>
    </row>
    <row r="518" spans="1:8" ht="16.5" customHeight="1" x14ac:dyDescent="0.3">
      <c r="A518" s="15">
        <v>4402</v>
      </c>
      <c r="B518" s="14" t="s">
        <v>745</v>
      </c>
      <c r="C518" s="13">
        <v>548.99816399999997</v>
      </c>
      <c r="D518" s="13">
        <v>959.68275999999901</v>
      </c>
      <c r="E518" s="13">
        <v>695.09328500000004</v>
      </c>
      <c r="F518" s="12">
        <v>1182.7670600000001</v>
      </c>
      <c r="G518" s="11">
        <f t="shared" si="16"/>
        <v>223.08430000000112</v>
      </c>
      <c r="H518" s="10">
        <f t="shared" si="17"/>
        <v>0.23245629628691189</v>
      </c>
    </row>
    <row r="519" spans="1:8" ht="16.5" customHeight="1" x14ac:dyDescent="0.3">
      <c r="A519" s="15">
        <v>4403</v>
      </c>
      <c r="B519" s="14" t="s">
        <v>744</v>
      </c>
      <c r="C519" s="13">
        <v>3558.1060000000002</v>
      </c>
      <c r="D519" s="13">
        <v>1593.2876200000001</v>
      </c>
      <c r="E519" s="13">
        <v>5367.0129999999999</v>
      </c>
      <c r="F519" s="12">
        <v>3152.3389700000002</v>
      </c>
      <c r="G519" s="11">
        <f t="shared" ref="G519:G582" si="18">F519-D519</f>
        <v>1559.0513500000002</v>
      </c>
      <c r="H519" s="10">
        <f t="shared" ref="H519:H582" si="19">IF(D519&lt;&gt;0,G519/D519,"")</f>
        <v>0.97851218476171942</v>
      </c>
    </row>
    <row r="520" spans="1:8" ht="25.5" customHeight="1" x14ac:dyDescent="0.3">
      <c r="A520" s="15">
        <v>4404</v>
      </c>
      <c r="B520" s="14" t="s">
        <v>743</v>
      </c>
      <c r="C520" s="13">
        <v>1.3125E-2</v>
      </c>
      <c r="D520" s="13">
        <v>0.31611</v>
      </c>
      <c r="E520" s="13">
        <v>23.7</v>
      </c>
      <c r="F520" s="12">
        <v>4.8537499999999998</v>
      </c>
      <c r="G520" s="11">
        <f t="shared" si="18"/>
        <v>4.5376399999999997</v>
      </c>
      <c r="H520" s="10">
        <f t="shared" si="19"/>
        <v>14.354623390591881</v>
      </c>
    </row>
    <row r="521" spans="1:8" ht="16.5" customHeight="1" x14ac:dyDescent="0.3">
      <c r="A521" s="15">
        <v>4405</v>
      </c>
      <c r="B521" s="14" t="s">
        <v>742</v>
      </c>
      <c r="C521" s="13">
        <v>203.44992000000002</v>
      </c>
      <c r="D521" s="13">
        <v>123.46964</v>
      </c>
      <c r="E521" s="13">
        <v>267.34699999999998</v>
      </c>
      <c r="F521" s="12">
        <v>169.11809</v>
      </c>
      <c r="G521" s="11">
        <f t="shared" si="18"/>
        <v>45.648449999999997</v>
      </c>
      <c r="H521" s="10">
        <f t="shared" si="19"/>
        <v>0.36971396369180309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4205.1286920000002</v>
      </c>
      <c r="D523" s="13">
        <v>2808.5390899999998</v>
      </c>
      <c r="E523" s="13">
        <v>9275.0194599999904</v>
      </c>
      <c r="F523" s="12">
        <v>5909.8744500000003</v>
      </c>
      <c r="G523" s="11">
        <f t="shared" si="18"/>
        <v>3101.3353600000005</v>
      </c>
      <c r="H523" s="10">
        <f t="shared" si="19"/>
        <v>1.1042521612188068</v>
      </c>
    </row>
    <row r="524" spans="1:8" ht="25.5" customHeight="1" x14ac:dyDescent="0.3">
      <c r="A524" s="15">
        <v>4408</v>
      </c>
      <c r="B524" s="14" t="s">
        <v>739</v>
      </c>
      <c r="C524" s="13">
        <v>1793.426839</v>
      </c>
      <c r="D524" s="13">
        <v>9375.458520000011</v>
      </c>
      <c r="E524" s="13">
        <v>2157.5414000000001</v>
      </c>
      <c r="F524" s="12">
        <v>8946.3357300000007</v>
      </c>
      <c r="G524" s="11">
        <f t="shared" si="18"/>
        <v>-429.12279000001035</v>
      </c>
      <c r="H524" s="10">
        <f t="shared" si="19"/>
        <v>-4.5770859002212283E-2</v>
      </c>
    </row>
    <row r="525" spans="1:8" ht="25.5" customHeight="1" x14ac:dyDescent="0.3">
      <c r="A525" s="15">
        <v>4409</v>
      </c>
      <c r="B525" s="14" t="s">
        <v>738</v>
      </c>
      <c r="C525" s="13">
        <v>244.60487000000001</v>
      </c>
      <c r="D525" s="13">
        <v>492.57990999999998</v>
      </c>
      <c r="E525" s="13">
        <v>358.66962000000001</v>
      </c>
      <c r="F525" s="12">
        <v>676.19207000000097</v>
      </c>
      <c r="G525" s="11">
        <f t="shared" si="18"/>
        <v>183.61216000000098</v>
      </c>
      <c r="H525" s="10">
        <f t="shared" si="19"/>
        <v>0.37275608743361255</v>
      </c>
    </row>
    <row r="526" spans="1:8" ht="16.5" customHeight="1" x14ac:dyDescent="0.3">
      <c r="A526" s="15">
        <v>4410</v>
      </c>
      <c r="B526" s="14" t="s">
        <v>737</v>
      </c>
      <c r="C526" s="13">
        <v>20478.6566886</v>
      </c>
      <c r="D526" s="13">
        <v>15148.767699999999</v>
      </c>
      <c r="E526" s="13">
        <v>19635.469131999998</v>
      </c>
      <c r="F526" s="12">
        <v>13602.982380000001</v>
      </c>
      <c r="G526" s="11">
        <f t="shared" si="18"/>
        <v>-1545.7853199999972</v>
      </c>
      <c r="H526" s="10">
        <f t="shared" si="19"/>
        <v>-0.10204033427748696</v>
      </c>
    </row>
    <row r="527" spans="1:8" ht="16.5" customHeight="1" x14ac:dyDescent="0.3">
      <c r="A527" s="15">
        <v>4411</v>
      </c>
      <c r="B527" s="14" t="s">
        <v>736</v>
      </c>
      <c r="C527" s="13">
        <v>93342.057344000394</v>
      </c>
      <c r="D527" s="13">
        <v>65193.428939999998</v>
      </c>
      <c r="E527" s="13">
        <v>89622.153607000102</v>
      </c>
      <c r="F527" s="12">
        <v>61491.6231999999</v>
      </c>
      <c r="G527" s="11">
        <f t="shared" si="18"/>
        <v>-3701.805740000098</v>
      </c>
      <c r="H527" s="10">
        <f t="shared" si="19"/>
        <v>-5.6781884312405335E-2</v>
      </c>
    </row>
    <row r="528" spans="1:8" ht="16.5" customHeight="1" x14ac:dyDescent="0.3">
      <c r="A528" s="15">
        <v>4412</v>
      </c>
      <c r="B528" s="14" t="s">
        <v>735</v>
      </c>
      <c r="C528" s="13">
        <v>5974.6520410000003</v>
      </c>
      <c r="D528" s="13">
        <v>8438.2351999999992</v>
      </c>
      <c r="E528" s="13">
        <v>9600.7201970000006</v>
      </c>
      <c r="F528" s="12">
        <v>13533.660189999999</v>
      </c>
      <c r="G528" s="11">
        <f t="shared" si="18"/>
        <v>5095.4249899999995</v>
      </c>
      <c r="H528" s="10">
        <f t="shared" si="19"/>
        <v>0.60384960471355431</v>
      </c>
    </row>
    <row r="529" spans="1:8" ht="16.5" customHeight="1" x14ac:dyDescent="0.3">
      <c r="A529" s="15">
        <v>4413</v>
      </c>
      <c r="B529" s="14" t="s">
        <v>734</v>
      </c>
      <c r="C529" s="13">
        <v>211.18284</v>
      </c>
      <c r="D529" s="13">
        <v>234.24476000000001</v>
      </c>
      <c r="E529" s="13">
        <v>29.155650000000001</v>
      </c>
      <c r="F529" s="12">
        <v>85.041560000000004</v>
      </c>
      <c r="G529" s="11">
        <f t="shared" si="18"/>
        <v>-149.20320000000001</v>
      </c>
      <c r="H529" s="10">
        <f t="shared" si="19"/>
        <v>-0.63695426954267831</v>
      </c>
    </row>
    <row r="530" spans="1:8" ht="16.5" customHeight="1" x14ac:dyDescent="0.3">
      <c r="A530" s="15">
        <v>4414</v>
      </c>
      <c r="B530" s="14" t="s">
        <v>733</v>
      </c>
      <c r="C530" s="13">
        <v>87.207669999999993</v>
      </c>
      <c r="D530" s="13">
        <v>292.87597</v>
      </c>
      <c r="E530" s="13">
        <v>133.7163668</v>
      </c>
      <c r="F530" s="12">
        <v>466.14843000000002</v>
      </c>
      <c r="G530" s="11">
        <f t="shared" si="18"/>
        <v>173.27246000000002</v>
      </c>
      <c r="H530" s="10">
        <f t="shared" si="19"/>
        <v>0.59162402432674832</v>
      </c>
    </row>
    <row r="531" spans="1:8" ht="25.5" customHeight="1" x14ac:dyDescent="0.3">
      <c r="A531" s="15">
        <v>4415</v>
      </c>
      <c r="B531" s="14" t="s">
        <v>732</v>
      </c>
      <c r="C531" s="13">
        <v>3486.9560449999999</v>
      </c>
      <c r="D531" s="13">
        <v>2335.1061199999999</v>
      </c>
      <c r="E531" s="13">
        <v>4066.7123919999999</v>
      </c>
      <c r="F531" s="12">
        <v>2632.9115700000102</v>
      </c>
      <c r="G531" s="11">
        <f t="shared" si="18"/>
        <v>297.8054500000103</v>
      </c>
      <c r="H531" s="10">
        <f t="shared" si="19"/>
        <v>0.12753401117376639</v>
      </c>
    </row>
    <row r="532" spans="1:8" ht="16.5" customHeight="1" x14ac:dyDescent="0.3">
      <c r="A532" s="15">
        <v>4416</v>
      </c>
      <c r="B532" s="14" t="s">
        <v>731</v>
      </c>
      <c r="C532" s="13">
        <v>36.512180000000001</v>
      </c>
      <c r="D532" s="13">
        <v>156.56965</v>
      </c>
      <c r="E532" s="13">
        <v>88.100449999999995</v>
      </c>
      <c r="F532" s="12">
        <v>110.35925</v>
      </c>
      <c r="G532" s="11">
        <f t="shared" si="18"/>
        <v>-46.210399999999993</v>
      </c>
      <c r="H532" s="10">
        <f t="shared" si="19"/>
        <v>-0.295142768729444</v>
      </c>
    </row>
    <row r="533" spans="1:8" ht="25.5" customHeight="1" x14ac:dyDescent="0.3">
      <c r="A533" s="15">
        <v>4417</v>
      </c>
      <c r="B533" s="14" t="s">
        <v>730</v>
      </c>
      <c r="C533" s="13">
        <v>40.226887000000005</v>
      </c>
      <c r="D533" s="13">
        <v>75.818389999999994</v>
      </c>
      <c r="E533" s="13">
        <v>42.707289799999998</v>
      </c>
      <c r="F533" s="12">
        <v>97.247559999999993</v>
      </c>
      <c r="G533" s="11">
        <f t="shared" si="18"/>
        <v>21.429169999999999</v>
      </c>
      <c r="H533" s="10">
        <f t="shared" si="19"/>
        <v>0.28263815678491722</v>
      </c>
    </row>
    <row r="534" spans="1:8" ht="16.5" customHeight="1" x14ac:dyDescent="0.3">
      <c r="A534" s="15">
        <v>4418</v>
      </c>
      <c r="B534" s="14" t="s">
        <v>729</v>
      </c>
      <c r="C534" s="13">
        <v>3004.0772319999996</v>
      </c>
      <c r="D534" s="13">
        <v>7938.2682100000102</v>
      </c>
      <c r="E534" s="13">
        <v>2900.25001600001</v>
      </c>
      <c r="F534" s="12">
        <v>9356.6830500000015</v>
      </c>
      <c r="G534" s="11">
        <f t="shared" si="18"/>
        <v>1418.4148399999913</v>
      </c>
      <c r="H534" s="10">
        <f t="shared" si="19"/>
        <v>0.1786806394640563</v>
      </c>
    </row>
    <row r="535" spans="1:8" ht="16.5" customHeight="1" x14ac:dyDescent="0.3">
      <c r="A535" s="15">
        <v>4419</v>
      </c>
      <c r="B535" s="14" t="s">
        <v>728</v>
      </c>
      <c r="C535" s="13">
        <v>896.54036019982198</v>
      </c>
      <c r="D535" s="13">
        <v>2943.4857000000002</v>
      </c>
      <c r="E535" s="13">
        <v>849.080216699998</v>
      </c>
      <c r="F535" s="12">
        <v>3021.9908</v>
      </c>
      <c r="G535" s="11">
        <f t="shared" si="18"/>
        <v>78.505099999999857</v>
      </c>
      <c r="H535" s="10">
        <f t="shared" si="19"/>
        <v>2.6670793746339537E-2</v>
      </c>
    </row>
    <row r="536" spans="1:8" ht="25.5" customHeight="1" x14ac:dyDescent="0.3">
      <c r="A536" s="15">
        <v>4420</v>
      </c>
      <c r="B536" s="14" t="s">
        <v>727</v>
      </c>
      <c r="C536" s="13">
        <v>114.85796539981999</v>
      </c>
      <c r="D536" s="13">
        <v>798.35415000000091</v>
      </c>
      <c r="E536" s="13">
        <v>140.63430050000198</v>
      </c>
      <c r="F536" s="12">
        <v>2684.81918</v>
      </c>
      <c r="G536" s="11">
        <f t="shared" si="18"/>
        <v>1886.4650299999989</v>
      </c>
      <c r="H536" s="10">
        <f t="shared" si="19"/>
        <v>2.3629425988453829</v>
      </c>
    </row>
    <row r="537" spans="1:8" ht="16.5" customHeight="1" x14ac:dyDescent="0.3">
      <c r="A537" s="15">
        <v>4421</v>
      </c>
      <c r="B537" s="14" t="s">
        <v>726</v>
      </c>
      <c r="C537" s="13">
        <v>1037.721367999</v>
      </c>
      <c r="D537" s="13">
        <v>4643.3412600000001</v>
      </c>
      <c r="E537" s="13">
        <v>1044.3019562499901</v>
      </c>
      <c r="F537" s="12">
        <v>4453.3300999999901</v>
      </c>
      <c r="G537" s="11">
        <f t="shared" si="18"/>
        <v>-190.01116000001002</v>
      </c>
      <c r="H537" s="10">
        <f t="shared" si="19"/>
        <v>-4.0921213703773739E-2</v>
      </c>
    </row>
    <row r="538" spans="1:8" ht="16.5" customHeight="1" x14ac:dyDescent="0.3">
      <c r="A538" s="15">
        <v>4501</v>
      </c>
      <c r="B538" s="14" t="s">
        <v>725</v>
      </c>
      <c r="C538" s="13">
        <v>5.9937860000000001</v>
      </c>
      <c r="D538" s="13">
        <v>31.542740000000002</v>
      </c>
      <c r="E538" s="13">
        <v>2.0326400000000002</v>
      </c>
      <c r="F538" s="12">
        <v>16.562369999999998</v>
      </c>
      <c r="G538" s="11">
        <f t="shared" si="18"/>
        <v>-14.980370000000004</v>
      </c>
      <c r="H538" s="10">
        <f t="shared" si="19"/>
        <v>-0.47492291411589493</v>
      </c>
    </row>
    <row r="539" spans="1:8" ht="16.5" customHeight="1" x14ac:dyDescent="0.3">
      <c r="A539" s="15">
        <v>4502</v>
      </c>
      <c r="B539" s="14" t="s">
        <v>724</v>
      </c>
      <c r="C539" s="13">
        <v>2.4750000000000001E-2</v>
      </c>
      <c r="D539" s="13">
        <v>0.40708999999999995</v>
      </c>
      <c r="E539" s="13">
        <v>0.11644</v>
      </c>
      <c r="F539" s="12">
        <v>0.70728999999999997</v>
      </c>
      <c r="G539" s="11">
        <f t="shared" si="18"/>
        <v>0.30020000000000002</v>
      </c>
      <c r="H539" s="10">
        <f t="shared" si="19"/>
        <v>0.73742906973887856</v>
      </c>
    </row>
    <row r="540" spans="1:8" ht="16.5" customHeight="1" x14ac:dyDescent="0.3">
      <c r="A540" s="15">
        <v>4503</v>
      </c>
      <c r="B540" s="14" t="s">
        <v>723</v>
      </c>
      <c r="C540" s="13">
        <v>9.0490359999999992</v>
      </c>
      <c r="D540" s="13">
        <v>131.69560000000001</v>
      </c>
      <c r="E540" s="13">
        <v>7.2744239999999998</v>
      </c>
      <c r="F540" s="12">
        <v>157.63735999999997</v>
      </c>
      <c r="G540" s="11">
        <f t="shared" si="18"/>
        <v>25.94175999999996</v>
      </c>
      <c r="H540" s="10">
        <f t="shared" si="19"/>
        <v>0.19698273898292698</v>
      </c>
    </row>
    <row r="541" spans="1:8" ht="16.5" customHeight="1" x14ac:dyDescent="0.3">
      <c r="A541" s="15">
        <v>4504</v>
      </c>
      <c r="B541" s="14" t="s">
        <v>722</v>
      </c>
      <c r="C541" s="13">
        <v>423.39986019999998</v>
      </c>
      <c r="D541" s="13">
        <v>3727.4764399999999</v>
      </c>
      <c r="E541" s="13">
        <v>350.5137838</v>
      </c>
      <c r="F541" s="12">
        <v>3443.20892</v>
      </c>
      <c r="G541" s="11">
        <f t="shared" si="18"/>
        <v>-284.26751999999988</v>
      </c>
      <c r="H541" s="10">
        <f t="shared" si="19"/>
        <v>-7.6262727498285651E-2</v>
      </c>
    </row>
    <row r="542" spans="1:8" ht="16.5" customHeight="1" x14ac:dyDescent="0.3">
      <c r="A542" s="15">
        <v>4601</v>
      </c>
      <c r="B542" s="14" t="s">
        <v>721</v>
      </c>
      <c r="C542" s="13">
        <v>110.50561137937001</v>
      </c>
      <c r="D542" s="13">
        <v>452.96543000000099</v>
      </c>
      <c r="E542" s="13">
        <v>120.414599</v>
      </c>
      <c r="F542" s="12">
        <v>426.95443999999901</v>
      </c>
      <c r="G542" s="11">
        <f t="shared" si="18"/>
        <v>-26.010990000001982</v>
      </c>
      <c r="H542" s="10">
        <f t="shared" si="19"/>
        <v>-5.7423786181656125E-2</v>
      </c>
    </row>
    <row r="543" spans="1:8" ht="16.5" customHeight="1" x14ac:dyDescent="0.3">
      <c r="A543" s="15">
        <v>4602</v>
      </c>
      <c r="B543" s="14" t="s">
        <v>720</v>
      </c>
      <c r="C543" s="13">
        <v>201.452207149998</v>
      </c>
      <c r="D543" s="13">
        <v>1614.0077200000001</v>
      </c>
      <c r="E543" s="13">
        <v>249.76308819999798</v>
      </c>
      <c r="F543" s="12">
        <v>1611.86104</v>
      </c>
      <c r="G543" s="11">
        <f t="shared" si="18"/>
        <v>-2.1466800000000603</v>
      </c>
      <c r="H543" s="10">
        <f t="shared" si="19"/>
        <v>-1.3300308129877223E-3</v>
      </c>
    </row>
    <row r="544" spans="1:8" ht="16.5" customHeight="1" x14ac:dyDescent="0.3">
      <c r="A544" s="15">
        <v>4701</v>
      </c>
      <c r="B544" s="14" t="s">
        <v>719</v>
      </c>
      <c r="C544" s="13">
        <v>80.58</v>
      </c>
      <c r="D544" s="13">
        <v>48.390230000000003</v>
      </c>
      <c r="E544" s="13">
        <v>36.72</v>
      </c>
      <c r="F544" s="12">
        <v>21.911810000000003</v>
      </c>
      <c r="G544" s="11">
        <f t="shared" si="18"/>
        <v>-26.47842</v>
      </c>
      <c r="H544" s="10">
        <f t="shared" si="19"/>
        <v>-0.54718524793124557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0.02</v>
      </c>
      <c r="F545" s="12">
        <v>0.12890000000000001</v>
      </c>
      <c r="G545" s="11">
        <f t="shared" si="18"/>
        <v>0.12890000000000001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30477.878800000002</v>
      </c>
      <c r="D546" s="13">
        <v>27046.245239999997</v>
      </c>
      <c r="E546" s="13">
        <v>38403.667573999999</v>
      </c>
      <c r="F546" s="12">
        <v>29855.539980000001</v>
      </c>
      <c r="G546" s="11">
        <f t="shared" si="18"/>
        <v>2809.2947400000048</v>
      </c>
      <c r="H546" s="10">
        <f t="shared" si="19"/>
        <v>0.10387004610330174</v>
      </c>
    </row>
    <row r="547" spans="1:8" ht="16.5" customHeight="1" x14ac:dyDescent="0.3">
      <c r="A547" s="15">
        <v>4704</v>
      </c>
      <c r="B547" s="14" t="s">
        <v>716</v>
      </c>
      <c r="C547" s="13">
        <v>168.47300000000001</v>
      </c>
      <c r="D547" s="13">
        <v>257.99017000000003</v>
      </c>
      <c r="E547" s="13">
        <v>62.905839999999998</v>
      </c>
      <c r="F547" s="12">
        <v>143.60252</v>
      </c>
      <c r="G547" s="11">
        <f t="shared" si="18"/>
        <v>-114.38765000000004</v>
      </c>
      <c r="H547" s="10">
        <f t="shared" si="19"/>
        <v>-0.4433798776131665</v>
      </c>
    </row>
    <row r="548" spans="1:8" ht="25.5" customHeight="1" x14ac:dyDescent="0.3">
      <c r="A548" s="15">
        <v>4705</v>
      </c>
      <c r="B548" s="14" t="s">
        <v>715</v>
      </c>
      <c r="C548" s="13">
        <v>392.91379000000001</v>
      </c>
      <c r="D548" s="13">
        <v>281.12430999999998</v>
      </c>
      <c r="E548" s="13">
        <v>338.61253000000005</v>
      </c>
      <c r="F548" s="12">
        <v>206.64266000000001</v>
      </c>
      <c r="G548" s="11">
        <f t="shared" si="18"/>
        <v>-74.481649999999973</v>
      </c>
      <c r="H548" s="10">
        <f t="shared" si="19"/>
        <v>-0.26494204645624558</v>
      </c>
    </row>
    <row r="549" spans="1:8" ht="16.5" customHeight="1" x14ac:dyDescent="0.3">
      <c r="A549" s="15">
        <v>4706</v>
      </c>
      <c r="B549" s="14" t="s">
        <v>714</v>
      </c>
      <c r="C549" s="13">
        <v>2080.7739999999999</v>
      </c>
      <c r="D549" s="13">
        <v>2738.9282499999999</v>
      </c>
      <c r="E549" s="13">
        <v>1453.0716</v>
      </c>
      <c r="F549" s="12">
        <v>2566.8832000000002</v>
      </c>
      <c r="G549" s="11">
        <f t="shared" si="18"/>
        <v>-172.04504999999972</v>
      </c>
      <c r="H549" s="10">
        <f t="shared" si="19"/>
        <v>-6.281473419393141E-2</v>
      </c>
    </row>
    <row r="550" spans="1:8" ht="16.5" customHeight="1" x14ac:dyDescent="0.3">
      <c r="A550" s="15">
        <v>4707</v>
      </c>
      <c r="B550" s="14" t="s">
        <v>713</v>
      </c>
      <c r="C550" s="13">
        <v>292.27610999999996</v>
      </c>
      <c r="D550" s="13">
        <v>66.168589999999995</v>
      </c>
      <c r="E550" s="13">
        <v>382.55159299999997</v>
      </c>
      <c r="F550" s="12">
        <v>92.314279999999997</v>
      </c>
      <c r="G550" s="11">
        <f t="shared" si="18"/>
        <v>26.145690000000002</v>
      </c>
      <c r="H550" s="10">
        <f t="shared" si="19"/>
        <v>0.3951374813941177</v>
      </c>
    </row>
    <row r="551" spans="1:8" ht="16.5" customHeight="1" x14ac:dyDescent="0.3">
      <c r="A551" s="15">
        <v>4801</v>
      </c>
      <c r="B551" s="14" t="s">
        <v>712</v>
      </c>
      <c r="C551" s="13">
        <v>4811.5600000000004</v>
      </c>
      <c r="D551" s="13">
        <v>3440.9090200000001</v>
      </c>
      <c r="E551" s="13">
        <v>4140.1476000000002</v>
      </c>
      <c r="F551" s="12">
        <v>2815.9313900000002</v>
      </c>
      <c r="G551" s="11">
        <f t="shared" si="18"/>
        <v>-624.97762999999986</v>
      </c>
      <c r="H551" s="10">
        <f t="shared" si="19"/>
        <v>-0.18163154746823265</v>
      </c>
    </row>
    <row r="552" spans="1:8" ht="16.5" customHeight="1" x14ac:dyDescent="0.3">
      <c r="A552" s="15">
        <v>4802</v>
      </c>
      <c r="B552" s="14" t="s">
        <v>711</v>
      </c>
      <c r="C552" s="13">
        <v>66021.112785080695</v>
      </c>
      <c r="D552" s="13">
        <v>76331.040290000004</v>
      </c>
      <c r="E552" s="13">
        <v>61654.6126128998</v>
      </c>
      <c r="F552" s="12">
        <v>65956.947260000001</v>
      </c>
      <c r="G552" s="11">
        <f t="shared" si="18"/>
        <v>-10374.093030000004</v>
      </c>
      <c r="H552" s="10">
        <f t="shared" si="19"/>
        <v>-0.13590923156014023</v>
      </c>
    </row>
    <row r="553" spans="1:8" ht="25.5" customHeight="1" x14ac:dyDescent="0.3">
      <c r="A553" s="15">
        <v>4803</v>
      </c>
      <c r="B553" s="14" t="s">
        <v>710</v>
      </c>
      <c r="C553" s="13">
        <v>13425.210669</v>
      </c>
      <c r="D553" s="13">
        <v>18587.87355</v>
      </c>
      <c r="E553" s="13">
        <v>15386.666234999999</v>
      </c>
      <c r="F553" s="12">
        <v>20599.694199999998</v>
      </c>
      <c r="G553" s="11">
        <f t="shared" si="18"/>
        <v>2011.8206499999978</v>
      </c>
      <c r="H553" s="10">
        <f t="shared" si="19"/>
        <v>0.10823296406597288</v>
      </c>
    </row>
    <row r="554" spans="1:8" ht="16.5" customHeight="1" x14ac:dyDescent="0.3">
      <c r="A554" s="15">
        <v>4804</v>
      </c>
      <c r="B554" s="14" t="s">
        <v>709</v>
      </c>
      <c r="C554" s="13">
        <v>23396.444640000002</v>
      </c>
      <c r="D554" s="13">
        <v>28332.032369999899</v>
      </c>
      <c r="E554" s="13">
        <v>23302.977896</v>
      </c>
      <c r="F554" s="12">
        <v>29038.079120000002</v>
      </c>
      <c r="G554" s="11">
        <f t="shared" si="18"/>
        <v>706.0467500001032</v>
      </c>
      <c r="H554" s="10">
        <f t="shared" si="19"/>
        <v>2.4920441314606114E-2</v>
      </c>
    </row>
    <row r="555" spans="1:8" ht="25.5" customHeight="1" x14ac:dyDescent="0.3">
      <c r="A555" s="15">
        <v>4805</v>
      </c>
      <c r="B555" s="14" t="s">
        <v>708</v>
      </c>
      <c r="C555" s="13">
        <v>67939.084317000001</v>
      </c>
      <c r="D555" s="13">
        <v>39631.204010000001</v>
      </c>
      <c r="E555" s="13">
        <v>73891.176015000005</v>
      </c>
      <c r="F555" s="12">
        <v>44114.045900000201</v>
      </c>
      <c r="G555" s="11">
        <f t="shared" si="18"/>
        <v>4482.8418900001998</v>
      </c>
      <c r="H555" s="10">
        <f t="shared" si="19"/>
        <v>0.11311394649703452</v>
      </c>
    </row>
    <row r="556" spans="1:8" ht="16.5" customHeight="1" x14ac:dyDescent="0.3">
      <c r="A556" s="15">
        <v>4806</v>
      </c>
      <c r="B556" s="14" t="s">
        <v>707</v>
      </c>
      <c r="C556" s="13">
        <v>2622.6042449991</v>
      </c>
      <c r="D556" s="13">
        <v>5568.9125700000004</v>
      </c>
      <c r="E556" s="13">
        <v>2985.3416649999999</v>
      </c>
      <c r="F556" s="12">
        <v>6391.3711399999993</v>
      </c>
      <c r="G556" s="11">
        <f t="shared" si="18"/>
        <v>822.45856999999887</v>
      </c>
      <c r="H556" s="10">
        <f t="shared" si="19"/>
        <v>0.1476874631558453</v>
      </c>
    </row>
    <row r="557" spans="1:8" ht="25.5" customHeight="1" x14ac:dyDescent="0.3">
      <c r="A557" s="15">
        <v>4807</v>
      </c>
      <c r="B557" s="14" t="s">
        <v>706</v>
      </c>
      <c r="C557" s="13">
        <v>1740.813893</v>
      </c>
      <c r="D557" s="13">
        <v>1543.2133000000001</v>
      </c>
      <c r="E557" s="13">
        <v>1722.9715200000001</v>
      </c>
      <c r="F557" s="12">
        <v>1653.8665900000001</v>
      </c>
      <c r="G557" s="11">
        <f t="shared" si="18"/>
        <v>110.65328999999997</v>
      </c>
      <c r="H557" s="10">
        <f t="shared" si="19"/>
        <v>7.1703172853681316E-2</v>
      </c>
    </row>
    <row r="558" spans="1:8" ht="16.5" customHeight="1" x14ac:dyDescent="0.3">
      <c r="A558" s="15">
        <v>4808</v>
      </c>
      <c r="B558" s="14" t="s">
        <v>705</v>
      </c>
      <c r="C558" s="13">
        <v>357.64043199999998</v>
      </c>
      <c r="D558" s="13">
        <v>606.63793999999996</v>
      </c>
      <c r="E558" s="13">
        <v>359.36939899999999</v>
      </c>
      <c r="F558" s="12">
        <v>567.04369999999994</v>
      </c>
      <c r="G558" s="11">
        <f t="shared" si="18"/>
        <v>-39.594240000000013</v>
      </c>
      <c r="H558" s="10">
        <f t="shared" si="19"/>
        <v>-6.5268321331830997E-2</v>
      </c>
    </row>
    <row r="559" spans="1:8" ht="16.5" customHeight="1" x14ac:dyDescent="0.3">
      <c r="A559" s="15">
        <v>4809</v>
      </c>
      <c r="B559" s="14" t="s">
        <v>704</v>
      </c>
      <c r="C559" s="13">
        <v>337.66646000000003</v>
      </c>
      <c r="D559" s="13">
        <v>788.46103000000005</v>
      </c>
      <c r="E559" s="13">
        <v>425.88980599999996</v>
      </c>
      <c r="F559" s="12">
        <v>990.53357999999992</v>
      </c>
      <c r="G559" s="11">
        <f t="shared" si="18"/>
        <v>202.07254999999986</v>
      </c>
      <c r="H559" s="10">
        <f t="shared" si="19"/>
        <v>0.25628730185942084</v>
      </c>
    </row>
    <row r="560" spans="1:8" ht="16.5" customHeight="1" x14ac:dyDescent="0.3">
      <c r="A560" s="15">
        <v>4810</v>
      </c>
      <c r="B560" s="14" t="s">
        <v>703</v>
      </c>
      <c r="C560" s="13">
        <v>73165.446317000111</v>
      </c>
      <c r="D560" s="13">
        <v>85804.337379999997</v>
      </c>
      <c r="E560" s="13">
        <v>59847.283144000001</v>
      </c>
      <c r="F560" s="12">
        <v>69001.1884400001</v>
      </c>
      <c r="G560" s="11">
        <f t="shared" si="18"/>
        <v>-16803.148939999897</v>
      </c>
      <c r="H560" s="10">
        <f t="shared" si="19"/>
        <v>-0.19583099704603649</v>
      </c>
    </row>
    <row r="561" spans="1:8" ht="25.5" customHeight="1" x14ac:dyDescent="0.3">
      <c r="A561" s="15">
        <v>4811</v>
      </c>
      <c r="B561" s="14" t="s">
        <v>702</v>
      </c>
      <c r="C561" s="13">
        <v>32891.741685700101</v>
      </c>
      <c r="D561" s="13">
        <v>86123.458740000104</v>
      </c>
      <c r="E561" s="13">
        <v>32971.489062000102</v>
      </c>
      <c r="F561" s="12">
        <v>83204.267209999904</v>
      </c>
      <c r="G561" s="11">
        <f t="shared" si="18"/>
        <v>-2919.1915300002001</v>
      </c>
      <c r="H561" s="10">
        <f t="shared" si="19"/>
        <v>-3.3895428408338868E-2</v>
      </c>
    </row>
    <row r="562" spans="1:8" ht="25.5" customHeight="1" x14ac:dyDescent="0.3">
      <c r="A562" s="15">
        <v>4812</v>
      </c>
      <c r="B562" s="14" t="s">
        <v>701</v>
      </c>
      <c r="C562" s="13">
        <v>172.6135281</v>
      </c>
      <c r="D562" s="13">
        <v>1102.9393600000001</v>
      </c>
      <c r="E562" s="13">
        <v>142.66821520000002</v>
      </c>
      <c r="F562" s="12">
        <v>880.81774000000109</v>
      </c>
      <c r="G562" s="11">
        <f t="shared" si="18"/>
        <v>-222.12161999999898</v>
      </c>
      <c r="H562" s="10">
        <f t="shared" si="19"/>
        <v>-0.201390600476892</v>
      </c>
    </row>
    <row r="563" spans="1:8" ht="16.5" customHeight="1" x14ac:dyDescent="0.3">
      <c r="A563" s="15">
        <v>4813</v>
      </c>
      <c r="B563" s="14" t="s">
        <v>700</v>
      </c>
      <c r="C563" s="13">
        <v>3241.2621589999999</v>
      </c>
      <c r="D563" s="13">
        <v>16194.933590000001</v>
      </c>
      <c r="E563" s="13">
        <v>2697.511634</v>
      </c>
      <c r="F563" s="12">
        <v>15656.15223</v>
      </c>
      <c r="G563" s="11">
        <f t="shared" si="18"/>
        <v>-538.78136000000086</v>
      </c>
      <c r="H563" s="10">
        <f t="shared" si="19"/>
        <v>-3.3268513081936069E-2</v>
      </c>
    </row>
    <row r="564" spans="1:8" ht="16.5" customHeight="1" x14ac:dyDescent="0.3">
      <c r="A564" s="15">
        <v>4814</v>
      </c>
      <c r="B564" s="14" t="s">
        <v>699</v>
      </c>
      <c r="C564" s="13">
        <v>1404.194966</v>
      </c>
      <c r="D564" s="13">
        <v>4907.5735700000005</v>
      </c>
      <c r="E564" s="13">
        <v>1226.0209639999998</v>
      </c>
      <c r="F564" s="12">
        <v>4441.0033400000002</v>
      </c>
      <c r="G564" s="11">
        <f t="shared" si="18"/>
        <v>-466.57023000000027</v>
      </c>
      <c r="H564" s="10">
        <f t="shared" si="19"/>
        <v>-9.5071469300459246E-2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23.345704000000001</v>
      </c>
      <c r="D566" s="13">
        <v>144.02734000000001</v>
      </c>
      <c r="E566" s="13">
        <v>43.014716</v>
      </c>
      <c r="F566" s="12">
        <v>194.58646999999999</v>
      </c>
      <c r="G566" s="11">
        <f t="shared" si="18"/>
        <v>50.559129999999982</v>
      </c>
      <c r="H566" s="10">
        <f t="shared" si="19"/>
        <v>0.35103842089980958</v>
      </c>
    </row>
    <row r="567" spans="1:8" ht="16.5" customHeight="1" x14ac:dyDescent="0.3">
      <c r="A567" s="15">
        <v>4817</v>
      </c>
      <c r="B567" s="14" t="s">
        <v>696</v>
      </c>
      <c r="C567" s="13">
        <v>100.41328537138</v>
      </c>
      <c r="D567" s="13">
        <v>269.22284000000002</v>
      </c>
      <c r="E567" s="13">
        <v>88.307915899999912</v>
      </c>
      <c r="F567" s="12">
        <v>257.45497</v>
      </c>
      <c r="G567" s="11">
        <f t="shared" si="18"/>
        <v>-11.767870000000016</v>
      </c>
      <c r="H567" s="10">
        <f t="shared" si="19"/>
        <v>-4.3710518765792739E-2</v>
      </c>
    </row>
    <row r="568" spans="1:8" ht="25.5" customHeight="1" x14ac:dyDescent="0.3">
      <c r="A568" s="15">
        <v>4818</v>
      </c>
      <c r="B568" s="14" t="s">
        <v>695</v>
      </c>
      <c r="C568" s="13">
        <v>10599.685110279999</v>
      </c>
      <c r="D568" s="13">
        <v>24640.241479999899</v>
      </c>
      <c r="E568" s="13">
        <v>11222.724103999799</v>
      </c>
      <c r="F568" s="12">
        <v>26685.02259</v>
      </c>
      <c r="G568" s="11">
        <f t="shared" si="18"/>
        <v>2044.7811100001018</v>
      </c>
      <c r="H568" s="10">
        <f t="shared" si="19"/>
        <v>8.2985433063219732E-2</v>
      </c>
    </row>
    <row r="569" spans="1:8" ht="25.5" customHeight="1" x14ac:dyDescent="0.3">
      <c r="A569" s="15">
        <v>4819</v>
      </c>
      <c r="B569" s="14" t="s">
        <v>694</v>
      </c>
      <c r="C569" s="13">
        <v>8967.5249258997701</v>
      </c>
      <c r="D569" s="13">
        <v>28920.700440000001</v>
      </c>
      <c r="E569" s="13">
        <v>9632.7055391999202</v>
      </c>
      <c r="F569" s="12">
        <v>32031.313800000102</v>
      </c>
      <c r="G569" s="11">
        <f t="shared" si="18"/>
        <v>3110.6133600001012</v>
      </c>
      <c r="H569" s="10">
        <f t="shared" si="19"/>
        <v>0.1075566398003914</v>
      </c>
    </row>
    <row r="570" spans="1:8" ht="16.5" customHeight="1" x14ac:dyDescent="0.3">
      <c r="A570" s="15">
        <v>4820</v>
      </c>
      <c r="B570" s="14" t="s">
        <v>693</v>
      </c>
      <c r="C570" s="13">
        <v>1487.46524425698</v>
      </c>
      <c r="D570" s="13">
        <v>5472.79673000001</v>
      </c>
      <c r="E570" s="13">
        <v>1403.3094587000001</v>
      </c>
      <c r="F570" s="12">
        <v>5304.4514300000001</v>
      </c>
      <c r="G570" s="11">
        <f t="shared" si="18"/>
        <v>-168.34530000000996</v>
      </c>
      <c r="H570" s="10">
        <f t="shared" si="19"/>
        <v>-3.0760378706776791E-2</v>
      </c>
    </row>
    <row r="571" spans="1:8" ht="16.5" customHeight="1" x14ac:dyDescent="0.3">
      <c r="A571" s="15">
        <v>4821</v>
      </c>
      <c r="B571" s="14" t="s">
        <v>692</v>
      </c>
      <c r="C571" s="13">
        <v>361.68312789901</v>
      </c>
      <c r="D571" s="13">
        <v>2027.73263</v>
      </c>
      <c r="E571" s="13">
        <v>246.11263883999999</v>
      </c>
      <c r="F571" s="12">
        <v>1491.8239799999999</v>
      </c>
      <c r="G571" s="11">
        <f t="shared" si="18"/>
        <v>-535.90865000000008</v>
      </c>
      <c r="H571" s="10">
        <f t="shared" si="19"/>
        <v>-0.26428960212570041</v>
      </c>
    </row>
    <row r="572" spans="1:8" ht="25.5" customHeight="1" x14ac:dyDescent="0.3">
      <c r="A572" s="15">
        <v>4822</v>
      </c>
      <c r="B572" s="14" t="s">
        <v>691</v>
      </c>
      <c r="C572" s="13">
        <v>241.53877119999999</v>
      </c>
      <c r="D572" s="13">
        <v>437.27897999999999</v>
      </c>
      <c r="E572" s="13">
        <v>192.38907040000001</v>
      </c>
      <c r="F572" s="12">
        <v>346.51181000000003</v>
      </c>
      <c r="G572" s="11">
        <f t="shared" si="18"/>
        <v>-90.767169999999965</v>
      </c>
      <c r="H572" s="10">
        <f t="shared" si="19"/>
        <v>-0.2075726804887808</v>
      </c>
    </row>
    <row r="573" spans="1:8" ht="16.5" customHeight="1" x14ac:dyDescent="0.3">
      <c r="A573" s="15">
        <v>4823</v>
      </c>
      <c r="B573" s="14" t="s">
        <v>690</v>
      </c>
      <c r="C573" s="13">
        <v>5506.3998981398599</v>
      </c>
      <c r="D573" s="13">
        <v>15666.48727</v>
      </c>
      <c r="E573" s="13">
        <v>5914.0080322171407</v>
      </c>
      <c r="F573" s="12">
        <v>16895.31525</v>
      </c>
      <c r="G573" s="11">
        <f t="shared" si="18"/>
        <v>1228.82798</v>
      </c>
      <c r="H573" s="10">
        <f t="shared" si="19"/>
        <v>7.8436726677913418E-2</v>
      </c>
    </row>
    <row r="574" spans="1:8" ht="16.5" customHeight="1" x14ac:dyDescent="0.3">
      <c r="A574" s="15">
        <v>4901</v>
      </c>
      <c r="B574" s="14" t="s">
        <v>689</v>
      </c>
      <c r="C574" s="13">
        <v>419.39505989999998</v>
      </c>
      <c r="D574" s="13">
        <v>4254.2398800000001</v>
      </c>
      <c r="E574" s="13">
        <v>470.64066689999999</v>
      </c>
      <c r="F574" s="12">
        <v>4724.0300800000005</v>
      </c>
      <c r="G574" s="11">
        <f t="shared" si="18"/>
        <v>469.79020000000037</v>
      </c>
      <c r="H574" s="10">
        <f t="shared" si="19"/>
        <v>0.11042870483363537</v>
      </c>
    </row>
    <row r="575" spans="1:8" ht="16.5" customHeight="1" x14ac:dyDescent="0.3">
      <c r="A575" s="15">
        <v>4902</v>
      </c>
      <c r="B575" s="14" t="s">
        <v>688</v>
      </c>
      <c r="C575" s="13">
        <v>4.9047099999999997</v>
      </c>
      <c r="D575" s="13">
        <v>24.522099999999998</v>
      </c>
      <c r="E575" s="13">
        <v>4.1517900000000001</v>
      </c>
      <c r="F575" s="12">
        <v>21.580479999999998</v>
      </c>
      <c r="G575" s="11">
        <f t="shared" si="18"/>
        <v>-2.9416200000000003</v>
      </c>
      <c r="H575" s="10">
        <f t="shared" si="19"/>
        <v>-0.11995791551294549</v>
      </c>
    </row>
    <row r="576" spans="1:8" ht="25.5" customHeight="1" x14ac:dyDescent="0.3">
      <c r="A576" s="15">
        <v>4903</v>
      </c>
      <c r="B576" s="14" t="s">
        <v>687</v>
      </c>
      <c r="C576" s="13">
        <v>97.031814000000097</v>
      </c>
      <c r="D576" s="13">
        <v>400.37738999999999</v>
      </c>
      <c r="E576" s="13">
        <v>124.08441099999999</v>
      </c>
      <c r="F576" s="12">
        <v>453.57443000000001</v>
      </c>
      <c r="G576" s="11">
        <f t="shared" si="18"/>
        <v>53.197040000000015</v>
      </c>
      <c r="H576" s="10">
        <f t="shared" si="19"/>
        <v>0.13286724307783718</v>
      </c>
    </row>
    <row r="577" spans="1:8" ht="16.5" customHeight="1" x14ac:dyDescent="0.3">
      <c r="A577" s="15">
        <v>4904</v>
      </c>
      <c r="B577" s="14" t="s">
        <v>686</v>
      </c>
      <c r="C577" s="13">
        <v>8.2650000000000001E-2</v>
      </c>
      <c r="D577" s="13">
        <v>0.67822000000000005</v>
      </c>
      <c r="E577" s="13">
        <v>2.2100000000000002E-2</v>
      </c>
      <c r="F577" s="12">
        <v>0.63378999999999996</v>
      </c>
      <c r="G577" s="11">
        <f t="shared" si="18"/>
        <v>-4.4430000000000081E-2</v>
      </c>
      <c r="H577" s="10">
        <f t="shared" si="19"/>
        <v>-6.550971661112924E-2</v>
      </c>
    </row>
    <row r="578" spans="1:8" ht="25.5" customHeight="1" x14ac:dyDescent="0.3">
      <c r="A578" s="15">
        <v>4905</v>
      </c>
      <c r="B578" s="14" t="s">
        <v>685</v>
      </c>
      <c r="C578" s="13">
        <v>2.447257</v>
      </c>
      <c r="D578" s="13">
        <v>31.17333</v>
      </c>
      <c r="E578" s="13">
        <v>2.6372629999999999</v>
      </c>
      <c r="F578" s="12">
        <v>36.250980000000006</v>
      </c>
      <c r="G578" s="11">
        <f t="shared" si="18"/>
        <v>5.0776500000000055</v>
      </c>
      <c r="H578" s="10">
        <f t="shared" si="19"/>
        <v>0.16288442716899368</v>
      </c>
    </row>
    <row r="579" spans="1:8" ht="16.5" customHeight="1" x14ac:dyDescent="0.3">
      <c r="A579" s="15">
        <v>4906</v>
      </c>
      <c r="B579" s="14" t="s">
        <v>684</v>
      </c>
      <c r="C579" s="13">
        <v>3.4180000000000002E-2</v>
      </c>
      <c r="D579" s="13">
        <v>0.52709000000000006</v>
      </c>
      <c r="E579" s="13">
        <v>0.135214</v>
      </c>
      <c r="F579" s="12">
        <v>1.0137400000000001</v>
      </c>
      <c r="G579" s="11">
        <f t="shared" si="18"/>
        <v>0.48665000000000003</v>
      </c>
      <c r="H579" s="10">
        <f t="shared" si="19"/>
        <v>0.92327685973932339</v>
      </c>
    </row>
    <row r="580" spans="1:8" ht="25.5" customHeight="1" x14ac:dyDescent="0.3">
      <c r="A580" s="15">
        <v>4907</v>
      </c>
      <c r="B580" s="14" t="s">
        <v>683</v>
      </c>
      <c r="C580" s="13">
        <v>9.6373629999999988</v>
      </c>
      <c r="D580" s="13">
        <v>2200.8735299999998</v>
      </c>
      <c r="E580" s="13">
        <v>2.6406399999999999</v>
      </c>
      <c r="F580" s="12">
        <v>600.01596999999992</v>
      </c>
      <c r="G580" s="11">
        <f t="shared" si="18"/>
        <v>-1600.8575599999999</v>
      </c>
      <c r="H580" s="10">
        <f t="shared" si="19"/>
        <v>-0.72737371692593356</v>
      </c>
    </row>
    <row r="581" spans="1:8" ht="16.5" customHeight="1" x14ac:dyDescent="0.3">
      <c r="A581" s="15">
        <v>4908</v>
      </c>
      <c r="B581" s="14" t="s">
        <v>682</v>
      </c>
      <c r="C581" s="13">
        <v>29.257364000000003</v>
      </c>
      <c r="D581" s="13">
        <v>152.34802999999999</v>
      </c>
      <c r="E581" s="13">
        <v>18.443069000000001</v>
      </c>
      <c r="F581" s="12">
        <v>190.25257999999999</v>
      </c>
      <c r="G581" s="11">
        <f t="shared" si="18"/>
        <v>37.90455</v>
      </c>
      <c r="H581" s="10">
        <f t="shared" si="19"/>
        <v>0.24880236390322868</v>
      </c>
    </row>
    <row r="582" spans="1:8" ht="16.5" customHeight="1" x14ac:dyDescent="0.3">
      <c r="A582" s="15">
        <v>4909</v>
      </c>
      <c r="B582" s="14" t="s">
        <v>681</v>
      </c>
      <c r="C582" s="13">
        <v>9.6256170000000001</v>
      </c>
      <c r="D582" s="13">
        <v>40.13655</v>
      </c>
      <c r="E582" s="13">
        <v>15.409604999999999</v>
      </c>
      <c r="F582" s="12">
        <v>48.848099999999995</v>
      </c>
      <c r="G582" s="11">
        <f t="shared" si="18"/>
        <v>8.7115499999999955</v>
      </c>
      <c r="H582" s="10">
        <f t="shared" si="19"/>
        <v>0.21704780306229599</v>
      </c>
    </row>
    <row r="583" spans="1:8" ht="16.5" customHeight="1" x14ac:dyDescent="0.3">
      <c r="A583" s="15">
        <v>4910</v>
      </c>
      <c r="B583" s="14" t="s">
        <v>680</v>
      </c>
      <c r="C583" s="13">
        <v>5.7566164999999998</v>
      </c>
      <c r="D583" s="13">
        <v>41.966480000000004</v>
      </c>
      <c r="E583" s="13">
        <v>5.1539129999999993</v>
      </c>
      <c r="F583" s="12">
        <v>30.209619999999997</v>
      </c>
      <c r="G583" s="11">
        <f t="shared" ref="G583:G646" si="20">F583-D583</f>
        <v>-11.756860000000007</v>
      </c>
      <c r="H583" s="10">
        <f t="shared" ref="H583:H646" si="21">IF(D583&lt;&gt;0,G583/D583,"")</f>
        <v>-0.28014882353726128</v>
      </c>
    </row>
    <row r="584" spans="1:8" ht="16.5" customHeight="1" x14ac:dyDescent="0.3">
      <c r="A584" s="15">
        <v>4911</v>
      </c>
      <c r="B584" s="14" t="s">
        <v>679</v>
      </c>
      <c r="C584" s="13">
        <v>729.98460259598801</v>
      </c>
      <c r="D584" s="13">
        <v>4341.96677000001</v>
      </c>
      <c r="E584" s="13">
        <v>463.17261079998303</v>
      </c>
      <c r="F584" s="12">
        <v>3992.1107099999999</v>
      </c>
      <c r="G584" s="11">
        <f t="shared" si="20"/>
        <v>-349.85606000001007</v>
      </c>
      <c r="H584" s="10">
        <f t="shared" si="21"/>
        <v>-8.0575480774582084E-2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0.2</v>
      </c>
      <c r="D587" s="13">
        <v>2.8106599999999999</v>
      </c>
      <c r="E587" s="13">
        <v>0.1</v>
      </c>
      <c r="F587" s="12">
        <v>1.5298499999999999</v>
      </c>
      <c r="G587" s="11">
        <f t="shared" si="20"/>
        <v>-1.28081</v>
      </c>
      <c r="H587" s="10">
        <f t="shared" si="21"/>
        <v>-0.45569723837105874</v>
      </c>
    </row>
    <row r="588" spans="1:8" ht="16.5" customHeight="1" x14ac:dyDescent="0.3">
      <c r="A588" s="15">
        <v>5004</v>
      </c>
      <c r="B588" s="14" t="s">
        <v>675</v>
      </c>
      <c r="C588" s="13">
        <v>8.6899999999999998E-3</v>
      </c>
      <c r="D588" s="13">
        <v>2.05525</v>
      </c>
      <c r="E588" s="13">
        <v>1.6E-2</v>
      </c>
      <c r="F588" s="12">
        <v>3.0813999999999999</v>
      </c>
      <c r="G588" s="11">
        <f t="shared" si="20"/>
        <v>1.0261499999999999</v>
      </c>
      <c r="H588" s="10">
        <f t="shared" si="21"/>
        <v>0.49928232575112513</v>
      </c>
    </row>
    <row r="589" spans="1:8" ht="16.5" customHeight="1" x14ac:dyDescent="0.3">
      <c r="A589" s="15">
        <v>5005</v>
      </c>
      <c r="B589" s="14" t="s">
        <v>674</v>
      </c>
      <c r="C589" s="13">
        <v>1.0470899999999999</v>
      </c>
      <c r="D589" s="13">
        <v>2.2164000000000001</v>
      </c>
      <c r="E589" s="13">
        <v>0.94699999999999995</v>
      </c>
      <c r="F589" s="12">
        <v>2.02372</v>
      </c>
      <c r="G589" s="11">
        <f t="shared" si="20"/>
        <v>-0.19268000000000018</v>
      </c>
      <c r="H589" s="10">
        <f t="shared" si="21"/>
        <v>-8.6933766468146628E-2</v>
      </c>
    </row>
    <row r="590" spans="1:8" ht="25.5" customHeight="1" x14ac:dyDescent="0.3">
      <c r="A590" s="15">
        <v>5006</v>
      </c>
      <c r="B590" s="14" t="s">
        <v>673</v>
      </c>
      <c r="C590" s="13">
        <v>1.635E-2</v>
      </c>
      <c r="D590" s="13">
        <v>0.56089</v>
      </c>
      <c r="E590" s="13">
        <v>9.0400000000000008E-2</v>
      </c>
      <c r="F590" s="12">
        <v>5.6933400000000001</v>
      </c>
      <c r="G590" s="11">
        <f t="shared" si="20"/>
        <v>5.1324500000000004</v>
      </c>
      <c r="H590" s="10">
        <f t="shared" si="21"/>
        <v>9.1505464529586913</v>
      </c>
    </row>
    <row r="591" spans="1:8" ht="16.5" customHeight="1" x14ac:dyDescent="0.3">
      <c r="A591" s="15">
        <v>5007</v>
      </c>
      <c r="B591" s="14" t="s">
        <v>672</v>
      </c>
      <c r="C591" s="13">
        <v>0.50460199999999999</v>
      </c>
      <c r="D591" s="13">
        <v>63.070869999999999</v>
      </c>
      <c r="E591" s="13">
        <v>0.90869600000000006</v>
      </c>
      <c r="F591" s="12">
        <v>84.763179999999991</v>
      </c>
      <c r="G591" s="11">
        <f t="shared" si="20"/>
        <v>21.692309999999992</v>
      </c>
      <c r="H591" s="10">
        <f t="shared" si="21"/>
        <v>0.34393548083291053</v>
      </c>
    </row>
    <row r="592" spans="1:8" ht="16.5" customHeight="1" x14ac:dyDescent="0.3">
      <c r="A592" s="15">
        <v>5101</v>
      </c>
      <c r="B592" s="14" t="s">
        <v>671</v>
      </c>
      <c r="C592" s="13">
        <v>149.78700000000001</v>
      </c>
      <c r="D592" s="13">
        <v>161.24410999999998</v>
      </c>
      <c r="E592" s="13">
        <v>260.91199999999998</v>
      </c>
      <c r="F592" s="12">
        <v>332.11354</v>
      </c>
      <c r="G592" s="11">
        <f t="shared" si="20"/>
        <v>170.86943000000002</v>
      </c>
      <c r="H592" s="10">
        <f t="shared" si="21"/>
        <v>1.0596940874305427</v>
      </c>
    </row>
    <row r="593" spans="1:8" ht="16.5" customHeight="1" x14ac:dyDescent="0.3">
      <c r="A593" s="15">
        <v>5102</v>
      </c>
      <c r="B593" s="14" t="s">
        <v>670</v>
      </c>
      <c r="C593" s="13">
        <v>3.65E-3</v>
      </c>
      <c r="D593" s="13">
        <v>0.18471000000000001</v>
      </c>
      <c r="E593" s="13">
        <v>0.17332</v>
      </c>
      <c r="F593" s="12">
        <v>6.9237099999999998</v>
      </c>
      <c r="G593" s="11">
        <f t="shared" si="20"/>
        <v>6.7389999999999999</v>
      </c>
      <c r="H593" s="10">
        <f t="shared" si="21"/>
        <v>36.484218504683014</v>
      </c>
    </row>
    <row r="594" spans="1:8" ht="16.5" customHeight="1" x14ac:dyDescent="0.3">
      <c r="A594" s="15">
        <v>5103</v>
      </c>
      <c r="B594" s="14" t="s">
        <v>669</v>
      </c>
      <c r="C594" s="13">
        <v>30.43</v>
      </c>
      <c r="D594" s="13">
        <v>28.086680000000001</v>
      </c>
      <c r="E594" s="13">
        <v>24.463999999999999</v>
      </c>
      <c r="F594" s="12">
        <v>25.64218</v>
      </c>
      <c r="G594" s="11">
        <f t="shared" si="20"/>
        <v>-2.4445000000000014</v>
      </c>
      <c r="H594" s="10">
        <f t="shared" si="21"/>
        <v>-8.7034138602355329E-2</v>
      </c>
    </row>
    <row r="595" spans="1:8" ht="16.5" customHeight="1" x14ac:dyDescent="0.3">
      <c r="A595" s="15">
        <v>5104</v>
      </c>
      <c r="B595" s="14" t="s">
        <v>668</v>
      </c>
      <c r="C595" s="13">
        <v>73.622</v>
      </c>
      <c r="D595" s="13">
        <v>287.2296</v>
      </c>
      <c r="E595" s="13">
        <v>43.905000000000001</v>
      </c>
      <c r="F595" s="12">
        <v>266.32246000000004</v>
      </c>
      <c r="G595" s="11">
        <f t="shared" si="20"/>
        <v>-20.90713999999997</v>
      </c>
      <c r="H595" s="10">
        <f t="shared" si="21"/>
        <v>-7.2788946543113839E-2</v>
      </c>
    </row>
    <row r="596" spans="1:8" ht="16.5" customHeight="1" x14ac:dyDescent="0.3">
      <c r="A596" s="15">
        <v>5105</v>
      </c>
      <c r="B596" s="14" t="s">
        <v>667</v>
      </c>
      <c r="C596" s="13">
        <v>47.506830000000001</v>
      </c>
      <c r="D596" s="13">
        <v>184.50879999999998</v>
      </c>
      <c r="E596" s="13">
        <v>56.47522</v>
      </c>
      <c r="F596" s="12">
        <v>295.25205999999997</v>
      </c>
      <c r="G596" s="11">
        <f t="shared" si="20"/>
        <v>110.74325999999999</v>
      </c>
      <c r="H596" s="10">
        <f t="shared" si="21"/>
        <v>0.60020584384051057</v>
      </c>
    </row>
    <row r="597" spans="1:8" ht="16.5" customHeight="1" x14ac:dyDescent="0.3">
      <c r="A597" s="15">
        <v>5106</v>
      </c>
      <c r="B597" s="14" t="s">
        <v>666</v>
      </c>
      <c r="C597" s="13">
        <v>78.532889999999995</v>
      </c>
      <c r="D597" s="13">
        <v>240.86821</v>
      </c>
      <c r="E597" s="13">
        <v>32.421709999999997</v>
      </c>
      <c r="F597" s="12">
        <v>198.02981</v>
      </c>
      <c r="G597" s="11">
        <f t="shared" si="20"/>
        <v>-42.838400000000007</v>
      </c>
      <c r="H597" s="10">
        <f t="shared" si="21"/>
        <v>-0.17784995371535334</v>
      </c>
    </row>
    <row r="598" spans="1:8" ht="16.5" customHeight="1" x14ac:dyDescent="0.3">
      <c r="A598" s="15">
        <v>5107</v>
      </c>
      <c r="B598" s="14" t="s">
        <v>665</v>
      </c>
      <c r="C598" s="13">
        <v>2.0931599999999997</v>
      </c>
      <c r="D598" s="13">
        <v>51.517760000000003</v>
      </c>
      <c r="E598" s="13">
        <v>3.8550200000000001</v>
      </c>
      <c r="F598" s="12">
        <v>84.691380000000009</v>
      </c>
      <c r="G598" s="11">
        <f t="shared" si="20"/>
        <v>33.173620000000007</v>
      </c>
      <c r="H598" s="10">
        <f t="shared" si="21"/>
        <v>0.64392590050499099</v>
      </c>
    </row>
    <row r="599" spans="1:8" ht="25.5" customHeight="1" x14ac:dyDescent="0.3">
      <c r="A599" s="15">
        <v>5108</v>
      </c>
      <c r="B599" s="14" t="s">
        <v>664</v>
      </c>
      <c r="C599" s="13">
        <v>15.06992</v>
      </c>
      <c r="D599" s="13">
        <v>72.034220000000005</v>
      </c>
      <c r="E599" s="13">
        <v>6.6388800000000003</v>
      </c>
      <c r="F599" s="12">
        <v>42.270050000000005</v>
      </c>
      <c r="G599" s="11">
        <f t="shared" si="20"/>
        <v>-29.76417</v>
      </c>
      <c r="H599" s="10">
        <f t="shared" si="21"/>
        <v>-0.41319486766150865</v>
      </c>
    </row>
    <row r="600" spans="1:8" ht="25.5" customHeight="1" x14ac:dyDescent="0.3">
      <c r="A600" s="15">
        <v>5109</v>
      </c>
      <c r="B600" s="14" t="s">
        <v>663</v>
      </c>
      <c r="C600" s="13">
        <v>13.08155</v>
      </c>
      <c r="D600" s="13">
        <v>88.0441</v>
      </c>
      <c r="E600" s="13">
        <v>12.143664000000001</v>
      </c>
      <c r="F600" s="12">
        <v>73.84281</v>
      </c>
      <c r="G600" s="11">
        <f t="shared" si="20"/>
        <v>-14.20129</v>
      </c>
      <c r="H600" s="10">
        <f t="shared" si="21"/>
        <v>-0.16129746343025825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0.99671600000000005</v>
      </c>
      <c r="D602" s="13">
        <v>52.957839999999997</v>
      </c>
      <c r="E602" s="13">
        <v>5.4012529999999996</v>
      </c>
      <c r="F602" s="12">
        <v>90.251369999999994</v>
      </c>
      <c r="G602" s="11">
        <f t="shared" si="20"/>
        <v>37.293529999999997</v>
      </c>
      <c r="H602" s="10">
        <f t="shared" si="21"/>
        <v>0.7042116899027604</v>
      </c>
    </row>
    <row r="603" spans="1:8" ht="25.5" customHeight="1" x14ac:dyDescent="0.3">
      <c r="A603" s="15">
        <v>5112</v>
      </c>
      <c r="B603" s="14" t="s">
        <v>660</v>
      </c>
      <c r="C603" s="13">
        <v>3.8650500000000001</v>
      </c>
      <c r="D603" s="13">
        <v>75.776520000000005</v>
      </c>
      <c r="E603" s="13">
        <v>15.507423000000001</v>
      </c>
      <c r="F603" s="12">
        <v>243.97013000000001</v>
      </c>
      <c r="G603" s="11">
        <f t="shared" si="20"/>
        <v>168.19361000000001</v>
      </c>
      <c r="H603" s="10">
        <f t="shared" si="21"/>
        <v>2.2196006097931127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0</v>
      </c>
      <c r="F604" s="12">
        <v>0</v>
      </c>
      <c r="G604" s="11">
        <f t="shared" si="20"/>
        <v>0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201.52434400000001</v>
      </c>
      <c r="D605" s="13">
        <v>453.41156999999998</v>
      </c>
      <c r="E605" s="13">
        <v>222.935</v>
      </c>
      <c r="F605" s="12">
        <v>513.37340999999992</v>
      </c>
      <c r="G605" s="11">
        <f t="shared" si="20"/>
        <v>59.961839999999938</v>
      </c>
      <c r="H605" s="10">
        <f t="shared" si="21"/>
        <v>0.13224594158459596</v>
      </c>
    </row>
    <row r="606" spans="1:8" ht="16.5" customHeight="1" x14ac:dyDescent="0.3">
      <c r="A606" s="15">
        <v>5202</v>
      </c>
      <c r="B606" s="14" t="s">
        <v>657</v>
      </c>
      <c r="C606" s="13">
        <v>437.09070000000003</v>
      </c>
      <c r="D606" s="13">
        <v>690.84902</v>
      </c>
      <c r="E606" s="13">
        <v>1522.0454499999998</v>
      </c>
      <c r="F606" s="12">
        <v>2584.6285200000002</v>
      </c>
      <c r="G606" s="11">
        <f t="shared" si="20"/>
        <v>1893.7795000000001</v>
      </c>
      <c r="H606" s="10">
        <f t="shared" si="21"/>
        <v>2.7412349806908609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73.050699999999992</v>
      </c>
      <c r="F607" s="12">
        <v>198.75039000000001</v>
      </c>
      <c r="G607" s="11">
        <f t="shared" si="20"/>
        <v>198.75039000000001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23.319749999999999</v>
      </c>
      <c r="D608" s="13">
        <v>235.31912</v>
      </c>
      <c r="E608" s="13">
        <v>4.7322120000000005</v>
      </c>
      <c r="F608" s="12">
        <v>114.81422000000001</v>
      </c>
      <c r="G608" s="11">
        <f t="shared" si="20"/>
        <v>-120.50489999999999</v>
      </c>
      <c r="H608" s="10">
        <f t="shared" si="21"/>
        <v>-0.51209141016675563</v>
      </c>
    </row>
    <row r="609" spans="1:8" ht="25.5" customHeight="1" x14ac:dyDescent="0.3">
      <c r="A609" s="15">
        <v>5205</v>
      </c>
      <c r="B609" s="14" t="s">
        <v>654</v>
      </c>
      <c r="C609" s="13">
        <v>2561.060379</v>
      </c>
      <c r="D609" s="13">
        <v>8312.2281800000001</v>
      </c>
      <c r="E609" s="13">
        <v>2858.7136249999999</v>
      </c>
      <c r="F609" s="12">
        <v>8759.2993800000004</v>
      </c>
      <c r="G609" s="11">
        <f t="shared" si="20"/>
        <v>447.07120000000032</v>
      </c>
      <c r="H609" s="10">
        <f t="shared" si="21"/>
        <v>5.3784760273508314E-2</v>
      </c>
    </row>
    <row r="610" spans="1:8" ht="25.5" customHeight="1" x14ac:dyDescent="0.3">
      <c r="A610" s="15">
        <v>5206</v>
      </c>
      <c r="B610" s="14" t="s">
        <v>653</v>
      </c>
      <c r="C610" s="13">
        <v>2654.0261800000003</v>
      </c>
      <c r="D610" s="13">
        <v>5817.4964400000008</v>
      </c>
      <c r="E610" s="13">
        <v>2681.016693</v>
      </c>
      <c r="F610" s="12">
        <v>5734.3676100000002</v>
      </c>
      <c r="G610" s="11">
        <f t="shared" si="20"/>
        <v>-83.128830000000562</v>
      </c>
      <c r="H610" s="10">
        <f t="shared" si="21"/>
        <v>-1.4289450944640467E-2</v>
      </c>
    </row>
    <row r="611" spans="1:8" ht="16.5" customHeight="1" x14ac:dyDescent="0.3">
      <c r="A611" s="15">
        <v>5207</v>
      </c>
      <c r="B611" s="14" t="s">
        <v>652</v>
      </c>
      <c r="C611" s="13">
        <v>3.6871970000000003</v>
      </c>
      <c r="D611" s="13">
        <v>157.87548999999999</v>
      </c>
      <c r="E611" s="13">
        <v>4.5495640000000002</v>
      </c>
      <c r="F611" s="12">
        <v>156.32554000000002</v>
      </c>
      <c r="G611" s="11">
        <f t="shared" si="20"/>
        <v>-1.5499499999999671</v>
      </c>
      <c r="H611" s="10">
        <f t="shared" si="21"/>
        <v>-9.8175467262205628E-3</v>
      </c>
    </row>
    <row r="612" spans="1:8" ht="25.5" customHeight="1" x14ac:dyDescent="0.3">
      <c r="A612" s="15">
        <v>5208</v>
      </c>
      <c r="B612" s="14" t="s">
        <v>651</v>
      </c>
      <c r="C612" s="13">
        <v>2846.885409</v>
      </c>
      <c r="D612" s="13">
        <v>14471.018689999999</v>
      </c>
      <c r="E612" s="13">
        <v>2532.2224919999999</v>
      </c>
      <c r="F612" s="12">
        <v>12654.242340000001</v>
      </c>
      <c r="G612" s="11">
        <f t="shared" si="20"/>
        <v>-1816.7763499999983</v>
      </c>
      <c r="H612" s="10">
        <f t="shared" si="21"/>
        <v>-0.12554585056651588</v>
      </c>
    </row>
    <row r="613" spans="1:8" ht="25.5" customHeight="1" x14ac:dyDescent="0.3">
      <c r="A613" s="15">
        <v>5209</v>
      </c>
      <c r="B613" s="14" t="s">
        <v>650</v>
      </c>
      <c r="C613" s="13">
        <v>680.71181999999999</v>
      </c>
      <c r="D613" s="13">
        <v>3348.61915</v>
      </c>
      <c r="E613" s="13">
        <v>580.77639899999997</v>
      </c>
      <c r="F613" s="12">
        <v>2559.7745199999999</v>
      </c>
      <c r="G613" s="11">
        <f t="shared" si="20"/>
        <v>-788.84463000000005</v>
      </c>
      <c r="H613" s="10">
        <f t="shared" si="21"/>
        <v>-0.23557311078508289</v>
      </c>
    </row>
    <row r="614" spans="1:8" ht="25.5" customHeight="1" x14ac:dyDescent="0.3">
      <c r="A614" s="15">
        <v>5210</v>
      </c>
      <c r="B614" s="14" t="s">
        <v>649</v>
      </c>
      <c r="C614" s="13">
        <v>53.580760000000005</v>
      </c>
      <c r="D614" s="13">
        <v>378.85467</v>
      </c>
      <c r="E614" s="13">
        <v>53.096223999999999</v>
      </c>
      <c r="F614" s="12">
        <v>452.81200000000001</v>
      </c>
      <c r="G614" s="11">
        <f t="shared" si="20"/>
        <v>73.957330000000013</v>
      </c>
      <c r="H614" s="10">
        <f t="shared" si="21"/>
        <v>0.19521292953839003</v>
      </c>
    </row>
    <row r="615" spans="1:8" ht="25.5" customHeight="1" x14ac:dyDescent="0.3">
      <c r="A615" s="15">
        <v>5211</v>
      </c>
      <c r="B615" s="14" t="s">
        <v>648</v>
      </c>
      <c r="C615" s="13">
        <v>1422.0144356999999</v>
      </c>
      <c r="D615" s="13">
        <v>8607.2586499999998</v>
      </c>
      <c r="E615" s="13">
        <v>1170.4242569999999</v>
      </c>
      <c r="F615" s="12">
        <v>6714.1958299999997</v>
      </c>
      <c r="G615" s="11">
        <f t="shared" si="20"/>
        <v>-1893.0628200000001</v>
      </c>
      <c r="H615" s="10">
        <f t="shared" si="21"/>
        <v>-0.21993794969784022</v>
      </c>
    </row>
    <row r="616" spans="1:8" ht="16.5" customHeight="1" x14ac:dyDescent="0.3">
      <c r="A616" s="15">
        <v>5212</v>
      </c>
      <c r="B616" s="14" t="s">
        <v>647</v>
      </c>
      <c r="C616" s="13">
        <v>29.082598000000001</v>
      </c>
      <c r="D616" s="13">
        <v>190.06701000000001</v>
      </c>
      <c r="E616" s="13">
        <v>29.994400000000002</v>
      </c>
      <c r="F616" s="12">
        <v>257.25154000000003</v>
      </c>
      <c r="G616" s="11">
        <f t="shared" si="20"/>
        <v>67.184530000000024</v>
      </c>
      <c r="H616" s="10">
        <f t="shared" si="21"/>
        <v>0.35347812332082257</v>
      </c>
    </row>
    <row r="617" spans="1:8" ht="16.5" customHeight="1" x14ac:dyDescent="0.3">
      <c r="A617" s="15">
        <v>5301</v>
      </c>
      <c r="B617" s="14" t="s">
        <v>646</v>
      </c>
      <c r="C617" s="13">
        <v>0.36051</v>
      </c>
      <c r="D617" s="13">
        <v>3.7437399999999998</v>
      </c>
      <c r="E617" s="13">
        <v>13.267168</v>
      </c>
      <c r="F617" s="12">
        <v>89.665469999999999</v>
      </c>
      <c r="G617" s="11">
        <f t="shared" si="20"/>
        <v>85.921729999999997</v>
      </c>
      <c r="H617" s="10">
        <f t="shared" si="21"/>
        <v>22.950773825105376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5.6</v>
      </c>
      <c r="F618" s="12">
        <v>26.415590000000002</v>
      </c>
      <c r="G618" s="11">
        <f t="shared" si="20"/>
        <v>26.415590000000002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11.8095</v>
      </c>
      <c r="D619" s="13">
        <v>8.6792400000000001</v>
      </c>
      <c r="E619" s="13">
        <v>8.032</v>
      </c>
      <c r="F619" s="12">
        <v>5.9035200000000003</v>
      </c>
      <c r="G619" s="11">
        <f t="shared" si="20"/>
        <v>-2.7757199999999997</v>
      </c>
      <c r="H619" s="10">
        <f t="shared" si="21"/>
        <v>-0.31981141205912034</v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17.2403072</v>
      </c>
      <c r="D621" s="13">
        <v>41.209849999999996</v>
      </c>
      <c r="E621" s="13">
        <v>6.3126959999999999</v>
      </c>
      <c r="F621" s="12">
        <v>22.427679999999999</v>
      </c>
      <c r="G621" s="11">
        <f t="shared" si="20"/>
        <v>-18.782169999999997</v>
      </c>
      <c r="H621" s="10">
        <f t="shared" si="21"/>
        <v>-0.4557689484431513</v>
      </c>
    </row>
    <row r="622" spans="1:8" ht="16.5" customHeight="1" x14ac:dyDescent="0.3">
      <c r="A622" s="15">
        <v>5306</v>
      </c>
      <c r="B622" s="14" t="s">
        <v>641</v>
      </c>
      <c r="C622" s="13">
        <v>13.040850000000001</v>
      </c>
      <c r="D622" s="13">
        <v>37.772150000000003</v>
      </c>
      <c r="E622" s="13">
        <v>6.0139399999999998</v>
      </c>
      <c r="F622" s="12">
        <v>106.60755</v>
      </c>
      <c r="G622" s="11">
        <f t="shared" si="20"/>
        <v>68.835399999999993</v>
      </c>
      <c r="H622" s="10">
        <f t="shared" si="21"/>
        <v>1.8223850111788709</v>
      </c>
    </row>
    <row r="623" spans="1:8" ht="25.5" customHeight="1" x14ac:dyDescent="0.3">
      <c r="A623" s="15">
        <v>5307</v>
      </c>
      <c r="B623" s="14" t="s">
        <v>640</v>
      </c>
      <c r="C623" s="13">
        <v>1444.4578000000001</v>
      </c>
      <c r="D623" s="13">
        <v>1863.5921599999999</v>
      </c>
      <c r="E623" s="13">
        <v>1251.61492</v>
      </c>
      <c r="F623" s="12">
        <v>1713.5798300000001</v>
      </c>
      <c r="G623" s="11">
        <f t="shared" si="20"/>
        <v>-150.01232999999979</v>
      </c>
      <c r="H623" s="10">
        <f t="shared" si="21"/>
        <v>-8.0496330270030642E-2</v>
      </c>
    </row>
    <row r="624" spans="1:8" ht="25.5" customHeight="1" x14ac:dyDescent="0.3">
      <c r="A624" s="15">
        <v>5308</v>
      </c>
      <c r="B624" s="14" t="s">
        <v>639</v>
      </c>
      <c r="C624" s="13">
        <v>42.487900000000003</v>
      </c>
      <c r="D624" s="13">
        <v>154.43995999999999</v>
      </c>
      <c r="E624" s="13">
        <v>81.51294</v>
      </c>
      <c r="F624" s="12">
        <v>248.46279999999999</v>
      </c>
      <c r="G624" s="11">
        <f t="shared" si="20"/>
        <v>94.022840000000002</v>
      </c>
      <c r="H624" s="10">
        <f t="shared" si="21"/>
        <v>0.60879865547750733</v>
      </c>
    </row>
    <row r="625" spans="1:8" ht="16.5" customHeight="1" x14ac:dyDescent="0.3">
      <c r="A625" s="15">
        <v>5309</v>
      </c>
      <c r="B625" s="14" t="s">
        <v>638</v>
      </c>
      <c r="C625" s="13">
        <v>108.026563</v>
      </c>
      <c r="D625" s="13">
        <v>1729.67714</v>
      </c>
      <c r="E625" s="13">
        <v>84.641229000000095</v>
      </c>
      <c r="F625" s="12">
        <v>1900.1889099999999</v>
      </c>
      <c r="G625" s="11">
        <f t="shared" si="20"/>
        <v>170.51176999999984</v>
      </c>
      <c r="H625" s="10">
        <f t="shared" si="21"/>
        <v>9.8580114205590902E-2</v>
      </c>
    </row>
    <row r="626" spans="1:8" ht="25.5" customHeight="1" x14ac:dyDescent="0.3">
      <c r="A626" s="15">
        <v>5310</v>
      </c>
      <c r="B626" s="14" t="s">
        <v>637</v>
      </c>
      <c r="C626" s="13">
        <v>122.086309</v>
      </c>
      <c r="D626" s="13">
        <v>410.24315000000001</v>
      </c>
      <c r="E626" s="13">
        <v>247.01507000000001</v>
      </c>
      <c r="F626" s="12">
        <v>828.32587000000001</v>
      </c>
      <c r="G626" s="11">
        <f t="shared" si="20"/>
        <v>418.08271999999999</v>
      </c>
      <c r="H626" s="10">
        <f t="shared" si="21"/>
        <v>1.0191095695321177</v>
      </c>
    </row>
    <row r="627" spans="1:8" ht="25.5" customHeight="1" x14ac:dyDescent="0.3">
      <c r="A627" s="15">
        <v>5311</v>
      </c>
      <c r="B627" s="14" t="s">
        <v>636</v>
      </c>
      <c r="C627" s="13">
        <v>0.37704500000000002</v>
      </c>
      <c r="D627" s="13">
        <v>18.80219</v>
      </c>
      <c r="E627" s="13">
        <v>13.441877</v>
      </c>
      <c r="F627" s="12">
        <v>112.35603999999999</v>
      </c>
      <c r="G627" s="11">
        <f t="shared" si="20"/>
        <v>93.553849999999997</v>
      </c>
      <c r="H627" s="10">
        <f t="shared" si="21"/>
        <v>4.9756890021853835</v>
      </c>
    </row>
    <row r="628" spans="1:8" ht="16.5" customHeight="1" x14ac:dyDescent="0.3">
      <c r="A628" s="15">
        <v>5401</v>
      </c>
      <c r="B628" s="14" t="s">
        <v>635</v>
      </c>
      <c r="C628" s="13">
        <v>623.02210809999997</v>
      </c>
      <c r="D628" s="13">
        <v>3652.7384300000003</v>
      </c>
      <c r="E628" s="13">
        <v>681.98303620000104</v>
      </c>
      <c r="F628" s="12">
        <v>3808.76055</v>
      </c>
      <c r="G628" s="11">
        <f t="shared" si="20"/>
        <v>156.02211999999963</v>
      </c>
      <c r="H628" s="10">
        <f t="shared" si="21"/>
        <v>4.2713740113058028E-2</v>
      </c>
    </row>
    <row r="629" spans="1:8" ht="16.5" customHeight="1" x14ac:dyDescent="0.3">
      <c r="A629" s="15">
        <v>5402</v>
      </c>
      <c r="B629" s="14" t="s">
        <v>634</v>
      </c>
      <c r="C629" s="13">
        <v>8531.6450265000112</v>
      </c>
      <c r="D629" s="13">
        <v>19906.444760000002</v>
      </c>
      <c r="E629" s="13">
        <v>7067.7804660000102</v>
      </c>
      <c r="F629" s="12">
        <v>17265.491040000001</v>
      </c>
      <c r="G629" s="11">
        <f t="shared" si="20"/>
        <v>-2640.9537200000013</v>
      </c>
      <c r="H629" s="10">
        <f t="shared" si="21"/>
        <v>-0.13266827662299258</v>
      </c>
    </row>
    <row r="630" spans="1:8" ht="16.5" customHeight="1" x14ac:dyDescent="0.3">
      <c r="A630" s="15">
        <v>5403</v>
      </c>
      <c r="B630" s="14" t="s">
        <v>633</v>
      </c>
      <c r="C630" s="13">
        <v>735.01093999999989</v>
      </c>
      <c r="D630" s="13">
        <v>5708.6916100000008</v>
      </c>
      <c r="E630" s="13">
        <v>586.04428500000006</v>
      </c>
      <c r="F630" s="12">
        <v>4869.2854400000006</v>
      </c>
      <c r="G630" s="11">
        <f t="shared" si="20"/>
        <v>-839.4061700000002</v>
      </c>
      <c r="H630" s="10">
        <f t="shared" si="21"/>
        <v>-0.14704002726817469</v>
      </c>
    </row>
    <row r="631" spans="1:8" ht="16.5" customHeight="1" x14ac:dyDescent="0.3">
      <c r="A631" s="15">
        <v>5404</v>
      </c>
      <c r="B631" s="14" t="s">
        <v>632</v>
      </c>
      <c r="C631" s="13">
        <v>775.97924</v>
      </c>
      <c r="D631" s="13">
        <v>2019.5172700000001</v>
      </c>
      <c r="E631" s="13">
        <v>1012.085198</v>
      </c>
      <c r="F631" s="12">
        <v>2041.0463500000001</v>
      </c>
      <c r="G631" s="11">
        <f t="shared" si="20"/>
        <v>21.529080000000022</v>
      </c>
      <c r="H631" s="10">
        <f t="shared" si="21"/>
        <v>1.0660507993576119E-2</v>
      </c>
    </row>
    <row r="632" spans="1:8" ht="16.5" customHeight="1" x14ac:dyDescent="0.3">
      <c r="A632" s="15">
        <v>5405</v>
      </c>
      <c r="B632" s="14" t="s">
        <v>631</v>
      </c>
      <c r="C632" s="13">
        <v>82.989399999999989</v>
      </c>
      <c r="D632" s="13">
        <v>750.61787000000004</v>
      </c>
      <c r="E632" s="13">
        <v>0</v>
      </c>
      <c r="F632" s="12">
        <v>0</v>
      </c>
      <c r="G632" s="11">
        <f t="shared" si="20"/>
        <v>-750.61787000000004</v>
      </c>
      <c r="H632" s="10">
        <f t="shared" si="21"/>
        <v>-1</v>
      </c>
    </row>
    <row r="633" spans="1:8" ht="25.5" customHeight="1" x14ac:dyDescent="0.3">
      <c r="A633" s="15">
        <v>5406</v>
      </c>
      <c r="B633" s="14" t="s">
        <v>630</v>
      </c>
      <c r="C633" s="13">
        <v>21.901745999999999</v>
      </c>
      <c r="D633" s="13">
        <v>118.20358</v>
      </c>
      <c r="E633" s="13">
        <v>22.623127</v>
      </c>
      <c r="F633" s="12">
        <v>203.01985999999999</v>
      </c>
      <c r="G633" s="11">
        <f t="shared" si="20"/>
        <v>84.816279999999992</v>
      </c>
      <c r="H633" s="10">
        <f t="shared" si="21"/>
        <v>0.71754408792017965</v>
      </c>
    </row>
    <row r="634" spans="1:8" ht="16.5" customHeight="1" x14ac:dyDescent="0.3">
      <c r="A634" s="15">
        <v>5407</v>
      </c>
      <c r="B634" s="14" t="s">
        <v>629</v>
      </c>
      <c r="C634" s="13">
        <v>12386.2601878116</v>
      </c>
      <c r="D634" s="13">
        <v>62776.745569999999</v>
      </c>
      <c r="E634" s="13">
        <v>9654.08126120001</v>
      </c>
      <c r="F634" s="12">
        <v>45042.704639999894</v>
      </c>
      <c r="G634" s="11">
        <f t="shared" si="20"/>
        <v>-17734.040930000105</v>
      </c>
      <c r="H634" s="10">
        <f t="shared" si="21"/>
        <v>-0.28249379239045674</v>
      </c>
    </row>
    <row r="635" spans="1:8" ht="16.5" customHeight="1" x14ac:dyDescent="0.3">
      <c r="A635" s="15">
        <v>5408</v>
      </c>
      <c r="B635" s="14" t="s">
        <v>628</v>
      </c>
      <c r="C635" s="13">
        <v>7.3553770000000007</v>
      </c>
      <c r="D635" s="13">
        <v>163.96391</v>
      </c>
      <c r="E635" s="13">
        <v>5.8864340000000004</v>
      </c>
      <c r="F635" s="12">
        <v>133.85307</v>
      </c>
      <c r="G635" s="11">
        <f t="shared" si="20"/>
        <v>-30.110839999999996</v>
      </c>
      <c r="H635" s="10">
        <f t="shared" si="21"/>
        <v>-0.18364309560561221</v>
      </c>
    </row>
    <row r="636" spans="1:8" ht="16.5" customHeight="1" x14ac:dyDescent="0.3">
      <c r="A636" s="15">
        <v>5501</v>
      </c>
      <c r="B636" s="14" t="s">
        <v>627</v>
      </c>
      <c r="C636" s="13">
        <v>64.279160000000005</v>
      </c>
      <c r="D636" s="13">
        <v>176.05751999999998</v>
      </c>
      <c r="E636" s="13">
        <v>1.6000000000000001E-3</v>
      </c>
      <c r="F636" s="12">
        <v>0.28504000000000002</v>
      </c>
      <c r="G636" s="11">
        <f t="shared" si="20"/>
        <v>-175.77247999999997</v>
      </c>
      <c r="H636" s="10">
        <f t="shared" si="21"/>
        <v>-0.99838098366942796</v>
      </c>
    </row>
    <row r="637" spans="1:8" ht="16.5" customHeight="1" x14ac:dyDescent="0.3">
      <c r="A637" s="15">
        <v>5502</v>
      </c>
      <c r="B637" s="14" t="s">
        <v>626</v>
      </c>
      <c r="C637" s="13">
        <v>3179.6615000000002</v>
      </c>
      <c r="D637" s="13">
        <v>21191.176019999999</v>
      </c>
      <c r="E637" s="13">
        <v>2311.87</v>
      </c>
      <c r="F637" s="12">
        <v>15851.940570000001</v>
      </c>
      <c r="G637" s="11">
        <f t="shared" si="20"/>
        <v>-5339.2354499999983</v>
      </c>
      <c r="H637" s="10">
        <f t="shared" si="21"/>
        <v>-0.25195559911167209</v>
      </c>
    </row>
    <row r="638" spans="1:8" ht="16.5" customHeight="1" x14ac:dyDescent="0.3">
      <c r="A638" s="15">
        <v>5503</v>
      </c>
      <c r="B638" s="14" t="s">
        <v>625</v>
      </c>
      <c r="C638" s="13">
        <v>8818.3010999999988</v>
      </c>
      <c r="D638" s="13">
        <v>15093.75937</v>
      </c>
      <c r="E638" s="13">
        <v>9073.104533999991</v>
      </c>
      <c r="F638" s="12">
        <v>14950.30207</v>
      </c>
      <c r="G638" s="11">
        <f t="shared" si="20"/>
        <v>-143.45730000000003</v>
      </c>
      <c r="H638" s="10">
        <f t="shared" si="21"/>
        <v>-9.5044114910916352E-3</v>
      </c>
    </row>
    <row r="639" spans="1:8" ht="16.5" customHeight="1" x14ac:dyDescent="0.3">
      <c r="A639" s="15">
        <v>5504</v>
      </c>
      <c r="B639" s="14" t="s">
        <v>624</v>
      </c>
      <c r="C639" s="13">
        <v>355.08229</v>
      </c>
      <c r="D639" s="13">
        <v>748.57985999999994</v>
      </c>
      <c r="E639" s="13">
        <v>545.84930000000008</v>
      </c>
      <c r="F639" s="12">
        <v>1184.9401799999998</v>
      </c>
      <c r="G639" s="11">
        <f t="shared" si="20"/>
        <v>436.36031999999989</v>
      </c>
      <c r="H639" s="10">
        <f t="shared" si="21"/>
        <v>0.58291752599381974</v>
      </c>
    </row>
    <row r="640" spans="1:8" ht="16.5" customHeight="1" x14ac:dyDescent="0.3">
      <c r="A640" s="15">
        <v>5505</v>
      </c>
      <c r="B640" s="14" t="s">
        <v>623</v>
      </c>
      <c r="C640" s="13">
        <v>4091.810195</v>
      </c>
      <c r="D640" s="13">
        <v>3772.80105</v>
      </c>
      <c r="E640" s="13">
        <v>4415.2053660000001</v>
      </c>
      <c r="F640" s="12">
        <v>4075.1531</v>
      </c>
      <c r="G640" s="11">
        <f t="shared" si="20"/>
        <v>302.35204999999996</v>
      </c>
      <c r="H640" s="10">
        <f t="shared" si="21"/>
        <v>8.0139940058593859E-2</v>
      </c>
    </row>
    <row r="641" spans="1:8" ht="16.5" customHeight="1" x14ac:dyDescent="0.3">
      <c r="A641" s="15">
        <v>5506</v>
      </c>
      <c r="B641" s="14" t="s">
        <v>622</v>
      </c>
      <c r="C641" s="13">
        <v>43.865900000000003</v>
      </c>
      <c r="D641" s="13">
        <v>130.37658999999999</v>
      </c>
      <c r="E641" s="13">
        <v>52.713500000000003</v>
      </c>
      <c r="F641" s="12">
        <v>178.79487</v>
      </c>
      <c r="G641" s="11">
        <f t="shared" si="20"/>
        <v>48.41828000000001</v>
      </c>
      <c r="H641" s="10">
        <f t="shared" si="21"/>
        <v>0.3713724986978108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629.23074199999996</v>
      </c>
      <c r="D643" s="13">
        <v>2213.9736699999999</v>
      </c>
      <c r="E643" s="13">
        <v>735.57832900000005</v>
      </c>
      <c r="F643" s="12">
        <v>2626.96245</v>
      </c>
      <c r="G643" s="11">
        <f t="shared" si="20"/>
        <v>412.98878000000013</v>
      </c>
      <c r="H643" s="10">
        <f t="shared" si="21"/>
        <v>0.18653734938049202</v>
      </c>
    </row>
    <row r="644" spans="1:8" ht="25.5" customHeight="1" x14ac:dyDescent="0.3">
      <c r="A644" s="15">
        <v>5509</v>
      </c>
      <c r="B644" s="14" t="s">
        <v>619</v>
      </c>
      <c r="C644" s="13">
        <v>2360.3017070000001</v>
      </c>
      <c r="D644" s="13">
        <v>7653.9956299999994</v>
      </c>
      <c r="E644" s="13">
        <v>1852.351146</v>
      </c>
      <c r="F644" s="12">
        <v>5480.1232800000007</v>
      </c>
      <c r="G644" s="11">
        <f t="shared" si="20"/>
        <v>-2173.8723499999987</v>
      </c>
      <c r="H644" s="10">
        <f t="shared" si="21"/>
        <v>-0.28401797637294951</v>
      </c>
    </row>
    <row r="645" spans="1:8" ht="25.5" customHeight="1" x14ac:dyDescent="0.3">
      <c r="A645" s="15">
        <v>5510</v>
      </c>
      <c r="B645" s="14" t="s">
        <v>618</v>
      </c>
      <c r="C645" s="13">
        <v>184.808865</v>
      </c>
      <c r="D645" s="13">
        <v>749.73976000000005</v>
      </c>
      <c r="E645" s="13">
        <v>158.94385800000001</v>
      </c>
      <c r="F645" s="12">
        <v>724.62629000000004</v>
      </c>
      <c r="G645" s="11">
        <f t="shared" si="20"/>
        <v>-25.113470000000007</v>
      </c>
      <c r="H645" s="10">
        <f t="shared" si="21"/>
        <v>-3.3496249418598266E-2</v>
      </c>
    </row>
    <row r="646" spans="1:8" ht="25.5" customHeight="1" x14ac:dyDescent="0.3">
      <c r="A646" s="15">
        <v>5511</v>
      </c>
      <c r="B646" s="14" t="s">
        <v>617</v>
      </c>
      <c r="C646" s="13">
        <v>356.31471000000005</v>
      </c>
      <c r="D646" s="13">
        <v>1462.0977499999999</v>
      </c>
      <c r="E646" s="13">
        <v>377.01116400000001</v>
      </c>
      <c r="F646" s="12">
        <v>1527.1418899999999</v>
      </c>
      <c r="G646" s="11">
        <f t="shared" si="20"/>
        <v>65.04413999999997</v>
      </c>
      <c r="H646" s="10">
        <f t="shared" si="21"/>
        <v>4.4486861429066542E-2</v>
      </c>
    </row>
    <row r="647" spans="1:8" ht="25.5" customHeight="1" x14ac:dyDescent="0.3">
      <c r="A647" s="15">
        <v>5512</v>
      </c>
      <c r="B647" s="14" t="s">
        <v>616</v>
      </c>
      <c r="C647" s="13">
        <v>14.272683000000001</v>
      </c>
      <c r="D647" s="13">
        <v>245.69302999999999</v>
      </c>
      <c r="E647" s="13">
        <v>41.244059</v>
      </c>
      <c r="F647" s="12">
        <v>522.58910000000003</v>
      </c>
      <c r="G647" s="11">
        <f t="shared" ref="G647:G710" si="22">F647-D647</f>
        <v>276.89607000000001</v>
      </c>
      <c r="H647" s="10">
        <f t="shared" ref="H647:H710" si="23">IF(D647&lt;&gt;0,G647/D647,"")</f>
        <v>1.127000102526311</v>
      </c>
    </row>
    <row r="648" spans="1:8" ht="25.5" customHeight="1" x14ac:dyDescent="0.3">
      <c r="A648" s="15">
        <v>5513</v>
      </c>
      <c r="B648" s="14" t="s">
        <v>615</v>
      </c>
      <c r="C648" s="13">
        <v>3072.0923050000001</v>
      </c>
      <c r="D648" s="13">
        <v>11912.223900000001</v>
      </c>
      <c r="E648" s="13">
        <v>3669.429979</v>
      </c>
      <c r="F648" s="12">
        <v>13823.67799</v>
      </c>
      <c r="G648" s="11">
        <f t="shared" si="22"/>
        <v>1911.4540899999993</v>
      </c>
      <c r="H648" s="10">
        <f t="shared" si="23"/>
        <v>0.16046156503153028</v>
      </c>
    </row>
    <row r="649" spans="1:8" ht="25.5" customHeight="1" x14ac:dyDescent="0.3">
      <c r="A649" s="15">
        <v>5514</v>
      </c>
      <c r="B649" s="14" t="s">
        <v>614</v>
      </c>
      <c r="C649" s="13">
        <v>738.89726399999995</v>
      </c>
      <c r="D649" s="13">
        <v>5251.3099599999996</v>
      </c>
      <c r="E649" s="13">
        <v>678.44909600000005</v>
      </c>
      <c r="F649" s="12">
        <v>3960.0228999999999</v>
      </c>
      <c r="G649" s="11">
        <f t="shared" si="22"/>
        <v>-1291.2870599999997</v>
      </c>
      <c r="H649" s="10">
        <f t="shared" si="23"/>
        <v>-0.24589808444672343</v>
      </c>
    </row>
    <row r="650" spans="1:8" ht="16.5" customHeight="1" x14ac:dyDescent="0.3">
      <c r="A650" s="15">
        <v>5515</v>
      </c>
      <c r="B650" s="14" t="s">
        <v>613</v>
      </c>
      <c r="C650" s="13">
        <v>376.29809799999998</v>
      </c>
      <c r="D650" s="13">
        <v>1725.34881</v>
      </c>
      <c r="E650" s="13">
        <v>474.123648</v>
      </c>
      <c r="F650" s="12">
        <v>2674.0232799999999</v>
      </c>
      <c r="G650" s="11">
        <f t="shared" si="22"/>
        <v>948.67446999999993</v>
      </c>
      <c r="H650" s="10">
        <f t="shared" si="23"/>
        <v>0.54984503104621496</v>
      </c>
    </row>
    <row r="651" spans="1:8" ht="16.5" customHeight="1" x14ac:dyDescent="0.3">
      <c r="A651" s="15">
        <v>5516</v>
      </c>
      <c r="B651" s="14" t="s">
        <v>612</v>
      </c>
      <c r="C651" s="13">
        <v>95.805868000000004</v>
      </c>
      <c r="D651" s="13">
        <v>704.59774000000004</v>
      </c>
      <c r="E651" s="13">
        <v>1532.617166</v>
      </c>
      <c r="F651" s="12">
        <v>9192.4657999999999</v>
      </c>
      <c r="G651" s="11">
        <f t="shared" si="22"/>
        <v>8487.8680600000007</v>
      </c>
      <c r="H651" s="10">
        <f t="shared" si="23"/>
        <v>12.046402618322336</v>
      </c>
    </row>
    <row r="652" spans="1:8" ht="16.5" customHeight="1" x14ac:dyDescent="0.3">
      <c r="A652" s="15">
        <v>5601</v>
      </c>
      <c r="B652" s="14" t="s">
        <v>611</v>
      </c>
      <c r="C652" s="13">
        <v>2458.6400366000003</v>
      </c>
      <c r="D652" s="13">
        <v>24622.678940000002</v>
      </c>
      <c r="E652" s="13">
        <v>2635.1668272000002</v>
      </c>
      <c r="F652" s="12">
        <v>24197.194079999997</v>
      </c>
      <c r="G652" s="11">
        <f t="shared" si="22"/>
        <v>-425.48486000000412</v>
      </c>
      <c r="H652" s="10">
        <f t="shared" si="23"/>
        <v>-1.728020176183169E-2</v>
      </c>
    </row>
    <row r="653" spans="1:8" ht="16.5" customHeight="1" x14ac:dyDescent="0.3">
      <c r="A653" s="15">
        <v>5602</v>
      </c>
      <c r="B653" s="14" t="s">
        <v>610</v>
      </c>
      <c r="C653" s="13">
        <v>2049.5001773999998</v>
      </c>
      <c r="D653" s="13">
        <v>6671.0930499999995</v>
      </c>
      <c r="E653" s="13">
        <v>1234.8138776000001</v>
      </c>
      <c r="F653" s="12">
        <v>4535.3946699999997</v>
      </c>
      <c r="G653" s="11">
        <f t="shared" si="22"/>
        <v>-2135.6983799999998</v>
      </c>
      <c r="H653" s="10">
        <f t="shared" si="23"/>
        <v>-0.32014219618777467</v>
      </c>
    </row>
    <row r="654" spans="1:8" ht="16.5" customHeight="1" x14ac:dyDescent="0.3">
      <c r="A654" s="15">
        <v>5603</v>
      </c>
      <c r="B654" s="14" t="s">
        <v>609</v>
      </c>
      <c r="C654" s="13">
        <v>11120.112779200001</v>
      </c>
      <c r="D654" s="13">
        <v>36191.850510000106</v>
      </c>
      <c r="E654" s="13">
        <v>11028.4384505</v>
      </c>
      <c r="F654" s="12">
        <v>39862.779159999998</v>
      </c>
      <c r="G654" s="11">
        <f t="shared" si="22"/>
        <v>3670.9286499998925</v>
      </c>
      <c r="H654" s="10">
        <f t="shared" si="23"/>
        <v>0.10142970304835849</v>
      </c>
    </row>
    <row r="655" spans="1:8" ht="16.5" customHeight="1" x14ac:dyDescent="0.3">
      <c r="A655" s="15">
        <v>5604</v>
      </c>
      <c r="B655" s="14" t="s">
        <v>608</v>
      </c>
      <c r="C655" s="13">
        <v>139.52268900000001</v>
      </c>
      <c r="D655" s="13">
        <v>745.2043000000001</v>
      </c>
      <c r="E655" s="13">
        <v>163.890184</v>
      </c>
      <c r="F655" s="12">
        <v>737.08728000000008</v>
      </c>
      <c r="G655" s="11">
        <f t="shared" si="22"/>
        <v>-8.117020000000025</v>
      </c>
      <c r="H655" s="10">
        <f t="shared" si="23"/>
        <v>-1.0892341871886708E-2</v>
      </c>
    </row>
    <row r="656" spans="1:8" ht="25.5" customHeight="1" x14ac:dyDescent="0.3">
      <c r="A656" s="15">
        <v>5605</v>
      </c>
      <c r="B656" s="14" t="s">
        <v>607</v>
      </c>
      <c r="C656" s="13">
        <v>5.7269260000000006</v>
      </c>
      <c r="D656" s="13">
        <v>134.46605</v>
      </c>
      <c r="E656" s="13">
        <v>5.55206</v>
      </c>
      <c r="F656" s="12">
        <v>135.73281</v>
      </c>
      <c r="G656" s="11">
        <f t="shared" si="22"/>
        <v>1.266760000000005</v>
      </c>
      <c r="H656" s="10">
        <f t="shared" si="23"/>
        <v>9.4206678934943434E-3</v>
      </c>
    </row>
    <row r="657" spans="1:8" ht="25.5" customHeight="1" x14ac:dyDescent="0.3">
      <c r="A657" s="15">
        <v>5606</v>
      </c>
      <c r="B657" s="14" t="s">
        <v>606</v>
      </c>
      <c r="C657" s="13">
        <v>35.323188399999999</v>
      </c>
      <c r="D657" s="13">
        <v>314.88390000000004</v>
      </c>
      <c r="E657" s="13">
        <v>22.672554000000002</v>
      </c>
      <c r="F657" s="12">
        <v>248.80079999999998</v>
      </c>
      <c r="G657" s="11">
        <f t="shared" si="22"/>
        <v>-66.083100000000059</v>
      </c>
      <c r="H657" s="10">
        <f t="shared" si="23"/>
        <v>-0.20986496927915352</v>
      </c>
    </row>
    <row r="658" spans="1:8" ht="16.5" customHeight="1" x14ac:dyDescent="0.3">
      <c r="A658" s="15">
        <v>5607</v>
      </c>
      <c r="B658" s="14" t="s">
        <v>605</v>
      </c>
      <c r="C658" s="13">
        <v>2193.7924247999999</v>
      </c>
      <c r="D658" s="13">
        <v>7200.1259200000104</v>
      </c>
      <c r="E658" s="13">
        <v>1841.1323304999999</v>
      </c>
      <c r="F658" s="12">
        <v>6198.6019400000005</v>
      </c>
      <c r="G658" s="11">
        <f t="shared" si="22"/>
        <v>-1001.5239800000099</v>
      </c>
      <c r="H658" s="10">
        <f t="shared" si="23"/>
        <v>-0.13909812010621175</v>
      </c>
    </row>
    <row r="659" spans="1:8" ht="16.5" customHeight="1" x14ac:dyDescent="0.3">
      <c r="A659" s="15">
        <v>5608</v>
      </c>
      <c r="B659" s="14" t="s">
        <v>604</v>
      </c>
      <c r="C659" s="13">
        <v>281.19218100000001</v>
      </c>
      <c r="D659" s="13">
        <v>866.96281999999997</v>
      </c>
      <c r="E659" s="13">
        <v>184.131247</v>
      </c>
      <c r="F659" s="12">
        <v>571.80666000000008</v>
      </c>
      <c r="G659" s="11">
        <f t="shared" si="22"/>
        <v>-295.15615999999989</v>
      </c>
      <c r="H659" s="10">
        <f t="shared" si="23"/>
        <v>-0.34044846352234565</v>
      </c>
    </row>
    <row r="660" spans="1:8" ht="16.5" customHeight="1" x14ac:dyDescent="0.3">
      <c r="A660" s="15">
        <v>5609</v>
      </c>
      <c r="B660" s="14" t="s">
        <v>603</v>
      </c>
      <c r="C660" s="13">
        <v>165.67849799999999</v>
      </c>
      <c r="D660" s="13">
        <v>993.82315000000006</v>
      </c>
      <c r="E660" s="13">
        <v>119.5874678</v>
      </c>
      <c r="F660" s="12">
        <v>683.67333999999994</v>
      </c>
      <c r="G660" s="11">
        <f t="shared" si="22"/>
        <v>-310.14981000000012</v>
      </c>
      <c r="H660" s="10">
        <f t="shared" si="23"/>
        <v>-0.31207746569397193</v>
      </c>
    </row>
    <row r="661" spans="1:8" ht="16.5" customHeight="1" x14ac:dyDescent="0.3">
      <c r="A661" s="15">
        <v>5701</v>
      </c>
      <c r="B661" s="14" t="s">
        <v>602</v>
      </c>
      <c r="C661" s="13">
        <v>6.6804000000000002E-2</v>
      </c>
      <c r="D661" s="13">
        <v>2.1677900000000001</v>
      </c>
      <c r="E661" s="13">
        <v>0.46044999999999997</v>
      </c>
      <c r="F661" s="12">
        <v>29.849400000000003</v>
      </c>
      <c r="G661" s="11">
        <f t="shared" si="22"/>
        <v>27.681610000000003</v>
      </c>
      <c r="H661" s="10">
        <f t="shared" si="23"/>
        <v>12.769507193962516</v>
      </c>
    </row>
    <row r="662" spans="1:8" ht="25.5" customHeight="1" x14ac:dyDescent="0.3">
      <c r="A662" s="15">
        <v>5702</v>
      </c>
      <c r="B662" s="14" t="s">
        <v>601</v>
      </c>
      <c r="C662" s="13">
        <v>1578.5366580350899</v>
      </c>
      <c r="D662" s="13">
        <v>5158.0554899999897</v>
      </c>
      <c r="E662" s="13">
        <v>1830.1025755000001</v>
      </c>
      <c r="F662" s="12">
        <v>6606.6504200000099</v>
      </c>
      <c r="G662" s="11">
        <f t="shared" si="22"/>
        <v>1448.5949300000202</v>
      </c>
      <c r="H662" s="10">
        <f t="shared" si="23"/>
        <v>0.28084128462914676</v>
      </c>
    </row>
    <row r="663" spans="1:8" ht="16.5" customHeight="1" x14ac:dyDescent="0.3">
      <c r="A663" s="15">
        <v>5703</v>
      </c>
      <c r="B663" s="14" t="s">
        <v>600</v>
      </c>
      <c r="C663" s="13">
        <v>2836.7310890000003</v>
      </c>
      <c r="D663" s="13">
        <v>10539.082470000001</v>
      </c>
      <c r="E663" s="13">
        <v>2847.4703528999598</v>
      </c>
      <c r="F663" s="12">
        <v>10686.505519999999</v>
      </c>
      <c r="G663" s="11">
        <f t="shared" si="22"/>
        <v>147.4230499999976</v>
      </c>
      <c r="H663" s="10">
        <f t="shared" si="23"/>
        <v>1.3988224346819974E-2</v>
      </c>
    </row>
    <row r="664" spans="1:8" ht="25.5" customHeight="1" x14ac:dyDescent="0.3">
      <c r="A664" s="15">
        <v>5704</v>
      </c>
      <c r="B664" s="14" t="s">
        <v>599</v>
      </c>
      <c r="C664" s="13">
        <v>614.32650400000102</v>
      </c>
      <c r="D664" s="13">
        <v>1478.5871399999999</v>
      </c>
      <c r="E664" s="13">
        <v>603.36840500000096</v>
      </c>
      <c r="F664" s="12">
        <v>1527.9686899999999</v>
      </c>
      <c r="G664" s="11">
        <f t="shared" si="22"/>
        <v>49.381550000000061</v>
      </c>
      <c r="H664" s="10">
        <f t="shared" si="23"/>
        <v>3.3397794870581698E-2</v>
      </c>
    </row>
    <row r="665" spans="1:8" ht="16.5" customHeight="1" x14ac:dyDescent="0.3">
      <c r="A665" s="15">
        <v>5705</v>
      </c>
      <c r="B665" s="14" t="s">
        <v>598</v>
      </c>
      <c r="C665" s="13">
        <v>746.19183703000397</v>
      </c>
      <c r="D665" s="13">
        <v>2870.1133399999999</v>
      </c>
      <c r="E665" s="13">
        <v>874.97328700000503</v>
      </c>
      <c r="F665" s="12">
        <v>3302.3218199999997</v>
      </c>
      <c r="G665" s="11">
        <f t="shared" si="22"/>
        <v>432.20847999999978</v>
      </c>
      <c r="H665" s="10">
        <f t="shared" si="23"/>
        <v>0.1505893422313419</v>
      </c>
    </row>
    <row r="666" spans="1:8" ht="16.5" customHeight="1" x14ac:dyDescent="0.3">
      <c r="A666" s="15">
        <v>5801</v>
      </c>
      <c r="B666" s="14" t="s">
        <v>597</v>
      </c>
      <c r="C666" s="13">
        <v>459.46470500000004</v>
      </c>
      <c r="D666" s="13">
        <v>3159.37988</v>
      </c>
      <c r="E666" s="13">
        <v>622.76383940000005</v>
      </c>
      <c r="F666" s="12">
        <v>4113.4353199999996</v>
      </c>
      <c r="G666" s="11">
        <f t="shared" si="22"/>
        <v>954.05543999999963</v>
      </c>
      <c r="H666" s="10">
        <f t="shared" si="23"/>
        <v>0.30197553831355023</v>
      </c>
    </row>
    <row r="667" spans="1:8" ht="25.5" customHeight="1" x14ac:dyDescent="0.3">
      <c r="A667" s="15">
        <v>5802</v>
      </c>
      <c r="B667" s="14" t="s">
        <v>596</v>
      </c>
      <c r="C667" s="13">
        <v>158.48935</v>
      </c>
      <c r="D667" s="13">
        <v>780.22620999999992</v>
      </c>
      <c r="E667" s="13">
        <v>146.29816</v>
      </c>
      <c r="F667" s="12">
        <v>751.57908999999995</v>
      </c>
      <c r="G667" s="11">
        <f t="shared" si="22"/>
        <v>-28.647119999999973</v>
      </c>
      <c r="H667" s="10">
        <f t="shared" si="23"/>
        <v>-3.6716428688033917E-2</v>
      </c>
    </row>
    <row r="668" spans="1:8" ht="16.5" customHeight="1" x14ac:dyDescent="0.3">
      <c r="A668" s="15">
        <v>5803</v>
      </c>
      <c r="B668" s="14" t="s">
        <v>595</v>
      </c>
      <c r="C668" s="13">
        <v>43.301739999999995</v>
      </c>
      <c r="D668" s="13">
        <v>292.97994</v>
      </c>
      <c r="E668" s="13">
        <v>156.74578299999999</v>
      </c>
      <c r="F668" s="12">
        <v>1064.7855199999999</v>
      </c>
      <c r="G668" s="11">
        <f t="shared" si="22"/>
        <v>771.80557999999996</v>
      </c>
      <c r="H668" s="10">
        <f t="shared" si="23"/>
        <v>2.6343290943400426</v>
      </c>
    </row>
    <row r="669" spans="1:8" ht="16.5" customHeight="1" x14ac:dyDescent="0.3">
      <c r="A669" s="15">
        <v>5804</v>
      </c>
      <c r="B669" s="14" t="s">
        <v>594</v>
      </c>
      <c r="C669" s="13">
        <v>1423.4154960000001</v>
      </c>
      <c r="D669" s="13">
        <v>7456.3102099999896</v>
      </c>
      <c r="E669" s="13">
        <v>1143.0092809999999</v>
      </c>
      <c r="F669" s="12">
        <v>6297.1682899999996</v>
      </c>
      <c r="G669" s="11">
        <f t="shared" si="22"/>
        <v>-1159.14191999999</v>
      </c>
      <c r="H669" s="10">
        <f t="shared" si="23"/>
        <v>-0.15545784541600927</v>
      </c>
    </row>
    <row r="670" spans="1:8" ht="16.5" customHeight="1" x14ac:dyDescent="0.3">
      <c r="A670" s="15">
        <v>5805</v>
      </c>
      <c r="B670" s="14" t="s">
        <v>593</v>
      </c>
      <c r="C670" s="13">
        <v>1.7860000000000001E-2</v>
      </c>
      <c r="D670" s="13">
        <v>0.21421000000000001</v>
      </c>
      <c r="E670" s="13">
        <v>0.31895000000000001</v>
      </c>
      <c r="F670" s="12">
        <v>3.6881599999999999</v>
      </c>
      <c r="G670" s="11">
        <f t="shared" si="22"/>
        <v>3.4739499999999999</v>
      </c>
      <c r="H670" s="10">
        <f t="shared" si="23"/>
        <v>16.217496848886604</v>
      </c>
    </row>
    <row r="671" spans="1:8" ht="16.5" customHeight="1" x14ac:dyDescent="0.3">
      <c r="A671" s="15">
        <v>5806</v>
      </c>
      <c r="B671" s="14" t="s">
        <v>592</v>
      </c>
      <c r="C671" s="13">
        <v>1380.0934972999999</v>
      </c>
      <c r="D671" s="13">
        <v>10487.25057</v>
      </c>
      <c r="E671" s="13">
        <v>1762.2204552000001</v>
      </c>
      <c r="F671" s="12">
        <v>12763.15245</v>
      </c>
      <c r="G671" s="11">
        <f t="shared" si="22"/>
        <v>2275.9018799999994</v>
      </c>
      <c r="H671" s="10">
        <f t="shared" si="23"/>
        <v>0.21701606772994261</v>
      </c>
    </row>
    <row r="672" spans="1:8" ht="16.5" customHeight="1" x14ac:dyDescent="0.3">
      <c r="A672" s="15">
        <v>5807</v>
      </c>
      <c r="B672" s="14" t="s">
        <v>591</v>
      </c>
      <c r="C672" s="13">
        <v>29.022600299999997</v>
      </c>
      <c r="D672" s="13">
        <v>398.24096999999995</v>
      </c>
      <c r="E672" s="13">
        <v>33.959135000000003</v>
      </c>
      <c r="F672" s="12">
        <v>516.03324999999995</v>
      </c>
      <c r="G672" s="11">
        <f t="shared" si="22"/>
        <v>117.79228000000001</v>
      </c>
      <c r="H672" s="10">
        <f t="shared" si="23"/>
        <v>0.29578142098237664</v>
      </c>
    </row>
    <row r="673" spans="1:8" ht="25.5" customHeight="1" x14ac:dyDescent="0.3">
      <c r="A673" s="15">
        <v>5808</v>
      </c>
      <c r="B673" s="14" t="s">
        <v>590</v>
      </c>
      <c r="C673" s="13">
        <v>143.62611360000002</v>
      </c>
      <c r="D673" s="13">
        <v>1102.26486</v>
      </c>
      <c r="E673" s="13">
        <v>123.28462399999999</v>
      </c>
      <c r="F673" s="12">
        <v>1231.9092499999999</v>
      </c>
      <c r="G673" s="11">
        <f t="shared" si="22"/>
        <v>129.64438999999993</v>
      </c>
      <c r="H673" s="10">
        <f t="shared" si="23"/>
        <v>0.11761636853777588</v>
      </c>
    </row>
    <row r="674" spans="1:8" ht="16.5" customHeight="1" x14ac:dyDescent="0.3">
      <c r="A674" s="15">
        <v>5809</v>
      </c>
      <c r="B674" s="14" t="s">
        <v>589</v>
      </c>
      <c r="C674" s="13">
        <v>0.30481000000000003</v>
      </c>
      <c r="D674" s="13">
        <v>23.307490000000001</v>
      </c>
      <c r="E674" s="13">
        <v>0.41794999999999999</v>
      </c>
      <c r="F674" s="12">
        <v>21.431619999999999</v>
      </c>
      <c r="G674" s="11">
        <f t="shared" si="22"/>
        <v>-1.8758700000000026</v>
      </c>
      <c r="H674" s="10">
        <f t="shared" si="23"/>
        <v>-8.0483569873890437E-2</v>
      </c>
    </row>
    <row r="675" spans="1:8" ht="16.5" customHeight="1" x14ac:dyDescent="0.3">
      <c r="A675" s="15">
        <v>5810</v>
      </c>
      <c r="B675" s="14" t="s">
        <v>588</v>
      </c>
      <c r="C675" s="13">
        <v>17.361567999999998</v>
      </c>
      <c r="D675" s="13">
        <v>370.35321999999996</v>
      </c>
      <c r="E675" s="13">
        <v>15.374797000000001</v>
      </c>
      <c r="F675" s="12">
        <v>454.76410999999996</v>
      </c>
      <c r="G675" s="11">
        <f t="shared" si="22"/>
        <v>84.410889999999995</v>
      </c>
      <c r="H675" s="10">
        <f t="shared" si="23"/>
        <v>0.2279199570615317</v>
      </c>
    </row>
    <row r="676" spans="1:8" ht="16.5" customHeight="1" x14ac:dyDescent="0.3">
      <c r="A676" s="15">
        <v>5811</v>
      </c>
      <c r="B676" s="14" t="s">
        <v>587</v>
      </c>
      <c r="C676" s="13">
        <v>522.14747799999998</v>
      </c>
      <c r="D676" s="13">
        <v>2736.7251099999999</v>
      </c>
      <c r="E676" s="13">
        <v>674.92727000000002</v>
      </c>
      <c r="F676" s="12">
        <v>3314.6855399999999</v>
      </c>
      <c r="G676" s="11">
        <f t="shared" si="22"/>
        <v>577.96043000000009</v>
      </c>
      <c r="H676" s="10">
        <f t="shared" si="23"/>
        <v>0.21118687729656566</v>
      </c>
    </row>
    <row r="677" spans="1:8" ht="16.5" customHeight="1" x14ac:dyDescent="0.3">
      <c r="A677" s="15">
        <v>5901</v>
      </c>
      <c r="B677" s="14" t="s">
        <v>586</v>
      </c>
      <c r="C677" s="13">
        <v>173.64485399999998</v>
      </c>
      <c r="D677" s="13">
        <v>1072.3354999999999</v>
      </c>
      <c r="E677" s="13">
        <v>160.96173800000003</v>
      </c>
      <c r="F677" s="12">
        <v>982.12018999999998</v>
      </c>
      <c r="G677" s="11">
        <f t="shared" si="22"/>
        <v>-90.215309999999931</v>
      </c>
      <c r="H677" s="10">
        <f t="shared" si="23"/>
        <v>-8.4129742976894767E-2</v>
      </c>
    </row>
    <row r="678" spans="1:8" ht="16.5" customHeight="1" x14ac:dyDescent="0.3">
      <c r="A678" s="15">
        <v>5902</v>
      </c>
      <c r="B678" s="14" t="s">
        <v>585</v>
      </c>
      <c r="C678" s="13">
        <v>1027.3299300000001</v>
      </c>
      <c r="D678" s="13">
        <v>5603.1786400000001</v>
      </c>
      <c r="E678" s="13">
        <v>600.99194999999997</v>
      </c>
      <c r="F678" s="12">
        <v>3053.6758199999999</v>
      </c>
      <c r="G678" s="11">
        <f t="shared" si="22"/>
        <v>-2549.5028200000002</v>
      </c>
      <c r="H678" s="10">
        <f t="shared" si="23"/>
        <v>-0.45501009048678132</v>
      </c>
    </row>
    <row r="679" spans="1:8" ht="16.5" customHeight="1" x14ac:dyDescent="0.3">
      <c r="A679" s="15">
        <v>5903</v>
      </c>
      <c r="B679" s="14" t="s">
        <v>584</v>
      </c>
      <c r="C679" s="13">
        <v>7272.0297029999601</v>
      </c>
      <c r="D679" s="13">
        <v>41310.6252100001</v>
      </c>
      <c r="E679" s="13">
        <v>6934.9014266999993</v>
      </c>
      <c r="F679" s="12">
        <v>41341.49336</v>
      </c>
      <c r="G679" s="11">
        <f t="shared" si="22"/>
        <v>30.868149999900197</v>
      </c>
      <c r="H679" s="10">
        <f t="shared" si="23"/>
        <v>7.4722059622636542E-4</v>
      </c>
    </row>
    <row r="680" spans="1:8" ht="16.5" customHeight="1" x14ac:dyDescent="0.3">
      <c r="A680" s="15">
        <v>5904</v>
      </c>
      <c r="B680" s="14" t="s">
        <v>583</v>
      </c>
      <c r="C680" s="13">
        <v>39.349591999999994</v>
      </c>
      <c r="D680" s="13">
        <v>103.44447</v>
      </c>
      <c r="E680" s="13">
        <v>61.013643999999999</v>
      </c>
      <c r="F680" s="12">
        <v>144.40591000000001</v>
      </c>
      <c r="G680" s="11">
        <f t="shared" si="22"/>
        <v>40.96144000000001</v>
      </c>
      <c r="H680" s="10">
        <f t="shared" si="23"/>
        <v>0.39597515459260424</v>
      </c>
    </row>
    <row r="681" spans="1:8" ht="16.5" customHeight="1" x14ac:dyDescent="0.3">
      <c r="A681" s="15">
        <v>5905</v>
      </c>
      <c r="B681" s="14" t="s">
        <v>582</v>
      </c>
      <c r="C681" s="13">
        <v>2.3648099999999999</v>
      </c>
      <c r="D681" s="13">
        <v>120.53701</v>
      </c>
      <c r="E681" s="13">
        <v>5.8895330000000001</v>
      </c>
      <c r="F681" s="12">
        <v>172.94848000000002</v>
      </c>
      <c r="G681" s="11">
        <f t="shared" si="22"/>
        <v>52.411470000000023</v>
      </c>
      <c r="H681" s="10">
        <f t="shared" si="23"/>
        <v>0.43481641032907675</v>
      </c>
    </row>
    <row r="682" spans="1:8" ht="16.5" customHeight="1" x14ac:dyDescent="0.3">
      <c r="A682" s="15">
        <v>5906</v>
      </c>
      <c r="B682" s="14" t="s">
        <v>581</v>
      </c>
      <c r="C682" s="13">
        <v>439.72601809999998</v>
      </c>
      <c r="D682" s="13">
        <v>4952.7826799999993</v>
      </c>
      <c r="E682" s="13">
        <v>330.77209629999999</v>
      </c>
      <c r="F682" s="12">
        <v>4568.3687</v>
      </c>
      <c r="G682" s="11">
        <f t="shared" si="22"/>
        <v>-384.41397999999936</v>
      </c>
      <c r="H682" s="10">
        <f t="shared" si="23"/>
        <v>-7.7615757612849556E-2</v>
      </c>
    </row>
    <row r="683" spans="1:8" ht="16.5" customHeight="1" x14ac:dyDescent="0.3">
      <c r="A683" s="15">
        <v>5907</v>
      </c>
      <c r="B683" s="14" t="s">
        <v>580</v>
      </c>
      <c r="C683" s="13">
        <v>67.655477400000009</v>
      </c>
      <c r="D683" s="13">
        <v>574.31474000000003</v>
      </c>
      <c r="E683" s="13">
        <v>153.91004599999999</v>
      </c>
      <c r="F683" s="12">
        <v>941.19826</v>
      </c>
      <c r="G683" s="11">
        <f t="shared" si="22"/>
        <v>366.88351999999998</v>
      </c>
      <c r="H683" s="10">
        <f t="shared" si="23"/>
        <v>0.63881961309229141</v>
      </c>
    </row>
    <row r="684" spans="1:8" ht="16.5" customHeight="1" x14ac:dyDescent="0.3">
      <c r="A684" s="15">
        <v>5908</v>
      </c>
      <c r="B684" s="14" t="s">
        <v>579</v>
      </c>
      <c r="C684" s="13">
        <v>1.0945640000000001</v>
      </c>
      <c r="D684" s="13">
        <v>37.796010000000003</v>
      </c>
      <c r="E684" s="13">
        <v>1.3677940000000002</v>
      </c>
      <c r="F684" s="12">
        <v>51.962980000000002</v>
      </c>
      <c r="G684" s="11">
        <f t="shared" si="22"/>
        <v>14.166969999999999</v>
      </c>
      <c r="H684" s="10">
        <f t="shared" si="23"/>
        <v>0.3748271312236397</v>
      </c>
    </row>
    <row r="685" spans="1:8" ht="16.5" customHeight="1" x14ac:dyDescent="0.3">
      <c r="A685" s="15">
        <v>5909</v>
      </c>
      <c r="B685" s="14" t="s">
        <v>578</v>
      </c>
      <c r="C685" s="13">
        <v>275.77751599999999</v>
      </c>
      <c r="D685" s="13">
        <v>909.31833999999992</v>
      </c>
      <c r="E685" s="13">
        <v>229.20538099999999</v>
      </c>
      <c r="F685" s="12">
        <v>985.18024000000003</v>
      </c>
      <c r="G685" s="11">
        <f t="shared" si="22"/>
        <v>75.861900000000105</v>
      </c>
      <c r="H685" s="10">
        <f t="shared" si="23"/>
        <v>8.342721867899433E-2</v>
      </c>
    </row>
    <row r="686" spans="1:8" ht="16.5" customHeight="1" x14ac:dyDescent="0.3">
      <c r="A686" s="15">
        <v>5910</v>
      </c>
      <c r="B686" s="14" t="s">
        <v>577</v>
      </c>
      <c r="C686" s="13">
        <v>88.967154800000003</v>
      </c>
      <c r="D686" s="13">
        <v>2023.8538600000002</v>
      </c>
      <c r="E686" s="13">
        <v>108.18469640000001</v>
      </c>
      <c r="F686" s="12">
        <v>2428.49062</v>
      </c>
      <c r="G686" s="11">
        <f t="shared" si="22"/>
        <v>404.63675999999987</v>
      </c>
      <c r="H686" s="10">
        <f t="shared" si="23"/>
        <v>0.199933783756501</v>
      </c>
    </row>
    <row r="687" spans="1:8" ht="16.5" customHeight="1" x14ac:dyDescent="0.3">
      <c r="A687" s="15">
        <v>5911</v>
      </c>
      <c r="B687" s="14" t="s">
        <v>576</v>
      </c>
      <c r="C687" s="13">
        <v>461.57204174837204</v>
      </c>
      <c r="D687" s="13">
        <v>9253.5336099999986</v>
      </c>
      <c r="E687" s="13">
        <v>388.19254902700101</v>
      </c>
      <c r="F687" s="12">
        <v>10090.047460000002</v>
      </c>
      <c r="G687" s="11">
        <f t="shared" si="22"/>
        <v>836.513850000003</v>
      </c>
      <c r="H687" s="10">
        <f t="shared" si="23"/>
        <v>9.0399396085405592E-2</v>
      </c>
    </row>
    <row r="688" spans="1:8" ht="16.5" customHeight="1" x14ac:dyDescent="0.3">
      <c r="A688" s="15">
        <v>6001</v>
      </c>
      <c r="B688" s="14" t="s">
        <v>575</v>
      </c>
      <c r="C688" s="13">
        <v>2445.933395</v>
      </c>
      <c r="D688" s="13">
        <v>11250.49257</v>
      </c>
      <c r="E688" s="13">
        <v>3202.1042653</v>
      </c>
      <c r="F688" s="12">
        <v>14154.235070000001</v>
      </c>
      <c r="G688" s="11">
        <f t="shared" si="22"/>
        <v>2903.7425000000003</v>
      </c>
      <c r="H688" s="10">
        <f t="shared" si="23"/>
        <v>0.25809914383153093</v>
      </c>
    </row>
    <row r="689" spans="1:8" ht="25.5" customHeight="1" x14ac:dyDescent="0.3">
      <c r="A689" s="15">
        <v>6002</v>
      </c>
      <c r="B689" s="14" t="s">
        <v>574</v>
      </c>
      <c r="C689" s="13">
        <v>147.69393400000001</v>
      </c>
      <c r="D689" s="13">
        <v>1452.6131</v>
      </c>
      <c r="E689" s="13">
        <v>114.69959200000001</v>
      </c>
      <c r="F689" s="12">
        <v>1239.46819</v>
      </c>
      <c r="G689" s="11">
        <f t="shared" si="22"/>
        <v>-213.14490999999998</v>
      </c>
      <c r="H689" s="10">
        <f t="shared" si="23"/>
        <v>-0.14673205824730617</v>
      </c>
    </row>
    <row r="690" spans="1:8" ht="25.5" customHeight="1" x14ac:dyDescent="0.3">
      <c r="A690" s="15">
        <v>6003</v>
      </c>
      <c r="B690" s="14" t="s">
        <v>573</v>
      </c>
      <c r="C690" s="13">
        <v>29.747391</v>
      </c>
      <c r="D690" s="13">
        <v>297.61776000000003</v>
      </c>
      <c r="E690" s="13">
        <v>53.222482000000007</v>
      </c>
      <c r="F690" s="12">
        <v>459.63028000000003</v>
      </c>
      <c r="G690" s="11">
        <f t="shared" si="22"/>
        <v>162.01251999999999</v>
      </c>
      <c r="H690" s="10">
        <f t="shared" si="23"/>
        <v>0.54436442233823668</v>
      </c>
    </row>
    <row r="691" spans="1:8" ht="25.5" customHeight="1" x14ac:dyDescent="0.3">
      <c r="A691" s="15">
        <v>6004</v>
      </c>
      <c r="B691" s="14" t="s">
        <v>572</v>
      </c>
      <c r="C691" s="13">
        <v>4079.7750770000002</v>
      </c>
      <c r="D691" s="13">
        <v>19211.286969999997</v>
      </c>
      <c r="E691" s="13">
        <v>3471.535257</v>
      </c>
      <c r="F691" s="12">
        <v>18486.690149999999</v>
      </c>
      <c r="G691" s="11">
        <f t="shared" si="22"/>
        <v>-724.59681999999884</v>
      </c>
      <c r="H691" s="10">
        <f t="shared" si="23"/>
        <v>-3.7717245134670896E-2</v>
      </c>
    </row>
    <row r="692" spans="1:8" ht="16.5" customHeight="1" x14ac:dyDescent="0.3">
      <c r="A692" s="15">
        <v>6005</v>
      </c>
      <c r="B692" s="14" t="s">
        <v>571</v>
      </c>
      <c r="C692" s="13">
        <v>3809.6158539999997</v>
      </c>
      <c r="D692" s="13">
        <v>18686.110659999998</v>
      </c>
      <c r="E692" s="13">
        <v>4417.0687181000003</v>
      </c>
      <c r="F692" s="12">
        <v>20778.491020000001</v>
      </c>
      <c r="G692" s="11">
        <f t="shared" si="22"/>
        <v>2092.3803600000028</v>
      </c>
      <c r="H692" s="10">
        <f t="shared" si="23"/>
        <v>0.11197516690720502</v>
      </c>
    </row>
    <row r="693" spans="1:8" ht="16.5" customHeight="1" x14ac:dyDescent="0.3">
      <c r="A693" s="15">
        <v>6006</v>
      </c>
      <c r="B693" s="14" t="s">
        <v>570</v>
      </c>
      <c r="C693" s="13">
        <v>10268.667648000001</v>
      </c>
      <c r="D693" s="13">
        <v>45014.357459999897</v>
      </c>
      <c r="E693" s="13">
        <v>15345.8211109</v>
      </c>
      <c r="F693" s="12">
        <v>66531.364220000003</v>
      </c>
      <c r="G693" s="11">
        <f t="shared" si="22"/>
        <v>21517.006760000106</v>
      </c>
      <c r="H693" s="10">
        <f t="shared" si="23"/>
        <v>0.47800319662721574</v>
      </c>
    </row>
    <row r="694" spans="1:8" ht="25.5" customHeight="1" x14ac:dyDescent="0.3">
      <c r="A694" s="15">
        <v>6101</v>
      </c>
      <c r="B694" s="14" t="s">
        <v>569</v>
      </c>
      <c r="C694" s="13">
        <v>100.24625161845999</v>
      </c>
      <c r="D694" s="13">
        <v>2464.2801600000003</v>
      </c>
      <c r="E694" s="13">
        <v>102.3458646</v>
      </c>
      <c r="F694" s="12">
        <v>2423.4040299999997</v>
      </c>
      <c r="G694" s="11">
        <f t="shared" si="22"/>
        <v>-40.876130000000558</v>
      </c>
      <c r="H694" s="10">
        <f t="shared" si="23"/>
        <v>-1.6587452459139448E-2</v>
      </c>
    </row>
    <row r="695" spans="1:8" ht="16.5" customHeight="1" x14ac:dyDescent="0.3">
      <c r="A695" s="15">
        <v>6102</v>
      </c>
      <c r="B695" s="14" t="s">
        <v>568</v>
      </c>
      <c r="C695" s="13">
        <v>161.03706700000001</v>
      </c>
      <c r="D695" s="13">
        <v>2520.4446600000001</v>
      </c>
      <c r="E695" s="13">
        <v>199.8160914</v>
      </c>
      <c r="F695" s="12">
        <v>3620.6666299999997</v>
      </c>
      <c r="G695" s="11">
        <f t="shared" si="22"/>
        <v>1100.2219699999996</v>
      </c>
      <c r="H695" s="10">
        <f t="shared" si="23"/>
        <v>0.43651899502526653</v>
      </c>
    </row>
    <row r="696" spans="1:8" ht="25.5" customHeight="1" x14ac:dyDescent="0.3">
      <c r="A696" s="15">
        <v>6103</v>
      </c>
      <c r="B696" s="14" t="s">
        <v>567</v>
      </c>
      <c r="C696" s="13">
        <v>1172.2884496896199</v>
      </c>
      <c r="D696" s="13">
        <v>19829.748350000002</v>
      </c>
      <c r="E696" s="13">
        <v>1268.9196126854201</v>
      </c>
      <c r="F696" s="12">
        <v>19748.415260000002</v>
      </c>
      <c r="G696" s="11">
        <f t="shared" si="22"/>
        <v>-81.333090000000084</v>
      </c>
      <c r="H696" s="10">
        <f t="shared" si="23"/>
        <v>-4.1015694483082068E-3</v>
      </c>
    </row>
    <row r="697" spans="1:8" ht="16.5" customHeight="1" x14ac:dyDescent="0.3">
      <c r="A697" s="15">
        <v>6104</v>
      </c>
      <c r="B697" s="14" t="s">
        <v>566</v>
      </c>
      <c r="C697" s="13">
        <v>1843.4316531803702</v>
      </c>
      <c r="D697" s="13">
        <v>28335.910710000197</v>
      </c>
      <c r="E697" s="13">
        <v>2268.0805676663804</v>
      </c>
      <c r="F697" s="12">
        <v>33689.661689999703</v>
      </c>
      <c r="G697" s="11">
        <f t="shared" si="22"/>
        <v>5353.7509799995059</v>
      </c>
      <c r="H697" s="10">
        <f t="shared" si="23"/>
        <v>0.18893872989619781</v>
      </c>
    </row>
    <row r="698" spans="1:8" ht="16.5" customHeight="1" x14ac:dyDescent="0.3">
      <c r="A698" s="15">
        <v>6105</v>
      </c>
      <c r="B698" s="14" t="s">
        <v>565</v>
      </c>
      <c r="C698" s="13">
        <v>256.47052199999899</v>
      </c>
      <c r="D698" s="13">
        <v>6000.3146399999696</v>
      </c>
      <c r="E698" s="13">
        <v>309.79025086999997</v>
      </c>
      <c r="F698" s="12">
        <v>6336.4693199999901</v>
      </c>
      <c r="G698" s="11">
        <f t="shared" si="22"/>
        <v>336.15468000002056</v>
      </c>
      <c r="H698" s="10">
        <f t="shared" si="23"/>
        <v>5.6022842162160726E-2</v>
      </c>
    </row>
    <row r="699" spans="1:8" ht="16.5" customHeight="1" x14ac:dyDescent="0.3">
      <c r="A699" s="15">
        <v>6106</v>
      </c>
      <c r="B699" s="14" t="s">
        <v>564</v>
      </c>
      <c r="C699" s="13">
        <v>189.131438</v>
      </c>
      <c r="D699" s="13">
        <v>4739.2107299999898</v>
      </c>
      <c r="E699" s="13">
        <v>258.81817771999999</v>
      </c>
      <c r="F699" s="12">
        <v>5217.3901700000106</v>
      </c>
      <c r="G699" s="11">
        <f t="shared" si="22"/>
        <v>478.1794400000208</v>
      </c>
      <c r="H699" s="10">
        <f t="shared" si="23"/>
        <v>0.100898539280616</v>
      </c>
    </row>
    <row r="700" spans="1:8" ht="16.5" customHeight="1" x14ac:dyDescent="0.3">
      <c r="A700" s="15">
        <v>6107</v>
      </c>
      <c r="B700" s="14" t="s">
        <v>563</v>
      </c>
      <c r="C700" s="13">
        <v>538.31131490000109</v>
      </c>
      <c r="D700" s="13">
        <v>8514.2369600000202</v>
      </c>
      <c r="E700" s="13">
        <v>589.19242040000097</v>
      </c>
      <c r="F700" s="12">
        <v>8803.5928000000094</v>
      </c>
      <c r="G700" s="11">
        <f t="shared" si="22"/>
        <v>289.35583999998926</v>
      </c>
      <c r="H700" s="10">
        <f t="shared" si="23"/>
        <v>3.3984940912425411E-2</v>
      </c>
    </row>
    <row r="701" spans="1:8" ht="16.5" customHeight="1" x14ac:dyDescent="0.3">
      <c r="A701" s="15">
        <v>6108</v>
      </c>
      <c r="B701" s="14" t="s">
        <v>562</v>
      </c>
      <c r="C701" s="13">
        <v>1408.3640926000101</v>
      </c>
      <c r="D701" s="13">
        <v>16568.831089999898</v>
      </c>
      <c r="E701" s="13">
        <v>1329.9872720000199</v>
      </c>
      <c r="F701" s="12">
        <v>17263.578730000001</v>
      </c>
      <c r="G701" s="11">
        <f t="shared" si="22"/>
        <v>694.74764000010327</v>
      </c>
      <c r="H701" s="10">
        <f t="shared" si="23"/>
        <v>4.1930999008096444E-2</v>
      </c>
    </row>
    <row r="702" spans="1:8" ht="16.5" customHeight="1" x14ac:dyDescent="0.3">
      <c r="A702" s="15">
        <v>6109</v>
      </c>
      <c r="B702" s="14" t="s">
        <v>561</v>
      </c>
      <c r="C702" s="13">
        <v>4119.0405102977002</v>
      </c>
      <c r="D702" s="13">
        <v>63304.650150000198</v>
      </c>
      <c r="E702" s="13">
        <v>4841.7007895276693</v>
      </c>
      <c r="F702" s="12">
        <v>71137.409680000099</v>
      </c>
      <c r="G702" s="11">
        <f t="shared" si="22"/>
        <v>7832.7595299999011</v>
      </c>
      <c r="H702" s="10">
        <f t="shared" si="23"/>
        <v>0.12373118738418423</v>
      </c>
    </row>
    <row r="703" spans="1:8" ht="16.5" customHeight="1" x14ac:dyDescent="0.3">
      <c r="A703" s="15">
        <v>6110</v>
      </c>
      <c r="B703" s="14" t="s">
        <v>560</v>
      </c>
      <c r="C703" s="13">
        <v>2470.3262862407596</v>
      </c>
      <c r="D703" s="13">
        <v>39764.810979999696</v>
      </c>
      <c r="E703" s="13">
        <v>2528.0852335730201</v>
      </c>
      <c r="F703" s="12">
        <v>40815.243350000004</v>
      </c>
      <c r="G703" s="11">
        <f t="shared" si="22"/>
        <v>1050.4323700003079</v>
      </c>
      <c r="H703" s="10">
        <f t="shared" si="23"/>
        <v>2.6416128836338201E-2</v>
      </c>
    </row>
    <row r="704" spans="1:8" ht="16.5" customHeight="1" x14ac:dyDescent="0.3">
      <c r="A704" s="15">
        <v>6111</v>
      </c>
      <c r="B704" s="14" t="s">
        <v>559</v>
      </c>
      <c r="C704" s="13">
        <v>485.87077500000004</v>
      </c>
      <c r="D704" s="13">
        <v>6059.1052199999904</v>
      </c>
      <c r="E704" s="13">
        <v>468.860726800002</v>
      </c>
      <c r="F704" s="12">
        <v>6286.3433599999798</v>
      </c>
      <c r="G704" s="11">
        <f t="shared" si="22"/>
        <v>227.23813999998947</v>
      </c>
      <c r="H704" s="10">
        <f t="shared" si="23"/>
        <v>3.7503580437903312E-2</v>
      </c>
    </row>
    <row r="705" spans="1:8" ht="16.5" customHeight="1" x14ac:dyDescent="0.3">
      <c r="A705" s="15">
        <v>6112</v>
      </c>
      <c r="B705" s="14" t="s">
        <v>558</v>
      </c>
      <c r="C705" s="13">
        <v>553.59330928481995</v>
      </c>
      <c r="D705" s="13">
        <v>8627.0556699999906</v>
      </c>
      <c r="E705" s="13">
        <v>469.94636443999701</v>
      </c>
      <c r="F705" s="12">
        <v>8403.2144200000002</v>
      </c>
      <c r="G705" s="11">
        <f t="shared" si="22"/>
        <v>-223.8412499999904</v>
      </c>
      <c r="H705" s="10">
        <f t="shared" si="23"/>
        <v>-2.5946424662400568E-2</v>
      </c>
    </row>
    <row r="706" spans="1:8" ht="16.5" customHeight="1" x14ac:dyDescent="0.3">
      <c r="A706" s="15">
        <v>6113</v>
      </c>
      <c r="B706" s="14" t="s">
        <v>557</v>
      </c>
      <c r="C706" s="13">
        <v>14.498281</v>
      </c>
      <c r="D706" s="13">
        <v>178.5172</v>
      </c>
      <c r="E706" s="13">
        <v>9.3522959999999902</v>
      </c>
      <c r="F706" s="12">
        <v>228.78566000000001</v>
      </c>
      <c r="G706" s="11">
        <f t="shared" si="22"/>
        <v>50.268460000000005</v>
      </c>
      <c r="H706" s="10">
        <f t="shared" si="23"/>
        <v>0.28158888891378536</v>
      </c>
    </row>
    <row r="707" spans="1:8" ht="16.5" customHeight="1" x14ac:dyDescent="0.3">
      <c r="A707" s="15">
        <v>6114</v>
      </c>
      <c r="B707" s="14" t="s">
        <v>556</v>
      </c>
      <c r="C707" s="13">
        <v>151.42013626859</v>
      </c>
      <c r="D707" s="13">
        <v>4204.3723300000102</v>
      </c>
      <c r="E707" s="13">
        <v>173.42622829999999</v>
      </c>
      <c r="F707" s="12">
        <v>4484.7339900000006</v>
      </c>
      <c r="G707" s="11">
        <f t="shared" si="22"/>
        <v>280.36165999999048</v>
      </c>
      <c r="H707" s="10">
        <f t="shared" si="23"/>
        <v>6.6683356752086184E-2</v>
      </c>
    </row>
    <row r="708" spans="1:8" ht="16.5" customHeight="1" x14ac:dyDescent="0.3">
      <c r="A708" s="15">
        <v>6115</v>
      </c>
      <c r="B708" s="14" t="s">
        <v>555</v>
      </c>
      <c r="C708" s="13">
        <v>833.40117428926794</v>
      </c>
      <c r="D708" s="13">
        <v>16655.8867199999</v>
      </c>
      <c r="E708" s="13">
        <v>844.61751476975701</v>
      </c>
      <c r="F708" s="12">
        <v>15490.8467699999</v>
      </c>
      <c r="G708" s="11">
        <f t="shared" si="22"/>
        <v>-1165.0399500000003</v>
      </c>
      <c r="H708" s="10">
        <f t="shared" si="23"/>
        <v>-6.9947638909014342E-2</v>
      </c>
    </row>
    <row r="709" spans="1:8" ht="16.5" customHeight="1" x14ac:dyDescent="0.3">
      <c r="A709" s="15">
        <v>6116</v>
      </c>
      <c r="B709" s="14" t="s">
        <v>554</v>
      </c>
      <c r="C709" s="13">
        <v>1261.28178379982</v>
      </c>
      <c r="D709" s="13">
        <v>9016.7091100000107</v>
      </c>
      <c r="E709" s="13">
        <v>2343.5462712000099</v>
      </c>
      <c r="F709" s="12">
        <v>13730.47179</v>
      </c>
      <c r="G709" s="11">
        <f t="shared" si="22"/>
        <v>4713.7626799999889</v>
      </c>
      <c r="H709" s="10">
        <f t="shared" si="23"/>
        <v>0.52278083084350313</v>
      </c>
    </row>
    <row r="710" spans="1:8" ht="16.5" customHeight="1" x14ac:dyDescent="0.3">
      <c r="A710" s="15">
        <v>6117</v>
      </c>
      <c r="B710" s="14" t="s">
        <v>553</v>
      </c>
      <c r="C710" s="13">
        <v>210.59320735340901</v>
      </c>
      <c r="D710" s="13">
        <v>2899.99809</v>
      </c>
      <c r="E710" s="13">
        <v>203.51047160329998</v>
      </c>
      <c r="F710" s="12">
        <v>2724.5987099999998</v>
      </c>
      <c r="G710" s="11">
        <f t="shared" si="22"/>
        <v>-175.39938000000029</v>
      </c>
      <c r="H710" s="10">
        <f t="shared" si="23"/>
        <v>-6.0482584662667926E-2</v>
      </c>
    </row>
    <row r="711" spans="1:8" ht="25.5" customHeight="1" x14ac:dyDescent="0.3">
      <c r="A711" s="15">
        <v>6201</v>
      </c>
      <c r="B711" s="14" t="s">
        <v>552</v>
      </c>
      <c r="C711" s="13">
        <v>869.20884609100005</v>
      </c>
      <c r="D711" s="13">
        <v>16868.675589999999</v>
      </c>
      <c r="E711" s="13">
        <v>755.55471559273303</v>
      </c>
      <c r="F711" s="12">
        <v>15707.185730000099</v>
      </c>
      <c r="G711" s="11">
        <f t="shared" ref="G711:G774" si="24">F711-D711</f>
        <v>-1161.4898599998996</v>
      </c>
      <c r="H711" s="10">
        <f t="shared" ref="H711:H774" si="25">IF(D711&lt;&gt;0,G711/D711,"")</f>
        <v>-6.8854834145275046E-2</v>
      </c>
    </row>
    <row r="712" spans="1:8" ht="16.5" customHeight="1" x14ac:dyDescent="0.3">
      <c r="A712" s="15">
        <v>6202</v>
      </c>
      <c r="B712" s="14" t="s">
        <v>551</v>
      </c>
      <c r="C712" s="13">
        <v>1171.501158823</v>
      </c>
      <c r="D712" s="13">
        <v>18421.260289999998</v>
      </c>
      <c r="E712" s="13">
        <v>856.5738371599989</v>
      </c>
      <c r="F712" s="12">
        <v>15686.745630000001</v>
      </c>
      <c r="G712" s="11">
        <f t="shared" si="24"/>
        <v>-2734.5146599999971</v>
      </c>
      <c r="H712" s="10">
        <f t="shared" si="25"/>
        <v>-0.1484434081572818</v>
      </c>
    </row>
    <row r="713" spans="1:8" ht="16.5" customHeight="1" x14ac:dyDescent="0.3">
      <c r="A713" s="15">
        <v>6203</v>
      </c>
      <c r="B713" s="14" t="s">
        <v>550</v>
      </c>
      <c r="C713" s="13">
        <v>2140.6309863339202</v>
      </c>
      <c r="D713" s="13">
        <v>37162.813150000198</v>
      </c>
      <c r="E713" s="13">
        <v>2374.38134149189</v>
      </c>
      <c r="F713" s="12">
        <v>40608.583850000301</v>
      </c>
      <c r="G713" s="11">
        <f t="shared" si="24"/>
        <v>3445.7707000001028</v>
      </c>
      <c r="H713" s="10">
        <f t="shared" si="25"/>
        <v>9.2720932780087029E-2</v>
      </c>
    </row>
    <row r="714" spans="1:8" ht="16.5" customHeight="1" x14ac:dyDescent="0.3">
      <c r="A714" s="15">
        <v>6204</v>
      </c>
      <c r="B714" s="14" t="s">
        <v>549</v>
      </c>
      <c r="C714" s="13">
        <v>3996.8134039157499</v>
      </c>
      <c r="D714" s="13">
        <v>66591.885549999497</v>
      </c>
      <c r="E714" s="13">
        <v>4264.3972973399596</v>
      </c>
      <c r="F714" s="12">
        <v>74008.363929999599</v>
      </c>
      <c r="G714" s="11">
        <f t="shared" si="24"/>
        <v>7416.4783800001023</v>
      </c>
      <c r="H714" s="10">
        <f t="shared" si="25"/>
        <v>0.11137210365415398</v>
      </c>
    </row>
    <row r="715" spans="1:8" ht="16.5" customHeight="1" x14ac:dyDescent="0.3">
      <c r="A715" s="15">
        <v>6205</v>
      </c>
      <c r="B715" s="14" t="s">
        <v>548</v>
      </c>
      <c r="C715" s="13">
        <v>342.92404450000004</v>
      </c>
      <c r="D715" s="13">
        <v>8711.8703499999992</v>
      </c>
      <c r="E715" s="13">
        <v>401.20566342000097</v>
      </c>
      <c r="F715" s="12">
        <v>9107.22847000002</v>
      </c>
      <c r="G715" s="11">
        <f t="shared" si="24"/>
        <v>395.35812000002079</v>
      </c>
      <c r="H715" s="10">
        <f t="shared" si="25"/>
        <v>4.5381543126387418E-2</v>
      </c>
    </row>
    <row r="716" spans="1:8" ht="16.5" customHeight="1" x14ac:dyDescent="0.3">
      <c r="A716" s="15">
        <v>6206</v>
      </c>
      <c r="B716" s="14" t="s">
        <v>547</v>
      </c>
      <c r="C716" s="13">
        <v>557.52346288299896</v>
      </c>
      <c r="D716" s="13">
        <v>12436.4155300001</v>
      </c>
      <c r="E716" s="13">
        <v>602.82382006</v>
      </c>
      <c r="F716" s="12">
        <v>14321.274710000002</v>
      </c>
      <c r="G716" s="11">
        <f t="shared" si="24"/>
        <v>1884.8591799999012</v>
      </c>
      <c r="H716" s="10">
        <f t="shared" si="25"/>
        <v>0.15155968176305268</v>
      </c>
    </row>
    <row r="717" spans="1:8" ht="16.5" customHeight="1" x14ac:dyDescent="0.3">
      <c r="A717" s="15">
        <v>6207</v>
      </c>
      <c r="B717" s="14" t="s">
        <v>546</v>
      </c>
      <c r="C717" s="13">
        <v>18.632721</v>
      </c>
      <c r="D717" s="13">
        <v>326.17889000000002</v>
      </c>
      <c r="E717" s="13">
        <v>26.506766800000001</v>
      </c>
      <c r="F717" s="12">
        <v>398.68579999999997</v>
      </c>
      <c r="G717" s="11">
        <f t="shared" si="24"/>
        <v>72.506909999999948</v>
      </c>
      <c r="H717" s="10">
        <f t="shared" si="25"/>
        <v>0.22229185340596366</v>
      </c>
    </row>
    <row r="718" spans="1:8" ht="16.5" customHeight="1" x14ac:dyDescent="0.3">
      <c r="A718" s="15">
        <v>6208</v>
      </c>
      <c r="B718" s="14" t="s">
        <v>545</v>
      </c>
      <c r="C718" s="13">
        <v>240.066097250002</v>
      </c>
      <c r="D718" s="13">
        <v>3270.2365199999999</v>
      </c>
      <c r="E718" s="13">
        <v>168.451068700001</v>
      </c>
      <c r="F718" s="12">
        <v>2595.9575300000101</v>
      </c>
      <c r="G718" s="11">
        <f t="shared" si="24"/>
        <v>-674.27898999998979</v>
      </c>
      <c r="H718" s="10">
        <f t="shared" si="25"/>
        <v>-0.20618661245945288</v>
      </c>
    </row>
    <row r="719" spans="1:8" ht="16.5" customHeight="1" x14ac:dyDescent="0.3">
      <c r="A719" s="15">
        <v>6209</v>
      </c>
      <c r="B719" s="14" t="s">
        <v>544</v>
      </c>
      <c r="C719" s="13">
        <v>23.858295999999999</v>
      </c>
      <c r="D719" s="13">
        <v>725.40840000000003</v>
      </c>
      <c r="E719" s="13">
        <v>29.017232400000101</v>
      </c>
      <c r="F719" s="12">
        <v>802.21747000000198</v>
      </c>
      <c r="G719" s="11">
        <f t="shared" si="24"/>
        <v>76.809070000001952</v>
      </c>
      <c r="H719" s="10">
        <f t="shared" si="25"/>
        <v>0.10588389933174464</v>
      </c>
    </row>
    <row r="720" spans="1:8" ht="25.5" customHeight="1" x14ac:dyDescent="0.3">
      <c r="A720" s="15">
        <v>6210</v>
      </c>
      <c r="B720" s="14" t="s">
        <v>543</v>
      </c>
      <c r="C720" s="13">
        <v>481.10856600000096</v>
      </c>
      <c r="D720" s="13">
        <v>4775.0804100000005</v>
      </c>
      <c r="E720" s="13">
        <v>469.51957900000002</v>
      </c>
      <c r="F720" s="12">
        <v>5026.5188499999804</v>
      </c>
      <c r="G720" s="11">
        <f t="shared" si="24"/>
        <v>251.43843999997989</v>
      </c>
      <c r="H720" s="10">
        <f t="shared" si="25"/>
        <v>5.2656378199080395E-2</v>
      </c>
    </row>
    <row r="721" spans="1:8" ht="16.5" customHeight="1" x14ac:dyDescent="0.3">
      <c r="A721" s="15">
        <v>6211</v>
      </c>
      <c r="B721" s="14" t="s">
        <v>542</v>
      </c>
      <c r="C721" s="13">
        <v>631.47216579847202</v>
      </c>
      <c r="D721" s="13">
        <v>9369.1845499999508</v>
      </c>
      <c r="E721" s="13">
        <v>558.75421657000095</v>
      </c>
      <c r="F721" s="12">
        <v>8674.4184299999488</v>
      </c>
      <c r="G721" s="11">
        <f t="shared" si="24"/>
        <v>-694.76612000000205</v>
      </c>
      <c r="H721" s="10">
        <f t="shared" si="25"/>
        <v>-7.4154385186062502E-2</v>
      </c>
    </row>
    <row r="722" spans="1:8" ht="16.5" customHeight="1" x14ac:dyDescent="0.3">
      <c r="A722" s="15">
        <v>6212</v>
      </c>
      <c r="B722" s="14" t="s">
        <v>541</v>
      </c>
      <c r="C722" s="13">
        <v>550.90953208541691</v>
      </c>
      <c r="D722" s="13">
        <v>11587.52362</v>
      </c>
      <c r="E722" s="13">
        <v>300.083100660002</v>
      </c>
      <c r="F722" s="12">
        <v>8928.8711800000001</v>
      </c>
      <c r="G722" s="11">
        <f t="shared" si="24"/>
        <v>-2658.6524399999998</v>
      </c>
      <c r="H722" s="10">
        <f t="shared" si="25"/>
        <v>-0.22944095107699983</v>
      </c>
    </row>
    <row r="723" spans="1:8" ht="16.5" customHeight="1" x14ac:dyDescent="0.3">
      <c r="A723" s="15">
        <v>6213</v>
      </c>
      <c r="B723" s="14" t="s">
        <v>540</v>
      </c>
      <c r="C723" s="13">
        <v>19.916974</v>
      </c>
      <c r="D723" s="13">
        <v>172.76482999999999</v>
      </c>
      <c r="E723" s="13">
        <v>14.991886000000001</v>
      </c>
      <c r="F723" s="12">
        <v>140.31970000000001</v>
      </c>
      <c r="G723" s="11">
        <f t="shared" si="24"/>
        <v>-32.445129999999978</v>
      </c>
      <c r="H723" s="10">
        <f t="shared" si="25"/>
        <v>-0.18779939180908509</v>
      </c>
    </row>
    <row r="724" spans="1:8" ht="16.5" customHeight="1" x14ac:dyDescent="0.3">
      <c r="A724" s="15">
        <v>6214</v>
      </c>
      <c r="B724" s="14" t="s">
        <v>539</v>
      </c>
      <c r="C724" s="13">
        <v>22.788353000000001</v>
      </c>
      <c r="D724" s="13">
        <v>450.50676999999899</v>
      </c>
      <c r="E724" s="13">
        <v>19.204343429000001</v>
      </c>
      <c r="F724" s="12">
        <v>426.80653000000001</v>
      </c>
      <c r="G724" s="11">
        <f t="shared" si="24"/>
        <v>-23.700239999998985</v>
      </c>
      <c r="H724" s="10">
        <f t="shared" si="25"/>
        <v>-5.2607955258916615E-2</v>
      </c>
    </row>
    <row r="725" spans="1:8" ht="16.5" customHeight="1" x14ac:dyDescent="0.3">
      <c r="A725" s="15">
        <v>6215</v>
      </c>
      <c r="B725" s="14" t="s">
        <v>538</v>
      </c>
      <c r="C725" s="13">
        <v>0.70101900000000006</v>
      </c>
      <c r="D725" s="13">
        <v>21.02159</v>
      </c>
      <c r="E725" s="13">
        <v>1.524791</v>
      </c>
      <c r="F725" s="12">
        <v>37.670379999999994</v>
      </c>
      <c r="G725" s="11">
        <f t="shared" si="24"/>
        <v>16.648789999999995</v>
      </c>
      <c r="H725" s="10">
        <f t="shared" si="25"/>
        <v>0.79198528750679631</v>
      </c>
    </row>
    <row r="726" spans="1:8" ht="16.5" customHeight="1" x14ac:dyDescent="0.3">
      <c r="A726" s="15">
        <v>6216</v>
      </c>
      <c r="B726" s="14" t="s">
        <v>537</v>
      </c>
      <c r="C726" s="13">
        <v>6.4957074100000103</v>
      </c>
      <c r="D726" s="13">
        <v>275.02478000000002</v>
      </c>
      <c r="E726" s="13">
        <v>6.6933758000000001</v>
      </c>
      <c r="F726" s="12">
        <v>248.56446</v>
      </c>
      <c r="G726" s="11">
        <f t="shared" si="24"/>
        <v>-26.460320000000024</v>
      </c>
      <c r="H726" s="10">
        <f t="shared" si="25"/>
        <v>-9.6210675997995612E-2</v>
      </c>
    </row>
    <row r="727" spans="1:8" ht="16.5" customHeight="1" x14ac:dyDescent="0.3">
      <c r="A727" s="15">
        <v>6217</v>
      </c>
      <c r="B727" s="14" t="s">
        <v>536</v>
      </c>
      <c r="C727" s="13">
        <v>35.082553600000104</v>
      </c>
      <c r="D727" s="13">
        <v>739.84407000000101</v>
      </c>
      <c r="E727" s="13">
        <v>69.721703650000194</v>
      </c>
      <c r="F727" s="12">
        <v>1015.42053</v>
      </c>
      <c r="G727" s="11">
        <f t="shared" si="24"/>
        <v>275.57645999999897</v>
      </c>
      <c r="H727" s="10">
        <f t="shared" si="25"/>
        <v>0.3724791090100899</v>
      </c>
    </row>
    <row r="728" spans="1:8" ht="16.5" customHeight="1" x14ac:dyDescent="0.3">
      <c r="A728" s="15">
        <v>6301</v>
      </c>
      <c r="B728" s="14" t="s">
        <v>535</v>
      </c>
      <c r="C728" s="13">
        <v>1377.1351191400001</v>
      </c>
      <c r="D728" s="13">
        <v>5851.9506100000199</v>
      </c>
      <c r="E728" s="13">
        <v>1214.33064760001</v>
      </c>
      <c r="F728" s="12">
        <v>5528.7068299999901</v>
      </c>
      <c r="G728" s="11">
        <f t="shared" si="24"/>
        <v>-323.2437800000298</v>
      </c>
      <c r="H728" s="10">
        <f t="shared" si="25"/>
        <v>-5.5236928939157381E-2</v>
      </c>
    </row>
    <row r="729" spans="1:8" ht="16.5" customHeight="1" x14ac:dyDescent="0.3">
      <c r="A729" s="15">
        <v>6302</v>
      </c>
      <c r="B729" s="14" t="s">
        <v>534</v>
      </c>
      <c r="C729" s="13">
        <v>4467.5516115994205</v>
      </c>
      <c r="D729" s="13">
        <v>26988.233359999798</v>
      </c>
      <c r="E729" s="13">
        <v>4803.39711000021</v>
      </c>
      <c r="F729" s="12">
        <v>26565.5078499999</v>
      </c>
      <c r="G729" s="11">
        <f t="shared" si="24"/>
        <v>-422.72550999989835</v>
      </c>
      <c r="H729" s="10">
        <f t="shared" si="25"/>
        <v>-1.566332647124782E-2</v>
      </c>
    </row>
    <row r="730" spans="1:8" ht="16.5" customHeight="1" x14ac:dyDescent="0.3">
      <c r="A730" s="15">
        <v>6303</v>
      </c>
      <c r="B730" s="14" t="s">
        <v>533</v>
      </c>
      <c r="C730" s="13">
        <v>595.01178660000801</v>
      </c>
      <c r="D730" s="13">
        <v>3645.91050000001</v>
      </c>
      <c r="E730" s="13">
        <v>709.32066460001602</v>
      </c>
      <c r="F730" s="12">
        <v>6242.2854299999908</v>
      </c>
      <c r="G730" s="11">
        <f t="shared" si="24"/>
        <v>2596.3749299999808</v>
      </c>
      <c r="H730" s="10">
        <f t="shared" si="25"/>
        <v>0.71213347941480565</v>
      </c>
    </row>
    <row r="731" spans="1:8" ht="16.5" customHeight="1" x14ac:dyDescent="0.3">
      <c r="A731" s="15">
        <v>6304</v>
      </c>
      <c r="B731" s="14" t="s">
        <v>532</v>
      </c>
      <c r="C731" s="13">
        <v>1157.32376910998</v>
      </c>
      <c r="D731" s="13">
        <v>5319.5482499999898</v>
      </c>
      <c r="E731" s="13">
        <v>1039.2706220999601</v>
      </c>
      <c r="F731" s="12">
        <v>4894.4400800000003</v>
      </c>
      <c r="G731" s="11">
        <f t="shared" si="24"/>
        <v>-425.10816999998951</v>
      </c>
      <c r="H731" s="10">
        <f t="shared" si="25"/>
        <v>-7.9914336710826969E-2</v>
      </c>
    </row>
    <row r="732" spans="1:8" ht="16.5" customHeight="1" x14ac:dyDescent="0.3">
      <c r="A732" s="15">
        <v>6305</v>
      </c>
      <c r="B732" s="14" t="s">
        <v>531</v>
      </c>
      <c r="C732" s="13">
        <v>3552.184937</v>
      </c>
      <c r="D732" s="13">
        <v>9642.6400900000099</v>
      </c>
      <c r="E732" s="13">
        <v>3855.9736355</v>
      </c>
      <c r="F732" s="12">
        <v>9805.6667300000008</v>
      </c>
      <c r="G732" s="11">
        <f t="shared" si="24"/>
        <v>163.02663999999095</v>
      </c>
      <c r="H732" s="10">
        <f t="shared" si="25"/>
        <v>1.6906846929717854E-2</v>
      </c>
    </row>
    <row r="733" spans="1:8" ht="16.5" customHeight="1" x14ac:dyDescent="0.3">
      <c r="A733" s="15">
        <v>6306</v>
      </c>
      <c r="B733" s="14" t="s">
        <v>530</v>
      </c>
      <c r="C733" s="13">
        <v>1703.4598761884902</v>
      </c>
      <c r="D733" s="13">
        <v>7147.5047400000094</v>
      </c>
      <c r="E733" s="13">
        <v>1730.7208210000101</v>
      </c>
      <c r="F733" s="12">
        <v>7661.80536999996</v>
      </c>
      <c r="G733" s="11">
        <f t="shared" si="24"/>
        <v>514.30062999995062</v>
      </c>
      <c r="H733" s="10">
        <f t="shared" si="25"/>
        <v>7.1955269525284693E-2</v>
      </c>
    </row>
    <row r="734" spans="1:8" ht="16.5" customHeight="1" x14ac:dyDescent="0.3">
      <c r="A734" s="15">
        <v>6307</v>
      </c>
      <c r="B734" s="14" t="s">
        <v>529</v>
      </c>
      <c r="C734" s="13">
        <v>2878.8227757811501</v>
      </c>
      <c r="D734" s="13">
        <v>20313.591609999999</v>
      </c>
      <c r="E734" s="13">
        <v>2959.4741812100501</v>
      </c>
      <c r="F734" s="12">
        <v>22846.2258699999</v>
      </c>
      <c r="G734" s="11">
        <f t="shared" si="24"/>
        <v>2532.6342599999007</v>
      </c>
      <c r="H734" s="10">
        <f t="shared" si="25"/>
        <v>0.12467683256727148</v>
      </c>
    </row>
    <row r="735" spans="1:8" ht="16.5" customHeight="1" x14ac:dyDescent="0.3">
      <c r="A735" s="15">
        <v>6308</v>
      </c>
      <c r="B735" s="14" t="s">
        <v>528</v>
      </c>
      <c r="C735" s="13">
        <v>17.088198999999999</v>
      </c>
      <c r="D735" s="13">
        <v>193.44732000000002</v>
      </c>
      <c r="E735" s="13">
        <v>8.8100049999999985</v>
      </c>
      <c r="F735" s="12">
        <v>85.096029999999999</v>
      </c>
      <c r="G735" s="11">
        <f t="shared" si="24"/>
        <v>-108.35129000000002</v>
      </c>
      <c r="H735" s="10">
        <f t="shared" si="25"/>
        <v>-0.5601074752547619</v>
      </c>
    </row>
    <row r="736" spans="1:8" ht="16.5" customHeight="1" x14ac:dyDescent="0.3">
      <c r="A736" s="15">
        <v>6309</v>
      </c>
      <c r="B736" s="14" t="s">
        <v>527</v>
      </c>
      <c r="C736" s="13">
        <v>66527.133170000001</v>
      </c>
      <c r="D736" s="13">
        <v>107320.36031</v>
      </c>
      <c r="E736" s="13">
        <v>64229.120640000096</v>
      </c>
      <c r="F736" s="12">
        <v>100935.06408</v>
      </c>
      <c r="G736" s="11">
        <f t="shared" si="24"/>
        <v>-6385.2962300000072</v>
      </c>
      <c r="H736" s="10">
        <f t="shared" si="25"/>
        <v>-5.9497528815182631E-2</v>
      </c>
    </row>
    <row r="737" spans="1:8" ht="25.5" customHeight="1" x14ac:dyDescent="0.3">
      <c r="A737" s="15">
        <v>6310</v>
      </c>
      <c r="B737" s="14" t="s">
        <v>526</v>
      </c>
      <c r="C737" s="13">
        <v>217.27973170000001</v>
      </c>
      <c r="D737" s="13">
        <v>267.20628999999997</v>
      </c>
      <c r="E737" s="13">
        <v>485.53857060000104</v>
      </c>
      <c r="F737" s="12">
        <v>515.76240999999993</v>
      </c>
      <c r="G737" s="11">
        <f t="shared" si="24"/>
        <v>248.55611999999996</v>
      </c>
      <c r="H737" s="10">
        <f t="shared" si="25"/>
        <v>0.93020310262905859</v>
      </c>
    </row>
    <row r="738" spans="1:8" ht="16.5" customHeight="1" x14ac:dyDescent="0.3">
      <c r="A738" s="15">
        <v>6401</v>
      </c>
      <c r="B738" s="14" t="s">
        <v>525</v>
      </c>
      <c r="C738" s="13">
        <v>176.06311550000001</v>
      </c>
      <c r="D738" s="13">
        <v>1639.8363200000001</v>
      </c>
      <c r="E738" s="13">
        <v>114.51172091000001</v>
      </c>
      <c r="F738" s="12">
        <v>1002.20609</v>
      </c>
      <c r="G738" s="11">
        <f t="shared" si="24"/>
        <v>-637.6302300000001</v>
      </c>
      <c r="H738" s="10">
        <f t="shared" si="25"/>
        <v>-0.3888377286337944</v>
      </c>
    </row>
    <row r="739" spans="1:8" ht="16.5" customHeight="1" x14ac:dyDescent="0.3">
      <c r="A739" s="15">
        <v>6402</v>
      </c>
      <c r="B739" s="14" t="s">
        <v>524</v>
      </c>
      <c r="C739" s="13">
        <v>3377.6818976337204</v>
      </c>
      <c r="D739" s="13">
        <v>51073.013730000304</v>
      </c>
      <c r="E739" s="13">
        <v>3041.4240668000202</v>
      </c>
      <c r="F739" s="12">
        <v>47510.965900000199</v>
      </c>
      <c r="G739" s="11">
        <f t="shared" si="24"/>
        <v>-3562.047830000105</v>
      </c>
      <c r="H739" s="10">
        <f t="shared" si="25"/>
        <v>-6.9744226350750019E-2</v>
      </c>
    </row>
    <row r="740" spans="1:8" ht="16.5" customHeight="1" x14ac:dyDescent="0.3">
      <c r="A740" s="15">
        <v>6403</v>
      </c>
      <c r="B740" s="14" t="s">
        <v>523</v>
      </c>
      <c r="C740" s="13">
        <v>3898.8074403854903</v>
      </c>
      <c r="D740" s="13">
        <v>73463.832479999794</v>
      </c>
      <c r="E740" s="13">
        <v>2908.6244249266601</v>
      </c>
      <c r="F740" s="12">
        <v>62306.162500000602</v>
      </c>
      <c r="G740" s="11">
        <f t="shared" si="24"/>
        <v>-11157.669979999191</v>
      </c>
      <c r="H740" s="10">
        <f t="shared" si="25"/>
        <v>-0.15187976999480415</v>
      </c>
    </row>
    <row r="741" spans="1:8" ht="16.5" customHeight="1" x14ac:dyDescent="0.3">
      <c r="A741" s="15">
        <v>6404</v>
      </c>
      <c r="B741" s="14" t="s">
        <v>522</v>
      </c>
      <c r="C741" s="13">
        <v>4773.5699422139496</v>
      </c>
      <c r="D741" s="13">
        <v>81735.197340000086</v>
      </c>
      <c r="E741" s="13">
        <v>4524.8987729333203</v>
      </c>
      <c r="F741" s="12">
        <v>79374.273120000304</v>
      </c>
      <c r="G741" s="11">
        <f t="shared" si="24"/>
        <v>-2360.9242199997825</v>
      </c>
      <c r="H741" s="10">
        <f t="shared" si="25"/>
        <v>-2.8885037252419754E-2</v>
      </c>
    </row>
    <row r="742" spans="1:8" ht="16.5" customHeight="1" x14ac:dyDescent="0.3">
      <c r="A742" s="15">
        <v>6405</v>
      </c>
      <c r="B742" s="14" t="s">
        <v>521</v>
      </c>
      <c r="C742" s="13">
        <v>1103.7608259799999</v>
      </c>
      <c r="D742" s="13">
        <v>12798.777269999999</v>
      </c>
      <c r="E742" s="13">
        <v>831.817686399997</v>
      </c>
      <c r="F742" s="12">
        <v>9911.8815399999894</v>
      </c>
      <c r="G742" s="11">
        <f t="shared" si="24"/>
        <v>-2886.8957300000093</v>
      </c>
      <c r="H742" s="10">
        <f t="shared" si="25"/>
        <v>-0.22556027572780862</v>
      </c>
    </row>
    <row r="743" spans="1:8" ht="16.5" customHeight="1" x14ac:dyDescent="0.3">
      <c r="A743" s="15">
        <v>6406</v>
      </c>
      <c r="B743" s="14" t="s">
        <v>520</v>
      </c>
      <c r="C743" s="13">
        <v>1657.6942349972101</v>
      </c>
      <c r="D743" s="13">
        <v>13989.93951</v>
      </c>
      <c r="E743" s="13">
        <v>974.22506854045105</v>
      </c>
      <c r="F743" s="12">
        <v>10552.75164</v>
      </c>
      <c r="G743" s="11">
        <f t="shared" si="24"/>
        <v>-3437.1878699999997</v>
      </c>
      <c r="H743" s="10">
        <f t="shared" si="25"/>
        <v>-0.24568997368023643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0.26947000000000004</v>
      </c>
      <c r="F744" s="12">
        <v>27.996860000000002</v>
      </c>
      <c r="G744" s="11">
        <f t="shared" si="24"/>
        <v>27.996860000000002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19.924169000000003</v>
      </c>
      <c r="D747" s="13">
        <v>344.40861999999998</v>
      </c>
      <c r="E747" s="13">
        <v>48.616193799999998</v>
      </c>
      <c r="F747" s="12">
        <v>554.56032999999991</v>
      </c>
      <c r="G747" s="11">
        <f t="shared" si="24"/>
        <v>210.15170999999992</v>
      </c>
      <c r="H747" s="10">
        <f t="shared" si="25"/>
        <v>0.61018133053696488</v>
      </c>
    </row>
    <row r="748" spans="1:8" ht="16.5" customHeight="1" x14ac:dyDescent="0.3">
      <c r="A748" s="15">
        <v>6505</v>
      </c>
      <c r="B748" s="14" t="s">
        <v>515</v>
      </c>
      <c r="C748" s="13">
        <v>417.49267277348798</v>
      </c>
      <c r="D748" s="13">
        <v>7139.2607900000103</v>
      </c>
      <c r="E748" s="13">
        <v>408.45368216999702</v>
      </c>
      <c r="F748" s="12">
        <v>6973.6030100000198</v>
      </c>
      <c r="G748" s="11">
        <f t="shared" si="24"/>
        <v>-165.65777999999045</v>
      </c>
      <c r="H748" s="10">
        <f t="shared" si="25"/>
        <v>-2.3203772053267468E-2</v>
      </c>
    </row>
    <row r="749" spans="1:8" ht="16.5" customHeight="1" x14ac:dyDescent="0.3">
      <c r="A749" s="15">
        <v>6506</v>
      </c>
      <c r="B749" s="14" t="s">
        <v>514</v>
      </c>
      <c r="C749" s="13">
        <v>325.65129832340006</v>
      </c>
      <c r="D749" s="13">
        <v>4192.2858699999997</v>
      </c>
      <c r="E749" s="13">
        <v>378.43920180999999</v>
      </c>
      <c r="F749" s="12">
        <v>4399.6835700000092</v>
      </c>
      <c r="G749" s="11">
        <f t="shared" si="24"/>
        <v>207.39770000000954</v>
      </c>
      <c r="H749" s="10">
        <f t="shared" si="25"/>
        <v>4.9471268523014519E-2</v>
      </c>
    </row>
    <row r="750" spans="1:8" ht="16.5" customHeight="1" x14ac:dyDescent="0.3">
      <c r="A750" s="15">
        <v>6507</v>
      </c>
      <c r="B750" s="14" t="s">
        <v>513</v>
      </c>
      <c r="C750" s="13">
        <v>20.6005216</v>
      </c>
      <c r="D750" s="13">
        <v>243.32489999999999</v>
      </c>
      <c r="E750" s="13">
        <v>18.051123500000003</v>
      </c>
      <c r="F750" s="12">
        <v>169.67212000000001</v>
      </c>
      <c r="G750" s="11">
        <f t="shared" si="24"/>
        <v>-73.652779999999979</v>
      </c>
      <c r="H750" s="10">
        <f t="shared" si="25"/>
        <v>-0.30269314813239412</v>
      </c>
    </row>
    <row r="751" spans="1:8" ht="16.5" customHeight="1" x14ac:dyDescent="0.3">
      <c r="A751" s="15">
        <v>6601</v>
      </c>
      <c r="B751" s="14" t="s">
        <v>512</v>
      </c>
      <c r="C751" s="13">
        <v>847.550824500006</v>
      </c>
      <c r="D751" s="13">
        <v>3927.14536000001</v>
      </c>
      <c r="E751" s="13">
        <v>895.86808000000804</v>
      </c>
      <c r="F751" s="12">
        <v>4218.2046599999903</v>
      </c>
      <c r="G751" s="11">
        <f t="shared" si="24"/>
        <v>291.05929999998034</v>
      </c>
      <c r="H751" s="10">
        <f t="shared" si="25"/>
        <v>7.4114725409598695E-2</v>
      </c>
    </row>
    <row r="752" spans="1:8" ht="16.5" customHeight="1" x14ac:dyDescent="0.3">
      <c r="A752" s="15">
        <v>6602</v>
      </c>
      <c r="B752" s="14" t="s">
        <v>511</v>
      </c>
      <c r="C752" s="13">
        <v>23.505934</v>
      </c>
      <c r="D752" s="13">
        <v>269.66788000000003</v>
      </c>
      <c r="E752" s="13">
        <v>20.357846000000002</v>
      </c>
      <c r="F752" s="12">
        <v>224.58529999999999</v>
      </c>
      <c r="G752" s="11">
        <f t="shared" si="24"/>
        <v>-45.082580000000036</v>
      </c>
      <c r="H752" s="10">
        <f t="shared" si="25"/>
        <v>-0.16717816003893393</v>
      </c>
    </row>
    <row r="753" spans="1:8" ht="16.5" customHeight="1" x14ac:dyDescent="0.3">
      <c r="A753" s="15">
        <v>6603</v>
      </c>
      <c r="B753" s="14" t="s">
        <v>510</v>
      </c>
      <c r="C753" s="13">
        <v>162.135806</v>
      </c>
      <c r="D753" s="13">
        <v>255.20265000000001</v>
      </c>
      <c r="E753" s="13">
        <v>416.31562699999699</v>
      </c>
      <c r="F753" s="12">
        <v>544.47461000000101</v>
      </c>
      <c r="G753" s="11">
        <f t="shared" si="24"/>
        <v>289.271960000001</v>
      </c>
      <c r="H753" s="10">
        <f t="shared" si="25"/>
        <v>1.1334990447787316</v>
      </c>
    </row>
    <row r="754" spans="1:8" ht="16.5" customHeight="1" x14ac:dyDescent="0.3">
      <c r="A754" s="15">
        <v>6701</v>
      </c>
      <c r="B754" s="14" t="s">
        <v>509</v>
      </c>
      <c r="C754" s="13">
        <v>2.9812098999999996</v>
      </c>
      <c r="D754" s="13">
        <v>83.368970000000004</v>
      </c>
      <c r="E754" s="13">
        <v>3.9666358000000002</v>
      </c>
      <c r="F754" s="12">
        <v>78.464770000000001</v>
      </c>
      <c r="G754" s="11">
        <f t="shared" si="24"/>
        <v>-4.904200000000003</v>
      </c>
      <c r="H754" s="10">
        <f t="shared" si="25"/>
        <v>-5.8825243972667564E-2</v>
      </c>
    </row>
    <row r="755" spans="1:8" ht="16.5" customHeight="1" x14ac:dyDescent="0.3">
      <c r="A755" s="15">
        <v>6702</v>
      </c>
      <c r="B755" s="14" t="s">
        <v>508</v>
      </c>
      <c r="C755" s="13">
        <v>746.85973249999597</v>
      </c>
      <c r="D755" s="13">
        <v>3939.5257299999998</v>
      </c>
      <c r="E755" s="13">
        <v>924.80548939999494</v>
      </c>
      <c r="F755" s="12">
        <v>4622.8651500000005</v>
      </c>
      <c r="G755" s="11">
        <f t="shared" si="24"/>
        <v>683.3394200000007</v>
      </c>
      <c r="H755" s="10">
        <f t="shared" si="25"/>
        <v>0.17345728060519627</v>
      </c>
    </row>
    <row r="756" spans="1:8" ht="16.5" customHeight="1" x14ac:dyDescent="0.3">
      <c r="A756" s="15">
        <v>6703</v>
      </c>
      <c r="B756" s="14" t="s">
        <v>507</v>
      </c>
      <c r="C756" s="13">
        <v>0.28919</v>
      </c>
      <c r="D756" s="13">
        <v>4.80999</v>
      </c>
      <c r="E756" s="13">
        <v>2.47E-2</v>
      </c>
      <c r="F756" s="12">
        <v>19.710720000000002</v>
      </c>
      <c r="G756" s="11">
        <f t="shared" si="24"/>
        <v>14.900730000000003</v>
      </c>
      <c r="H756" s="10">
        <f t="shared" si="25"/>
        <v>3.0978713053457496</v>
      </c>
    </row>
    <row r="757" spans="1:8" ht="16.5" customHeight="1" x14ac:dyDescent="0.3">
      <c r="A757" s="15">
        <v>6704</v>
      </c>
      <c r="B757" s="14" t="s">
        <v>506</v>
      </c>
      <c r="C757" s="13">
        <v>45.765402999999999</v>
      </c>
      <c r="D757" s="13">
        <v>485.56448999999998</v>
      </c>
      <c r="E757" s="13">
        <v>43.805168160000001</v>
      </c>
      <c r="F757" s="12">
        <v>662.90847999999994</v>
      </c>
      <c r="G757" s="11">
        <f t="shared" si="24"/>
        <v>177.34398999999996</v>
      </c>
      <c r="H757" s="10">
        <f t="shared" si="25"/>
        <v>0.36523261822543895</v>
      </c>
    </row>
    <row r="758" spans="1:8" ht="16.5" customHeight="1" x14ac:dyDescent="0.3">
      <c r="A758" s="15">
        <v>6801</v>
      </c>
      <c r="B758" s="14" t="s">
        <v>505</v>
      </c>
      <c r="C758" s="13">
        <v>8.5000000000000006E-2</v>
      </c>
      <c r="D758" s="13">
        <v>0.21190000000000001</v>
      </c>
      <c r="E758" s="13">
        <v>27.36</v>
      </c>
      <c r="F758" s="12">
        <v>12.90321</v>
      </c>
      <c r="G758" s="11">
        <f t="shared" si="24"/>
        <v>12.69131</v>
      </c>
      <c r="H758" s="10">
        <f t="shared" si="25"/>
        <v>59.892921189240205</v>
      </c>
    </row>
    <row r="759" spans="1:8" ht="16.5" customHeight="1" x14ac:dyDescent="0.3">
      <c r="A759" s="15">
        <v>6802</v>
      </c>
      <c r="B759" s="14" t="s">
        <v>504</v>
      </c>
      <c r="C759" s="13">
        <v>13666.5606883376</v>
      </c>
      <c r="D759" s="13">
        <v>8685.5928100000092</v>
      </c>
      <c r="E759" s="13">
        <v>14439.3755404</v>
      </c>
      <c r="F759" s="12">
        <v>13311.56129</v>
      </c>
      <c r="G759" s="11">
        <f t="shared" si="24"/>
        <v>4625.9684799999904</v>
      </c>
      <c r="H759" s="10">
        <f t="shared" si="25"/>
        <v>0.53260250407709198</v>
      </c>
    </row>
    <row r="760" spans="1:8" ht="16.5" customHeight="1" x14ac:dyDescent="0.3">
      <c r="A760" s="15">
        <v>6803</v>
      </c>
      <c r="B760" s="14" t="s">
        <v>503</v>
      </c>
      <c r="C760" s="13">
        <v>206.39379399999999</v>
      </c>
      <c r="D760" s="13">
        <v>128.99542</v>
      </c>
      <c r="E760" s="13">
        <v>309.72558399999997</v>
      </c>
      <c r="F760" s="12">
        <v>208.25287</v>
      </c>
      <c r="G760" s="11">
        <f t="shared" si="24"/>
        <v>79.257450000000006</v>
      </c>
      <c r="H760" s="10">
        <f t="shared" si="25"/>
        <v>0.6144206515239069</v>
      </c>
    </row>
    <row r="761" spans="1:8" ht="16.5" customHeight="1" x14ac:dyDescent="0.3">
      <c r="A761" s="15">
        <v>6804</v>
      </c>
      <c r="B761" s="14" t="s">
        <v>502</v>
      </c>
      <c r="C761" s="13">
        <v>2755.7692104000002</v>
      </c>
      <c r="D761" s="13">
        <v>14171.61665</v>
      </c>
      <c r="E761" s="13">
        <v>2351.26876601001</v>
      </c>
      <c r="F761" s="12">
        <v>11609.92583</v>
      </c>
      <c r="G761" s="11">
        <f t="shared" si="24"/>
        <v>-2561.6908199999998</v>
      </c>
      <c r="H761" s="10">
        <f t="shared" si="25"/>
        <v>-0.18076207417027471</v>
      </c>
    </row>
    <row r="762" spans="1:8" ht="16.5" customHeight="1" x14ac:dyDescent="0.3">
      <c r="A762" s="15">
        <v>6805</v>
      </c>
      <c r="B762" s="14" t="s">
        <v>501</v>
      </c>
      <c r="C762" s="13">
        <v>2395.4061778</v>
      </c>
      <c r="D762" s="13">
        <v>12843.23646</v>
      </c>
      <c r="E762" s="13">
        <v>2451.1186035299997</v>
      </c>
      <c r="F762" s="12">
        <v>13251.042009999999</v>
      </c>
      <c r="G762" s="11">
        <f t="shared" si="24"/>
        <v>407.80554999999913</v>
      </c>
      <c r="H762" s="10">
        <f t="shared" si="25"/>
        <v>3.1752553281262183E-2</v>
      </c>
    </row>
    <row r="763" spans="1:8" ht="25.5" customHeight="1" x14ac:dyDescent="0.3">
      <c r="A763" s="15">
        <v>6806</v>
      </c>
      <c r="B763" s="14" t="s">
        <v>500</v>
      </c>
      <c r="C763" s="13">
        <v>12655.172702600001</v>
      </c>
      <c r="D763" s="13">
        <v>14736.84575</v>
      </c>
      <c r="E763" s="13">
        <v>9314.4349369999891</v>
      </c>
      <c r="F763" s="12">
        <v>11603.99156</v>
      </c>
      <c r="G763" s="11">
        <f t="shared" si="24"/>
        <v>-3132.85419</v>
      </c>
      <c r="H763" s="10">
        <f t="shared" si="25"/>
        <v>-0.21258648174423619</v>
      </c>
    </row>
    <row r="764" spans="1:8" ht="16.5" customHeight="1" x14ac:dyDescent="0.3">
      <c r="A764" s="15">
        <v>6807</v>
      </c>
      <c r="B764" s="14" t="s">
        <v>499</v>
      </c>
      <c r="C764" s="13">
        <v>5554.6393828999999</v>
      </c>
      <c r="D764" s="13">
        <v>4457.6287400000001</v>
      </c>
      <c r="E764" s="13">
        <v>5237.2051700000002</v>
      </c>
      <c r="F764" s="12">
        <v>4121.5521099999996</v>
      </c>
      <c r="G764" s="11">
        <f t="shared" si="24"/>
        <v>-336.07663000000048</v>
      </c>
      <c r="H764" s="10">
        <f t="shared" si="25"/>
        <v>-7.5393589193343297E-2</v>
      </c>
    </row>
    <row r="765" spans="1:8" ht="16.5" customHeight="1" x14ac:dyDescent="0.3">
      <c r="A765" s="15">
        <v>6808</v>
      </c>
      <c r="B765" s="14" t="s">
        <v>498</v>
      </c>
      <c r="C765" s="13">
        <v>1290.06078</v>
      </c>
      <c r="D765" s="13">
        <v>944.18236000000002</v>
      </c>
      <c r="E765" s="13">
        <v>1684.2363300000002</v>
      </c>
      <c r="F765" s="12">
        <v>1114.16093</v>
      </c>
      <c r="G765" s="11">
        <f t="shared" si="24"/>
        <v>169.97856999999999</v>
      </c>
      <c r="H765" s="10">
        <f t="shared" si="25"/>
        <v>0.18002726719020676</v>
      </c>
    </row>
    <row r="766" spans="1:8" ht="16.5" customHeight="1" x14ac:dyDescent="0.3">
      <c r="A766" s="15">
        <v>6809</v>
      </c>
      <c r="B766" s="14" t="s">
        <v>497</v>
      </c>
      <c r="C766" s="13">
        <v>38608.253149999997</v>
      </c>
      <c r="D766" s="13">
        <v>11694.04314</v>
      </c>
      <c r="E766" s="13">
        <v>30114.241087999799</v>
      </c>
      <c r="F766" s="12">
        <v>9206.2286100000001</v>
      </c>
      <c r="G766" s="11">
        <f t="shared" si="24"/>
        <v>-2487.8145299999996</v>
      </c>
      <c r="H766" s="10">
        <f t="shared" si="25"/>
        <v>-0.21274203457402327</v>
      </c>
    </row>
    <row r="767" spans="1:8" ht="16.5" customHeight="1" x14ac:dyDescent="0.3">
      <c r="A767" s="15">
        <v>6810</v>
      </c>
      <c r="B767" s="14" t="s">
        <v>496</v>
      </c>
      <c r="C767" s="13">
        <v>22294.5090556002</v>
      </c>
      <c r="D767" s="13">
        <v>8149.2590699999901</v>
      </c>
      <c r="E767" s="13">
        <v>13638.782100500001</v>
      </c>
      <c r="F767" s="12">
        <v>6484.7913900000103</v>
      </c>
      <c r="G767" s="11">
        <f t="shared" si="24"/>
        <v>-1664.4676799999797</v>
      </c>
      <c r="H767" s="10">
        <f t="shared" si="25"/>
        <v>-0.20424773168979418</v>
      </c>
    </row>
    <row r="768" spans="1:8" ht="16.5" customHeight="1" x14ac:dyDescent="0.3">
      <c r="A768" s="15">
        <v>6811</v>
      </c>
      <c r="B768" s="14" t="s">
        <v>495</v>
      </c>
      <c r="C768" s="13">
        <v>589.22724840000001</v>
      </c>
      <c r="D768" s="13">
        <v>735.24401</v>
      </c>
      <c r="E768" s="13">
        <v>624.01169200000004</v>
      </c>
      <c r="F768" s="12">
        <v>561.03509999999994</v>
      </c>
      <c r="G768" s="11">
        <f t="shared" si="24"/>
        <v>-174.20891000000006</v>
      </c>
      <c r="H768" s="10">
        <f t="shared" si="25"/>
        <v>-0.23694026422602213</v>
      </c>
    </row>
    <row r="769" spans="1:8" ht="16.5" customHeight="1" x14ac:dyDescent="0.3">
      <c r="A769" s="15">
        <v>6812</v>
      </c>
      <c r="B769" s="14" t="s">
        <v>494</v>
      </c>
      <c r="C769" s="13">
        <v>607.73276836000002</v>
      </c>
      <c r="D769" s="13">
        <v>1110.8133500000001</v>
      </c>
      <c r="E769" s="13">
        <v>801.85177562000297</v>
      </c>
      <c r="F769" s="12">
        <v>1262.62273</v>
      </c>
      <c r="G769" s="11">
        <f t="shared" si="24"/>
        <v>151.80937999999992</v>
      </c>
      <c r="H769" s="10">
        <f t="shared" si="25"/>
        <v>0.13666506618776225</v>
      </c>
    </row>
    <row r="770" spans="1:8" ht="16.5" customHeight="1" x14ac:dyDescent="0.3">
      <c r="A770" s="15">
        <v>6813</v>
      </c>
      <c r="B770" s="14" t="s">
        <v>493</v>
      </c>
      <c r="C770" s="13">
        <v>358.10451</v>
      </c>
      <c r="D770" s="13">
        <v>1566.24512</v>
      </c>
      <c r="E770" s="13">
        <v>284.29747094999999</v>
      </c>
      <c r="F770" s="12">
        <v>1200.0581999999999</v>
      </c>
      <c r="G770" s="11">
        <f t="shared" si="24"/>
        <v>-366.1869200000001</v>
      </c>
      <c r="H770" s="10">
        <f t="shared" si="25"/>
        <v>-0.23379924082381184</v>
      </c>
    </row>
    <row r="771" spans="1:8" ht="16.5" customHeight="1" x14ac:dyDescent="0.3">
      <c r="A771" s="15">
        <v>6814</v>
      </c>
      <c r="B771" s="14" t="s">
        <v>492</v>
      </c>
      <c r="C771" s="13">
        <v>70.937635</v>
      </c>
      <c r="D771" s="13">
        <v>557.73523999999998</v>
      </c>
      <c r="E771" s="13">
        <v>41.684769719999998</v>
      </c>
      <c r="F771" s="12">
        <v>376.40839</v>
      </c>
      <c r="G771" s="11">
        <f t="shared" si="24"/>
        <v>-181.32684999999998</v>
      </c>
      <c r="H771" s="10">
        <f t="shared" si="25"/>
        <v>-0.32511277214615303</v>
      </c>
    </row>
    <row r="772" spans="1:8" ht="16.5" customHeight="1" x14ac:dyDescent="0.3">
      <c r="A772" s="15">
        <v>6815</v>
      </c>
      <c r="B772" s="14" t="s">
        <v>491</v>
      </c>
      <c r="C772" s="13">
        <v>9984.1116570000286</v>
      </c>
      <c r="D772" s="13">
        <v>17555.61954</v>
      </c>
      <c r="E772" s="13">
        <v>9692.9562531999909</v>
      </c>
      <c r="F772" s="12">
        <v>26103.3802499999</v>
      </c>
      <c r="G772" s="11">
        <f t="shared" si="24"/>
        <v>8547.7607099999004</v>
      </c>
      <c r="H772" s="10">
        <f t="shared" si="25"/>
        <v>0.48689598738022666</v>
      </c>
    </row>
    <row r="773" spans="1:8" ht="16.5" customHeight="1" x14ac:dyDescent="0.3">
      <c r="A773" s="15">
        <v>6901</v>
      </c>
      <c r="B773" s="14" t="s">
        <v>490</v>
      </c>
      <c r="C773" s="13">
        <v>21.844849999999997</v>
      </c>
      <c r="D773" s="13">
        <v>118.82589999999999</v>
      </c>
      <c r="E773" s="13">
        <v>18.32713</v>
      </c>
      <c r="F773" s="12">
        <v>63.979459999999996</v>
      </c>
      <c r="G773" s="11">
        <f t="shared" si="24"/>
        <v>-54.846439999999994</v>
      </c>
      <c r="H773" s="10">
        <f t="shared" si="25"/>
        <v>-0.46156974195019773</v>
      </c>
    </row>
    <row r="774" spans="1:8" ht="16.5" customHeight="1" x14ac:dyDescent="0.3">
      <c r="A774" s="15">
        <v>6902</v>
      </c>
      <c r="B774" s="14" t="s">
        <v>489</v>
      </c>
      <c r="C774" s="13">
        <v>4642.3214539999999</v>
      </c>
      <c r="D774" s="13">
        <v>6340.1128099999996</v>
      </c>
      <c r="E774" s="13">
        <v>4597.2559620000002</v>
      </c>
      <c r="F774" s="12">
        <v>6761.90787</v>
      </c>
      <c r="G774" s="11">
        <f t="shared" si="24"/>
        <v>421.79506000000038</v>
      </c>
      <c r="H774" s="10">
        <f t="shared" si="25"/>
        <v>6.6528005516671623E-2</v>
      </c>
    </row>
    <row r="775" spans="1:8" ht="16.5" customHeight="1" x14ac:dyDescent="0.3">
      <c r="A775" s="15">
        <v>6903</v>
      </c>
      <c r="B775" s="14" t="s">
        <v>488</v>
      </c>
      <c r="C775" s="13">
        <v>1689.540117</v>
      </c>
      <c r="D775" s="13">
        <v>7057.8834299999999</v>
      </c>
      <c r="E775" s="13">
        <v>1343.5228896000001</v>
      </c>
      <c r="F775" s="12">
        <v>5284.3185000000003</v>
      </c>
      <c r="G775" s="11">
        <f t="shared" ref="G775:G838" si="26">F775-D775</f>
        <v>-1773.5649299999995</v>
      </c>
      <c r="H775" s="10">
        <f t="shared" ref="H775:H838" si="27">IF(D775&lt;&gt;0,G775/D775,"")</f>
        <v>-0.25128849854070195</v>
      </c>
    </row>
    <row r="776" spans="1:8" ht="16.5" customHeight="1" x14ac:dyDescent="0.3">
      <c r="A776" s="15">
        <v>6904</v>
      </c>
      <c r="B776" s="14" t="s">
        <v>487</v>
      </c>
      <c r="C776" s="13">
        <v>10378.862044</v>
      </c>
      <c r="D776" s="13">
        <v>1837.7174299999999</v>
      </c>
      <c r="E776" s="13">
        <v>8950.1476899999998</v>
      </c>
      <c r="F776" s="12">
        <v>1766.1718500000002</v>
      </c>
      <c r="G776" s="11">
        <f t="shared" si="26"/>
        <v>-71.545579999999745</v>
      </c>
      <c r="H776" s="10">
        <f t="shared" si="27"/>
        <v>-3.8931763301608205E-2</v>
      </c>
    </row>
    <row r="777" spans="1:8" ht="16.5" customHeight="1" x14ac:dyDescent="0.3">
      <c r="A777" s="15">
        <v>6905</v>
      </c>
      <c r="B777" s="14" t="s">
        <v>486</v>
      </c>
      <c r="C777" s="13">
        <v>2048.8228799999997</v>
      </c>
      <c r="D777" s="13">
        <v>1000.8783000000001</v>
      </c>
      <c r="E777" s="13">
        <v>1421.3430639999999</v>
      </c>
      <c r="F777" s="12">
        <v>708.90922</v>
      </c>
      <c r="G777" s="11">
        <f t="shared" si="26"/>
        <v>-291.96908000000008</v>
      </c>
      <c r="H777" s="10">
        <f t="shared" si="27"/>
        <v>-0.29171286858751966</v>
      </c>
    </row>
    <row r="778" spans="1:8" ht="16.5" customHeight="1" x14ac:dyDescent="0.3">
      <c r="A778" s="15">
        <v>6906</v>
      </c>
      <c r="B778" s="14" t="s">
        <v>485</v>
      </c>
      <c r="C778" s="13">
        <v>11.898963</v>
      </c>
      <c r="D778" s="13">
        <v>20.329069999999998</v>
      </c>
      <c r="E778" s="13">
        <v>4.3041520000000002</v>
      </c>
      <c r="F778" s="12">
        <v>15.068910000000001</v>
      </c>
      <c r="G778" s="11">
        <f t="shared" si="26"/>
        <v>-5.2601599999999973</v>
      </c>
      <c r="H778" s="10">
        <f t="shared" si="27"/>
        <v>-0.25875064624205624</v>
      </c>
    </row>
    <row r="779" spans="1:8" ht="16.5" customHeight="1" x14ac:dyDescent="0.3">
      <c r="A779" s="15">
        <v>6907</v>
      </c>
      <c r="B779" s="14" t="s">
        <v>484</v>
      </c>
      <c r="C779" s="13">
        <v>79121.117396400005</v>
      </c>
      <c r="D779" s="13">
        <v>55536.085759999798</v>
      </c>
      <c r="E779" s="13">
        <v>64757.133213000001</v>
      </c>
      <c r="F779" s="12">
        <v>47870.28959</v>
      </c>
      <c r="G779" s="11">
        <f t="shared" si="26"/>
        <v>-7665.7961699997977</v>
      </c>
      <c r="H779" s="10">
        <f t="shared" si="27"/>
        <v>-0.13803270549400393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525.86476702999994</v>
      </c>
      <c r="D781" s="13">
        <v>1451.58358</v>
      </c>
      <c r="E781" s="13">
        <v>516.98683819999997</v>
      </c>
      <c r="F781" s="12">
        <v>1613.71993</v>
      </c>
      <c r="G781" s="11">
        <f t="shared" si="26"/>
        <v>162.13634999999999</v>
      </c>
      <c r="H781" s="10">
        <f t="shared" si="27"/>
        <v>0.11169618631260626</v>
      </c>
    </row>
    <row r="782" spans="1:8" ht="16.5" customHeight="1" x14ac:dyDescent="0.3">
      <c r="A782" s="15">
        <v>6910</v>
      </c>
      <c r="B782" s="14" t="s">
        <v>481</v>
      </c>
      <c r="C782" s="13">
        <v>5251.3243009999997</v>
      </c>
      <c r="D782" s="13">
        <v>12092.019779999999</v>
      </c>
      <c r="E782" s="13">
        <v>4711.4524780000002</v>
      </c>
      <c r="F782" s="12">
        <v>10834.533509999999</v>
      </c>
      <c r="G782" s="11">
        <f t="shared" si="26"/>
        <v>-1257.4862699999994</v>
      </c>
      <c r="H782" s="10">
        <f t="shared" si="27"/>
        <v>-0.10399307087471532</v>
      </c>
    </row>
    <row r="783" spans="1:8" ht="16.5" customHeight="1" x14ac:dyDescent="0.3">
      <c r="A783" s="15">
        <v>6911</v>
      </c>
      <c r="B783" s="14" t="s">
        <v>480</v>
      </c>
      <c r="C783" s="13">
        <v>4820.39580015919</v>
      </c>
      <c r="D783" s="13">
        <v>14199.150210000002</v>
      </c>
      <c r="E783" s="13">
        <v>3862.8270673499901</v>
      </c>
      <c r="F783" s="12">
        <v>11410.116739999999</v>
      </c>
      <c r="G783" s="11">
        <f t="shared" si="26"/>
        <v>-2789.0334700000021</v>
      </c>
      <c r="H783" s="10">
        <f t="shared" si="27"/>
        <v>-0.19642256253024046</v>
      </c>
    </row>
    <row r="784" spans="1:8" ht="25.5" customHeight="1" x14ac:dyDescent="0.3">
      <c r="A784" s="15">
        <v>6912</v>
      </c>
      <c r="B784" s="14" t="s">
        <v>479</v>
      </c>
      <c r="C784" s="13">
        <v>2202.0863536699999</v>
      </c>
      <c r="D784" s="13">
        <v>5560.3531300000104</v>
      </c>
      <c r="E784" s="13">
        <v>1859.633225</v>
      </c>
      <c r="F784" s="12">
        <v>5594.3076299999802</v>
      </c>
      <c r="G784" s="11">
        <f t="shared" si="26"/>
        <v>33.954499999969812</v>
      </c>
      <c r="H784" s="10">
        <f t="shared" si="27"/>
        <v>6.1065366184700843E-3</v>
      </c>
    </row>
    <row r="785" spans="1:8" ht="16.5" customHeight="1" x14ac:dyDescent="0.3">
      <c r="A785" s="15">
        <v>6913</v>
      </c>
      <c r="B785" s="14" t="s">
        <v>478</v>
      </c>
      <c r="C785" s="13">
        <v>251.087373150003</v>
      </c>
      <c r="D785" s="13">
        <v>954.37846999999908</v>
      </c>
      <c r="E785" s="13">
        <v>391.70585699999799</v>
      </c>
      <c r="F785" s="12">
        <v>1533.5473500000001</v>
      </c>
      <c r="G785" s="11">
        <f t="shared" si="26"/>
        <v>579.16888000000097</v>
      </c>
      <c r="H785" s="10">
        <f t="shared" si="27"/>
        <v>0.60685451129257084</v>
      </c>
    </row>
    <row r="786" spans="1:8" ht="16.5" customHeight="1" x14ac:dyDescent="0.3">
      <c r="A786" s="15">
        <v>6914</v>
      </c>
      <c r="B786" s="14" t="s">
        <v>477</v>
      </c>
      <c r="C786" s="13">
        <v>3641.6512374999998</v>
      </c>
      <c r="D786" s="13">
        <v>4541.3305099999998</v>
      </c>
      <c r="E786" s="13">
        <v>5403.2799561000002</v>
      </c>
      <c r="F786" s="12">
        <v>5690.2125300000007</v>
      </c>
      <c r="G786" s="11">
        <f t="shared" si="26"/>
        <v>1148.8820200000009</v>
      </c>
      <c r="H786" s="10">
        <f t="shared" si="27"/>
        <v>0.25298357330966448</v>
      </c>
    </row>
    <row r="787" spans="1:8" ht="16.5" customHeight="1" x14ac:dyDescent="0.3">
      <c r="A787" s="15">
        <v>7001</v>
      </c>
      <c r="B787" s="14" t="s">
        <v>476</v>
      </c>
      <c r="C787" s="13">
        <v>2276.6</v>
      </c>
      <c r="D787" s="13">
        <v>161.46442999999999</v>
      </c>
      <c r="E787" s="13">
        <v>1758.69902</v>
      </c>
      <c r="F787" s="12">
        <v>168.05933999999999</v>
      </c>
      <c r="G787" s="11">
        <f t="shared" si="26"/>
        <v>6.5949099999999987</v>
      </c>
      <c r="H787" s="10">
        <f t="shared" si="27"/>
        <v>4.0844351910820226E-2</v>
      </c>
    </row>
    <row r="788" spans="1:8" ht="16.5" customHeight="1" x14ac:dyDescent="0.3">
      <c r="A788" s="15">
        <v>7002</v>
      </c>
      <c r="B788" s="14" t="s">
        <v>475</v>
      </c>
      <c r="C788" s="13">
        <v>320.96042999999997</v>
      </c>
      <c r="D788" s="13">
        <v>712.82344999999998</v>
      </c>
      <c r="E788" s="13">
        <v>324.22016499999995</v>
      </c>
      <c r="F788" s="12">
        <v>526.53757999999993</v>
      </c>
      <c r="G788" s="11">
        <f t="shared" si="26"/>
        <v>-186.28587000000005</v>
      </c>
      <c r="H788" s="10">
        <f t="shared" si="27"/>
        <v>-0.26133521561334727</v>
      </c>
    </row>
    <row r="789" spans="1:8" ht="16.5" customHeight="1" x14ac:dyDescent="0.3">
      <c r="A789" s="15">
        <v>7003</v>
      </c>
      <c r="B789" s="14" t="s">
        <v>474</v>
      </c>
      <c r="C789" s="13">
        <v>519.79800999999998</v>
      </c>
      <c r="D789" s="13">
        <v>596.55482999999992</v>
      </c>
      <c r="E789" s="13">
        <v>673.97198300000002</v>
      </c>
      <c r="F789" s="12">
        <v>605.71157999999991</v>
      </c>
      <c r="G789" s="11">
        <f t="shared" si="26"/>
        <v>9.1567499999999882</v>
      </c>
      <c r="H789" s="10">
        <f t="shared" si="27"/>
        <v>1.5349385403517711E-2</v>
      </c>
    </row>
    <row r="790" spans="1:8" ht="16.5" customHeight="1" x14ac:dyDescent="0.3">
      <c r="A790" s="15">
        <v>7004</v>
      </c>
      <c r="B790" s="14" t="s">
        <v>473</v>
      </c>
      <c r="C790" s="13">
        <v>170.111908</v>
      </c>
      <c r="D790" s="13">
        <v>191.60608999999999</v>
      </c>
      <c r="E790" s="13">
        <v>122.96353000000001</v>
      </c>
      <c r="F790" s="12">
        <v>135.45448999999999</v>
      </c>
      <c r="G790" s="11">
        <f t="shared" si="26"/>
        <v>-56.151600000000002</v>
      </c>
      <c r="H790" s="10">
        <f t="shared" si="27"/>
        <v>-0.29305749102233652</v>
      </c>
    </row>
    <row r="791" spans="1:8" ht="16.5" customHeight="1" x14ac:dyDescent="0.3">
      <c r="A791" s="15">
        <v>7005</v>
      </c>
      <c r="B791" s="14" t="s">
        <v>472</v>
      </c>
      <c r="C791" s="13">
        <v>128548.3628647</v>
      </c>
      <c r="D791" s="13">
        <v>59800.419299999696</v>
      </c>
      <c r="E791" s="13">
        <v>118611.912432998</v>
      </c>
      <c r="F791" s="12">
        <v>59878.244439999995</v>
      </c>
      <c r="G791" s="11">
        <f t="shared" si="26"/>
        <v>77.825140000299143</v>
      </c>
      <c r="H791" s="10">
        <f t="shared" si="27"/>
        <v>1.3014146206881119E-3</v>
      </c>
    </row>
    <row r="792" spans="1:8" ht="16.5" customHeight="1" x14ac:dyDescent="0.3">
      <c r="A792" s="15">
        <v>7006</v>
      </c>
      <c r="B792" s="14" t="s">
        <v>471</v>
      </c>
      <c r="C792" s="13">
        <v>385.87603680000001</v>
      </c>
      <c r="D792" s="13">
        <v>753.59222</v>
      </c>
      <c r="E792" s="13">
        <v>501.52923939999999</v>
      </c>
      <c r="F792" s="12">
        <v>935.52387999999894</v>
      </c>
      <c r="G792" s="11">
        <f t="shared" si="26"/>
        <v>181.93165999999894</v>
      </c>
      <c r="H792" s="10">
        <f t="shared" si="27"/>
        <v>0.24141923864341241</v>
      </c>
    </row>
    <row r="793" spans="1:8" ht="16.5" customHeight="1" x14ac:dyDescent="0.3">
      <c r="A793" s="15">
        <v>7007</v>
      </c>
      <c r="B793" s="14" t="s">
        <v>470</v>
      </c>
      <c r="C793" s="13">
        <v>3910.8740246000098</v>
      </c>
      <c r="D793" s="13">
        <v>17081.8616</v>
      </c>
      <c r="E793" s="13">
        <v>4144.9975671799994</v>
      </c>
      <c r="F793" s="12">
        <v>22367.980590000101</v>
      </c>
      <c r="G793" s="11">
        <f t="shared" si="26"/>
        <v>5286.1189900001009</v>
      </c>
      <c r="H793" s="10">
        <f t="shared" si="27"/>
        <v>0.30945801539570494</v>
      </c>
    </row>
    <row r="794" spans="1:8" ht="16.5" customHeight="1" x14ac:dyDescent="0.3">
      <c r="A794" s="15">
        <v>7008</v>
      </c>
      <c r="B794" s="14" t="s">
        <v>469</v>
      </c>
      <c r="C794" s="13">
        <v>1258.066687</v>
      </c>
      <c r="D794" s="13">
        <v>2541.5543299999999</v>
      </c>
      <c r="E794" s="13">
        <v>1118.6775460000001</v>
      </c>
      <c r="F794" s="12">
        <v>2416.5582599999998</v>
      </c>
      <c r="G794" s="11">
        <f t="shared" si="26"/>
        <v>-124.99607000000015</v>
      </c>
      <c r="H794" s="10">
        <f t="shared" si="27"/>
        <v>-4.9180955340820967E-2</v>
      </c>
    </row>
    <row r="795" spans="1:8" ht="16.5" customHeight="1" x14ac:dyDescent="0.3">
      <c r="A795" s="15">
        <v>7009</v>
      </c>
      <c r="B795" s="14" t="s">
        <v>468</v>
      </c>
      <c r="C795" s="13">
        <v>8451.1462702999597</v>
      </c>
      <c r="D795" s="13">
        <v>11765.3272100001</v>
      </c>
      <c r="E795" s="13">
        <v>8322.48824874001</v>
      </c>
      <c r="F795" s="12">
        <v>13101.802519999999</v>
      </c>
      <c r="G795" s="11">
        <f t="shared" si="26"/>
        <v>1336.4753099998998</v>
      </c>
      <c r="H795" s="10">
        <f t="shared" si="27"/>
        <v>0.11359440210587127</v>
      </c>
    </row>
    <row r="796" spans="1:8" ht="25.5" customHeight="1" x14ac:dyDescent="0.3">
      <c r="A796" s="15">
        <v>7010</v>
      </c>
      <c r="B796" s="14" t="s">
        <v>467</v>
      </c>
      <c r="C796" s="13">
        <v>10043.4719296</v>
      </c>
      <c r="D796" s="13">
        <v>13724.19053</v>
      </c>
      <c r="E796" s="13">
        <v>14989.2407479501</v>
      </c>
      <c r="F796" s="12">
        <v>14885.609930000001</v>
      </c>
      <c r="G796" s="11">
        <f t="shared" si="26"/>
        <v>1161.4194000000007</v>
      </c>
      <c r="H796" s="10">
        <f t="shared" si="27"/>
        <v>8.4625712347932605E-2</v>
      </c>
    </row>
    <row r="797" spans="1:8" ht="16.5" customHeight="1" x14ac:dyDescent="0.3">
      <c r="A797" s="15">
        <v>7011</v>
      </c>
      <c r="B797" s="14" t="s">
        <v>466</v>
      </c>
      <c r="C797" s="13">
        <v>165.15451199999998</v>
      </c>
      <c r="D797" s="13">
        <v>359.70578</v>
      </c>
      <c r="E797" s="13">
        <v>121.448258</v>
      </c>
      <c r="F797" s="12">
        <v>240.09489000000002</v>
      </c>
      <c r="G797" s="11">
        <f t="shared" si="26"/>
        <v>-119.61088999999998</v>
      </c>
      <c r="H797" s="10">
        <f t="shared" si="27"/>
        <v>-0.33252423689160621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13486.117163048501</v>
      </c>
      <c r="D799" s="13">
        <v>33510.480939999899</v>
      </c>
      <c r="E799" s="13">
        <v>12754.449237180199</v>
      </c>
      <c r="F799" s="12">
        <v>31592.596930000102</v>
      </c>
      <c r="G799" s="11">
        <f t="shared" si="26"/>
        <v>-1917.8840099997979</v>
      </c>
      <c r="H799" s="10">
        <f t="shared" si="27"/>
        <v>-5.7232363016029089E-2</v>
      </c>
    </row>
    <row r="800" spans="1:8" ht="16.5" customHeight="1" x14ac:dyDescent="0.3">
      <c r="A800" s="15">
        <v>7014</v>
      </c>
      <c r="B800" s="14" t="s">
        <v>463</v>
      </c>
      <c r="C800" s="13">
        <v>44.183075000000102</v>
      </c>
      <c r="D800" s="13">
        <v>295.30671999999998</v>
      </c>
      <c r="E800" s="13">
        <v>19.28191</v>
      </c>
      <c r="F800" s="12">
        <v>147.69836999999998</v>
      </c>
      <c r="G800" s="11">
        <f t="shared" si="26"/>
        <v>-147.60835</v>
      </c>
      <c r="H800" s="10">
        <f t="shared" si="27"/>
        <v>-0.49984758220198988</v>
      </c>
    </row>
    <row r="801" spans="1:8" ht="16.5" customHeight="1" x14ac:dyDescent="0.3">
      <c r="A801" s="15">
        <v>7015</v>
      </c>
      <c r="B801" s="14" t="s">
        <v>462</v>
      </c>
      <c r="C801" s="13">
        <v>1.3519865400000002</v>
      </c>
      <c r="D801" s="13">
        <v>11.46834</v>
      </c>
      <c r="E801" s="13">
        <v>0.3072033415</v>
      </c>
      <c r="F801" s="12">
        <v>16.361940000000001</v>
      </c>
      <c r="G801" s="11">
        <f t="shared" si="26"/>
        <v>4.8936000000000011</v>
      </c>
      <c r="H801" s="10">
        <f t="shared" si="27"/>
        <v>0.42670517267538294</v>
      </c>
    </row>
    <row r="802" spans="1:8" ht="16.5" customHeight="1" x14ac:dyDescent="0.3">
      <c r="A802" s="15">
        <v>7016</v>
      </c>
      <c r="B802" s="14" t="s">
        <v>461</v>
      </c>
      <c r="C802" s="13">
        <v>281.66002199999997</v>
      </c>
      <c r="D802" s="13">
        <v>407.84345999999999</v>
      </c>
      <c r="E802" s="13">
        <v>232.01718499999998</v>
      </c>
      <c r="F802" s="12">
        <v>366.17015000000004</v>
      </c>
      <c r="G802" s="11">
        <f t="shared" si="26"/>
        <v>-41.673309999999958</v>
      </c>
      <c r="H802" s="10">
        <f t="shared" si="27"/>
        <v>-0.10217966962128057</v>
      </c>
    </row>
    <row r="803" spans="1:8" ht="25.5" customHeight="1" x14ac:dyDescent="0.3">
      <c r="A803" s="15">
        <v>7017</v>
      </c>
      <c r="B803" s="14" t="s">
        <v>460</v>
      </c>
      <c r="C803" s="13">
        <v>118.2162002</v>
      </c>
      <c r="D803" s="13">
        <v>1800.1252199999999</v>
      </c>
      <c r="E803" s="13">
        <v>113.51974850000001</v>
      </c>
      <c r="F803" s="12">
        <v>1727.25271</v>
      </c>
      <c r="G803" s="11">
        <f t="shared" si="26"/>
        <v>-72.87250999999992</v>
      </c>
      <c r="H803" s="10">
        <f t="shared" si="27"/>
        <v>-4.0481911586128391E-2</v>
      </c>
    </row>
    <row r="804" spans="1:8" ht="16.5" customHeight="1" x14ac:dyDescent="0.3">
      <c r="A804" s="15">
        <v>7018</v>
      </c>
      <c r="B804" s="14" t="s">
        <v>459</v>
      </c>
      <c r="C804" s="13">
        <v>784.50336764600002</v>
      </c>
      <c r="D804" s="13">
        <v>1795.7462399999999</v>
      </c>
      <c r="E804" s="13">
        <v>759.27493918999994</v>
      </c>
      <c r="F804" s="12">
        <v>1640.5193300000001</v>
      </c>
      <c r="G804" s="11">
        <f t="shared" si="26"/>
        <v>-155.22690999999986</v>
      </c>
      <c r="H804" s="10">
        <f t="shared" si="27"/>
        <v>-8.6441450658418129E-2</v>
      </c>
    </row>
    <row r="805" spans="1:8" ht="16.5" customHeight="1" x14ac:dyDescent="0.3">
      <c r="A805" s="15">
        <v>7019</v>
      </c>
      <c r="B805" s="14" t="s">
        <v>458</v>
      </c>
      <c r="C805" s="13">
        <v>17333.500053199998</v>
      </c>
      <c r="D805" s="13">
        <v>32295.16418</v>
      </c>
      <c r="E805" s="13">
        <v>19592.905597249897</v>
      </c>
      <c r="F805" s="12">
        <v>36790.237209999999</v>
      </c>
      <c r="G805" s="11">
        <f t="shared" si="26"/>
        <v>4495.0730299999996</v>
      </c>
      <c r="H805" s="10">
        <f t="shared" si="27"/>
        <v>0.13918718619748474</v>
      </c>
    </row>
    <row r="806" spans="1:8" ht="16.5" customHeight="1" x14ac:dyDescent="0.3">
      <c r="A806" s="15">
        <v>7020</v>
      </c>
      <c r="B806" s="14" t="s">
        <v>457</v>
      </c>
      <c r="C806" s="13">
        <v>3675.7006039969401</v>
      </c>
      <c r="D806" s="13">
        <v>9454.2161800000104</v>
      </c>
      <c r="E806" s="13">
        <v>3353.7793901200002</v>
      </c>
      <c r="F806" s="12">
        <v>8990.3272599999909</v>
      </c>
      <c r="G806" s="11">
        <f t="shared" si="26"/>
        <v>-463.88892000001943</v>
      </c>
      <c r="H806" s="10">
        <f t="shared" si="27"/>
        <v>-4.9066883088770129E-2</v>
      </c>
    </row>
    <row r="807" spans="1:8" ht="16.5" customHeight="1" x14ac:dyDescent="0.3">
      <c r="A807" s="15">
        <v>7101</v>
      </c>
      <c r="B807" s="14" t="s">
        <v>456</v>
      </c>
      <c r="C807" s="13">
        <v>2.3838740000000001E-2</v>
      </c>
      <c r="D807" s="13">
        <v>55.583739999999999</v>
      </c>
      <c r="E807" s="13">
        <v>4.0086959999999998E-2</v>
      </c>
      <c r="F807" s="12">
        <v>42.276980000000002</v>
      </c>
      <c r="G807" s="11">
        <f t="shared" si="26"/>
        <v>-13.306759999999997</v>
      </c>
      <c r="H807" s="10">
        <f t="shared" si="27"/>
        <v>-0.23940022747659653</v>
      </c>
    </row>
    <row r="808" spans="1:8" ht="16.5" customHeight="1" x14ac:dyDescent="0.3">
      <c r="A808" s="15">
        <v>7102</v>
      </c>
      <c r="B808" s="14" t="s">
        <v>455</v>
      </c>
      <c r="C808" s="13">
        <v>4.12094E-4</v>
      </c>
      <c r="D808" s="13">
        <v>645.51131999999996</v>
      </c>
      <c r="E808" s="13">
        <v>2.2970799999999999E-4</v>
      </c>
      <c r="F808" s="12">
        <v>756.84784999999999</v>
      </c>
      <c r="G808" s="11">
        <f t="shared" si="26"/>
        <v>111.33653000000004</v>
      </c>
      <c r="H808" s="10">
        <f t="shared" si="27"/>
        <v>0.17247804422701687</v>
      </c>
    </row>
    <row r="809" spans="1:8" ht="16.5" customHeight="1" x14ac:dyDescent="0.3">
      <c r="A809" s="15">
        <v>7103</v>
      </c>
      <c r="B809" s="14" t="s">
        <v>454</v>
      </c>
      <c r="C809" s="13">
        <v>3.1788315999999997E-2</v>
      </c>
      <c r="D809" s="13">
        <v>97.741240000000005</v>
      </c>
      <c r="E809" s="13">
        <v>2.0800173479999997</v>
      </c>
      <c r="F809" s="12">
        <v>108.02316999999999</v>
      </c>
      <c r="G809" s="11">
        <f t="shared" si="26"/>
        <v>10.281929999999988</v>
      </c>
      <c r="H809" s="10">
        <f t="shared" si="27"/>
        <v>0.10519541188550491</v>
      </c>
    </row>
    <row r="810" spans="1:8" ht="25.5" customHeight="1" x14ac:dyDescent="0.3">
      <c r="A810" s="15">
        <v>7104</v>
      </c>
      <c r="B810" s="14" t="s">
        <v>453</v>
      </c>
      <c r="C810" s="13">
        <v>3.4546019000000004E-2</v>
      </c>
      <c r="D810" s="13">
        <v>34.513640000000002</v>
      </c>
      <c r="E810" s="13">
        <v>2.7197831999999998E-2</v>
      </c>
      <c r="F810" s="12">
        <v>835.16185999999993</v>
      </c>
      <c r="G810" s="11">
        <f t="shared" si="26"/>
        <v>800.64821999999992</v>
      </c>
      <c r="H810" s="10">
        <f t="shared" si="27"/>
        <v>23.198023158380277</v>
      </c>
    </row>
    <row r="811" spans="1:8" ht="25.5" customHeight="1" x14ac:dyDescent="0.3">
      <c r="A811" s="15">
        <v>7105</v>
      </c>
      <c r="B811" s="14" t="s">
        <v>452</v>
      </c>
      <c r="C811" s="13">
        <v>2.201355</v>
      </c>
      <c r="D811" s="13">
        <v>629.33348000000001</v>
      </c>
      <c r="E811" s="13">
        <v>1.3055519999999998</v>
      </c>
      <c r="F811" s="12">
        <v>458.16059999999999</v>
      </c>
      <c r="G811" s="11">
        <f t="shared" si="26"/>
        <v>-171.17288000000002</v>
      </c>
      <c r="H811" s="10">
        <f t="shared" si="27"/>
        <v>-0.27199074169707294</v>
      </c>
    </row>
    <row r="812" spans="1:8" ht="16.5" customHeight="1" x14ac:dyDescent="0.3">
      <c r="A812" s="15">
        <v>7106</v>
      </c>
      <c r="B812" s="14" t="s">
        <v>451</v>
      </c>
      <c r="C812" s="13">
        <v>6.68402612627</v>
      </c>
      <c r="D812" s="13">
        <v>705.93302000000006</v>
      </c>
      <c r="E812" s="13">
        <v>6.4339980599999995</v>
      </c>
      <c r="F812" s="12">
        <v>908.51525000000004</v>
      </c>
      <c r="G812" s="11">
        <f t="shared" si="26"/>
        <v>202.58222999999998</v>
      </c>
      <c r="H812" s="10">
        <f t="shared" si="27"/>
        <v>0.28697089420749855</v>
      </c>
    </row>
    <row r="813" spans="1:8" ht="16.5" customHeight="1" x14ac:dyDescent="0.3">
      <c r="A813" s="15">
        <v>7107</v>
      </c>
      <c r="B813" s="14" t="s">
        <v>450</v>
      </c>
      <c r="C813" s="13">
        <v>3.0686000000000001E-2</v>
      </c>
      <c r="D813" s="13">
        <v>10.338700000000001</v>
      </c>
      <c r="E813" s="13">
        <v>2.3870000000000002E-2</v>
      </c>
      <c r="F813" s="12">
        <v>5.5472000000000001</v>
      </c>
      <c r="G813" s="11">
        <f t="shared" si="26"/>
        <v>-4.791500000000001</v>
      </c>
      <c r="H813" s="10">
        <f t="shared" si="27"/>
        <v>-0.46345285190594565</v>
      </c>
    </row>
    <row r="814" spans="1:8" ht="16.5" customHeight="1" x14ac:dyDescent="0.3">
      <c r="A814" s="15">
        <v>7108</v>
      </c>
      <c r="B814" s="14" t="s">
        <v>449</v>
      </c>
      <c r="C814" s="13">
        <v>9.8538023600000003E-3</v>
      </c>
      <c r="D814" s="13">
        <v>130.20059000000001</v>
      </c>
      <c r="E814" s="13">
        <v>4.8108907999999999E-2</v>
      </c>
      <c r="F814" s="12">
        <v>1976.3083300000001</v>
      </c>
      <c r="G814" s="11">
        <f t="shared" si="26"/>
        <v>1846.1077400000001</v>
      </c>
      <c r="H814" s="10">
        <f t="shared" si="27"/>
        <v>14.178950648380319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5.6680939099999997E-3</v>
      </c>
      <c r="D816" s="13">
        <v>269.97406000000001</v>
      </c>
      <c r="E816" s="13">
        <v>6.2820600000000008E-3</v>
      </c>
      <c r="F816" s="12">
        <v>121.70897000000001</v>
      </c>
      <c r="G816" s="11">
        <f t="shared" si="26"/>
        <v>-148.26508999999999</v>
      </c>
      <c r="H816" s="10">
        <f t="shared" si="27"/>
        <v>-0.54918272518478251</v>
      </c>
    </row>
    <row r="817" spans="1:8" ht="25.5" customHeight="1" x14ac:dyDescent="0.3">
      <c r="A817" s="15">
        <v>7111</v>
      </c>
      <c r="B817" s="14" t="s">
        <v>446</v>
      </c>
      <c r="C817" s="13">
        <v>1.0000000000000001E-5</v>
      </c>
      <c r="D817" s="13">
        <v>0.32479000000000002</v>
      </c>
      <c r="E817" s="13">
        <v>3.4000000000000002E-4</v>
      </c>
      <c r="F817" s="12">
        <v>0.49581999999999998</v>
      </c>
      <c r="G817" s="11">
        <f t="shared" si="26"/>
        <v>0.17102999999999996</v>
      </c>
      <c r="H817" s="10">
        <f t="shared" si="27"/>
        <v>0.52658640968010084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2.6387119889999999</v>
      </c>
      <c r="D819" s="13">
        <v>10319.091109999999</v>
      </c>
      <c r="E819" s="13">
        <v>1.3132073210000001</v>
      </c>
      <c r="F819" s="12">
        <v>11870.07353</v>
      </c>
      <c r="G819" s="11">
        <f t="shared" si="26"/>
        <v>1550.9824200000003</v>
      </c>
      <c r="H819" s="10">
        <f t="shared" si="27"/>
        <v>0.15030223141425489</v>
      </c>
    </row>
    <row r="820" spans="1:8" ht="16.5" customHeight="1" x14ac:dyDescent="0.3">
      <c r="A820" s="15">
        <v>7114</v>
      </c>
      <c r="B820" s="14" t="s">
        <v>443</v>
      </c>
      <c r="C820" s="13">
        <v>1.66241292</v>
      </c>
      <c r="D820" s="13">
        <v>87.185850000000002</v>
      </c>
      <c r="E820" s="13">
        <v>4.6881066799999997</v>
      </c>
      <c r="F820" s="12">
        <v>211.20939999999999</v>
      </c>
      <c r="G820" s="11">
        <f t="shared" si="26"/>
        <v>124.02354999999999</v>
      </c>
      <c r="H820" s="10">
        <f t="shared" si="27"/>
        <v>1.4225192505435227</v>
      </c>
    </row>
    <row r="821" spans="1:8" ht="16.5" customHeight="1" x14ac:dyDescent="0.3">
      <c r="A821" s="15">
        <v>7115</v>
      </c>
      <c r="B821" s="14" t="s">
        <v>442</v>
      </c>
      <c r="C821" s="13">
        <v>0.45589990000000002</v>
      </c>
      <c r="D821" s="13">
        <v>4535.3337099999999</v>
      </c>
      <c r="E821" s="13">
        <v>0.59387519999999994</v>
      </c>
      <c r="F821" s="12">
        <v>3012.8452599999996</v>
      </c>
      <c r="G821" s="11">
        <f t="shared" si="26"/>
        <v>-1522.4884500000003</v>
      </c>
      <c r="H821" s="10">
        <f t="shared" si="27"/>
        <v>-0.33569491185247324</v>
      </c>
    </row>
    <row r="822" spans="1:8" ht="25.5" customHeight="1" x14ac:dyDescent="0.3">
      <c r="A822" s="15">
        <v>7116</v>
      </c>
      <c r="B822" s="14" t="s">
        <v>441</v>
      </c>
      <c r="C822" s="13">
        <v>0.11924050999999999</v>
      </c>
      <c r="D822" s="13">
        <v>58.474820000000001</v>
      </c>
      <c r="E822" s="13">
        <v>0.20140333999999999</v>
      </c>
      <c r="F822" s="12">
        <v>267.1703</v>
      </c>
      <c r="G822" s="11">
        <f t="shared" si="26"/>
        <v>208.69548</v>
      </c>
      <c r="H822" s="10">
        <f t="shared" si="27"/>
        <v>3.5689802892937506</v>
      </c>
    </row>
    <row r="823" spans="1:8" ht="16.5" customHeight="1" x14ac:dyDescent="0.3">
      <c r="A823" s="15">
        <v>7117</v>
      </c>
      <c r="B823" s="14" t="s">
        <v>440</v>
      </c>
      <c r="C823" s="13">
        <v>410.103870069999</v>
      </c>
      <c r="D823" s="13">
        <v>4927.6530999999995</v>
      </c>
      <c r="E823" s="13">
        <v>346.49969832000005</v>
      </c>
      <c r="F823" s="12">
        <v>5549.9284400000006</v>
      </c>
      <c r="G823" s="11">
        <f t="shared" si="26"/>
        <v>622.27534000000105</v>
      </c>
      <c r="H823" s="10">
        <f t="shared" si="27"/>
        <v>0.12628229450648648</v>
      </c>
    </row>
    <row r="824" spans="1:8" ht="16.5" customHeight="1" x14ac:dyDescent="0.3">
      <c r="A824" s="15">
        <v>7118</v>
      </c>
      <c r="B824" s="14" t="s">
        <v>439</v>
      </c>
      <c r="C824" s="13">
        <v>0.11835</v>
      </c>
      <c r="D824" s="13">
        <v>14.113569999999999</v>
      </c>
      <c r="E824" s="13">
        <v>0</v>
      </c>
      <c r="F824" s="12">
        <v>0</v>
      </c>
      <c r="G824" s="11">
        <f t="shared" si="26"/>
        <v>-14.113569999999999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15.286209999999999</v>
      </c>
      <c r="D825" s="13">
        <v>36.853389999999997</v>
      </c>
      <c r="E825" s="13">
        <v>28.933810000000001</v>
      </c>
      <c r="F825" s="12">
        <v>54.57817</v>
      </c>
      <c r="G825" s="11">
        <f t="shared" si="26"/>
        <v>17.724780000000003</v>
      </c>
      <c r="H825" s="10">
        <f t="shared" si="27"/>
        <v>0.48095385526270457</v>
      </c>
    </row>
    <row r="826" spans="1:8" ht="16.5" customHeight="1" x14ac:dyDescent="0.3">
      <c r="A826" s="15">
        <v>7202</v>
      </c>
      <c r="B826" s="14" t="s">
        <v>437</v>
      </c>
      <c r="C826" s="13">
        <v>64496.110751999993</v>
      </c>
      <c r="D826" s="13">
        <v>107368.51316</v>
      </c>
      <c r="E826" s="13">
        <v>21637.450739999997</v>
      </c>
      <c r="F826" s="12">
        <v>42129.512710000003</v>
      </c>
      <c r="G826" s="11">
        <f t="shared" si="26"/>
        <v>-65239.00045</v>
      </c>
      <c r="H826" s="10">
        <f t="shared" si="27"/>
        <v>-0.60761762019355881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520.29103499999997</v>
      </c>
      <c r="D828" s="13">
        <v>190.06743</v>
      </c>
      <c r="E828" s="13">
        <v>446.07619</v>
      </c>
      <c r="F828" s="12">
        <v>161.21370999999999</v>
      </c>
      <c r="G828" s="11">
        <f t="shared" si="26"/>
        <v>-28.85372000000001</v>
      </c>
      <c r="H828" s="10">
        <f t="shared" si="27"/>
        <v>-0.15180780841830718</v>
      </c>
    </row>
    <row r="829" spans="1:8" ht="25.5" customHeight="1" x14ac:dyDescent="0.3">
      <c r="A829" s="15">
        <v>7205</v>
      </c>
      <c r="B829" s="14" t="s">
        <v>434</v>
      </c>
      <c r="C829" s="13">
        <v>753.01226899999995</v>
      </c>
      <c r="D829" s="13">
        <v>1347.8111299999998</v>
      </c>
      <c r="E829" s="13">
        <v>470.80274800000001</v>
      </c>
      <c r="F829" s="12">
        <v>937.72276999999997</v>
      </c>
      <c r="G829" s="11">
        <f t="shared" si="26"/>
        <v>-410.08835999999985</v>
      </c>
      <c r="H829" s="10">
        <f t="shared" si="27"/>
        <v>-0.30426248223666169</v>
      </c>
    </row>
    <row r="830" spans="1:8" ht="16.5" customHeight="1" x14ac:dyDescent="0.3">
      <c r="A830" s="15">
        <v>7206</v>
      </c>
      <c r="B830" s="14" t="s">
        <v>433</v>
      </c>
      <c r="C830" s="13">
        <v>1.6</v>
      </c>
      <c r="D830" s="13">
        <v>2.1299600000000001</v>
      </c>
      <c r="E830" s="13">
        <v>77.559960000000004</v>
      </c>
      <c r="F830" s="12">
        <v>129.46769</v>
      </c>
      <c r="G830" s="11">
        <f t="shared" si="26"/>
        <v>127.33773000000001</v>
      </c>
      <c r="H830" s="10">
        <f t="shared" si="27"/>
        <v>59.784094536986615</v>
      </c>
    </row>
    <row r="831" spans="1:8" ht="16.5" customHeight="1" x14ac:dyDescent="0.3">
      <c r="A831" s="15">
        <v>7207</v>
      </c>
      <c r="B831" s="14" t="s">
        <v>432</v>
      </c>
      <c r="C831" s="13">
        <v>5.44</v>
      </c>
      <c r="D831" s="13">
        <v>5.4141700000000004</v>
      </c>
      <c r="E831" s="13">
        <v>19471.769</v>
      </c>
      <c r="F831" s="12">
        <v>14943.448390000001</v>
      </c>
      <c r="G831" s="11">
        <f t="shared" si="26"/>
        <v>14938.034220000001</v>
      </c>
      <c r="H831" s="10">
        <f t="shared" si="27"/>
        <v>2759.0626485684788</v>
      </c>
    </row>
    <row r="832" spans="1:8" ht="38.25" customHeight="1" x14ac:dyDescent="0.3">
      <c r="A832" s="15">
        <v>7208</v>
      </c>
      <c r="B832" s="14" t="s">
        <v>431</v>
      </c>
      <c r="C832" s="13">
        <v>193863.97319999998</v>
      </c>
      <c r="D832" s="13">
        <v>156461.49189999999</v>
      </c>
      <c r="E832" s="13">
        <v>210224.17079</v>
      </c>
      <c r="F832" s="12">
        <v>151797.13255000001</v>
      </c>
      <c r="G832" s="11">
        <f t="shared" si="26"/>
        <v>-4664.3593499999843</v>
      </c>
      <c r="H832" s="10">
        <f t="shared" si="27"/>
        <v>-2.9811548473416955E-2</v>
      </c>
    </row>
    <row r="833" spans="1:8" ht="38.25" customHeight="1" x14ac:dyDescent="0.3">
      <c r="A833" s="15">
        <v>7209</v>
      </c>
      <c r="B833" s="14" t="s">
        <v>430</v>
      </c>
      <c r="C833" s="13">
        <v>42476.091079999998</v>
      </c>
      <c r="D833" s="13">
        <v>34498.054799999998</v>
      </c>
      <c r="E833" s="13">
        <v>59807.06379</v>
      </c>
      <c r="F833" s="12">
        <v>43556.535149999996</v>
      </c>
      <c r="G833" s="11">
        <f t="shared" si="26"/>
        <v>9058.480349999998</v>
      </c>
      <c r="H833" s="10">
        <f t="shared" si="27"/>
        <v>0.26257945274062233</v>
      </c>
    </row>
    <row r="834" spans="1:8" ht="25.5" customHeight="1" x14ac:dyDescent="0.3">
      <c r="A834" s="15">
        <v>7210</v>
      </c>
      <c r="B834" s="14" t="s">
        <v>429</v>
      </c>
      <c r="C834" s="13">
        <v>271864.87026400003</v>
      </c>
      <c r="D834" s="13">
        <v>309423.21045999904</v>
      </c>
      <c r="E834" s="13">
        <v>308836.53498500003</v>
      </c>
      <c r="F834" s="12">
        <v>317928.38620000001</v>
      </c>
      <c r="G834" s="11">
        <f t="shared" si="26"/>
        <v>8505.1757400009665</v>
      </c>
      <c r="H834" s="10">
        <f t="shared" si="27"/>
        <v>2.7487193760794105E-2</v>
      </c>
    </row>
    <row r="835" spans="1:8" ht="38.25" customHeight="1" x14ac:dyDescent="0.3">
      <c r="A835" s="15">
        <v>7211</v>
      </c>
      <c r="B835" s="14" t="s">
        <v>428</v>
      </c>
      <c r="C835" s="13">
        <v>6422.7695700000004</v>
      </c>
      <c r="D835" s="13">
        <v>6702.12986</v>
      </c>
      <c r="E835" s="13">
        <v>5236.7507699999996</v>
      </c>
      <c r="F835" s="12">
        <v>5093.2421799999993</v>
      </c>
      <c r="G835" s="11">
        <f t="shared" si="26"/>
        <v>-1608.8876800000007</v>
      </c>
      <c r="H835" s="10">
        <f t="shared" si="27"/>
        <v>-0.24005617820123837</v>
      </c>
    </row>
    <row r="836" spans="1:8" ht="25.5" customHeight="1" x14ac:dyDescent="0.3">
      <c r="A836" s="15">
        <v>7212</v>
      </c>
      <c r="B836" s="14" t="s">
        <v>427</v>
      </c>
      <c r="C836" s="13">
        <v>6161.4739500000005</v>
      </c>
      <c r="D836" s="13">
        <v>7771.7063200000002</v>
      </c>
      <c r="E836" s="13">
        <v>6966.6340010000004</v>
      </c>
      <c r="F836" s="12">
        <v>8161.0382399999999</v>
      </c>
      <c r="G836" s="11">
        <f t="shared" si="26"/>
        <v>389.33191999999963</v>
      </c>
      <c r="H836" s="10">
        <f t="shared" si="27"/>
        <v>5.0096066934243032E-2</v>
      </c>
    </row>
    <row r="837" spans="1:8" ht="25.5" customHeight="1" x14ac:dyDescent="0.3">
      <c r="A837" s="15">
        <v>7213</v>
      </c>
      <c r="B837" s="14" t="s">
        <v>426</v>
      </c>
      <c r="C837" s="13">
        <v>4825.8443399999996</v>
      </c>
      <c r="D837" s="13">
        <v>3335.8238900000001</v>
      </c>
      <c r="E837" s="13">
        <v>11571.607</v>
      </c>
      <c r="F837" s="12">
        <v>7267.0639499999997</v>
      </c>
      <c r="G837" s="11">
        <f t="shared" si="26"/>
        <v>3931.2400599999996</v>
      </c>
      <c r="H837" s="10">
        <f t="shared" si="27"/>
        <v>1.1784914880503476</v>
      </c>
    </row>
    <row r="838" spans="1:8" ht="25.5" customHeight="1" x14ac:dyDescent="0.3">
      <c r="A838" s="15">
        <v>7214</v>
      </c>
      <c r="B838" s="14" t="s">
        <v>425</v>
      </c>
      <c r="C838" s="13">
        <v>23951.346114</v>
      </c>
      <c r="D838" s="13">
        <v>18772.686980000002</v>
      </c>
      <c r="E838" s="13">
        <v>38687.848814999998</v>
      </c>
      <c r="F838" s="12">
        <v>37786.109049999999</v>
      </c>
      <c r="G838" s="11">
        <f t="shared" si="26"/>
        <v>19013.422069999997</v>
      </c>
      <c r="H838" s="10">
        <f t="shared" si="27"/>
        <v>1.0128236884925674</v>
      </c>
    </row>
    <row r="839" spans="1:8" ht="16.5" customHeight="1" x14ac:dyDescent="0.3">
      <c r="A839" s="15">
        <v>7215</v>
      </c>
      <c r="B839" s="14" t="s">
        <v>424</v>
      </c>
      <c r="C839" s="13">
        <v>3128.152364</v>
      </c>
      <c r="D839" s="13">
        <v>3759.4200900000001</v>
      </c>
      <c r="E839" s="13">
        <v>3120.8669559999998</v>
      </c>
      <c r="F839" s="12">
        <v>3698.22874</v>
      </c>
      <c r="G839" s="11">
        <f t="shared" ref="G839:G902" si="28">F839-D839</f>
        <v>-61.191350000000057</v>
      </c>
      <c r="H839" s="10">
        <f t="shared" ref="H839:H902" si="29">IF(D839&lt;&gt;0,G839/D839,"")</f>
        <v>-1.6276805607005215E-2</v>
      </c>
    </row>
    <row r="840" spans="1:8" ht="16.5" customHeight="1" x14ac:dyDescent="0.3">
      <c r="A840" s="15">
        <v>7216</v>
      </c>
      <c r="B840" s="14" t="s">
        <v>423</v>
      </c>
      <c r="C840" s="13">
        <v>42354.110564000002</v>
      </c>
      <c r="D840" s="13">
        <v>34578.119749999998</v>
      </c>
      <c r="E840" s="13">
        <v>65775.150977000099</v>
      </c>
      <c r="F840" s="12">
        <v>52191.768259999997</v>
      </c>
      <c r="G840" s="11">
        <f t="shared" si="28"/>
        <v>17613.648509999999</v>
      </c>
      <c r="H840" s="10">
        <f t="shared" si="29"/>
        <v>0.50938711061638919</v>
      </c>
    </row>
    <row r="841" spans="1:8" ht="16.5" customHeight="1" x14ac:dyDescent="0.3">
      <c r="A841" s="15">
        <v>7217</v>
      </c>
      <c r="B841" s="14" t="s">
        <v>422</v>
      </c>
      <c r="C841" s="13">
        <v>4363.4627488000006</v>
      </c>
      <c r="D841" s="13">
        <v>6389.3851699999996</v>
      </c>
      <c r="E841" s="13">
        <v>3245.6728576</v>
      </c>
      <c r="F841" s="12">
        <v>5172.9357800000007</v>
      </c>
      <c r="G841" s="11">
        <f t="shared" si="28"/>
        <v>-1216.4493899999989</v>
      </c>
      <c r="H841" s="10">
        <f t="shared" si="29"/>
        <v>-0.19038598513540528</v>
      </c>
    </row>
    <row r="842" spans="1:8" ht="25.5" customHeight="1" x14ac:dyDescent="0.3">
      <c r="A842" s="15">
        <v>7218</v>
      </c>
      <c r="B842" s="14" t="s">
        <v>421</v>
      </c>
      <c r="C842" s="13">
        <v>5085.152</v>
      </c>
      <c r="D842" s="13">
        <v>24577.34302</v>
      </c>
      <c r="E842" s="13">
        <v>1921.5809999999999</v>
      </c>
      <c r="F842" s="12">
        <v>9235.4452500000007</v>
      </c>
      <c r="G842" s="11">
        <f t="shared" si="28"/>
        <v>-15341.89777</v>
      </c>
      <c r="H842" s="10">
        <f t="shared" si="29"/>
        <v>-0.62422930572745039</v>
      </c>
    </row>
    <row r="843" spans="1:8" ht="25.5" customHeight="1" x14ac:dyDescent="0.3">
      <c r="A843" s="15">
        <v>7219</v>
      </c>
      <c r="B843" s="14" t="s">
        <v>420</v>
      </c>
      <c r="C843" s="13">
        <v>18592.920819999999</v>
      </c>
      <c r="D843" s="13">
        <v>38476.962650000001</v>
      </c>
      <c r="E843" s="13">
        <v>17914.346998000001</v>
      </c>
      <c r="F843" s="12">
        <v>37423.738040000106</v>
      </c>
      <c r="G843" s="11">
        <f t="shared" si="28"/>
        <v>-1053.2246099998956</v>
      </c>
      <c r="H843" s="10">
        <f t="shared" si="29"/>
        <v>-2.7372862551038591E-2</v>
      </c>
    </row>
    <row r="844" spans="1:8" ht="25.5" customHeight="1" x14ac:dyDescent="0.3">
      <c r="A844" s="15">
        <v>7220</v>
      </c>
      <c r="B844" s="14" t="s">
        <v>419</v>
      </c>
      <c r="C844" s="13">
        <v>850.94412499999999</v>
      </c>
      <c r="D844" s="13">
        <v>2332.88913</v>
      </c>
      <c r="E844" s="13">
        <v>1185.7706070000002</v>
      </c>
      <c r="F844" s="12">
        <v>3321.3806199999999</v>
      </c>
      <c r="G844" s="11">
        <f t="shared" si="28"/>
        <v>988.49148999999989</v>
      </c>
      <c r="H844" s="10">
        <f t="shared" si="29"/>
        <v>0.42371987476318684</v>
      </c>
    </row>
    <row r="845" spans="1:8" ht="25.5" customHeight="1" x14ac:dyDescent="0.3">
      <c r="A845" s="15">
        <v>7221</v>
      </c>
      <c r="B845" s="14" t="s">
        <v>418</v>
      </c>
      <c r="C845" s="13">
        <v>160.73721</v>
      </c>
      <c r="D845" s="13">
        <v>902.44080000000008</v>
      </c>
      <c r="E845" s="13">
        <v>154.40620000000001</v>
      </c>
      <c r="F845" s="12">
        <v>760.78268999999989</v>
      </c>
      <c r="G845" s="11">
        <f t="shared" si="28"/>
        <v>-141.65811000000019</v>
      </c>
      <c r="H845" s="10">
        <f t="shared" si="29"/>
        <v>-0.15697219141687763</v>
      </c>
    </row>
    <row r="846" spans="1:8" ht="25.5" customHeight="1" x14ac:dyDescent="0.3">
      <c r="A846" s="15">
        <v>7222</v>
      </c>
      <c r="B846" s="14" t="s">
        <v>417</v>
      </c>
      <c r="C846" s="13">
        <v>2083.2974680000002</v>
      </c>
      <c r="D846" s="13">
        <v>6709.5757999999996</v>
      </c>
      <c r="E846" s="13">
        <v>6661.4483449999998</v>
      </c>
      <c r="F846" s="12">
        <v>26875.38378</v>
      </c>
      <c r="G846" s="11">
        <f t="shared" si="28"/>
        <v>20165.807980000001</v>
      </c>
      <c r="H846" s="10">
        <f t="shared" si="29"/>
        <v>3.0055265162963063</v>
      </c>
    </row>
    <row r="847" spans="1:8" ht="16.5" customHeight="1" x14ac:dyDescent="0.3">
      <c r="A847" s="15">
        <v>7223</v>
      </c>
      <c r="B847" s="14" t="s">
        <v>416</v>
      </c>
      <c r="C847" s="13">
        <v>330.4674</v>
      </c>
      <c r="D847" s="13">
        <v>1704.9744699999999</v>
      </c>
      <c r="E847" s="13">
        <v>546.98752419999994</v>
      </c>
      <c r="F847" s="12">
        <v>2198.6859199999999</v>
      </c>
      <c r="G847" s="11">
        <f t="shared" si="28"/>
        <v>493.71145000000001</v>
      </c>
      <c r="H847" s="10">
        <f t="shared" si="29"/>
        <v>0.28957116876946554</v>
      </c>
    </row>
    <row r="848" spans="1:8" ht="25.5" customHeight="1" x14ac:dyDescent="0.3">
      <c r="A848" s="15">
        <v>7224</v>
      </c>
      <c r="B848" s="14" t="s">
        <v>415</v>
      </c>
      <c r="C848" s="13">
        <v>6148.2248584999998</v>
      </c>
      <c r="D848" s="13">
        <v>21970.942210000001</v>
      </c>
      <c r="E848" s="13">
        <v>21997.161219999998</v>
      </c>
      <c r="F848" s="12">
        <v>44433.417359999999</v>
      </c>
      <c r="G848" s="11">
        <f t="shared" si="28"/>
        <v>22462.475149999998</v>
      </c>
      <c r="H848" s="10">
        <f t="shared" si="29"/>
        <v>1.0223719554355879</v>
      </c>
    </row>
    <row r="849" spans="1:8" ht="25.5" customHeight="1" x14ac:dyDescent="0.3">
      <c r="A849" s="15">
        <v>7225</v>
      </c>
      <c r="B849" s="14" t="s">
        <v>414</v>
      </c>
      <c r="C849" s="13">
        <v>19421.293140000002</v>
      </c>
      <c r="D849" s="13">
        <v>39729.63407</v>
      </c>
      <c r="E849" s="13">
        <v>24630.594280000001</v>
      </c>
      <c r="F849" s="12">
        <v>54495.361359999901</v>
      </c>
      <c r="G849" s="11">
        <f t="shared" si="28"/>
        <v>14765.727289999901</v>
      </c>
      <c r="H849" s="10">
        <f t="shared" si="29"/>
        <v>0.37165525521790693</v>
      </c>
    </row>
    <row r="850" spans="1:8" ht="25.5" customHeight="1" x14ac:dyDescent="0.3">
      <c r="A850" s="15">
        <v>7226</v>
      </c>
      <c r="B850" s="14" t="s">
        <v>413</v>
      </c>
      <c r="C850" s="13">
        <v>1114.0616</v>
      </c>
      <c r="D850" s="13">
        <v>3125.7267499999998</v>
      </c>
      <c r="E850" s="13">
        <v>1244.0668000000001</v>
      </c>
      <c r="F850" s="12">
        <v>3869.1050099999998</v>
      </c>
      <c r="G850" s="11">
        <f t="shared" si="28"/>
        <v>743.37825999999995</v>
      </c>
      <c r="H850" s="10">
        <f t="shared" si="29"/>
        <v>0.23782573444719696</v>
      </c>
    </row>
    <row r="851" spans="1:8" ht="25.5" customHeight="1" x14ac:dyDescent="0.3">
      <c r="A851" s="15">
        <v>7227</v>
      </c>
      <c r="B851" s="14" t="s">
        <v>412</v>
      </c>
      <c r="C851" s="13">
        <v>168.208</v>
      </c>
      <c r="D851" s="13">
        <v>300.21474000000001</v>
      </c>
      <c r="E851" s="13">
        <v>141.77699999999999</v>
      </c>
      <c r="F851" s="12">
        <v>147.75570999999999</v>
      </c>
      <c r="G851" s="11">
        <f t="shared" si="28"/>
        <v>-152.45903000000001</v>
      </c>
      <c r="H851" s="10">
        <f t="shared" si="29"/>
        <v>-0.50783325961943115</v>
      </c>
    </row>
    <row r="852" spans="1:8" ht="38.25" customHeight="1" x14ac:dyDescent="0.3">
      <c r="A852" s="15">
        <v>7228</v>
      </c>
      <c r="B852" s="14" t="s">
        <v>411</v>
      </c>
      <c r="C852" s="13">
        <v>7550.656986</v>
      </c>
      <c r="D852" s="13">
        <v>11593.14018</v>
      </c>
      <c r="E852" s="13">
        <v>9401.0610889999989</v>
      </c>
      <c r="F852" s="12">
        <v>14670.261640000001</v>
      </c>
      <c r="G852" s="11">
        <f t="shared" si="28"/>
        <v>3077.1214600000003</v>
      </c>
      <c r="H852" s="10">
        <f t="shared" si="29"/>
        <v>0.2654260547378286</v>
      </c>
    </row>
    <row r="853" spans="1:8" ht="16.5" customHeight="1" x14ac:dyDescent="0.3">
      <c r="A853" s="15">
        <v>7229</v>
      </c>
      <c r="B853" s="14" t="s">
        <v>410</v>
      </c>
      <c r="C853" s="13">
        <v>3098.899535</v>
      </c>
      <c r="D853" s="13">
        <v>4289.6435999999994</v>
      </c>
      <c r="E853" s="13">
        <v>2590.3833218</v>
      </c>
      <c r="F853" s="12">
        <v>3640.5564599999998</v>
      </c>
      <c r="G853" s="11">
        <f t="shared" si="28"/>
        <v>-649.08713999999964</v>
      </c>
      <c r="H853" s="10">
        <f t="shared" si="29"/>
        <v>-0.1513149344155304</v>
      </c>
    </row>
    <row r="854" spans="1:8" ht="25.5" customHeight="1" x14ac:dyDescent="0.3">
      <c r="A854" s="15">
        <v>7301</v>
      </c>
      <c r="B854" s="14" t="s">
        <v>409</v>
      </c>
      <c r="C854" s="13">
        <v>267.60696999999999</v>
      </c>
      <c r="D854" s="13">
        <v>342.56253000000004</v>
      </c>
      <c r="E854" s="13">
        <v>351.82138400000002</v>
      </c>
      <c r="F854" s="12">
        <v>515.76769000000002</v>
      </c>
      <c r="G854" s="11">
        <f t="shared" si="28"/>
        <v>173.20515999999998</v>
      </c>
      <c r="H854" s="10">
        <f t="shared" si="29"/>
        <v>0.50561618633538219</v>
      </c>
    </row>
    <row r="855" spans="1:8" ht="25.5" customHeight="1" x14ac:dyDescent="0.3">
      <c r="A855" s="15">
        <v>7302</v>
      </c>
      <c r="B855" s="14" t="s">
        <v>408</v>
      </c>
      <c r="C855" s="13">
        <v>21219.395282999998</v>
      </c>
      <c r="D855" s="13">
        <v>32330.522949999999</v>
      </c>
      <c r="E855" s="13">
        <v>29169.295027</v>
      </c>
      <c r="F855" s="12">
        <v>36812.294710000002</v>
      </c>
      <c r="G855" s="11">
        <f t="shared" si="28"/>
        <v>4481.7717600000033</v>
      </c>
      <c r="H855" s="10">
        <f t="shared" si="29"/>
        <v>0.13862354676202365</v>
      </c>
    </row>
    <row r="856" spans="1:8" ht="16.5" customHeight="1" x14ac:dyDescent="0.3">
      <c r="A856" s="15">
        <v>7303</v>
      </c>
      <c r="B856" s="14" t="s">
        <v>407</v>
      </c>
      <c r="C856" s="13">
        <v>678.52076999999997</v>
      </c>
      <c r="D856" s="13">
        <v>1079.8536399999998</v>
      </c>
      <c r="E856" s="13">
        <v>518.03678000000002</v>
      </c>
      <c r="F856" s="12">
        <v>925.15899000000002</v>
      </c>
      <c r="G856" s="11">
        <f t="shared" si="28"/>
        <v>-154.6946499999998</v>
      </c>
      <c r="H856" s="10">
        <f t="shared" si="29"/>
        <v>-0.14325520076961523</v>
      </c>
    </row>
    <row r="857" spans="1:8" ht="25.5" customHeight="1" x14ac:dyDescent="0.3">
      <c r="A857" s="15">
        <v>7304</v>
      </c>
      <c r="B857" s="14" t="s">
        <v>406</v>
      </c>
      <c r="C857" s="13">
        <v>19301.31372328</v>
      </c>
      <c r="D857" s="13">
        <v>41957.1618100001</v>
      </c>
      <c r="E857" s="13">
        <v>12271.933249560001</v>
      </c>
      <c r="F857" s="12">
        <v>22460.157370000001</v>
      </c>
      <c r="G857" s="11">
        <f t="shared" si="28"/>
        <v>-19497.004440000099</v>
      </c>
      <c r="H857" s="10">
        <f t="shared" si="29"/>
        <v>-0.46468835352331123</v>
      </c>
    </row>
    <row r="858" spans="1:8" ht="25.5" customHeight="1" x14ac:dyDescent="0.3">
      <c r="A858" s="15">
        <v>7305</v>
      </c>
      <c r="B858" s="14" t="s">
        <v>405</v>
      </c>
      <c r="C858" s="13">
        <v>1981.6157169999999</v>
      </c>
      <c r="D858" s="13">
        <v>3113.0322099999998</v>
      </c>
      <c r="E858" s="13">
        <v>2601.0696600000001</v>
      </c>
      <c r="F858" s="12">
        <v>4773.4286900000006</v>
      </c>
      <c r="G858" s="11">
        <f t="shared" si="28"/>
        <v>1660.3964800000008</v>
      </c>
      <c r="H858" s="10">
        <f t="shared" si="29"/>
        <v>0.53336951499130192</v>
      </c>
    </row>
    <row r="859" spans="1:8" ht="16.5" customHeight="1" x14ac:dyDescent="0.3">
      <c r="A859" s="15">
        <v>7306</v>
      </c>
      <c r="B859" s="14" t="s">
        <v>404</v>
      </c>
      <c r="C859" s="13">
        <v>34898.771816615001</v>
      </c>
      <c r="D859" s="13">
        <v>42430.13925</v>
      </c>
      <c r="E859" s="13">
        <v>37337.456448799996</v>
      </c>
      <c r="F859" s="12">
        <v>44868.824970000001</v>
      </c>
      <c r="G859" s="11">
        <f t="shared" si="28"/>
        <v>2438.6857200000013</v>
      </c>
      <c r="H859" s="10">
        <f t="shared" si="29"/>
        <v>5.7475317383032187E-2</v>
      </c>
    </row>
    <row r="860" spans="1:8" ht="16.5" customHeight="1" x14ac:dyDescent="0.3">
      <c r="A860" s="15">
        <v>7307</v>
      </c>
      <c r="B860" s="14" t="s">
        <v>403</v>
      </c>
      <c r="C860" s="13">
        <v>4902.7336867599097</v>
      </c>
      <c r="D860" s="13">
        <v>27230.167300000103</v>
      </c>
      <c r="E860" s="13">
        <v>5900.3784168699594</v>
      </c>
      <c r="F860" s="12">
        <v>39134.607249999906</v>
      </c>
      <c r="G860" s="11">
        <f t="shared" si="28"/>
        <v>11904.439949999804</v>
      </c>
      <c r="H860" s="10">
        <f t="shared" si="29"/>
        <v>0.43717836247005937</v>
      </c>
    </row>
    <row r="861" spans="1:8" ht="16.5" customHeight="1" x14ac:dyDescent="0.3">
      <c r="A861" s="15">
        <v>7308</v>
      </c>
      <c r="B861" s="14" t="s">
        <v>402</v>
      </c>
      <c r="C861" s="13">
        <v>20064.129852999999</v>
      </c>
      <c r="D861" s="13">
        <v>60513.442410000098</v>
      </c>
      <c r="E861" s="13">
        <v>18745.6730935999</v>
      </c>
      <c r="F861" s="12">
        <v>51741.739959999999</v>
      </c>
      <c r="G861" s="11">
        <f t="shared" si="28"/>
        <v>-8771.7024500000989</v>
      </c>
      <c r="H861" s="10">
        <f t="shared" si="29"/>
        <v>-0.14495461009421171</v>
      </c>
    </row>
    <row r="862" spans="1:8" ht="25.5" customHeight="1" x14ac:dyDescent="0.3">
      <c r="A862" s="15">
        <v>7309</v>
      </c>
      <c r="B862" s="14" t="s">
        <v>401</v>
      </c>
      <c r="C862" s="13">
        <v>3995.1020750000002</v>
      </c>
      <c r="D862" s="13">
        <v>45175.516309999999</v>
      </c>
      <c r="E862" s="13">
        <v>3155.4683709999999</v>
      </c>
      <c r="F862" s="12">
        <v>39421.215250000001</v>
      </c>
      <c r="G862" s="11">
        <f t="shared" si="28"/>
        <v>-5754.301059999998</v>
      </c>
      <c r="H862" s="10">
        <f t="shared" si="29"/>
        <v>-0.12737654220736006</v>
      </c>
    </row>
    <row r="863" spans="1:8" ht="38.25" customHeight="1" x14ac:dyDescent="0.3">
      <c r="A863" s="15">
        <v>7310</v>
      </c>
      <c r="B863" s="14" t="s">
        <v>400</v>
      </c>
      <c r="C863" s="13">
        <v>6652.0155224999899</v>
      </c>
      <c r="D863" s="13">
        <v>17196.10802</v>
      </c>
      <c r="E863" s="13">
        <v>5894.52292699999</v>
      </c>
      <c r="F863" s="12">
        <v>16826.215820000001</v>
      </c>
      <c r="G863" s="11">
        <f t="shared" si="28"/>
        <v>-369.89219999999841</v>
      </c>
      <c r="H863" s="10">
        <f t="shared" si="29"/>
        <v>-2.1510227754431052E-2</v>
      </c>
    </row>
    <row r="864" spans="1:8" ht="25.5" customHeight="1" x14ac:dyDescent="0.3">
      <c r="A864" s="15">
        <v>7311</v>
      </c>
      <c r="B864" s="14" t="s">
        <v>399</v>
      </c>
      <c r="C864" s="13">
        <v>1595.5172752000001</v>
      </c>
      <c r="D864" s="13">
        <v>6041.8784100000003</v>
      </c>
      <c r="E864" s="13">
        <v>1456.8543710000001</v>
      </c>
      <c r="F864" s="12">
        <v>5407.4722099999999</v>
      </c>
      <c r="G864" s="11">
        <f t="shared" si="28"/>
        <v>-634.40620000000035</v>
      </c>
      <c r="H864" s="10">
        <f t="shared" si="29"/>
        <v>-0.10500148413281297</v>
      </c>
    </row>
    <row r="865" spans="1:8" ht="25.5" customHeight="1" x14ac:dyDescent="0.3">
      <c r="A865" s="15">
        <v>7312</v>
      </c>
      <c r="B865" s="14" t="s">
        <v>398</v>
      </c>
      <c r="C865" s="13">
        <v>2795.5587640999997</v>
      </c>
      <c r="D865" s="13">
        <v>7518.2930500000002</v>
      </c>
      <c r="E865" s="13">
        <v>2132.5982009999998</v>
      </c>
      <c r="F865" s="12">
        <v>4606.3707899999999</v>
      </c>
      <c r="G865" s="11">
        <f t="shared" si="28"/>
        <v>-2911.9222600000003</v>
      </c>
      <c r="H865" s="10">
        <f t="shared" si="29"/>
        <v>-0.38731161988957058</v>
      </c>
    </row>
    <row r="866" spans="1:8" ht="25.5" customHeight="1" x14ac:dyDescent="0.3">
      <c r="A866" s="15">
        <v>7313</v>
      </c>
      <c r="B866" s="14" t="s">
        <v>397</v>
      </c>
      <c r="C866" s="13">
        <v>2313.7162499999999</v>
      </c>
      <c r="D866" s="13">
        <v>6855.6890899999999</v>
      </c>
      <c r="E866" s="13">
        <v>20307.7840765</v>
      </c>
      <c r="F866" s="12">
        <v>40193.093679999904</v>
      </c>
      <c r="G866" s="11">
        <f t="shared" si="28"/>
        <v>33337.404589999904</v>
      </c>
      <c r="H866" s="10">
        <f t="shared" si="29"/>
        <v>4.8627357735092254</v>
      </c>
    </row>
    <row r="867" spans="1:8" ht="25.5" customHeight="1" x14ac:dyDescent="0.3">
      <c r="A867" s="15">
        <v>7314</v>
      </c>
      <c r="B867" s="14" t="s">
        <v>396</v>
      </c>
      <c r="C867" s="13">
        <v>4458.7628468000003</v>
      </c>
      <c r="D867" s="13">
        <v>6213.1766399999997</v>
      </c>
      <c r="E867" s="13">
        <v>7657.7299409999996</v>
      </c>
      <c r="F867" s="12">
        <v>39928.369859999999</v>
      </c>
      <c r="G867" s="11">
        <f t="shared" si="28"/>
        <v>33715.193220000001</v>
      </c>
      <c r="H867" s="10">
        <f t="shared" si="29"/>
        <v>5.4264018510183547</v>
      </c>
    </row>
    <row r="868" spans="1:8" ht="16.5" customHeight="1" x14ac:dyDescent="0.3">
      <c r="A868" s="15">
        <v>7315</v>
      </c>
      <c r="B868" s="14" t="s">
        <v>395</v>
      </c>
      <c r="C868" s="13">
        <v>4027.0656710430098</v>
      </c>
      <c r="D868" s="13">
        <v>20344.26439</v>
      </c>
      <c r="E868" s="13">
        <v>3802.7485253999698</v>
      </c>
      <c r="F868" s="12">
        <v>18867.396769999999</v>
      </c>
      <c r="G868" s="11">
        <f t="shared" si="28"/>
        <v>-1476.8676200000009</v>
      </c>
      <c r="H868" s="10">
        <f t="shared" si="29"/>
        <v>-7.2593807851117922E-2</v>
      </c>
    </row>
    <row r="869" spans="1:8" ht="16.5" customHeight="1" x14ac:dyDescent="0.3">
      <c r="A869" s="15">
        <v>7316</v>
      </c>
      <c r="B869" s="14" t="s">
        <v>394</v>
      </c>
      <c r="C869" s="13">
        <v>1.182982</v>
      </c>
      <c r="D869" s="13">
        <v>24.381820000000001</v>
      </c>
      <c r="E869" s="13">
        <v>1.751355</v>
      </c>
      <c r="F869" s="12">
        <v>40.491390000000003</v>
      </c>
      <c r="G869" s="11">
        <f t="shared" si="28"/>
        <v>16.109570000000001</v>
      </c>
      <c r="H869" s="10">
        <f t="shared" si="29"/>
        <v>0.66072056967035275</v>
      </c>
    </row>
    <row r="870" spans="1:8" ht="25.5" customHeight="1" x14ac:dyDescent="0.3">
      <c r="A870" s="15">
        <v>7317</v>
      </c>
      <c r="B870" s="14" t="s">
        <v>393</v>
      </c>
      <c r="C870" s="13">
        <v>287.39962349999996</v>
      </c>
      <c r="D870" s="13">
        <v>923.04012</v>
      </c>
      <c r="E870" s="13">
        <v>772.27334199999996</v>
      </c>
      <c r="F870" s="12">
        <v>1403.31323</v>
      </c>
      <c r="G870" s="11">
        <f t="shared" si="28"/>
        <v>480.27310999999997</v>
      </c>
      <c r="H870" s="10">
        <f t="shared" si="29"/>
        <v>0.52031661419007436</v>
      </c>
    </row>
    <row r="871" spans="1:8" ht="25.5" customHeight="1" x14ac:dyDescent="0.3">
      <c r="A871" s="15">
        <v>7318</v>
      </c>
      <c r="B871" s="14" t="s">
        <v>392</v>
      </c>
      <c r="C871" s="13">
        <v>27920.219547709199</v>
      </c>
      <c r="D871" s="13">
        <v>72506.381779999108</v>
      </c>
      <c r="E871" s="13">
        <v>28190.301595525398</v>
      </c>
      <c r="F871" s="12">
        <v>73871.353900000089</v>
      </c>
      <c r="G871" s="11">
        <f t="shared" si="28"/>
        <v>1364.9721200009808</v>
      </c>
      <c r="H871" s="10">
        <f t="shared" si="29"/>
        <v>1.882554454506663E-2</v>
      </c>
    </row>
    <row r="872" spans="1:8" ht="25.5" customHeight="1" x14ac:dyDescent="0.3">
      <c r="A872" s="15">
        <v>7319</v>
      </c>
      <c r="B872" s="14" t="s">
        <v>391</v>
      </c>
      <c r="C872" s="13">
        <v>60.254751999820002</v>
      </c>
      <c r="D872" s="13">
        <v>257.69497000000001</v>
      </c>
      <c r="E872" s="13">
        <v>47.322927999999997</v>
      </c>
      <c r="F872" s="12">
        <v>281.42771000000005</v>
      </c>
      <c r="G872" s="11">
        <f t="shared" si="28"/>
        <v>23.732740000000035</v>
      </c>
      <c r="H872" s="10">
        <f t="shared" si="29"/>
        <v>9.2096248522041527E-2</v>
      </c>
    </row>
    <row r="873" spans="1:8" ht="16.5" customHeight="1" x14ac:dyDescent="0.3">
      <c r="A873" s="15">
        <v>7320</v>
      </c>
      <c r="B873" s="14" t="s">
        <v>390</v>
      </c>
      <c r="C873" s="13">
        <v>4563.6149350549404</v>
      </c>
      <c r="D873" s="13">
        <v>19117.006489999902</v>
      </c>
      <c r="E873" s="13">
        <v>4467.6477035559901</v>
      </c>
      <c r="F873" s="12">
        <v>19900.013429999901</v>
      </c>
      <c r="G873" s="11">
        <f t="shared" si="28"/>
        <v>783.0069399999993</v>
      </c>
      <c r="H873" s="10">
        <f t="shared" si="29"/>
        <v>4.095865848084479E-2</v>
      </c>
    </row>
    <row r="874" spans="1:8" ht="38.25" customHeight="1" x14ac:dyDescent="0.3">
      <c r="A874" s="15">
        <v>7321</v>
      </c>
      <c r="B874" s="14" t="s">
        <v>389</v>
      </c>
      <c r="C874" s="13">
        <v>3626.2158722181102</v>
      </c>
      <c r="D874" s="13">
        <v>16592.9578</v>
      </c>
      <c r="E874" s="13">
        <v>4066.9761863000203</v>
      </c>
      <c r="F874" s="12">
        <v>18729.702209999999</v>
      </c>
      <c r="G874" s="11">
        <f t="shared" si="28"/>
        <v>2136.7444099999993</v>
      </c>
      <c r="H874" s="10">
        <f t="shared" si="29"/>
        <v>0.12877417249864875</v>
      </c>
    </row>
    <row r="875" spans="1:8" ht="25.5" customHeight="1" x14ac:dyDescent="0.3">
      <c r="A875" s="15">
        <v>7322</v>
      </c>
      <c r="B875" s="14" t="s">
        <v>388</v>
      </c>
      <c r="C875" s="13">
        <v>4437.8812638999998</v>
      </c>
      <c r="D875" s="13">
        <v>14793.080300000001</v>
      </c>
      <c r="E875" s="13">
        <v>3793.4473889000001</v>
      </c>
      <c r="F875" s="12">
        <v>13954.567550000002</v>
      </c>
      <c r="G875" s="11">
        <f t="shared" si="28"/>
        <v>-838.51274999999987</v>
      </c>
      <c r="H875" s="10">
        <f t="shared" si="29"/>
        <v>-5.6682768767232328E-2</v>
      </c>
    </row>
    <row r="876" spans="1:8" ht="25.5" customHeight="1" x14ac:dyDescent="0.3">
      <c r="A876" s="15">
        <v>7323</v>
      </c>
      <c r="B876" s="14" t="s">
        <v>387</v>
      </c>
      <c r="C876" s="13">
        <v>5039.2170312306898</v>
      </c>
      <c r="D876" s="13">
        <v>24525.934780000101</v>
      </c>
      <c r="E876" s="13">
        <v>4727.83982361997</v>
      </c>
      <c r="F876" s="12">
        <v>22402.788649999999</v>
      </c>
      <c r="G876" s="11">
        <f t="shared" si="28"/>
        <v>-2123.1461300001029</v>
      </c>
      <c r="H876" s="10">
        <f t="shared" si="29"/>
        <v>-8.6567388727276637E-2</v>
      </c>
    </row>
    <row r="877" spans="1:8" ht="25.5" customHeight="1" x14ac:dyDescent="0.3">
      <c r="A877" s="15">
        <v>7324</v>
      </c>
      <c r="B877" s="14" t="s">
        <v>386</v>
      </c>
      <c r="C877" s="13">
        <v>1642.1668635999999</v>
      </c>
      <c r="D877" s="13">
        <v>6551.9765199999902</v>
      </c>
      <c r="E877" s="13">
        <v>1514.0793114000001</v>
      </c>
      <c r="F877" s="12">
        <v>6029.6123299999899</v>
      </c>
      <c r="G877" s="11">
        <f t="shared" si="28"/>
        <v>-522.36419000000024</v>
      </c>
      <c r="H877" s="10">
        <f t="shared" si="29"/>
        <v>-7.9726199934550587E-2</v>
      </c>
    </row>
    <row r="878" spans="1:8" ht="16.5" customHeight="1" x14ac:dyDescent="0.3">
      <c r="A878" s="15">
        <v>7325</v>
      </c>
      <c r="B878" s="14" t="s">
        <v>385</v>
      </c>
      <c r="C878" s="13">
        <v>2815.6212434999998</v>
      </c>
      <c r="D878" s="13">
        <v>6764.7683200000001</v>
      </c>
      <c r="E878" s="13">
        <v>1976.12229</v>
      </c>
      <c r="F878" s="12">
        <v>5736.1006300000099</v>
      </c>
      <c r="G878" s="11">
        <f t="shared" si="28"/>
        <v>-1028.6676899999902</v>
      </c>
      <c r="H878" s="10">
        <f t="shared" si="29"/>
        <v>-0.15206251586750427</v>
      </c>
    </row>
    <row r="879" spans="1:8" ht="16.5" customHeight="1" x14ac:dyDescent="0.3">
      <c r="A879" s="15">
        <v>7326</v>
      </c>
      <c r="B879" s="14" t="s">
        <v>384</v>
      </c>
      <c r="C879" s="13">
        <v>13191.108635186802</v>
      </c>
      <c r="D879" s="13">
        <v>81447.892859999993</v>
      </c>
      <c r="E879" s="13">
        <v>18122.069422246899</v>
      </c>
      <c r="F879" s="12">
        <v>84657.427519999692</v>
      </c>
      <c r="G879" s="11">
        <f t="shared" si="28"/>
        <v>3209.5346599996992</v>
      </c>
      <c r="H879" s="10">
        <f t="shared" si="29"/>
        <v>3.9405987648035753E-2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0.29799999999999999</v>
      </c>
      <c r="D881" s="13">
        <v>28.1235</v>
      </c>
      <c r="E881" s="13">
        <v>0</v>
      </c>
      <c r="F881" s="12">
        <v>0</v>
      </c>
      <c r="G881" s="11">
        <f t="shared" si="28"/>
        <v>-28.1235</v>
      </c>
      <c r="H881" s="10">
        <f t="shared" si="29"/>
        <v>-1</v>
      </c>
    </row>
    <row r="882" spans="1:8" ht="16.5" customHeight="1" x14ac:dyDescent="0.3">
      <c r="A882" s="15">
        <v>7403</v>
      </c>
      <c r="B882" s="14" t="s">
        <v>381</v>
      </c>
      <c r="C882" s="13">
        <v>30.439439999999998</v>
      </c>
      <c r="D882" s="13">
        <v>313.38415000000003</v>
      </c>
      <c r="E882" s="13">
        <v>108.328864</v>
      </c>
      <c r="F882" s="12">
        <v>1110.95481</v>
      </c>
      <c r="G882" s="11">
        <f t="shared" si="28"/>
        <v>797.57065999999986</v>
      </c>
      <c r="H882" s="10">
        <f t="shared" si="29"/>
        <v>2.545025522190576</v>
      </c>
    </row>
    <row r="883" spans="1:8" ht="16.5" customHeight="1" x14ac:dyDescent="0.3">
      <c r="A883" s="15">
        <v>7404</v>
      </c>
      <c r="B883" s="14" t="s">
        <v>380</v>
      </c>
      <c r="C883" s="13">
        <v>20.576539400000001</v>
      </c>
      <c r="D883" s="13">
        <v>179.38964000000001</v>
      </c>
      <c r="E883" s="13">
        <v>62.173857300000002</v>
      </c>
      <c r="F883" s="12">
        <v>609.61234999999999</v>
      </c>
      <c r="G883" s="11">
        <f t="shared" si="28"/>
        <v>430.22271000000001</v>
      </c>
      <c r="H883" s="10">
        <f t="shared" si="29"/>
        <v>2.3982583944089524</v>
      </c>
    </row>
    <row r="884" spans="1:8" ht="16.5" customHeight="1" x14ac:dyDescent="0.3">
      <c r="A884" s="15">
        <v>7405</v>
      </c>
      <c r="B884" s="14" t="s">
        <v>379</v>
      </c>
      <c r="C884" s="13">
        <v>1.1000000000000001</v>
      </c>
      <c r="D884" s="13">
        <v>11.455260000000001</v>
      </c>
      <c r="E884" s="13">
        <v>2.0926100000000001</v>
      </c>
      <c r="F884" s="12">
        <v>26.858779999999999</v>
      </c>
      <c r="G884" s="11">
        <f t="shared" si="28"/>
        <v>15.403519999999999</v>
      </c>
      <c r="H884" s="10">
        <f t="shared" si="29"/>
        <v>1.3446678643697303</v>
      </c>
    </row>
    <row r="885" spans="1:8" ht="16.5" customHeight="1" x14ac:dyDescent="0.3">
      <c r="A885" s="15">
        <v>7406</v>
      </c>
      <c r="B885" s="14" t="s">
        <v>378</v>
      </c>
      <c r="C885" s="13">
        <v>28.879124999999998</v>
      </c>
      <c r="D885" s="13">
        <v>440.20347999999996</v>
      </c>
      <c r="E885" s="13">
        <v>37.687169999999995</v>
      </c>
      <c r="F885" s="12">
        <v>608.74851999999998</v>
      </c>
      <c r="G885" s="11">
        <f t="shared" si="28"/>
        <v>168.54504000000003</v>
      </c>
      <c r="H885" s="10">
        <f t="shared" si="29"/>
        <v>0.38287984456642654</v>
      </c>
    </row>
    <row r="886" spans="1:8" ht="16.5" customHeight="1" x14ac:dyDescent="0.3">
      <c r="A886" s="15">
        <v>7407</v>
      </c>
      <c r="B886" s="14" t="s">
        <v>377</v>
      </c>
      <c r="C886" s="13">
        <v>286.72283799999997</v>
      </c>
      <c r="D886" s="13">
        <v>3395.5002899999999</v>
      </c>
      <c r="E886" s="13">
        <v>431.5604462</v>
      </c>
      <c r="F886" s="12">
        <v>5230.2294599999996</v>
      </c>
      <c r="G886" s="11">
        <f t="shared" si="28"/>
        <v>1834.7291699999996</v>
      </c>
      <c r="H886" s="10">
        <f t="shared" si="29"/>
        <v>0.54034133803593332</v>
      </c>
    </row>
    <row r="887" spans="1:8" ht="16.5" customHeight="1" x14ac:dyDescent="0.3">
      <c r="A887" s="15">
        <v>7408</v>
      </c>
      <c r="B887" s="14" t="s">
        <v>376</v>
      </c>
      <c r="C887" s="13">
        <v>1659.705203</v>
      </c>
      <c r="D887" s="13">
        <v>16057.66382</v>
      </c>
      <c r="E887" s="13">
        <v>2995.7696269999997</v>
      </c>
      <c r="F887" s="12">
        <v>31324.19961</v>
      </c>
      <c r="G887" s="11">
        <f t="shared" si="28"/>
        <v>15266.53579</v>
      </c>
      <c r="H887" s="10">
        <f t="shared" si="29"/>
        <v>0.9507320592292734</v>
      </c>
    </row>
    <row r="888" spans="1:8" ht="16.5" customHeight="1" x14ac:dyDescent="0.3">
      <c r="A888" s="15">
        <v>7409</v>
      </c>
      <c r="B888" s="14" t="s">
        <v>375</v>
      </c>
      <c r="C888" s="13">
        <v>577.63752699999998</v>
      </c>
      <c r="D888" s="13">
        <v>6290.2015700000002</v>
      </c>
      <c r="E888" s="13">
        <v>586.84571200000005</v>
      </c>
      <c r="F888" s="12">
        <v>7171.8432800000091</v>
      </c>
      <c r="G888" s="11">
        <f t="shared" si="28"/>
        <v>881.64171000000897</v>
      </c>
      <c r="H888" s="10">
        <f t="shared" si="29"/>
        <v>0.1401611220544732</v>
      </c>
    </row>
    <row r="889" spans="1:8" ht="16.5" customHeight="1" x14ac:dyDescent="0.3">
      <c r="A889" s="15">
        <v>7410</v>
      </c>
      <c r="B889" s="14" t="s">
        <v>374</v>
      </c>
      <c r="C889" s="13">
        <v>51.582264055000003</v>
      </c>
      <c r="D889" s="13">
        <v>738.89440999999999</v>
      </c>
      <c r="E889" s="13">
        <v>57.468699153000003</v>
      </c>
      <c r="F889" s="12">
        <v>899.05131999999992</v>
      </c>
      <c r="G889" s="11">
        <f t="shared" si="28"/>
        <v>160.15690999999993</v>
      </c>
      <c r="H889" s="10">
        <f t="shared" si="29"/>
        <v>0.21675209317120145</v>
      </c>
    </row>
    <row r="890" spans="1:8" ht="16.5" customHeight="1" x14ac:dyDescent="0.3">
      <c r="A890" s="15">
        <v>7411</v>
      </c>
      <c r="B890" s="14" t="s">
        <v>373</v>
      </c>
      <c r="C890" s="13">
        <v>1243.9777220999999</v>
      </c>
      <c r="D890" s="13">
        <v>15296.64651</v>
      </c>
      <c r="E890" s="13">
        <v>1420.6361494</v>
      </c>
      <c r="F890" s="12">
        <v>17230.404920000001</v>
      </c>
      <c r="G890" s="11">
        <f t="shared" si="28"/>
        <v>1933.7584100000004</v>
      </c>
      <c r="H890" s="10">
        <f t="shared" si="29"/>
        <v>0.12641714696981649</v>
      </c>
    </row>
    <row r="891" spans="1:8" ht="16.5" customHeight="1" x14ac:dyDescent="0.3">
      <c r="A891" s="15">
        <v>7412</v>
      </c>
      <c r="B891" s="14" t="s">
        <v>372</v>
      </c>
      <c r="C891" s="13">
        <v>811.54536506000102</v>
      </c>
      <c r="D891" s="13">
        <v>10760.085140000001</v>
      </c>
      <c r="E891" s="13">
        <v>917.15217462000203</v>
      </c>
      <c r="F891" s="12">
        <v>11907.46833</v>
      </c>
      <c r="G891" s="11">
        <f t="shared" si="28"/>
        <v>1147.3831899999986</v>
      </c>
      <c r="H891" s="10">
        <f t="shared" si="29"/>
        <v>0.10663328171397708</v>
      </c>
    </row>
    <row r="892" spans="1:8" ht="25.5" customHeight="1" x14ac:dyDescent="0.3">
      <c r="A892" s="15">
        <v>7413</v>
      </c>
      <c r="B892" s="14" t="s">
        <v>371</v>
      </c>
      <c r="C892" s="13">
        <v>90.344866099999891</v>
      </c>
      <c r="D892" s="13">
        <v>1032.13858</v>
      </c>
      <c r="E892" s="13">
        <v>69.630115099999998</v>
      </c>
      <c r="F892" s="12">
        <v>980.88135999999997</v>
      </c>
      <c r="G892" s="11">
        <f t="shared" si="28"/>
        <v>-51.257220000000075</v>
      </c>
      <c r="H892" s="10">
        <f t="shared" si="29"/>
        <v>-4.9661180187645031E-2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54.347981930000493</v>
      </c>
      <c r="D894" s="13">
        <v>1169.2021599999998</v>
      </c>
      <c r="E894" s="13">
        <v>54.0326767600002</v>
      </c>
      <c r="F894" s="12">
        <v>1897.6722400000001</v>
      </c>
      <c r="G894" s="11">
        <f t="shared" si="28"/>
        <v>728.47008000000028</v>
      </c>
      <c r="H894" s="10">
        <f t="shared" si="29"/>
        <v>0.6230488660746234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25.903469000000001</v>
      </c>
      <c r="D897" s="13">
        <v>540.50836000000004</v>
      </c>
      <c r="E897" s="13">
        <v>23.539741999999997</v>
      </c>
      <c r="F897" s="12">
        <v>528.72104000000002</v>
      </c>
      <c r="G897" s="11">
        <f t="shared" si="28"/>
        <v>-11.787320000000022</v>
      </c>
      <c r="H897" s="10">
        <f t="shared" si="29"/>
        <v>-2.1807840307964933E-2</v>
      </c>
    </row>
    <row r="898" spans="1:8" ht="16.5" customHeight="1" x14ac:dyDescent="0.3">
      <c r="A898" s="15">
        <v>7419</v>
      </c>
      <c r="B898" s="14" t="s">
        <v>365</v>
      </c>
      <c r="C898" s="13">
        <v>57.421802734999801</v>
      </c>
      <c r="D898" s="13">
        <v>2883.7690200000002</v>
      </c>
      <c r="E898" s="13">
        <v>59.936399055000003</v>
      </c>
      <c r="F898" s="12">
        <v>2687.7925699999996</v>
      </c>
      <c r="G898" s="11">
        <f t="shared" si="28"/>
        <v>-195.97645000000057</v>
      </c>
      <c r="H898" s="10">
        <f t="shared" si="29"/>
        <v>-6.7958442108515524E-2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377.55061000000001</v>
      </c>
      <c r="D900" s="13">
        <v>7235.3689199999999</v>
      </c>
      <c r="E900" s="13">
        <v>240.37200000000001</v>
      </c>
      <c r="F900" s="12">
        <v>4182.4433399999998</v>
      </c>
      <c r="G900" s="11">
        <f t="shared" si="28"/>
        <v>-3052.9255800000001</v>
      </c>
      <c r="H900" s="10">
        <f t="shared" si="29"/>
        <v>-0.42194470161170444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7.7922389999999995</v>
      </c>
      <c r="D902" s="13">
        <v>275.74867999999998</v>
      </c>
      <c r="E902" s="13">
        <v>10.060163000000001</v>
      </c>
      <c r="F902" s="12">
        <v>330.40622999999999</v>
      </c>
      <c r="G902" s="11">
        <f t="shared" si="28"/>
        <v>54.657550000000015</v>
      </c>
      <c r="H902" s="10">
        <f t="shared" si="29"/>
        <v>0.19821509209037744</v>
      </c>
    </row>
    <row r="903" spans="1:8" ht="16.5" customHeight="1" x14ac:dyDescent="0.3">
      <c r="A903" s="15">
        <v>7505</v>
      </c>
      <c r="B903" s="14" t="s">
        <v>360</v>
      </c>
      <c r="C903" s="13">
        <v>37.371935999999998</v>
      </c>
      <c r="D903" s="13">
        <v>1927.37707</v>
      </c>
      <c r="E903" s="13">
        <v>71.093285000000009</v>
      </c>
      <c r="F903" s="12">
        <v>3467.28577</v>
      </c>
      <c r="G903" s="11">
        <f t="shared" ref="G903:G966" si="30">F903-D903</f>
        <v>1539.9087</v>
      </c>
      <c r="H903" s="10">
        <f t="shared" ref="H903:H966" si="31">IF(D903&lt;&gt;0,G903/D903,"")</f>
        <v>0.79896597503881273</v>
      </c>
    </row>
    <row r="904" spans="1:8" ht="16.5" customHeight="1" x14ac:dyDescent="0.3">
      <c r="A904" s="15">
        <v>7506</v>
      </c>
      <c r="B904" s="14" t="s">
        <v>359</v>
      </c>
      <c r="C904" s="13">
        <v>74.420654999999996</v>
      </c>
      <c r="D904" s="13">
        <v>2691.8970399999998</v>
      </c>
      <c r="E904" s="13">
        <v>53.344209999999997</v>
      </c>
      <c r="F904" s="12">
        <v>1947.2690500000001</v>
      </c>
      <c r="G904" s="11">
        <f t="shared" si="30"/>
        <v>-744.62798999999973</v>
      </c>
      <c r="H904" s="10">
        <f t="shared" si="31"/>
        <v>-0.27661830260788867</v>
      </c>
    </row>
    <row r="905" spans="1:8" ht="16.5" customHeight="1" x14ac:dyDescent="0.3">
      <c r="A905" s="15">
        <v>7507</v>
      </c>
      <c r="B905" s="14" t="s">
        <v>358</v>
      </c>
      <c r="C905" s="13">
        <v>1.7262580000000001</v>
      </c>
      <c r="D905" s="13">
        <v>124.0795</v>
      </c>
      <c r="E905" s="13">
        <v>0.44687500000000002</v>
      </c>
      <c r="F905" s="12">
        <v>33.018920000000001</v>
      </c>
      <c r="G905" s="11">
        <f t="shared" si="30"/>
        <v>-91.060579999999987</v>
      </c>
      <c r="H905" s="10">
        <f t="shared" si="31"/>
        <v>-0.73388899858558421</v>
      </c>
    </row>
    <row r="906" spans="1:8" ht="16.5" customHeight="1" x14ac:dyDescent="0.3">
      <c r="A906" s="15">
        <v>7508</v>
      </c>
      <c r="B906" s="14" t="s">
        <v>357</v>
      </c>
      <c r="C906" s="13">
        <v>2.615221</v>
      </c>
      <c r="D906" s="13">
        <v>446.19938999999999</v>
      </c>
      <c r="E906" s="13">
        <v>11.376115</v>
      </c>
      <c r="F906" s="12">
        <v>2485.2012799999998</v>
      </c>
      <c r="G906" s="11">
        <f t="shared" si="30"/>
        <v>2039.0018899999998</v>
      </c>
      <c r="H906" s="10">
        <f t="shared" si="31"/>
        <v>4.5697101692586353</v>
      </c>
    </row>
    <row r="907" spans="1:8" ht="16.5" customHeight="1" x14ac:dyDescent="0.3">
      <c r="A907" s="15">
        <v>7601</v>
      </c>
      <c r="B907" s="14" t="s">
        <v>356</v>
      </c>
      <c r="C907" s="13">
        <v>2541.1107000000002</v>
      </c>
      <c r="D907" s="13">
        <v>8981.0776400000013</v>
      </c>
      <c r="E907" s="13">
        <v>2953.34555</v>
      </c>
      <c r="F907" s="12">
        <v>11635.574550000001</v>
      </c>
      <c r="G907" s="11">
        <f t="shared" si="30"/>
        <v>2654.4969099999998</v>
      </c>
      <c r="H907" s="10">
        <f t="shared" si="31"/>
        <v>0.29556552302558642</v>
      </c>
    </row>
    <row r="908" spans="1:8" ht="16.5" customHeight="1" x14ac:dyDescent="0.3">
      <c r="A908" s="15">
        <v>7602</v>
      </c>
      <c r="B908" s="14" t="s">
        <v>355</v>
      </c>
      <c r="C908" s="13">
        <v>66.948381999999995</v>
      </c>
      <c r="D908" s="13">
        <v>151.67310999999998</v>
      </c>
      <c r="E908" s="13">
        <v>20.822799</v>
      </c>
      <c r="F908" s="12">
        <v>52.018169999999998</v>
      </c>
      <c r="G908" s="11">
        <f t="shared" si="30"/>
        <v>-99.654939999999982</v>
      </c>
      <c r="H908" s="10">
        <f t="shared" si="31"/>
        <v>-0.65703762519275821</v>
      </c>
    </row>
    <row r="909" spans="1:8" ht="16.5" customHeight="1" x14ac:dyDescent="0.3">
      <c r="A909" s="15">
        <v>7603</v>
      </c>
      <c r="B909" s="14" t="s">
        <v>354</v>
      </c>
      <c r="C909" s="13">
        <v>134.09649999999999</v>
      </c>
      <c r="D909" s="13">
        <v>633.83055000000002</v>
      </c>
      <c r="E909" s="13">
        <v>816.81155000000001</v>
      </c>
      <c r="F909" s="12">
        <v>9764.36643</v>
      </c>
      <c r="G909" s="11">
        <f t="shared" si="30"/>
        <v>9130.5358799999995</v>
      </c>
      <c r="H909" s="10">
        <f t="shared" si="31"/>
        <v>14.405326281606337</v>
      </c>
    </row>
    <row r="910" spans="1:8" ht="16.5" customHeight="1" x14ac:dyDescent="0.3">
      <c r="A910" s="15">
        <v>7604</v>
      </c>
      <c r="B910" s="14" t="s">
        <v>353</v>
      </c>
      <c r="C910" s="13">
        <v>9037.3748591850017</v>
      </c>
      <c r="D910" s="13">
        <v>40273.61346</v>
      </c>
      <c r="E910" s="13">
        <v>9786.7987557999895</v>
      </c>
      <c r="F910" s="12">
        <v>44468.708909999994</v>
      </c>
      <c r="G910" s="11">
        <f t="shared" si="30"/>
        <v>4195.0954499999934</v>
      </c>
      <c r="H910" s="10">
        <f t="shared" si="31"/>
        <v>0.10416486353196462</v>
      </c>
    </row>
    <row r="911" spans="1:8" ht="16.5" customHeight="1" x14ac:dyDescent="0.3">
      <c r="A911" s="15">
        <v>7605</v>
      </c>
      <c r="B911" s="14" t="s">
        <v>352</v>
      </c>
      <c r="C911" s="13">
        <v>7895.9721369999997</v>
      </c>
      <c r="D911" s="13">
        <v>24447.410800000001</v>
      </c>
      <c r="E911" s="13">
        <v>10061.128275000001</v>
      </c>
      <c r="F911" s="12">
        <v>33712.473619999997</v>
      </c>
      <c r="G911" s="11">
        <f t="shared" si="30"/>
        <v>9265.0628199999956</v>
      </c>
      <c r="H911" s="10">
        <f t="shared" si="31"/>
        <v>0.37897930769830213</v>
      </c>
    </row>
    <row r="912" spans="1:8" ht="25.5" customHeight="1" x14ac:dyDescent="0.3">
      <c r="A912" s="15">
        <v>7606</v>
      </c>
      <c r="B912" s="14" t="s">
        <v>351</v>
      </c>
      <c r="C912" s="13">
        <v>20139.116791</v>
      </c>
      <c r="D912" s="13">
        <v>70930.941720000003</v>
      </c>
      <c r="E912" s="13">
        <v>20561.870094000002</v>
      </c>
      <c r="F912" s="12">
        <v>80057.996229999902</v>
      </c>
      <c r="G912" s="11">
        <f t="shared" si="30"/>
        <v>9127.0545099998999</v>
      </c>
      <c r="H912" s="10">
        <f t="shared" si="31"/>
        <v>0.128675219709178</v>
      </c>
    </row>
    <row r="913" spans="1:8" ht="16.5" customHeight="1" x14ac:dyDescent="0.3">
      <c r="A913" s="15">
        <v>7607</v>
      </c>
      <c r="B913" s="14" t="s">
        <v>350</v>
      </c>
      <c r="C913" s="13">
        <v>7240.2941561999996</v>
      </c>
      <c r="D913" s="13">
        <v>31205.473719999998</v>
      </c>
      <c r="E913" s="13">
        <v>7278.0659501999899</v>
      </c>
      <c r="F913" s="12">
        <v>33102.231590000003</v>
      </c>
      <c r="G913" s="11">
        <f t="shared" si="30"/>
        <v>1896.7578700000049</v>
      </c>
      <c r="H913" s="10">
        <f t="shared" si="31"/>
        <v>6.0782857745381634E-2</v>
      </c>
    </row>
    <row r="914" spans="1:8" ht="16.5" customHeight="1" x14ac:dyDescent="0.3">
      <c r="A914" s="15">
        <v>7608</v>
      </c>
      <c r="B914" s="14" t="s">
        <v>349</v>
      </c>
      <c r="C914" s="13">
        <v>491.22301880000003</v>
      </c>
      <c r="D914" s="13">
        <v>2841.6837400000004</v>
      </c>
      <c r="E914" s="13">
        <v>648.40534208199995</v>
      </c>
      <c r="F914" s="12">
        <v>5287.8817000000108</v>
      </c>
      <c r="G914" s="11">
        <f t="shared" si="30"/>
        <v>2446.1979600000104</v>
      </c>
      <c r="H914" s="10">
        <f t="shared" si="31"/>
        <v>0.8608269546561188</v>
      </c>
    </row>
    <row r="915" spans="1:8" ht="16.5" customHeight="1" x14ac:dyDescent="0.3">
      <c r="A915" s="15">
        <v>7609</v>
      </c>
      <c r="B915" s="14" t="s">
        <v>348</v>
      </c>
      <c r="C915" s="13">
        <v>53.876059150000003</v>
      </c>
      <c r="D915" s="13">
        <v>619.87078000000008</v>
      </c>
      <c r="E915" s="13">
        <v>48.8911686000001</v>
      </c>
      <c r="F915" s="12">
        <v>770.28737999999896</v>
      </c>
      <c r="G915" s="11">
        <f t="shared" si="30"/>
        <v>150.41659999999888</v>
      </c>
      <c r="H915" s="10">
        <f t="shared" si="31"/>
        <v>0.2426579939773881</v>
      </c>
    </row>
    <row r="916" spans="1:8" ht="38.25" customHeight="1" x14ac:dyDescent="0.3">
      <c r="A916" s="15">
        <v>7610</v>
      </c>
      <c r="B916" s="14" t="s">
        <v>347</v>
      </c>
      <c r="C916" s="13">
        <v>1156.9454017</v>
      </c>
      <c r="D916" s="13">
        <v>6059.2920199999899</v>
      </c>
      <c r="E916" s="13">
        <v>1065.7319595000001</v>
      </c>
      <c r="F916" s="12">
        <v>5879.7070599999997</v>
      </c>
      <c r="G916" s="11">
        <f t="shared" si="30"/>
        <v>-179.58495999999013</v>
      </c>
      <c r="H916" s="10">
        <f t="shared" si="31"/>
        <v>-2.9637944401298296E-2</v>
      </c>
    </row>
    <row r="917" spans="1:8" ht="25.5" customHeight="1" x14ac:dyDescent="0.3">
      <c r="A917" s="15">
        <v>7611</v>
      </c>
      <c r="B917" s="14" t="s">
        <v>346</v>
      </c>
      <c r="C917" s="13">
        <v>3.7850000000000001</v>
      </c>
      <c r="D917" s="13">
        <v>12.93239</v>
      </c>
      <c r="E917" s="13">
        <v>6.6571999999999996</v>
      </c>
      <c r="F917" s="12">
        <v>20.785299999999999</v>
      </c>
      <c r="G917" s="11">
        <f t="shared" si="30"/>
        <v>7.8529099999999996</v>
      </c>
      <c r="H917" s="10">
        <f t="shared" si="31"/>
        <v>0.60722805297396687</v>
      </c>
    </row>
    <row r="918" spans="1:8" ht="25.5" customHeight="1" x14ac:dyDescent="0.3">
      <c r="A918" s="15">
        <v>7612</v>
      </c>
      <c r="B918" s="14" t="s">
        <v>345</v>
      </c>
      <c r="C918" s="13">
        <v>1349.78143</v>
      </c>
      <c r="D918" s="13">
        <v>12472.833199999999</v>
      </c>
      <c r="E918" s="13">
        <v>3609.9491545000301</v>
      </c>
      <c r="F918" s="12">
        <v>32317.517640000002</v>
      </c>
      <c r="G918" s="11">
        <f t="shared" si="30"/>
        <v>19844.684440000005</v>
      </c>
      <c r="H918" s="10">
        <f t="shared" si="31"/>
        <v>1.5910326163906374</v>
      </c>
    </row>
    <row r="919" spans="1:8" ht="16.5" customHeight="1" x14ac:dyDescent="0.3">
      <c r="A919" s="15">
        <v>7613</v>
      </c>
      <c r="B919" s="14" t="s">
        <v>344</v>
      </c>
      <c r="C919" s="13">
        <v>10.37823</v>
      </c>
      <c r="D919" s="13">
        <v>163.09979000000001</v>
      </c>
      <c r="E919" s="13">
        <v>11.77102</v>
      </c>
      <c r="F919" s="12">
        <v>121.99299000000001</v>
      </c>
      <c r="G919" s="11">
        <f t="shared" si="30"/>
        <v>-41.106800000000007</v>
      </c>
      <c r="H919" s="10">
        <f t="shared" si="31"/>
        <v>-0.25203465927209351</v>
      </c>
    </row>
    <row r="920" spans="1:8" ht="25.5" customHeight="1" x14ac:dyDescent="0.3">
      <c r="A920" s="15">
        <v>7614</v>
      </c>
      <c r="B920" s="14" t="s">
        <v>343</v>
      </c>
      <c r="C920" s="13">
        <v>4.6678599999999992</v>
      </c>
      <c r="D920" s="13">
        <v>11.7685</v>
      </c>
      <c r="E920" s="13">
        <v>211.30510599999999</v>
      </c>
      <c r="F920" s="12">
        <v>672.60645999999997</v>
      </c>
      <c r="G920" s="11">
        <f t="shared" si="30"/>
        <v>660.83795999999995</v>
      </c>
      <c r="H920" s="10">
        <f t="shared" si="31"/>
        <v>56.153117219696647</v>
      </c>
    </row>
    <row r="921" spans="1:8" ht="25.5" customHeight="1" x14ac:dyDescent="0.3">
      <c r="A921" s="15">
        <v>7615</v>
      </c>
      <c r="B921" s="14" t="s">
        <v>342</v>
      </c>
      <c r="C921" s="13">
        <v>3287.3928124971198</v>
      </c>
      <c r="D921" s="13">
        <v>17629.05889</v>
      </c>
      <c r="E921" s="13">
        <v>3459.5771033000001</v>
      </c>
      <c r="F921" s="12">
        <v>16896.274739999997</v>
      </c>
      <c r="G921" s="11">
        <f t="shared" si="30"/>
        <v>-732.78415000000314</v>
      </c>
      <c r="H921" s="10">
        <f t="shared" si="31"/>
        <v>-4.1566833179941982E-2</v>
      </c>
    </row>
    <row r="922" spans="1:8" ht="16.5" customHeight="1" x14ac:dyDescent="0.3">
      <c r="A922" s="15">
        <v>7616</v>
      </c>
      <c r="B922" s="14" t="s">
        <v>341</v>
      </c>
      <c r="C922" s="13">
        <v>5458.6599467360202</v>
      </c>
      <c r="D922" s="13">
        <v>22158.846870000001</v>
      </c>
      <c r="E922" s="13">
        <v>4120.0177338899994</v>
      </c>
      <c r="F922" s="12">
        <v>19295.909879999999</v>
      </c>
      <c r="G922" s="11">
        <f t="shared" si="30"/>
        <v>-2862.936990000002</v>
      </c>
      <c r="H922" s="10">
        <f t="shared" si="31"/>
        <v>-0.12920063064635465</v>
      </c>
    </row>
    <row r="923" spans="1:8" ht="16.5" customHeight="1" x14ac:dyDescent="0.3">
      <c r="A923" s="15">
        <v>7801</v>
      </c>
      <c r="B923" s="14" t="s">
        <v>340</v>
      </c>
      <c r="C923" s="13">
        <v>15.779</v>
      </c>
      <c r="D923" s="13">
        <v>43.209040000000002</v>
      </c>
      <c r="E923" s="13">
        <v>1795.8230000000001</v>
      </c>
      <c r="F923" s="12">
        <v>3915.0133500000002</v>
      </c>
      <c r="G923" s="11">
        <f t="shared" si="30"/>
        <v>3871.80431</v>
      </c>
      <c r="H923" s="10">
        <f t="shared" si="31"/>
        <v>89.60634881034153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112.9995</v>
      </c>
      <c r="D926" s="13">
        <v>376.69094999999999</v>
      </c>
      <c r="E926" s="13">
        <v>148.26935</v>
      </c>
      <c r="F926" s="12">
        <v>455.25673</v>
      </c>
      <c r="G926" s="11">
        <f t="shared" si="30"/>
        <v>78.565780000000018</v>
      </c>
      <c r="H926" s="10">
        <f t="shared" si="31"/>
        <v>0.20856827062078348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14.488275999999999</v>
      </c>
      <c r="D928" s="13">
        <v>108.97132000000001</v>
      </c>
      <c r="E928" s="13">
        <v>20.811367999999998</v>
      </c>
      <c r="F928" s="12">
        <v>244.93426000000002</v>
      </c>
      <c r="G928" s="11">
        <f t="shared" si="30"/>
        <v>135.96294</v>
      </c>
      <c r="H928" s="10">
        <f t="shared" si="31"/>
        <v>1.2476947145358981</v>
      </c>
    </row>
    <row r="929" spans="1:8" ht="16.5" customHeight="1" x14ac:dyDescent="0.3">
      <c r="A929" s="15">
        <v>7901</v>
      </c>
      <c r="B929" s="14" t="s">
        <v>334</v>
      </c>
      <c r="C929" s="13">
        <v>6279.1840499999998</v>
      </c>
      <c r="D929" s="13">
        <v>20000.46169</v>
      </c>
      <c r="E929" s="13">
        <v>6292.2315499999995</v>
      </c>
      <c r="F929" s="12">
        <v>20357.433440000001</v>
      </c>
      <c r="G929" s="11">
        <f t="shared" si="30"/>
        <v>356.97175000000061</v>
      </c>
      <c r="H929" s="10">
        <f t="shared" si="31"/>
        <v>1.7848175483793076E-2</v>
      </c>
    </row>
    <row r="930" spans="1:8" ht="16.5" customHeight="1" x14ac:dyDescent="0.3">
      <c r="A930" s="15">
        <v>7902</v>
      </c>
      <c r="B930" s="14" t="s">
        <v>333</v>
      </c>
      <c r="C930" s="13">
        <v>2.0699999999999999E-4</v>
      </c>
      <c r="D930" s="13">
        <v>5.2000000000000006E-4</v>
      </c>
      <c r="E930" s="13">
        <v>0</v>
      </c>
      <c r="F930" s="12">
        <v>0</v>
      </c>
      <c r="G930" s="11">
        <f t="shared" si="30"/>
        <v>-5.2000000000000006E-4</v>
      </c>
      <c r="H930" s="10">
        <f t="shared" si="31"/>
        <v>-1</v>
      </c>
    </row>
    <row r="931" spans="1:8" ht="16.5" customHeight="1" x14ac:dyDescent="0.3">
      <c r="A931" s="15">
        <v>7903</v>
      </c>
      <c r="B931" s="14" t="s">
        <v>332</v>
      </c>
      <c r="C931" s="13">
        <v>56.785425000000004</v>
      </c>
      <c r="D931" s="13">
        <v>241.92131000000001</v>
      </c>
      <c r="E931" s="13">
        <v>23.964904999999998</v>
      </c>
      <c r="F931" s="12">
        <v>124.58797</v>
      </c>
      <c r="G931" s="11">
        <f t="shared" si="30"/>
        <v>-117.33334000000001</v>
      </c>
      <c r="H931" s="10">
        <f t="shared" si="31"/>
        <v>-0.48500621958437645</v>
      </c>
    </row>
    <row r="932" spans="1:8" ht="16.5" customHeight="1" x14ac:dyDescent="0.3">
      <c r="A932" s="15">
        <v>7904</v>
      </c>
      <c r="B932" s="14" t="s">
        <v>331</v>
      </c>
      <c r="C932" s="13">
        <v>7.5049999999999999</v>
      </c>
      <c r="D932" s="13">
        <v>33.65587</v>
      </c>
      <c r="E932" s="13">
        <v>14.8</v>
      </c>
      <c r="F932" s="12">
        <v>61.228619999999999</v>
      </c>
      <c r="G932" s="11">
        <f t="shared" si="30"/>
        <v>27.572749999999999</v>
      </c>
      <c r="H932" s="10">
        <f t="shared" si="31"/>
        <v>0.81925530375533295</v>
      </c>
    </row>
    <row r="933" spans="1:8" ht="16.5" customHeight="1" x14ac:dyDescent="0.3">
      <c r="A933" s="15">
        <v>7905</v>
      </c>
      <c r="B933" s="14" t="s">
        <v>330</v>
      </c>
      <c r="C933" s="13">
        <v>113.20594</v>
      </c>
      <c r="D933" s="13">
        <v>516.37018999999998</v>
      </c>
      <c r="E933" s="13">
        <v>74.55442699999999</v>
      </c>
      <c r="F933" s="12">
        <v>323.21312</v>
      </c>
      <c r="G933" s="11">
        <f t="shared" si="30"/>
        <v>-193.15706999999998</v>
      </c>
      <c r="H933" s="10">
        <f t="shared" si="31"/>
        <v>-0.37406704287092946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802.81243740000002</v>
      </c>
      <c r="D935" s="13">
        <v>11311.85061</v>
      </c>
      <c r="E935" s="13">
        <v>810.34032340000101</v>
      </c>
      <c r="F935" s="12">
        <v>11024.31294</v>
      </c>
      <c r="G935" s="11">
        <f t="shared" si="30"/>
        <v>-287.53766999999971</v>
      </c>
      <c r="H935" s="10">
        <f t="shared" si="31"/>
        <v>-2.5419153763028675E-2</v>
      </c>
    </row>
    <row r="936" spans="1:8" ht="16.5" customHeight="1" x14ac:dyDescent="0.3">
      <c r="A936" s="15">
        <v>8001</v>
      </c>
      <c r="B936" s="14" t="s">
        <v>327</v>
      </c>
      <c r="C936" s="13">
        <v>25.4087</v>
      </c>
      <c r="D936" s="13">
        <v>753.00947999999994</v>
      </c>
      <c r="E936" s="13">
        <v>35.398139999999998</v>
      </c>
      <c r="F936" s="12">
        <v>1196.9773400000001</v>
      </c>
      <c r="G936" s="11">
        <f t="shared" si="30"/>
        <v>443.9678600000002</v>
      </c>
      <c r="H936" s="10">
        <f t="shared" si="31"/>
        <v>0.58959132891660304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6.569312</v>
      </c>
      <c r="D938" s="13">
        <v>235.65197000000001</v>
      </c>
      <c r="E938" s="13">
        <v>12.847629999999999</v>
      </c>
      <c r="F938" s="12">
        <v>494.50382999999999</v>
      </c>
      <c r="G938" s="11">
        <f t="shared" si="30"/>
        <v>258.85185999999999</v>
      </c>
      <c r="H938" s="10">
        <f t="shared" si="31"/>
        <v>1.0984498029021357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3.8704549999999998</v>
      </c>
      <c r="D942" s="13">
        <v>134.92874</v>
      </c>
      <c r="E942" s="13">
        <v>5.4063599999999994</v>
      </c>
      <c r="F942" s="12">
        <v>212.61464999999998</v>
      </c>
      <c r="G942" s="11">
        <f t="shared" si="30"/>
        <v>77.685909999999978</v>
      </c>
      <c r="H942" s="10">
        <f t="shared" si="31"/>
        <v>0.5757550985801837</v>
      </c>
    </row>
    <row r="943" spans="1:8" ht="25.5" customHeight="1" x14ac:dyDescent="0.3">
      <c r="A943" s="15">
        <v>8101</v>
      </c>
      <c r="B943" s="14" t="s">
        <v>320</v>
      </c>
      <c r="C943" s="13">
        <v>23.310509</v>
      </c>
      <c r="D943" s="13">
        <v>1262.37282</v>
      </c>
      <c r="E943" s="13">
        <v>5.6616620000000006</v>
      </c>
      <c r="F943" s="12">
        <v>378.75509000000005</v>
      </c>
      <c r="G943" s="11">
        <f t="shared" si="30"/>
        <v>-883.61772999999994</v>
      </c>
      <c r="H943" s="10">
        <f t="shared" si="31"/>
        <v>-0.69996574387588595</v>
      </c>
    </row>
    <row r="944" spans="1:8" ht="25.5" customHeight="1" x14ac:dyDescent="0.3">
      <c r="A944" s="15">
        <v>8102</v>
      </c>
      <c r="B944" s="14" t="s">
        <v>319</v>
      </c>
      <c r="C944" s="13">
        <v>8.9927779999999995</v>
      </c>
      <c r="D944" s="13">
        <v>653.03071999999997</v>
      </c>
      <c r="E944" s="13">
        <v>5.34192</v>
      </c>
      <c r="F944" s="12">
        <v>455.06353000000001</v>
      </c>
      <c r="G944" s="11">
        <f t="shared" si="30"/>
        <v>-197.96718999999996</v>
      </c>
      <c r="H944" s="10">
        <f t="shared" si="31"/>
        <v>-0.30315141989032302</v>
      </c>
    </row>
    <row r="945" spans="1:8" ht="16.5" customHeight="1" x14ac:dyDescent="0.3">
      <c r="A945" s="15">
        <v>8103</v>
      </c>
      <c r="B945" s="14" t="s">
        <v>318</v>
      </c>
      <c r="C945" s="13">
        <v>0.11938</v>
      </c>
      <c r="D945" s="13">
        <v>66.908640000000005</v>
      </c>
      <c r="E945" s="13">
        <v>0.15</v>
      </c>
      <c r="F945" s="12">
        <v>73.55</v>
      </c>
      <c r="G945" s="11">
        <f t="shared" si="30"/>
        <v>6.6413599999999917</v>
      </c>
      <c r="H945" s="10">
        <f t="shared" si="31"/>
        <v>9.9260125448671369E-2</v>
      </c>
    </row>
    <row r="946" spans="1:8" ht="16.5" customHeight="1" x14ac:dyDescent="0.3">
      <c r="A946" s="15">
        <v>8104</v>
      </c>
      <c r="B946" s="14" t="s">
        <v>317</v>
      </c>
      <c r="C946" s="13">
        <v>341.94733299999996</v>
      </c>
      <c r="D946" s="13">
        <v>1362.41624</v>
      </c>
      <c r="E946" s="13">
        <v>78.431094000000002</v>
      </c>
      <c r="F946" s="12">
        <v>450.16381999999999</v>
      </c>
      <c r="G946" s="11">
        <f t="shared" si="30"/>
        <v>-912.25242000000003</v>
      </c>
      <c r="H946" s="10">
        <f t="shared" si="31"/>
        <v>-0.66958422339416623</v>
      </c>
    </row>
    <row r="947" spans="1:8" ht="38.25" customHeight="1" x14ac:dyDescent="0.3">
      <c r="A947" s="15">
        <v>8105</v>
      </c>
      <c r="B947" s="14" t="s">
        <v>316</v>
      </c>
      <c r="C947" s="13">
        <v>9.4899349999999991</v>
      </c>
      <c r="D947" s="13">
        <v>393.53228000000001</v>
      </c>
      <c r="E947" s="13">
        <v>10.156082</v>
      </c>
      <c r="F947" s="12">
        <v>482.50125000000003</v>
      </c>
      <c r="G947" s="11">
        <f t="shared" si="30"/>
        <v>88.968970000000013</v>
      </c>
      <c r="H947" s="10">
        <f t="shared" si="31"/>
        <v>0.22607794715086654</v>
      </c>
    </row>
    <row r="948" spans="1:8" ht="16.5" customHeight="1" x14ac:dyDescent="0.3">
      <c r="A948" s="15">
        <v>8106</v>
      </c>
      <c r="B948" s="14" t="s">
        <v>315</v>
      </c>
      <c r="C948" s="13">
        <v>0.55840000000000001</v>
      </c>
      <c r="D948" s="13">
        <v>6.2915799999999997</v>
      </c>
      <c r="E948" s="13">
        <v>0</v>
      </c>
      <c r="F948" s="12">
        <v>0</v>
      </c>
      <c r="G948" s="11">
        <f t="shared" si="30"/>
        <v>-6.2915799999999997</v>
      </c>
      <c r="H948" s="10">
        <f t="shared" si="31"/>
        <v>-1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48.993233000000004</v>
      </c>
      <c r="D950" s="13">
        <v>1785.65859</v>
      </c>
      <c r="E950" s="13">
        <v>87.249260200000009</v>
      </c>
      <c r="F950" s="12">
        <v>4385.7414900000003</v>
      </c>
      <c r="G950" s="11">
        <f t="shared" si="30"/>
        <v>2600.0829000000003</v>
      </c>
      <c r="H950" s="10">
        <f t="shared" si="31"/>
        <v>1.4560918389220194</v>
      </c>
    </row>
    <row r="951" spans="1:8" ht="25.5" customHeight="1" x14ac:dyDescent="0.3">
      <c r="A951" s="15">
        <v>8109</v>
      </c>
      <c r="B951" s="14" t="s">
        <v>312</v>
      </c>
      <c r="C951" s="13">
        <v>0.71256299999999995</v>
      </c>
      <c r="D951" s="13">
        <v>122.91359</v>
      </c>
      <c r="E951" s="13">
        <v>0.72265999999999997</v>
      </c>
      <c r="F951" s="12">
        <v>140.75129000000001</v>
      </c>
      <c r="G951" s="11">
        <f t="shared" si="30"/>
        <v>17.837700000000012</v>
      </c>
      <c r="H951" s="10">
        <f t="shared" si="31"/>
        <v>0.14512390371154249</v>
      </c>
    </row>
    <row r="952" spans="1:8" ht="16.5" customHeight="1" x14ac:dyDescent="0.3">
      <c r="A952" s="15">
        <v>8110</v>
      </c>
      <c r="B952" s="14" t="s">
        <v>311</v>
      </c>
      <c r="C952" s="13">
        <v>4.2229999999999999</v>
      </c>
      <c r="D952" s="13">
        <v>71.850789999999989</v>
      </c>
      <c r="E952" s="13">
        <v>9.9900500000000001</v>
      </c>
      <c r="F952" s="12">
        <v>447.83434999999997</v>
      </c>
      <c r="G952" s="11">
        <f t="shared" si="30"/>
        <v>375.98356000000001</v>
      </c>
      <c r="H952" s="10">
        <f t="shared" si="31"/>
        <v>5.2328382193153349</v>
      </c>
    </row>
    <row r="953" spans="1:8" ht="25.5" customHeight="1" x14ac:dyDescent="0.3">
      <c r="A953" s="15">
        <v>8111</v>
      </c>
      <c r="B953" s="14" t="s">
        <v>310</v>
      </c>
      <c r="C953" s="13">
        <v>572.98699999999997</v>
      </c>
      <c r="D953" s="13">
        <v>1388.2628300000001</v>
      </c>
      <c r="E953" s="13">
        <v>346</v>
      </c>
      <c r="F953" s="12">
        <v>812.73850000000004</v>
      </c>
      <c r="G953" s="11">
        <f t="shared" si="30"/>
        <v>-575.52433000000008</v>
      </c>
      <c r="H953" s="10">
        <f t="shared" si="31"/>
        <v>-0.41456438763832643</v>
      </c>
    </row>
    <row r="954" spans="1:8" ht="38.25" customHeight="1" x14ac:dyDescent="0.3">
      <c r="A954" s="15">
        <v>8112</v>
      </c>
      <c r="B954" s="14" t="s">
        <v>309</v>
      </c>
      <c r="C954" s="13">
        <v>98.570679999999996</v>
      </c>
      <c r="D954" s="13">
        <v>1514.5839699999999</v>
      </c>
      <c r="E954" s="13">
        <v>20.988335488000001</v>
      </c>
      <c r="F954" s="12">
        <v>731.34031999999991</v>
      </c>
      <c r="G954" s="11">
        <f t="shared" si="30"/>
        <v>-783.24365</v>
      </c>
      <c r="H954" s="10">
        <f t="shared" si="31"/>
        <v>-0.51713451714400493</v>
      </c>
    </row>
    <row r="955" spans="1:8" ht="25.5" customHeight="1" x14ac:dyDescent="0.3">
      <c r="A955" s="15">
        <v>8113</v>
      </c>
      <c r="B955" s="14" t="s">
        <v>308</v>
      </c>
      <c r="C955" s="13">
        <v>0.47046199999999999</v>
      </c>
      <c r="D955" s="13">
        <v>59.937410000000007</v>
      </c>
      <c r="E955" s="13">
        <v>0.33079599999999998</v>
      </c>
      <c r="F955" s="12">
        <v>61.671599999999998</v>
      </c>
      <c r="G955" s="11">
        <f t="shared" si="30"/>
        <v>1.734189999999991</v>
      </c>
      <c r="H955" s="10">
        <f t="shared" si="31"/>
        <v>2.8933348971869003E-2</v>
      </c>
    </row>
    <row r="956" spans="1:8" ht="25.5" customHeight="1" x14ac:dyDescent="0.3">
      <c r="A956" s="15">
        <v>8201</v>
      </c>
      <c r="B956" s="14" t="s">
        <v>307</v>
      </c>
      <c r="C956" s="13">
        <v>2498.4835914</v>
      </c>
      <c r="D956" s="13">
        <v>9843.4126199999901</v>
      </c>
      <c r="E956" s="13">
        <v>1815.2228839499999</v>
      </c>
      <c r="F956" s="12">
        <v>7546.9979299999995</v>
      </c>
      <c r="G956" s="11">
        <f t="shared" si="30"/>
        <v>-2296.4146899999905</v>
      </c>
      <c r="H956" s="10">
        <f t="shared" si="31"/>
        <v>-0.23329456750945313</v>
      </c>
    </row>
    <row r="957" spans="1:8" ht="16.5" customHeight="1" x14ac:dyDescent="0.3">
      <c r="A957" s="15">
        <v>8202</v>
      </c>
      <c r="B957" s="14" t="s">
        <v>306</v>
      </c>
      <c r="C957" s="13">
        <v>1160.1000117999999</v>
      </c>
      <c r="D957" s="13">
        <v>14227.462289999999</v>
      </c>
      <c r="E957" s="13">
        <v>1227.554768</v>
      </c>
      <c r="F957" s="12">
        <v>14205.471130000002</v>
      </c>
      <c r="G957" s="11">
        <f t="shared" si="30"/>
        <v>-21.991159999997762</v>
      </c>
      <c r="H957" s="10">
        <f t="shared" si="31"/>
        <v>-1.5456839422062362E-3</v>
      </c>
    </row>
    <row r="958" spans="1:8" ht="16.5" customHeight="1" x14ac:dyDescent="0.3">
      <c r="A958" s="15">
        <v>8203</v>
      </c>
      <c r="B958" s="14" t="s">
        <v>305</v>
      </c>
      <c r="C958" s="13">
        <v>738.9203646440069</v>
      </c>
      <c r="D958" s="13">
        <v>6305.9878200000203</v>
      </c>
      <c r="E958" s="13">
        <v>702.08143938800004</v>
      </c>
      <c r="F958" s="12">
        <v>6819.6687099999899</v>
      </c>
      <c r="G958" s="11">
        <f t="shared" si="30"/>
        <v>513.68088999996962</v>
      </c>
      <c r="H958" s="10">
        <f t="shared" si="31"/>
        <v>8.1459226478488175E-2</v>
      </c>
    </row>
    <row r="959" spans="1:8" ht="25.5" customHeight="1" x14ac:dyDescent="0.3">
      <c r="A959" s="15">
        <v>8204</v>
      </c>
      <c r="B959" s="14" t="s">
        <v>304</v>
      </c>
      <c r="C959" s="13">
        <v>1759.81861544</v>
      </c>
      <c r="D959" s="13">
        <v>8493.0199999999913</v>
      </c>
      <c r="E959" s="13">
        <v>1411.18674934</v>
      </c>
      <c r="F959" s="12">
        <v>7529.8358600000001</v>
      </c>
      <c r="G959" s="11">
        <f t="shared" si="30"/>
        <v>-963.1841399999912</v>
      </c>
      <c r="H959" s="10">
        <f t="shared" si="31"/>
        <v>-0.11340890990483858</v>
      </c>
    </row>
    <row r="960" spans="1:8" ht="38.25" customHeight="1" x14ac:dyDescent="0.3">
      <c r="A960" s="15">
        <v>8205</v>
      </c>
      <c r="B960" s="14" t="s">
        <v>303</v>
      </c>
      <c r="C960" s="13">
        <v>3868.6811855961801</v>
      </c>
      <c r="D960" s="13">
        <v>21081.4892</v>
      </c>
      <c r="E960" s="13">
        <v>3605.340255139</v>
      </c>
      <c r="F960" s="12">
        <v>20500.8973900001</v>
      </c>
      <c r="G960" s="11">
        <f t="shared" si="30"/>
        <v>-580.59180999989985</v>
      </c>
      <c r="H960" s="10">
        <f t="shared" si="31"/>
        <v>-2.7540360384023528E-2</v>
      </c>
    </row>
    <row r="961" spans="1:8" ht="25.5" customHeight="1" x14ac:dyDescent="0.3">
      <c r="A961" s="15">
        <v>8206</v>
      </c>
      <c r="B961" s="14" t="s">
        <v>302</v>
      </c>
      <c r="C961" s="13">
        <v>1671.9972760000001</v>
      </c>
      <c r="D961" s="13">
        <v>7335.3926700000002</v>
      </c>
      <c r="E961" s="13">
        <v>1366.9050492000001</v>
      </c>
      <c r="F961" s="12">
        <v>7479.3087599999908</v>
      </c>
      <c r="G961" s="11">
        <f t="shared" si="30"/>
        <v>143.91608999999062</v>
      </c>
      <c r="H961" s="10">
        <f t="shared" si="31"/>
        <v>1.9619411867148294E-2</v>
      </c>
    </row>
    <row r="962" spans="1:8" ht="16.5" customHeight="1" x14ac:dyDescent="0.3">
      <c r="A962" s="15">
        <v>8207</v>
      </c>
      <c r="B962" s="14" t="s">
        <v>301</v>
      </c>
      <c r="C962" s="13">
        <v>1676.1427981490199</v>
      </c>
      <c r="D962" s="13">
        <v>35711.938050000099</v>
      </c>
      <c r="E962" s="13">
        <v>1663.8444083420002</v>
      </c>
      <c r="F962" s="12">
        <v>39240.735449999898</v>
      </c>
      <c r="G962" s="11">
        <f t="shared" si="30"/>
        <v>3528.7973999997994</v>
      </c>
      <c r="H962" s="10">
        <f t="shared" si="31"/>
        <v>9.8812822621363997E-2</v>
      </c>
    </row>
    <row r="963" spans="1:8" ht="25.5" customHeight="1" x14ac:dyDescent="0.3">
      <c r="A963" s="15">
        <v>8208</v>
      </c>
      <c r="B963" s="14" t="s">
        <v>300</v>
      </c>
      <c r="C963" s="13">
        <v>1302.6636216218199</v>
      </c>
      <c r="D963" s="13">
        <v>18962.316059999997</v>
      </c>
      <c r="E963" s="13">
        <v>1322.2209503510001</v>
      </c>
      <c r="F963" s="12">
        <v>20044.84909</v>
      </c>
      <c r="G963" s="11">
        <f t="shared" si="30"/>
        <v>1082.5330300000023</v>
      </c>
      <c r="H963" s="10">
        <f t="shared" si="31"/>
        <v>5.7088650277459962E-2</v>
      </c>
    </row>
    <row r="964" spans="1:8" ht="25.5" customHeight="1" x14ac:dyDescent="0.3">
      <c r="A964" s="15">
        <v>8209</v>
      </c>
      <c r="B964" s="14" t="s">
        <v>299</v>
      </c>
      <c r="C964" s="13">
        <v>30.645495030000099</v>
      </c>
      <c r="D964" s="13">
        <v>10458.35073</v>
      </c>
      <c r="E964" s="13">
        <v>37.601431089999906</v>
      </c>
      <c r="F964" s="12">
        <v>11467.515160000001</v>
      </c>
      <c r="G964" s="11">
        <f t="shared" si="30"/>
        <v>1009.1644300000007</v>
      </c>
      <c r="H964" s="10">
        <f t="shared" si="31"/>
        <v>9.6493649529766801E-2</v>
      </c>
    </row>
    <row r="965" spans="1:8" ht="38.25" customHeight="1" x14ac:dyDescent="0.3">
      <c r="A965" s="15">
        <v>8210</v>
      </c>
      <c r="B965" s="14" t="s">
        <v>298</v>
      </c>
      <c r="C965" s="13">
        <v>111.30009611945999</v>
      </c>
      <c r="D965" s="13">
        <v>780.32513000000006</v>
      </c>
      <c r="E965" s="13">
        <v>106.98456222</v>
      </c>
      <c r="F965" s="12">
        <v>700.66993000000002</v>
      </c>
      <c r="G965" s="11">
        <f t="shared" si="30"/>
        <v>-79.655200000000036</v>
      </c>
      <c r="H965" s="10">
        <f t="shared" si="31"/>
        <v>-0.10207950114332474</v>
      </c>
    </row>
    <row r="966" spans="1:8" ht="16.5" customHeight="1" x14ac:dyDescent="0.3">
      <c r="A966" s="15">
        <v>8211</v>
      </c>
      <c r="B966" s="14" t="s">
        <v>297</v>
      </c>
      <c r="C966" s="13">
        <v>989.82324230072902</v>
      </c>
      <c r="D966" s="13">
        <v>9391.45262</v>
      </c>
      <c r="E966" s="13">
        <v>947.06020360000002</v>
      </c>
      <c r="F966" s="12">
        <v>9546.4462400000102</v>
      </c>
      <c r="G966" s="11">
        <f t="shared" si="30"/>
        <v>154.9936200000102</v>
      </c>
      <c r="H966" s="10">
        <f t="shared" si="31"/>
        <v>1.6503689713552556E-2</v>
      </c>
    </row>
    <row r="967" spans="1:8" ht="16.5" customHeight="1" x14ac:dyDescent="0.3">
      <c r="A967" s="15">
        <v>8212</v>
      </c>
      <c r="B967" s="14" t="s">
        <v>296</v>
      </c>
      <c r="C967" s="13">
        <v>674.52376702000004</v>
      </c>
      <c r="D967" s="13">
        <v>15495.452810000001</v>
      </c>
      <c r="E967" s="13">
        <v>698.24752000000001</v>
      </c>
      <c r="F967" s="12">
        <v>13830.904630000001</v>
      </c>
      <c r="G967" s="11">
        <f t="shared" ref="G967:G1030" si="32">F967-D967</f>
        <v>-1664.5481799999998</v>
      </c>
      <c r="H967" s="10">
        <f t="shared" ref="H967:H1030" si="33">IF(D967&lt;&gt;0,G967/D967,"")</f>
        <v>-0.10742171915917052</v>
      </c>
    </row>
    <row r="968" spans="1:8" ht="25.5" customHeight="1" x14ac:dyDescent="0.3">
      <c r="A968" s="15">
        <v>8213</v>
      </c>
      <c r="B968" s="14" t="s">
        <v>295</v>
      </c>
      <c r="C968" s="13">
        <v>370.48093639991299</v>
      </c>
      <c r="D968" s="13">
        <v>2404.3588999999997</v>
      </c>
      <c r="E968" s="13">
        <v>405.385372500004</v>
      </c>
      <c r="F968" s="12">
        <v>2365.2221200000099</v>
      </c>
      <c r="G968" s="11">
        <f t="shared" si="32"/>
        <v>-39.136779999989812</v>
      </c>
      <c r="H968" s="10">
        <f t="shared" si="33"/>
        <v>-1.6277428465438257E-2</v>
      </c>
    </row>
    <row r="969" spans="1:8" ht="25.5" customHeight="1" x14ac:dyDescent="0.3">
      <c r="A969" s="15">
        <v>8214</v>
      </c>
      <c r="B969" s="14" t="s">
        <v>294</v>
      </c>
      <c r="C969" s="13">
        <v>323.78506009973</v>
      </c>
      <c r="D969" s="13">
        <v>2628.1833100000099</v>
      </c>
      <c r="E969" s="13">
        <v>302.7586015</v>
      </c>
      <c r="F969" s="12">
        <v>2726.3634400000001</v>
      </c>
      <c r="G969" s="11">
        <f t="shared" si="32"/>
        <v>98.180129999990186</v>
      </c>
      <c r="H969" s="10">
        <f t="shared" si="33"/>
        <v>3.7356652264864211E-2</v>
      </c>
    </row>
    <row r="970" spans="1:8" ht="16.5" customHeight="1" x14ac:dyDescent="0.3">
      <c r="A970" s="15">
        <v>8215</v>
      </c>
      <c r="B970" s="14" t="s">
        <v>293</v>
      </c>
      <c r="C970" s="13">
        <v>949.63991809739105</v>
      </c>
      <c r="D970" s="13">
        <v>4196.6117399999903</v>
      </c>
      <c r="E970" s="13">
        <v>1026.9451346000001</v>
      </c>
      <c r="F970" s="12">
        <v>3965.0405699999997</v>
      </c>
      <c r="G970" s="11">
        <f t="shared" si="32"/>
        <v>-231.57116999999062</v>
      </c>
      <c r="H970" s="10">
        <f t="shared" si="33"/>
        <v>-5.5180508549973972E-2</v>
      </c>
    </row>
    <row r="971" spans="1:8" ht="25.5" customHeight="1" x14ac:dyDescent="0.3">
      <c r="A971" s="15">
        <v>8301</v>
      </c>
      <c r="B971" s="14" t="s">
        <v>292</v>
      </c>
      <c r="C971" s="13">
        <v>2735.8654629903899</v>
      </c>
      <c r="D971" s="13">
        <v>25382.470329999902</v>
      </c>
      <c r="E971" s="13">
        <v>2250.3468273500102</v>
      </c>
      <c r="F971" s="12">
        <v>30722.560219999999</v>
      </c>
      <c r="G971" s="11">
        <f t="shared" si="32"/>
        <v>5340.0898900000975</v>
      </c>
      <c r="H971" s="10">
        <f t="shared" si="33"/>
        <v>0.21038495546623645</v>
      </c>
    </row>
    <row r="972" spans="1:8" ht="25.5" customHeight="1" x14ac:dyDescent="0.3">
      <c r="A972" s="15">
        <v>8302</v>
      </c>
      <c r="B972" s="14" t="s">
        <v>291</v>
      </c>
      <c r="C972" s="13">
        <v>18587.0662087499</v>
      </c>
      <c r="D972" s="13">
        <v>112635.56119999901</v>
      </c>
      <c r="E972" s="13">
        <v>20108.099066883799</v>
      </c>
      <c r="F972" s="12">
        <v>124350.04355</v>
      </c>
      <c r="G972" s="11">
        <f t="shared" si="32"/>
        <v>11714.482350000995</v>
      </c>
      <c r="H972" s="10">
        <f t="shared" si="33"/>
        <v>0.10400340909386882</v>
      </c>
    </row>
    <row r="973" spans="1:8" ht="25.5" customHeight="1" x14ac:dyDescent="0.3">
      <c r="A973" s="15">
        <v>8303</v>
      </c>
      <c r="B973" s="14" t="s">
        <v>290</v>
      </c>
      <c r="C973" s="13">
        <v>218.269283</v>
      </c>
      <c r="D973" s="13">
        <v>1020.94041</v>
      </c>
      <c r="E973" s="13">
        <v>205.01588800000002</v>
      </c>
      <c r="F973" s="12">
        <v>1321.3530900000001</v>
      </c>
      <c r="G973" s="11">
        <f t="shared" si="32"/>
        <v>300.41268000000002</v>
      </c>
      <c r="H973" s="10">
        <f t="shared" si="33"/>
        <v>0.2942509445776566</v>
      </c>
    </row>
    <row r="974" spans="1:8" ht="25.5" customHeight="1" x14ac:dyDescent="0.3">
      <c r="A974" s="15">
        <v>8304</v>
      </c>
      <c r="B974" s="14" t="s">
        <v>289</v>
      </c>
      <c r="C974" s="13">
        <v>162.85858240000002</v>
      </c>
      <c r="D974" s="13">
        <v>575.70408999999995</v>
      </c>
      <c r="E974" s="13">
        <v>164.12621919999998</v>
      </c>
      <c r="F974" s="12">
        <v>519.74396000000002</v>
      </c>
      <c r="G974" s="11">
        <f t="shared" si="32"/>
        <v>-55.960129999999936</v>
      </c>
      <c r="H974" s="10">
        <f t="shared" si="33"/>
        <v>-9.7202939794990756E-2</v>
      </c>
    </row>
    <row r="975" spans="1:8" ht="25.5" customHeight="1" x14ac:dyDescent="0.3">
      <c r="A975" s="15">
        <v>8305</v>
      </c>
      <c r="B975" s="14" t="s">
        <v>288</v>
      </c>
      <c r="C975" s="13">
        <v>1150.4476984999999</v>
      </c>
      <c r="D975" s="13">
        <v>3421.4427599999999</v>
      </c>
      <c r="E975" s="13">
        <v>1093.7841310000001</v>
      </c>
      <c r="F975" s="12">
        <v>2626.9714199999999</v>
      </c>
      <c r="G975" s="11">
        <f t="shared" si="32"/>
        <v>-794.47134000000005</v>
      </c>
      <c r="H975" s="10">
        <f t="shared" si="33"/>
        <v>-0.23220360407256968</v>
      </c>
    </row>
    <row r="976" spans="1:8" ht="25.5" customHeight="1" x14ac:dyDescent="0.3">
      <c r="A976" s="15">
        <v>8306</v>
      </c>
      <c r="B976" s="14" t="s">
        <v>287</v>
      </c>
      <c r="C976" s="13">
        <v>240.62689279991301</v>
      </c>
      <c r="D976" s="13">
        <v>3325.45955</v>
      </c>
      <c r="E976" s="13">
        <v>299.88067970000105</v>
      </c>
      <c r="F976" s="12">
        <v>2477.8686199999897</v>
      </c>
      <c r="G976" s="11">
        <f t="shared" si="32"/>
        <v>-847.5909300000103</v>
      </c>
      <c r="H976" s="10">
        <f t="shared" si="33"/>
        <v>-0.25487933840602883</v>
      </c>
    </row>
    <row r="977" spans="1:8" ht="16.5" customHeight="1" x14ac:dyDescent="0.3">
      <c r="A977" s="15">
        <v>8307</v>
      </c>
      <c r="B977" s="14" t="s">
        <v>286</v>
      </c>
      <c r="C977" s="13">
        <v>344.13592609999898</v>
      </c>
      <c r="D977" s="13">
        <v>2190.8575599999999</v>
      </c>
      <c r="E977" s="13">
        <v>278.74841200000003</v>
      </c>
      <c r="F977" s="12">
        <v>2314.26037000001</v>
      </c>
      <c r="G977" s="11">
        <f t="shared" si="32"/>
        <v>123.40281000001005</v>
      </c>
      <c r="H977" s="10">
        <f t="shared" si="33"/>
        <v>5.6326258837206218E-2</v>
      </c>
    </row>
    <row r="978" spans="1:8" ht="38.25" customHeight="1" x14ac:dyDescent="0.3">
      <c r="A978" s="15">
        <v>8308</v>
      </c>
      <c r="B978" s="14" t="s">
        <v>285</v>
      </c>
      <c r="C978" s="13">
        <v>902.67974589999903</v>
      </c>
      <c r="D978" s="13">
        <v>6496.21406999999</v>
      </c>
      <c r="E978" s="13">
        <v>949.21412862399995</v>
      </c>
      <c r="F978" s="12">
        <v>5976.8498200000004</v>
      </c>
      <c r="G978" s="11">
        <f t="shared" si="32"/>
        <v>-519.36424999998962</v>
      </c>
      <c r="H978" s="10">
        <f t="shared" si="33"/>
        <v>-7.9948758523591942E-2</v>
      </c>
    </row>
    <row r="979" spans="1:8" ht="38.25" customHeight="1" x14ac:dyDescent="0.3">
      <c r="A979" s="15">
        <v>8309</v>
      </c>
      <c r="B979" s="14" t="s">
        <v>284</v>
      </c>
      <c r="C979" s="13">
        <v>3851.71286478</v>
      </c>
      <c r="D979" s="13">
        <v>27984.125310000098</v>
      </c>
      <c r="E979" s="13">
        <v>4574.8752331719897</v>
      </c>
      <c r="F979" s="12">
        <v>31489.57717</v>
      </c>
      <c r="G979" s="11">
        <f t="shared" si="32"/>
        <v>3505.4518599999028</v>
      </c>
      <c r="H979" s="10">
        <f t="shared" si="33"/>
        <v>0.12526572909345976</v>
      </c>
    </row>
    <row r="980" spans="1:8" ht="16.5" customHeight="1" x14ac:dyDescent="0.3">
      <c r="A980" s="15">
        <v>8310</v>
      </c>
      <c r="B980" s="14" t="s">
        <v>283</v>
      </c>
      <c r="C980" s="13">
        <v>67.431740399999995</v>
      </c>
      <c r="D980" s="13">
        <v>793.20541000000003</v>
      </c>
      <c r="E980" s="13">
        <v>53.065907700000004</v>
      </c>
      <c r="F980" s="12">
        <v>700.51532999999995</v>
      </c>
      <c r="G980" s="11">
        <f t="shared" si="32"/>
        <v>-92.69008000000008</v>
      </c>
      <c r="H980" s="10">
        <f t="shared" si="33"/>
        <v>-0.11685507792994008</v>
      </c>
    </row>
    <row r="981" spans="1:8" ht="63.75" customHeight="1" x14ac:dyDescent="0.3">
      <c r="A981" s="15">
        <v>8311</v>
      </c>
      <c r="B981" s="14" t="s">
        <v>282</v>
      </c>
      <c r="C981" s="13">
        <v>355.16536829999995</v>
      </c>
      <c r="D981" s="13">
        <v>3008.8404300000002</v>
      </c>
      <c r="E981" s="13">
        <v>433.44002599999999</v>
      </c>
      <c r="F981" s="12">
        <v>3705.1650600000003</v>
      </c>
      <c r="G981" s="11">
        <f t="shared" si="32"/>
        <v>696.32463000000007</v>
      </c>
      <c r="H981" s="10">
        <f t="shared" si="33"/>
        <v>0.23142624083923255</v>
      </c>
    </row>
    <row r="982" spans="1:8" ht="38.25" customHeight="1" x14ac:dyDescent="0.3">
      <c r="A982" s="15">
        <v>8401</v>
      </c>
      <c r="B982" s="14" t="s">
        <v>281</v>
      </c>
      <c r="C982" s="13">
        <v>20.399999999999999</v>
      </c>
      <c r="D982" s="13">
        <v>8883.0973699999995</v>
      </c>
      <c r="E982" s="13">
        <v>0</v>
      </c>
      <c r="F982" s="12">
        <v>0</v>
      </c>
      <c r="G982" s="11">
        <f t="shared" si="32"/>
        <v>-8883.0973699999995</v>
      </c>
      <c r="H982" s="10">
        <f t="shared" si="33"/>
        <v>-1</v>
      </c>
    </row>
    <row r="983" spans="1:8" ht="25.5" customHeight="1" x14ac:dyDescent="0.3">
      <c r="A983" s="15">
        <v>8402</v>
      </c>
      <c r="B983" s="14" t="s">
        <v>280</v>
      </c>
      <c r="C983" s="13">
        <v>561.18740500000001</v>
      </c>
      <c r="D983" s="13">
        <v>6419.9807599999995</v>
      </c>
      <c r="E983" s="13">
        <v>528.409447</v>
      </c>
      <c r="F983" s="12">
        <v>5588.3095300000004</v>
      </c>
      <c r="G983" s="11">
        <f t="shared" si="32"/>
        <v>-831.67122999999901</v>
      </c>
      <c r="H983" s="10">
        <f t="shared" si="33"/>
        <v>-0.12954419352496613</v>
      </c>
    </row>
    <row r="984" spans="1:8" ht="16.5" customHeight="1" x14ac:dyDescent="0.3">
      <c r="A984" s="15">
        <v>8403</v>
      </c>
      <c r="B984" s="14" t="s">
        <v>279</v>
      </c>
      <c r="C984" s="13">
        <v>2873.0838139999996</v>
      </c>
      <c r="D984" s="13">
        <v>22972.715670000001</v>
      </c>
      <c r="E984" s="13">
        <v>2728.867463</v>
      </c>
      <c r="F984" s="12">
        <v>24405.284229999899</v>
      </c>
      <c r="G984" s="11">
        <f t="shared" si="32"/>
        <v>1432.5685599998978</v>
      </c>
      <c r="H984" s="10">
        <f t="shared" si="33"/>
        <v>6.2359565171943722E-2</v>
      </c>
    </row>
    <row r="985" spans="1:8" ht="38.25" customHeight="1" x14ac:dyDescent="0.3">
      <c r="A985" s="15">
        <v>8404</v>
      </c>
      <c r="B985" s="14" t="s">
        <v>278</v>
      </c>
      <c r="C985" s="13">
        <v>45.667108999999996</v>
      </c>
      <c r="D985" s="13">
        <v>1051.0215499999999</v>
      </c>
      <c r="E985" s="13">
        <v>45.685656799999997</v>
      </c>
      <c r="F985" s="12">
        <v>754.2639200000001</v>
      </c>
      <c r="G985" s="11">
        <f t="shared" si="32"/>
        <v>-296.75762999999984</v>
      </c>
      <c r="H985" s="10">
        <f t="shared" si="33"/>
        <v>-0.28235161305683965</v>
      </c>
    </row>
    <row r="986" spans="1:8" ht="25.5" customHeight="1" x14ac:dyDescent="0.3">
      <c r="A986" s="15">
        <v>8405</v>
      </c>
      <c r="B986" s="14" t="s">
        <v>277</v>
      </c>
      <c r="C986" s="13">
        <v>108.853055</v>
      </c>
      <c r="D986" s="13">
        <v>4382.5326299999997</v>
      </c>
      <c r="E986" s="13">
        <v>115.632822</v>
      </c>
      <c r="F986" s="12">
        <v>2095.8390199999999</v>
      </c>
      <c r="G986" s="11">
        <f t="shared" si="32"/>
        <v>-2286.6936099999998</v>
      </c>
      <c r="H986" s="10">
        <f t="shared" si="33"/>
        <v>-0.52177446309167586</v>
      </c>
    </row>
    <row r="987" spans="1:8" ht="16.5" customHeight="1" x14ac:dyDescent="0.3">
      <c r="A987" s="15">
        <v>8406</v>
      </c>
      <c r="B987" s="14" t="s">
        <v>276</v>
      </c>
      <c r="C987" s="13">
        <v>4.2809999999999997</v>
      </c>
      <c r="D987" s="13">
        <v>408.41078000000005</v>
      </c>
      <c r="E987" s="13">
        <v>5.6135060000000001</v>
      </c>
      <c r="F987" s="12">
        <v>319.94438000000002</v>
      </c>
      <c r="G987" s="11">
        <f t="shared" si="32"/>
        <v>-88.466400000000021</v>
      </c>
      <c r="H987" s="10">
        <f t="shared" si="33"/>
        <v>-0.21661132451009255</v>
      </c>
    </row>
    <row r="988" spans="1:8" ht="16.5" customHeight="1" x14ac:dyDescent="0.3">
      <c r="A988" s="15">
        <v>8407</v>
      </c>
      <c r="B988" s="14" t="s">
        <v>275</v>
      </c>
      <c r="C988" s="13">
        <v>803.54958800000099</v>
      </c>
      <c r="D988" s="13">
        <v>11228.94376</v>
      </c>
      <c r="E988" s="13">
        <v>811.50694299999998</v>
      </c>
      <c r="F988" s="12">
        <v>9586.6682799999999</v>
      </c>
      <c r="G988" s="11">
        <f t="shared" si="32"/>
        <v>-1642.2754800000002</v>
      </c>
      <c r="H988" s="10">
        <f t="shared" si="33"/>
        <v>-0.14625378086317892</v>
      </c>
    </row>
    <row r="989" spans="1:8" ht="25.5" customHeight="1" x14ac:dyDescent="0.3">
      <c r="A989" s="15">
        <v>8408</v>
      </c>
      <c r="B989" s="14" t="s">
        <v>274</v>
      </c>
      <c r="C989" s="13">
        <v>1685.3180139999999</v>
      </c>
      <c r="D989" s="13">
        <v>24186.46156</v>
      </c>
      <c r="E989" s="13">
        <v>2038.1763149999999</v>
      </c>
      <c r="F989" s="12">
        <v>33615.764920000001</v>
      </c>
      <c r="G989" s="11">
        <f t="shared" si="32"/>
        <v>9429.3033600000017</v>
      </c>
      <c r="H989" s="10">
        <f t="shared" si="33"/>
        <v>0.38985873715377828</v>
      </c>
    </row>
    <row r="990" spans="1:8" ht="16.5" customHeight="1" x14ac:dyDescent="0.3">
      <c r="A990" s="15">
        <v>8409</v>
      </c>
      <c r="B990" s="14" t="s">
        <v>273</v>
      </c>
      <c r="C990" s="13">
        <v>2223.3637224500299</v>
      </c>
      <c r="D990" s="13">
        <v>51568.504590000099</v>
      </c>
      <c r="E990" s="13">
        <v>2287.28742332003</v>
      </c>
      <c r="F990" s="12">
        <v>63270.826729999993</v>
      </c>
      <c r="G990" s="11">
        <f t="shared" si="32"/>
        <v>11702.322139999895</v>
      </c>
      <c r="H990" s="10">
        <f t="shared" si="33"/>
        <v>0.22692770001845564</v>
      </c>
    </row>
    <row r="991" spans="1:8" ht="16.5" customHeight="1" x14ac:dyDescent="0.3">
      <c r="A991" s="15">
        <v>8410</v>
      </c>
      <c r="B991" s="14" t="s">
        <v>272</v>
      </c>
      <c r="C991" s="13">
        <v>52.487499999999997</v>
      </c>
      <c r="D991" s="13">
        <v>12420.82799</v>
      </c>
      <c r="E991" s="13">
        <v>3.1620000000000002E-2</v>
      </c>
      <c r="F991" s="12">
        <v>1.53277</v>
      </c>
      <c r="G991" s="11">
        <f t="shared" si="32"/>
        <v>-12419.29522</v>
      </c>
      <c r="H991" s="10">
        <f t="shared" si="33"/>
        <v>-0.99987659679360874</v>
      </c>
    </row>
    <row r="992" spans="1:8" ht="25.5" customHeight="1" x14ac:dyDescent="0.3">
      <c r="A992" s="15">
        <v>8411</v>
      </c>
      <c r="B992" s="14" t="s">
        <v>271</v>
      </c>
      <c r="C992" s="13">
        <v>43.273601999999997</v>
      </c>
      <c r="D992" s="13">
        <v>15573.559929999999</v>
      </c>
      <c r="E992" s="13">
        <v>21.790699</v>
      </c>
      <c r="F992" s="12">
        <v>17174.286690000001</v>
      </c>
      <c r="G992" s="11">
        <f t="shared" si="32"/>
        <v>1600.7267600000014</v>
      </c>
      <c r="H992" s="10">
        <f t="shared" si="33"/>
        <v>0.10278489742839429</v>
      </c>
    </row>
    <row r="993" spans="1:8" ht="16.5" customHeight="1" x14ac:dyDescent="0.3">
      <c r="A993" s="15">
        <v>8412</v>
      </c>
      <c r="B993" s="14" t="s">
        <v>270</v>
      </c>
      <c r="C993" s="13">
        <v>1410.1783576800099</v>
      </c>
      <c r="D993" s="13">
        <v>27630.240930000102</v>
      </c>
      <c r="E993" s="13">
        <v>1837.6511766850101</v>
      </c>
      <c r="F993" s="12">
        <v>52141.876250000096</v>
      </c>
      <c r="G993" s="11">
        <f t="shared" si="32"/>
        <v>24511.635319999994</v>
      </c>
      <c r="H993" s="10">
        <f t="shared" si="33"/>
        <v>0.88713071239947028</v>
      </c>
    </row>
    <row r="994" spans="1:8" ht="16.5" customHeight="1" x14ac:dyDescent="0.3">
      <c r="A994" s="15">
        <v>8413</v>
      </c>
      <c r="B994" s="14" t="s">
        <v>269</v>
      </c>
      <c r="C994" s="13">
        <v>10852.0248795396</v>
      </c>
      <c r="D994" s="13">
        <v>130199.32407000101</v>
      </c>
      <c r="E994" s="13">
        <v>11106.614375439902</v>
      </c>
      <c r="F994" s="12">
        <v>108841.87279000001</v>
      </c>
      <c r="G994" s="11">
        <f t="shared" si="32"/>
        <v>-21357.451280000998</v>
      </c>
      <c r="H994" s="10">
        <f t="shared" si="33"/>
        <v>-0.16403657570847505</v>
      </c>
    </row>
    <row r="995" spans="1:8" ht="25.5" customHeight="1" x14ac:dyDescent="0.3">
      <c r="A995" s="15">
        <v>8414</v>
      </c>
      <c r="B995" s="14" t="s">
        <v>268</v>
      </c>
      <c r="C995" s="13">
        <v>10399.2739324701</v>
      </c>
      <c r="D995" s="13">
        <v>101852.92222999901</v>
      </c>
      <c r="E995" s="13">
        <v>12965.5790720692</v>
      </c>
      <c r="F995" s="12">
        <v>111347.596299999</v>
      </c>
      <c r="G995" s="11">
        <f t="shared" si="32"/>
        <v>9494.6740699999937</v>
      </c>
      <c r="H995" s="10">
        <f t="shared" si="33"/>
        <v>9.3219456664774047E-2</v>
      </c>
    </row>
    <row r="996" spans="1:8" ht="25.5" customHeight="1" x14ac:dyDescent="0.3">
      <c r="A996" s="15">
        <v>8415</v>
      </c>
      <c r="B996" s="14" t="s">
        <v>267</v>
      </c>
      <c r="C996" s="13">
        <v>11217.5010649982</v>
      </c>
      <c r="D996" s="13">
        <v>87648.579110000297</v>
      </c>
      <c r="E996" s="13">
        <v>15900.122202999999</v>
      </c>
      <c r="F996" s="12">
        <v>121663.98364000001</v>
      </c>
      <c r="G996" s="11">
        <f t="shared" si="32"/>
        <v>34015.404529999709</v>
      </c>
      <c r="H996" s="10">
        <f t="shared" si="33"/>
        <v>0.38808848786139316</v>
      </c>
    </row>
    <row r="997" spans="1:8" ht="38.25" customHeight="1" x14ac:dyDescent="0.3">
      <c r="A997" s="15">
        <v>8416</v>
      </c>
      <c r="B997" s="14" t="s">
        <v>266</v>
      </c>
      <c r="C997" s="13">
        <v>231.35723400000001</v>
      </c>
      <c r="D997" s="13">
        <v>5841.60232</v>
      </c>
      <c r="E997" s="13">
        <v>182.395329</v>
      </c>
      <c r="F997" s="12">
        <v>5200.40092000001</v>
      </c>
      <c r="G997" s="11">
        <f t="shared" si="32"/>
        <v>-641.20139999998992</v>
      </c>
      <c r="H997" s="10">
        <f t="shared" si="33"/>
        <v>-0.10976464416358797</v>
      </c>
    </row>
    <row r="998" spans="1:8" ht="16.5" customHeight="1" x14ac:dyDescent="0.3">
      <c r="A998" s="15">
        <v>8417</v>
      </c>
      <c r="B998" s="14" t="s">
        <v>265</v>
      </c>
      <c r="C998" s="13">
        <v>1040.7187269999999</v>
      </c>
      <c r="D998" s="13">
        <v>10444.50037</v>
      </c>
      <c r="E998" s="13">
        <v>749.95898599999998</v>
      </c>
      <c r="F998" s="12">
        <v>4923.9557100000002</v>
      </c>
      <c r="G998" s="11">
        <f t="shared" si="32"/>
        <v>-5520.5446599999996</v>
      </c>
      <c r="H998" s="10">
        <f t="shared" si="33"/>
        <v>-0.52855995638209741</v>
      </c>
    </row>
    <row r="999" spans="1:8" ht="16.5" customHeight="1" x14ac:dyDescent="0.3">
      <c r="A999" s="15">
        <v>8418</v>
      </c>
      <c r="B999" s="14" t="s">
        <v>264</v>
      </c>
      <c r="C999" s="13">
        <v>28701.735709396798</v>
      </c>
      <c r="D999" s="13">
        <v>170717.89570999899</v>
      </c>
      <c r="E999" s="13">
        <v>25994.61701134</v>
      </c>
      <c r="F999" s="12">
        <v>153653.193629999</v>
      </c>
      <c r="G999" s="11">
        <f t="shared" si="32"/>
        <v>-17064.702079999988</v>
      </c>
      <c r="H999" s="10">
        <f t="shared" si="33"/>
        <v>-9.9958484194229105E-2</v>
      </c>
    </row>
    <row r="1000" spans="1:8" ht="25.5" customHeight="1" x14ac:dyDescent="0.3">
      <c r="A1000" s="15">
        <v>8419</v>
      </c>
      <c r="B1000" s="14" t="s">
        <v>263</v>
      </c>
      <c r="C1000" s="13">
        <v>5279.8928814970004</v>
      </c>
      <c r="D1000" s="13">
        <v>82296.971140000198</v>
      </c>
      <c r="E1000" s="13">
        <v>4800.3735296000004</v>
      </c>
      <c r="F1000" s="12">
        <v>56777.472079999905</v>
      </c>
      <c r="G1000" s="11">
        <f t="shared" si="32"/>
        <v>-25519.499060000293</v>
      </c>
      <c r="H1000" s="10">
        <f t="shared" si="33"/>
        <v>-0.31009038007714257</v>
      </c>
    </row>
    <row r="1001" spans="1:8" ht="25.5" customHeight="1" x14ac:dyDescent="0.3">
      <c r="A1001" s="15">
        <v>8420</v>
      </c>
      <c r="B1001" s="14" t="s">
        <v>262</v>
      </c>
      <c r="C1001" s="13">
        <v>264.14116300000001</v>
      </c>
      <c r="D1001" s="13">
        <v>4524.6624699999993</v>
      </c>
      <c r="E1001" s="13">
        <v>153.59486799999999</v>
      </c>
      <c r="F1001" s="12">
        <v>2166.0132699999999</v>
      </c>
      <c r="G1001" s="11">
        <f t="shared" si="32"/>
        <v>-2358.6491999999994</v>
      </c>
      <c r="H1001" s="10">
        <f t="shared" si="33"/>
        <v>-0.52128732599141248</v>
      </c>
    </row>
    <row r="1002" spans="1:8" ht="16.5" customHeight="1" x14ac:dyDescent="0.3">
      <c r="A1002" s="15">
        <v>8421</v>
      </c>
      <c r="B1002" s="14" t="s">
        <v>261</v>
      </c>
      <c r="C1002" s="13">
        <v>8614.4815823265708</v>
      </c>
      <c r="D1002" s="13">
        <v>158211.32579</v>
      </c>
      <c r="E1002" s="13">
        <v>8127.0686394499098</v>
      </c>
      <c r="F1002" s="12">
        <v>162751.21120999701</v>
      </c>
      <c r="G1002" s="11">
        <f t="shared" si="32"/>
        <v>4539.8854199970083</v>
      </c>
      <c r="H1002" s="10">
        <f t="shared" si="33"/>
        <v>2.8695072222724265E-2</v>
      </c>
    </row>
    <row r="1003" spans="1:8" ht="51" customHeight="1" x14ac:dyDescent="0.3">
      <c r="A1003" s="15">
        <v>8422</v>
      </c>
      <c r="B1003" s="14" t="s">
        <v>260</v>
      </c>
      <c r="C1003" s="13">
        <v>3534.03733590001</v>
      </c>
      <c r="D1003" s="13">
        <v>77165.046009999802</v>
      </c>
      <c r="E1003" s="13">
        <v>4165.0427577</v>
      </c>
      <c r="F1003" s="12">
        <v>71841.618209999695</v>
      </c>
      <c r="G1003" s="11">
        <f t="shared" si="32"/>
        <v>-5323.4278000001068</v>
      </c>
      <c r="H1003" s="10">
        <f t="shared" si="33"/>
        <v>-6.8987554278270566E-2</v>
      </c>
    </row>
    <row r="1004" spans="1:8" ht="16.5" customHeight="1" x14ac:dyDescent="0.3">
      <c r="A1004" s="15">
        <v>8423</v>
      </c>
      <c r="B1004" s="14" t="s">
        <v>259</v>
      </c>
      <c r="C1004" s="13">
        <v>1312.3483297063201</v>
      </c>
      <c r="D1004" s="13">
        <v>13968.64227</v>
      </c>
      <c r="E1004" s="13">
        <v>1347.7150714899999</v>
      </c>
      <c r="F1004" s="12">
        <v>11161.80099</v>
      </c>
      <c r="G1004" s="11">
        <f t="shared" si="32"/>
        <v>-2806.8412800000006</v>
      </c>
      <c r="H1004" s="10">
        <f t="shared" si="33"/>
        <v>-0.20093873303836854</v>
      </c>
    </row>
    <row r="1005" spans="1:8" ht="38.25" customHeight="1" x14ac:dyDescent="0.3">
      <c r="A1005" s="15">
        <v>8424</v>
      </c>
      <c r="B1005" s="14" t="s">
        <v>258</v>
      </c>
      <c r="C1005" s="13">
        <v>8130.9743469184705</v>
      </c>
      <c r="D1005" s="13">
        <v>63090.716989999899</v>
      </c>
      <c r="E1005" s="13">
        <v>6856.9991891600503</v>
      </c>
      <c r="F1005" s="12">
        <v>70488.9357499998</v>
      </c>
      <c r="G1005" s="11">
        <f t="shared" si="32"/>
        <v>7398.2187599999015</v>
      </c>
      <c r="H1005" s="10">
        <f t="shared" si="33"/>
        <v>0.11726319041789532</v>
      </c>
    </row>
    <row r="1006" spans="1:8" ht="16.5" customHeight="1" x14ac:dyDescent="0.3">
      <c r="A1006" s="15">
        <v>8425</v>
      </c>
      <c r="B1006" s="14" t="s">
        <v>257</v>
      </c>
      <c r="C1006" s="13">
        <v>4054.4742216999898</v>
      </c>
      <c r="D1006" s="13">
        <v>15108.53147</v>
      </c>
      <c r="E1006" s="13">
        <v>3973.17648499999</v>
      </c>
      <c r="F1006" s="12">
        <v>19873.016440000003</v>
      </c>
      <c r="G1006" s="11">
        <f t="shared" si="32"/>
        <v>4764.4849700000032</v>
      </c>
      <c r="H1006" s="10">
        <f t="shared" si="33"/>
        <v>0.31535063347887399</v>
      </c>
    </row>
    <row r="1007" spans="1:8" ht="38.25" customHeight="1" x14ac:dyDescent="0.3">
      <c r="A1007" s="15">
        <v>8426</v>
      </c>
      <c r="B1007" s="14" t="s">
        <v>256</v>
      </c>
      <c r="C1007" s="13">
        <v>5554.1486999999997</v>
      </c>
      <c r="D1007" s="13">
        <v>23429.327550000002</v>
      </c>
      <c r="E1007" s="13">
        <v>5078.7889960000002</v>
      </c>
      <c r="F1007" s="12">
        <v>18939.49971</v>
      </c>
      <c r="G1007" s="11">
        <f t="shared" si="32"/>
        <v>-4489.8278400000017</v>
      </c>
      <c r="H1007" s="10">
        <f t="shared" si="33"/>
        <v>-0.19163280851396017</v>
      </c>
    </row>
    <row r="1008" spans="1:8" ht="16.5" customHeight="1" x14ac:dyDescent="0.3">
      <c r="A1008" s="15">
        <v>8427</v>
      </c>
      <c r="B1008" s="14" t="s">
        <v>255</v>
      </c>
      <c r="C1008" s="13">
        <v>19254.780083999998</v>
      </c>
      <c r="D1008" s="13">
        <v>99821.590489999799</v>
      </c>
      <c r="E1008" s="13">
        <v>22043.047486000003</v>
      </c>
      <c r="F1008" s="12">
        <v>107059.37295999999</v>
      </c>
      <c r="G1008" s="11">
        <f t="shared" si="32"/>
        <v>7237.7824700001947</v>
      </c>
      <c r="H1008" s="10">
        <f t="shared" si="33"/>
        <v>7.2507184412427095E-2</v>
      </c>
    </row>
    <row r="1009" spans="1:8" ht="25.5" customHeight="1" x14ac:dyDescent="0.3">
      <c r="A1009" s="15">
        <v>8428</v>
      </c>
      <c r="B1009" s="14" t="s">
        <v>254</v>
      </c>
      <c r="C1009" s="13">
        <v>10740.762839700001</v>
      </c>
      <c r="D1009" s="13">
        <v>74598.664780000006</v>
      </c>
      <c r="E1009" s="13">
        <v>9479.7961875999899</v>
      </c>
      <c r="F1009" s="12">
        <v>64990.7509400001</v>
      </c>
      <c r="G1009" s="11">
        <f t="shared" si="32"/>
        <v>-9607.9138399999065</v>
      </c>
      <c r="H1009" s="10">
        <f t="shared" si="33"/>
        <v>-0.12879471594209821</v>
      </c>
    </row>
    <row r="1010" spans="1:8" ht="51" customHeight="1" x14ac:dyDescent="0.3">
      <c r="A1010" s="15">
        <v>8429</v>
      </c>
      <c r="B1010" s="14" t="s">
        <v>253</v>
      </c>
      <c r="C1010" s="13">
        <v>19308.760455</v>
      </c>
      <c r="D1010" s="13">
        <v>104849.59003000001</v>
      </c>
      <c r="E1010" s="13">
        <v>19245.953009000001</v>
      </c>
      <c r="F1010" s="12">
        <v>100755.79984000001</v>
      </c>
      <c r="G1010" s="11">
        <f t="shared" si="32"/>
        <v>-4093.7901899999997</v>
      </c>
      <c r="H1010" s="10">
        <f t="shared" si="33"/>
        <v>-3.9044408173924829E-2</v>
      </c>
    </row>
    <row r="1011" spans="1:8" ht="63.75" customHeight="1" x14ac:dyDescent="0.3">
      <c r="A1011" s="15">
        <v>8430</v>
      </c>
      <c r="B1011" s="14" t="s">
        <v>252</v>
      </c>
      <c r="C1011" s="13">
        <v>973.22331999999994</v>
      </c>
      <c r="D1011" s="13">
        <v>13787.96816</v>
      </c>
      <c r="E1011" s="13">
        <v>1069.6630719999998</v>
      </c>
      <c r="F1011" s="12">
        <v>11985.31372</v>
      </c>
      <c r="G1011" s="11">
        <f t="shared" si="32"/>
        <v>-1802.6544400000002</v>
      </c>
      <c r="H1011" s="10">
        <f t="shared" si="33"/>
        <v>-0.13074112291828793</v>
      </c>
    </row>
    <row r="1012" spans="1:8" ht="25.5" customHeight="1" x14ac:dyDescent="0.3">
      <c r="A1012" s="15">
        <v>8431</v>
      </c>
      <c r="B1012" s="14" t="s">
        <v>251</v>
      </c>
      <c r="C1012" s="13">
        <v>5649.8450290000101</v>
      </c>
      <c r="D1012" s="13">
        <v>34094.289040000105</v>
      </c>
      <c r="E1012" s="13">
        <v>6020.8584365100096</v>
      </c>
      <c r="F1012" s="12">
        <v>33179.256420000005</v>
      </c>
      <c r="G1012" s="11">
        <f t="shared" si="32"/>
        <v>-915.0326200001</v>
      </c>
      <c r="H1012" s="10">
        <f t="shared" si="33"/>
        <v>-2.6838295965830681E-2</v>
      </c>
    </row>
    <row r="1013" spans="1:8" ht="38.25" customHeight="1" x14ac:dyDescent="0.3">
      <c r="A1013" s="15">
        <v>8432</v>
      </c>
      <c r="B1013" s="14" t="s">
        <v>250</v>
      </c>
      <c r="C1013" s="13">
        <v>19582.523912999997</v>
      </c>
      <c r="D1013" s="13">
        <v>172027.90421000001</v>
      </c>
      <c r="E1013" s="13">
        <v>26764.896273279999</v>
      </c>
      <c r="F1013" s="12">
        <v>243141.38395000101</v>
      </c>
      <c r="G1013" s="11">
        <f t="shared" si="32"/>
        <v>71113.479740000999</v>
      </c>
      <c r="H1013" s="10">
        <f t="shared" si="33"/>
        <v>0.41338339885365621</v>
      </c>
    </row>
    <row r="1014" spans="1:8" ht="51" customHeight="1" x14ac:dyDescent="0.3">
      <c r="A1014" s="15">
        <v>8433</v>
      </c>
      <c r="B1014" s="14" t="s">
        <v>249</v>
      </c>
      <c r="C1014" s="13">
        <v>21253.506495400001</v>
      </c>
      <c r="D1014" s="13">
        <v>181459.24890000001</v>
      </c>
      <c r="E1014" s="13">
        <v>33056.675788649998</v>
      </c>
      <c r="F1014" s="12">
        <v>328823.53279000003</v>
      </c>
      <c r="G1014" s="11">
        <f t="shared" si="32"/>
        <v>147364.28389000002</v>
      </c>
      <c r="H1014" s="10">
        <f t="shared" si="33"/>
        <v>0.81210676657881842</v>
      </c>
    </row>
    <row r="1015" spans="1:8" ht="16.5" customHeight="1" x14ac:dyDescent="0.3">
      <c r="A1015" s="15">
        <v>8434</v>
      </c>
      <c r="B1015" s="14" t="s">
        <v>248</v>
      </c>
      <c r="C1015" s="13">
        <v>161.12293299999999</v>
      </c>
      <c r="D1015" s="13">
        <v>4417.8871399999998</v>
      </c>
      <c r="E1015" s="13">
        <v>124.487476</v>
      </c>
      <c r="F1015" s="12">
        <v>4257.0005300000003</v>
      </c>
      <c r="G1015" s="11">
        <f t="shared" si="32"/>
        <v>-160.88660999999956</v>
      </c>
      <c r="H1015" s="10">
        <f t="shared" si="33"/>
        <v>-3.6417093715073845E-2</v>
      </c>
    </row>
    <row r="1016" spans="1:8" ht="25.5" customHeight="1" x14ac:dyDescent="0.3">
      <c r="A1016" s="15">
        <v>8435</v>
      </c>
      <c r="B1016" s="14" t="s">
        <v>247</v>
      </c>
      <c r="C1016" s="13">
        <v>240.310396</v>
      </c>
      <c r="D1016" s="13">
        <v>4090.7651099999998</v>
      </c>
      <c r="E1016" s="13">
        <v>24.457446999999998</v>
      </c>
      <c r="F1016" s="12">
        <v>532.48649999999998</v>
      </c>
      <c r="G1016" s="11">
        <f t="shared" si="32"/>
        <v>-3558.2786099999998</v>
      </c>
      <c r="H1016" s="10">
        <f t="shared" si="33"/>
        <v>-0.86983205202901515</v>
      </c>
    </row>
    <row r="1017" spans="1:8" ht="38.25" customHeight="1" x14ac:dyDescent="0.3">
      <c r="A1017" s="15">
        <v>8436</v>
      </c>
      <c r="B1017" s="14" t="s">
        <v>246</v>
      </c>
      <c r="C1017" s="13">
        <v>4622.4851909999998</v>
      </c>
      <c r="D1017" s="13">
        <v>31720.7490700001</v>
      </c>
      <c r="E1017" s="13">
        <v>4936.5625414000006</v>
      </c>
      <c r="F1017" s="12">
        <v>30432.164210000003</v>
      </c>
      <c r="G1017" s="11">
        <f t="shared" si="32"/>
        <v>-1288.5848600000973</v>
      </c>
      <c r="H1017" s="10">
        <f t="shared" si="33"/>
        <v>-4.0622775242681028E-2</v>
      </c>
    </row>
    <row r="1018" spans="1:8" ht="38.25" customHeight="1" x14ac:dyDescent="0.3">
      <c r="A1018" s="15">
        <v>8437</v>
      </c>
      <c r="B1018" s="14" t="s">
        <v>245</v>
      </c>
      <c r="C1018" s="13">
        <v>798.72025499999995</v>
      </c>
      <c r="D1018" s="13">
        <v>8525.8939799999898</v>
      </c>
      <c r="E1018" s="13">
        <v>436.03012000000001</v>
      </c>
      <c r="F1018" s="12">
        <v>6513.1946399999997</v>
      </c>
      <c r="G1018" s="11">
        <f t="shared" si="32"/>
        <v>-2012.6993399999901</v>
      </c>
      <c r="H1018" s="10">
        <f t="shared" si="33"/>
        <v>-0.23606900868359057</v>
      </c>
    </row>
    <row r="1019" spans="1:8" ht="38.25" customHeight="1" x14ac:dyDescent="0.3">
      <c r="A1019" s="15">
        <v>8438</v>
      </c>
      <c r="B1019" s="14" t="s">
        <v>244</v>
      </c>
      <c r="C1019" s="13">
        <v>2536.8058069941499</v>
      </c>
      <c r="D1019" s="13">
        <v>63844.262049999998</v>
      </c>
      <c r="E1019" s="13">
        <v>2531.8553913999999</v>
      </c>
      <c r="F1019" s="12">
        <v>64100.9156800001</v>
      </c>
      <c r="G1019" s="11">
        <f t="shared" si="32"/>
        <v>256.65363000010257</v>
      </c>
      <c r="H1019" s="10">
        <f t="shared" si="33"/>
        <v>4.0199952471704162E-3</v>
      </c>
    </row>
    <row r="1020" spans="1:8" ht="38.25" customHeight="1" x14ac:dyDescent="0.3">
      <c r="A1020" s="15">
        <v>8439</v>
      </c>
      <c r="B1020" s="14" t="s">
        <v>243</v>
      </c>
      <c r="C1020" s="13">
        <v>376.46880399999998</v>
      </c>
      <c r="D1020" s="13">
        <v>5861.5159899999999</v>
      </c>
      <c r="E1020" s="13">
        <v>1100.286145</v>
      </c>
      <c r="F1020" s="12">
        <v>10367.8519</v>
      </c>
      <c r="G1020" s="11">
        <f t="shared" si="32"/>
        <v>4506.3359099999998</v>
      </c>
      <c r="H1020" s="10">
        <f t="shared" si="33"/>
        <v>0.76880041233155449</v>
      </c>
    </row>
    <row r="1021" spans="1:8" ht="25.5" customHeight="1" x14ac:dyDescent="0.3">
      <c r="A1021" s="15">
        <v>8440</v>
      </c>
      <c r="B1021" s="14" t="s">
        <v>242</v>
      </c>
      <c r="C1021" s="13">
        <v>115.21427349999999</v>
      </c>
      <c r="D1021" s="13">
        <v>2100.6540800000002</v>
      </c>
      <c r="E1021" s="13">
        <v>178.09123499999998</v>
      </c>
      <c r="F1021" s="12">
        <v>2124.2220200000002</v>
      </c>
      <c r="G1021" s="11">
        <f t="shared" si="32"/>
        <v>23.567939999999908</v>
      </c>
      <c r="H1021" s="10">
        <f t="shared" si="33"/>
        <v>1.1219334122827069E-2</v>
      </c>
    </row>
    <row r="1022" spans="1:8" ht="25.5" customHeight="1" x14ac:dyDescent="0.3">
      <c r="A1022" s="15">
        <v>8441</v>
      </c>
      <c r="B1022" s="14" t="s">
        <v>241</v>
      </c>
      <c r="C1022" s="13">
        <v>1052.3750500000001</v>
      </c>
      <c r="D1022" s="13">
        <v>13876.670990000001</v>
      </c>
      <c r="E1022" s="13">
        <v>1286.457343</v>
      </c>
      <c r="F1022" s="12">
        <v>11425.681759999999</v>
      </c>
      <c r="G1022" s="11">
        <f t="shared" si="32"/>
        <v>-2450.989230000001</v>
      </c>
      <c r="H1022" s="10">
        <f t="shared" si="33"/>
        <v>-0.17662660098854163</v>
      </c>
    </row>
    <row r="1023" spans="1:8" ht="38.25" customHeight="1" x14ac:dyDescent="0.3">
      <c r="A1023" s="15">
        <v>8442</v>
      </c>
      <c r="B1023" s="14" t="s">
        <v>240</v>
      </c>
      <c r="C1023" s="13">
        <v>173.22510600000001</v>
      </c>
      <c r="D1023" s="13">
        <v>3063.5037699999998</v>
      </c>
      <c r="E1023" s="13">
        <v>103.766543</v>
      </c>
      <c r="F1023" s="12">
        <v>1695.2375</v>
      </c>
      <c r="G1023" s="11">
        <f t="shared" si="32"/>
        <v>-1368.2662699999998</v>
      </c>
      <c r="H1023" s="10">
        <f t="shared" si="33"/>
        <v>-0.44663443322610957</v>
      </c>
    </row>
    <row r="1024" spans="1:8" ht="25.5" customHeight="1" x14ac:dyDescent="0.3">
      <c r="A1024" s="15">
        <v>8443</v>
      </c>
      <c r="B1024" s="14" t="s">
        <v>239</v>
      </c>
      <c r="C1024" s="13">
        <v>2582.1902909914602</v>
      </c>
      <c r="D1024" s="13">
        <v>58651.347890000099</v>
      </c>
      <c r="E1024" s="13">
        <v>3071.9195824684703</v>
      </c>
      <c r="F1024" s="12">
        <v>62200.664270000001</v>
      </c>
      <c r="G1024" s="11">
        <f t="shared" si="32"/>
        <v>3549.316379999902</v>
      </c>
      <c r="H1024" s="10">
        <f t="shared" si="33"/>
        <v>6.0515512561733487E-2</v>
      </c>
    </row>
    <row r="1025" spans="1:8" ht="25.5" customHeight="1" x14ac:dyDescent="0.3">
      <c r="A1025" s="15">
        <v>8444</v>
      </c>
      <c r="B1025" s="14" t="s">
        <v>238</v>
      </c>
      <c r="C1025" s="13">
        <v>47.262826000000004</v>
      </c>
      <c r="D1025" s="13">
        <v>402.63459999999998</v>
      </c>
      <c r="E1025" s="13">
        <v>4.7861000000000002</v>
      </c>
      <c r="F1025" s="12">
        <v>50.453749999999999</v>
      </c>
      <c r="G1025" s="11">
        <f t="shared" si="32"/>
        <v>-352.18084999999996</v>
      </c>
      <c r="H1025" s="10">
        <f t="shared" si="33"/>
        <v>-0.87469097290694831</v>
      </c>
    </row>
    <row r="1026" spans="1:8" ht="25.5" customHeight="1" x14ac:dyDescent="0.3">
      <c r="A1026" s="15">
        <v>8445</v>
      </c>
      <c r="B1026" s="14" t="s">
        <v>237</v>
      </c>
      <c r="C1026" s="13">
        <v>751.68135000000098</v>
      </c>
      <c r="D1026" s="13">
        <v>5426.0949500000006</v>
      </c>
      <c r="E1026" s="13">
        <v>23.604140000000001</v>
      </c>
      <c r="F1026" s="12">
        <v>431.61353000000003</v>
      </c>
      <c r="G1026" s="11">
        <f t="shared" si="32"/>
        <v>-4994.481420000001</v>
      </c>
      <c r="H1026" s="10">
        <f t="shared" si="33"/>
        <v>-0.92045595700458582</v>
      </c>
    </row>
    <row r="1027" spans="1:8" ht="16.5" customHeight="1" x14ac:dyDescent="0.3">
      <c r="A1027" s="15">
        <v>8446</v>
      </c>
      <c r="B1027" s="14" t="s">
        <v>236</v>
      </c>
      <c r="C1027" s="13">
        <v>36.140999999999998</v>
      </c>
      <c r="D1027" s="13">
        <v>447.20726000000002</v>
      </c>
      <c r="E1027" s="13">
        <v>93.376000000000005</v>
      </c>
      <c r="F1027" s="12">
        <v>568.06521999999995</v>
      </c>
      <c r="G1027" s="11">
        <f t="shared" si="32"/>
        <v>120.85795999999993</v>
      </c>
      <c r="H1027" s="10">
        <f t="shared" si="33"/>
        <v>0.27025044271419013</v>
      </c>
    </row>
    <row r="1028" spans="1:8" ht="16.5" customHeight="1" x14ac:dyDescent="0.3">
      <c r="A1028" s="15">
        <v>8447</v>
      </c>
      <c r="B1028" s="14" t="s">
        <v>235</v>
      </c>
      <c r="C1028" s="13">
        <v>320.963864</v>
      </c>
      <c r="D1028" s="13">
        <v>3799.8750800000003</v>
      </c>
      <c r="E1028" s="13">
        <v>281.62081000000001</v>
      </c>
      <c r="F1028" s="12">
        <v>3587.1032400000004</v>
      </c>
      <c r="G1028" s="11">
        <f t="shared" si="32"/>
        <v>-212.77183999999988</v>
      </c>
      <c r="H1028" s="10">
        <f t="shared" si="33"/>
        <v>-5.5994430216900676E-2</v>
      </c>
    </row>
    <row r="1029" spans="1:8" ht="38.25" customHeight="1" x14ac:dyDescent="0.3">
      <c r="A1029" s="15">
        <v>8448</v>
      </c>
      <c r="B1029" s="14" t="s">
        <v>234</v>
      </c>
      <c r="C1029" s="13">
        <v>29.630058700000003</v>
      </c>
      <c r="D1029" s="13">
        <v>1278.1509900000001</v>
      </c>
      <c r="E1029" s="13">
        <v>30.407222598000001</v>
      </c>
      <c r="F1029" s="12">
        <v>1163.6770100000001</v>
      </c>
      <c r="G1029" s="11">
        <f t="shared" si="32"/>
        <v>-114.47397999999998</v>
      </c>
      <c r="H1029" s="10">
        <f t="shared" si="33"/>
        <v>-8.9562172932323103E-2</v>
      </c>
    </row>
    <row r="1030" spans="1:8" ht="25.5" customHeight="1" x14ac:dyDescent="0.3">
      <c r="A1030" s="15">
        <v>8449</v>
      </c>
      <c r="B1030" s="14" t="s">
        <v>233</v>
      </c>
      <c r="C1030" s="13">
        <v>85.683775999999995</v>
      </c>
      <c r="D1030" s="13">
        <v>731.83921999999995</v>
      </c>
      <c r="E1030" s="13">
        <v>3.5914200000000003</v>
      </c>
      <c r="F1030" s="12">
        <v>147.92882</v>
      </c>
      <c r="G1030" s="11">
        <f t="shared" si="32"/>
        <v>-583.91039999999998</v>
      </c>
      <c r="H1030" s="10">
        <f t="shared" si="33"/>
        <v>-0.79786705063442764</v>
      </c>
    </row>
    <row r="1031" spans="1:8" ht="16.5" customHeight="1" x14ac:dyDescent="0.3">
      <c r="A1031" s="15">
        <v>8450</v>
      </c>
      <c r="B1031" s="14" t="s">
        <v>232</v>
      </c>
      <c r="C1031" s="13">
        <v>20177.330701999999</v>
      </c>
      <c r="D1031" s="13">
        <v>71439.372930000012</v>
      </c>
      <c r="E1031" s="13">
        <v>18067.077016300002</v>
      </c>
      <c r="F1031" s="12">
        <v>65135.579949999898</v>
      </c>
      <c r="G1031" s="11">
        <f t="shared" ref="G1031:G1094" si="34">F1031-D1031</f>
        <v>-6303.7929800001148</v>
      </c>
      <c r="H1031" s="10">
        <f t="shared" ref="H1031:H1094" si="35">IF(D1031&lt;&gt;0,G1031/D1031,"")</f>
        <v>-8.8239758013790193E-2</v>
      </c>
    </row>
    <row r="1032" spans="1:8" ht="38.25" customHeight="1" x14ac:dyDescent="0.3">
      <c r="A1032" s="15">
        <v>8451</v>
      </c>
      <c r="B1032" s="14" t="s">
        <v>231</v>
      </c>
      <c r="C1032" s="13">
        <v>1869.5483240000001</v>
      </c>
      <c r="D1032" s="13">
        <v>13885.4761</v>
      </c>
      <c r="E1032" s="13">
        <v>1659.6779439999998</v>
      </c>
      <c r="F1032" s="12">
        <v>14038.440630000001</v>
      </c>
      <c r="G1032" s="11">
        <f t="shared" si="34"/>
        <v>152.9645300000011</v>
      </c>
      <c r="H1032" s="10">
        <f t="shared" si="35"/>
        <v>1.10161530579424E-2</v>
      </c>
    </row>
    <row r="1033" spans="1:8" ht="25.5" customHeight="1" x14ac:dyDescent="0.3">
      <c r="A1033" s="15">
        <v>8452</v>
      </c>
      <c r="B1033" s="14" t="s">
        <v>230</v>
      </c>
      <c r="C1033" s="13">
        <v>938.92704349244002</v>
      </c>
      <c r="D1033" s="13">
        <v>10445.251259999999</v>
      </c>
      <c r="E1033" s="13">
        <v>867.30250092200004</v>
      </c>
      <c r="F1033" s="12">
        <v>9160.7697299999891</v>
      </c>
      <c r="G1033" s="11">
        <f t="shared" si="34"/>
        <v>-1284.48153000001</v>
      </c>
      <c r="H1033" s="10">
        <f t="shared" si="35"/>
        <v>-0.12297277471140605</v>
      </c>
    </row>
    <row r="1034" spans="1:8" ht="25.5" customHeight="1" x14ac:dyDescent="0.3">
      <c r="A1034" s="15">
        <v>8453</v>
      </c>
      <c r="B1034" s="14" t="s">
        <v>229</v>
      </c>
      <c r="C1034" s="13">
        <v>89.42067999999999</v>
      </c>
      <c r="D1034" s="13">
        <v>1040.8478600000001</v>
      </c>
      <c r="E1034" s="13">
        <v>94.071690000000004</v>
      </c>
      <c r="F1034" s="12">
        <v>745.63331999999991</v>
      </c>
      <c r="G1034" s="11">
        <f t="shared" si="34"/>
        <v>-295.21454000000017</v>
      </c>
      <c r="H1034" s="10">
        <f t="shared" si="35"/>
        <v>-0.28362890614964625</v>
      </c>
    </row>
    <row r="1035" spans="1:8" ht="25.5" customHeight="1" x14ac:dyDescent="0.3">
      <c r="A1035" s="15">
        <v>8454</v>
      </c>
      <c r="B1035" s="14" t="s">
        <v>228</v>
      </c>
      <c r="C1035" s="13">
        <v>551.2273540000001</v>
      </c>
      <c r="D1035" s="13">
        <v>2901.1697300000001</v>
      </c>
      <c r="E1035" s="13">
        <v>357.82420999999999</v>
      </c>
      <c r="F1035" s="12">
        <v>2503.42184</v>
      </c>
      <c r="G1035" s="11">
        <f t="shared" si="34"/>
        <v>-397.7478900000001</v>
      </c>
      <c r="H1035" s="10">
        <f t="shared" si="35"/>
        <v>-0.13709914517824509</v>
      </c>
    </row>
    <row r="1036" spans="1:8" ht="16.5" customHeight="1" x14ac:dyDescent="0.3">
      <c r="A1036" s="15">
        <v>8455</v>
      </c>
      <c r="B1036" s="14" t="s">
        <v>227</v>
      </c>
      <c r="C1036" s="13">
        <v>1387.04206</v>
      </c>
      <c r="D1036" s="13">
        <v>9367.7340399999994</v>
      </c>
      <c r="E1036" s="13">
        <v>2342.1334660000002</v>
      </c>
      <c r="F1036" s="12">
        <v>8650.9515399999982</v>
      </c>
      <c r="G1036" s="11">
        <f t="shared" si="34"/>
        <v>-716.78250000000116</v>
      </c>
      <c r="H1036" s="10">
        <f t="shared" si="35"/>
        <v>-7.6516102713778705E-2</v>
      </c>
    </row>
    <row r="1037" spans="1:8" ht="51" customHeight="1" x14ac:dyDescent="0.3">
      <c r="A1037" s="15">
        <v>8456</v>
      </c>
      <c r="B1037" s="14" t="s">
        <v>226</v>
      </c>
      <c r="C1037" s="13">
        <v>1216.919142</v>
      </c>
      <c r="D1037" s="13">
        <v>13933.62614</v>
      </c>
      <c r="E1037" s="13">
        <v>1651.236801</v>
      </c>
      <c r="F1037" s="12">
        <v>18814.90107</v>
      </c>
      <c r="G1037" s="11">
        <f t="shared" si="34"/>
        <v>4881.2749299999996</v>
      </c>
      <c r="H1037" s="10">
        <f t="shared" si="35"/>
        <v>0.3503233746158198</v>
      </c>
    </row>
    <row r="1038" spans="1:8" ht="16.5" customHeight="1" x14ac:dyDescent="0.3">
      <c r="A1038" s="15">
        <v>8457</v>
      </c>
      <c r="B1038" s="14" t="s">
        <v>225</v>
      </c>
      <c r="C1038" s="13">
        <v>3385.1386000000002</v>
      </c>
      <c r="D1038" s="13">
        <v>49154.345070000003</v>
      </c>
      <c r="E1038" s="13">
        <v>4690.3804</v>
      </c>
      <c r="F1038" s="12">
        <v>72772.74338</v>
      </c>
      <c r="G1038" s="11">
        <f t="shared" si="34"/>
        <v>23618.398309999997</v>
      </c>
      <c r="H1038" s="10">
        <f t="shared" si="35"/>
        <v>0.48049461906908481</v>
      </c>
    </row>
    <row r="1039" spans="1:8" ht="16.5" customHeight="1" x14ac:dyDescent="0.3">
      <c r="A1039" s="15">
        <v>8458</v>
      </c>
      <c r="B1039" s="14" t="s">
        <v>224</v>
      </c>
      <c r="C1039" s="13">
        <v>4184.3760299999994</v>
      </c>
      <c r="D1039" s="13">
        <v>59182.565009999998</v>
      </c>
      <c r="E1039" s="13">
        <v>3469.3347669999998</v>
      </c>
      <c r="F1039" s="12">
        <v>50744.496030000002</v>
      </c>
      <c r="G1039" s="11">
        <f t="shared" si="34"/>
        <v>-8438.0689799999964</v>
      </c>
      <c r="H1039" s="10">
        <f t="shared" si="35"/>
        <v>-0.1425769393160676</v>
      </c>
    </row>
    <row r="1040" spans="1:8" ht="25.5" customHeight="1" x14ac:dyDescent="0.3">
      <c r="A1040" s="15">
        <v>8459</v>
      </c>
      <c r="B1040" s="14" t="s">
        <v>223</v>
      </c>
      <c r="C1040" s="13">
        <v>1037.844325</v>
      </c>
      <c r="D1040" s="13">
        <v>10850.83734</v>
      </c>
      <c r="E1040" s="13">
        <v>985.82269499999995</v>
      </c>
      <c r="F1040" s="12">
        <v>7790.0376500000002</v>
      </c>
      <c r="G1040" s="11">
        <f t="shared" si="34"/>
        <v>-3060.7996899999998</v>
      </c>
      <c r="H1040" s="10">
        <f t="shared" si="35"/>
        <v>-0.28207958465258864</v>
      </c>
    </row>
    <row r="1041" spans="1:8" ht="51" customHeight="1" x14ac:dyDescent="0.3">
      <c r="A1041" s="15">
        <v>8460</v>
      </c>
      <c r="B1041" s="14" t="s">
        <v>222</v>
      </c>
      <c r="C1041" s="13">
        <v>604.53164399999991</v>
      </c>
      <c r="D1041" s="13">
        <v>10100.160800000001</v>
      </c>
      <c r="E1041" s="13">
        <v>588.77398400000004</v>
      </c>
      <c r="F1041" s="12">
        <v>10416.20486</v>
      </c>
      <c r="G1041" s="11">
        <f t="shared" si="34"/>
        <v>316.04405999999835</v>
      </c>
      <c r="H1041" s="10">
        <f t="shared" si="35"/>
        <v>3.1290992911716643E-2</v>
      </c>
    </row>
    <row r="1042" spans="1:8" ht="25.5" customHeight="1" x14ac:dyDescent="0.3">
      <c r="A1042" s="15">
        <v>8461</v>
      </c>
      <c r="B1042" s="14" t="s">
        <v>221</v>
      </c>
      <c r="C1042" s="13">
        <v>603.315699</v>
      </c>
      <c r="D1042" s="13">
        <v>5678.3880099999997</v>
      </c>
      <c r="E1042" s="13">
        <v>539.27177800000004</v>
      </c>
      <c r="F1042" s="12">
        <v>4852.0517499999996</v>
      </c>
      <c r="G1042" s="11">
        <f t="shared" si="34"/>
        <v>-826.33626000000004</v>
      </c>
      <c r="H1042" s="10">
        <f t="shared" si="35"/>
        <v>-0.1455230355066913</v>
      </c>
    </row>
    <row r="1043" spans="1:8" ht="38.25" customHeight="1" x14ac:dyDescent="0.3">
      <c r="A1043" s="15">
        <v>8462</v>
      </c>
      <c r="B1043" s="14" t="s">
        <v>220</v>
      </c>
      <c r="C1043" s="13">
        <v>3545.569497</v>
      </c>
      <c r="D1043" s="13">
        <v>27102.460660000001</v>
      </c>
      <c r="E1043" s="13">
        <v>3974.128522</v>
      </c>
      <c r="F1043" s="12">
        <v>30615.34405</v>
      </c>
      <c r="G1043" s="11">
        <f t="shared" si="34"/>
        <v>3512.8833899999991</v>
      </c>
      <c r="H1043" s="10">
        <f t="shared" si="35"/>
        <v>0.12961492441845313</v>
      </c>
    </row>
    <row r="1044" spans="1:8" ht="25.5" customHeight="1" x14ac:dyDescent="0.3">
      <c r="A1044" s="15">
        <v>8463</v>
      </c>
      <c r="B1044" s="14" t="s">
        <v>219</v>
      </c>
      <c r="C1044" s="13">
        <v>347.95643000000001</v>
      </c>
      <c r="D1044" s="13">
        <v>5221.3076600000004</v>
      </c>
      <c r="E1044" s="13">
        <v>610.68426399999998</v>
      </c>
      <c r="F1044" s="12">
        <v>9284.8550799999994</v>
      </c>
      <c r="G1044" s="11">
        <f t="shared" si="34"/>
        <v>4063.547419999999</v>
      </c>
      <c r="H1044" s="10">
        <f t="shared" si="35"/>
        <v>0.77826239796794483</v>
      </c>
    </row>
    <row r="1045" spans="1:8" ht="25.5" customHeight="1" x14ac:dyDescent="0.3">
      <c r="A1045" s="15">
        <v>8464</v>
      </c>
      <c r="B1045" s="14" t="s">
        <v>218</v>
      </c>
      <c r="C1045" s="13">
        <v>953.71995499999991</v>
      </c>
      <c r="D1045" s="13">
        <v>7260.1881199999998</v>
      </c>
      <c r="E1045" s="13">
        <v>973.93594599999994</v>
      </c>
      <c r="F1045" s="12">
        <v>6978.6415499999994</v>
      </c>
      <c r="G1045" s="11">
        <f t="shared" si="34"/>
        <v>-281.54657000000043</v>
      </c>
      <c r="H1045" s="10">
        <f t="shared" si="35"/>
        <v>-3.877951443495109E-2</v>
      </c>
    </row>
    <row r="1046" spans="1:8" ht="25.5" customHeight="1" x14ac:dyDescent="0.3">
      <c r="A1046" s="15">
        <v>8465</v>
      </c>
      <c r="B1046" s="14" t="s">
        <v>217</v>
      </c>
      <c r="C1046" s="13">
        <v>4343.574509</v>
      </c>
      <c r="D1046" s="13">
        <v>36469.5769699999</v>
      </c>
      <c r="E1046" s="13">
        <v>4881.7519440000005</v>
      </c>
      <c r="F1046" s="12">
        <v>34419.905729999999</v>
      </c>
      <c r="G1046" s="11">
        <f t="shared" si="34"/>
        <v>-2049.6712399999014</v>
      </c>
      <c r="H1046" s="10">
        <f t="shared" si="35"/>
        <v>-5.6202221421048394E-2</v>
      </c>
    </row>
    <row r="1047" spans="1:8" ht="38.25" customHeight="1" x14ac:dyDescent="0.3">
      <c r="A1047" s="15">
        <v>8466</v>
      </c>
      <c r="B1047" s="14" t="s">
        <v>216</v>
      </c>
      <c r="C1047" s="13">
        <v>712.08509710400097</v>
      </c>
      <c r="D1047" s="13">
        <v>16863.78729</v>
      </c>
      <c r="E1047" s="13">
        <v>701.3232516420029</v>
      </c>
      <c r="F1047" s="12">
        <v>20551.390350000001</v>
      </c>
      <c r="G1047" s="11">
        <f t="shared" si="34"/>
        <v>3687.6030600000013</v>
      </c>
      <c r="H1047" s="10">
        <f t="shared" si="35"/>
        <v>0.21866992251418521</v>
      </c>
    </row>
    <row r="1048" spans="1:8" ht="25.5" customHeight="1" x14ac:dyDescent="0.3">
      <c r="A1048" s="15">
        <v>8467</v>
      </c>
      <c r="B1048" s="14" t="s">
        <v>215</v>
      </c>
      <c r="C1048" s="13">
        <v>13322.558965749999</v>
      </c>
      <c r="D1048" s="13">
        <v>98806.012410000301</v>
      </c>
      <c r="E1048" s="13">
        <v>12271.5059514</v>
      </c>
      <c r="F1048" s="12">
        <v>93945.002560000008</v>
      </c>
      <c r="G1048" s="11">
        <f t="shared" si="34"/>
        <v>-4861.0098500002932</v>
      </c>
      <c r="H1048" s="10">
        <f t="shared" si="35"/>
        <v>-4.9197510672015575E-2</v>
      </c>
    </row>
    <row r="1049" spans="1:8" ht="25.5" customHeight="1" x14ac:dyDescent="0.3">
      <c r="A1049" s="15">
        <v>8468</v>
      </c>
      <c r="B1049" s="14" t="s">
        <v>214</v>
      </c>
      <c r="C1049" s="13">
        <v>17.682757000000002</v>
      </c>
      <c r="D1049" s="13">
        <v>287.21378000000004</v>
      </c>
      <c r="E1049" s="13">
        <v>37.451932200000002</v>
      </c>
      <c r="F1049" s="12">
        <v>548.43296999999995</v>
      </c>
      <c r="G1049" s="11">
        <f t="shared" si="34"/>
        <v>261.21918999999991</v>
      </c>
      <c r="H1049" s="10">
        <f t="shared" si="35"/>
        <v>0.90949393166302772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200.76677899981999</v>
      </c>
      <c r="D1051" s="13">
        <v>11584.15977</v>
      </c>
      <c r="E1051" s="13">
        <v>231.84834099999998</v>
      </c>
      <c r="F1051" s="12">
        <v>8575.0377100000005</v>
      </c>
      <c r="G1051" s="11">
        <f t="shared" si="34"/>
        <v>-3009.1220599999997</v>
      </c>
      <c r="H1051" s="10">
        <f t="shared" si="35"/>
        <v>-0.25976178848921383</v>
      </c>
    </row>
    <row r="1052" spans="1:8" ht="25.5" customHeight="1" x14ac:dyDescent="0.3">
      <c r="A1052" s="15">
        <v>8471</v>
      </c>
      <c r="B1052" s="14" t="s">
        <v>211</v>
      </c>
      <c r="C1052" s="13">
        <v>2418.77842625625</v>
      </c>
      <c r="D1052" s="13">
        <v>367162.626890001</v>
      </c>
      <c r="E1052" s="13">
        <v>2657.1316398490098</v>
      </c>
      <c r="F1052" s="12">
        <v>400823.26153000101</v>
      </c>
      <c r="G1052" s="11">
        <f t="shared" si="34"/>
        <v>33660.634640000004</v>
      </c>
      <c r="H1052" s="10">
        <f t="shared" si="35"/>
        <v>9.1677725821709147E-2</v>
      </c>
    </row>
    <row r="1053" spans="1:8" ht="16.5" customHeight="1" x14ac:dyDescent="0.3">
      <c r="A1053" s="15">
        <v>8472</v>
      </c>
      <c r="B1053" s="14" t="s">
        <v>210</v>
      </c>
      <c r="C1053" s="13">
        <v>400.25689585666998</v>
      </c>
      <c r="D1053" s="13">
        <v>6533.1322499999997</v>
      </c>
      <c r="E1053" s="13">
        <v>773.94266599999992</v>
      </c>
      <c r="F1053" s="12">
        <v>14465.19701</v>
      </c>
      <c r="G1053" s="11">
        <f t="shared" si="34"/>
        <v>7932.0647600000002</v>
      </c>
      <c r="H1053" s="10">
        <f t="shared" si="35"/>
        <v>1.2141289134319913</v>
      </c>
    </row>
    <row r="1054" spans="1:8" ht="25.5" customHeight="1" x14ac:dyDescent="0.3">
      <c r="A1054" s="15">
        <v>8473</v>
      </c>
      <c r="B1054" s="14" t="s">
        <v>209</v>
      </c>
      <c r="C1054" s="13">
        <v>1023.7315299385</v>
      </c>
      <c r="D1054" s="13">
        <v>49322.545760000103</v>
      </c>
      <c r="E1054" s="13">
        <v>1215.0295691410001</v>
      </c>
      <c r="F1054" s="12">
        <v>72457.597310000201</v>
      </c>
      <c r="G1054" s="11">
        <f t="shared" si="34"/>
        <v>23135.051550000098</v>
      </c>
      <c r="H1054" s="10">
        <f t="shared" si="35"/>
        <v>0.46905631478499843</v>
      </c>
    </row>
    <row r="1055" spans="1:8" ht="25.5" customHeight="1" x14ac:dyDescent="0.3">
      <c r="A1055" s="15">
        <v>8474</v>
      </c>
      <c r="B1055" s="14" t="s">
        <v>208</v>
      </c>
      <c r="C1055" s="13">
        <v>7455.0806769999999</v>
      </c>
      <c r="D1055" s="13">
        <v>43984.353069999997</v>
      </c>
      <c r="E1055" s="13">
        <v>5637.6447170000101</v>
      </c>
      <c r="F1055" s="12">
        <v>33950.1253</v>
      </c>
      <c r="G1055" s="11">
        <f t="shared" si="34"/>
        <v>-10034.227769999998</v>
      </c>
      <c r="H1055" s="10">
        <f t="shared" si="35"/>
        <v>-0.22813175753729459</v>
      </c>
    </row>
    <row r="1056" spans="1:8" ht="25.5" customHeight="1" x14ac:dyDescent="0.3">
      <c r="A1056" s="15">
        <v>8475</v>
      </c>
      <c r="B1056" s="14" t="s">
        <v>207</v>
      </c>
      <c r="C1056" s="13">
        <v>82.804365000000004</v>
      </c>
      <c r="D1056" s="13">
        <v>4156.5869400000001</v>
      </c>
      <c r="E1056" s="13">
        <v>577.66617200000007</v>
      </c>
      <c r="F1056" s="12">
        <v>15136.864730000001</v>
      </c>
      <c r="G1056" s="11">
        <f t="shared" si="34"/>
        <v>10980.27779</v>
      </c>
      <c r="H1056" s="10">
        <f t="shared" si="35"/>
        <v>2.6416571933895359</v>
      </c>
    </row>
    <row r="1057" spans="1:8" ht="16.5" customHeight="1" x14ac:dyDescent="0.3">
      <c r="A1057" s="15">
        <v>8476</v>
      </c>
      <c r="B1057" s="14" t="s">
        <v>206</v>
      </c>
      <c r="C1057" s="13">
        <v>157.94766799999999</v>
      </c>
      <c r="D1057" s="13">
        <v>3881.2175499999998</v>
      </c>
      <c r="E1057" s="13">
        <v>253.34387899999999</v>
      </c>
      <c r="F1057" s="12">
        <v>9527.3628599999993</v>
      </c>
      <c r="G1057" s="11">
        <f t="shared" si="34"/>
        <v>5646.1453099999999</v>
      </c>
      <c r="H1057" s="10">
        <f t="shared" si="35"/>
        <v>1.4547355919278475</v>
      </c>
    </row>
    <row r="1058" spans="1:8" ht="16.5" customHeight="1" x14ac:dyDescent="0.3">
      <c r="A1058" s="15">
        <v>8477</v>
      </c>
      <c r="B1058" s="14" t="s">
        <v>205</v>
      </c>
      <c r="C1058" s="13">
        <v>2935.7272499999999</v>
      </c>
      <c r="D1058" s="13">
        <v>31144.716290000099</v>
      </c>
      <c r="E1058" s="13">
        <v>2566.4480432</v>
      </c>
      <c r="F1058" s="12">
        <v>27017.09548</v>
      </c>
      <c r="G1058" s="11">
        <f t="shared" si="34"/>
        <v>-4127.6208100000986</v>
      </c>
      <c r="H1058" s="10">
        <f t="shared" si="35"/>
        <v>-0.13253037117327632</v>
      </c>
    </row>
    <row r="1059" spans="1:8" ht="16.5" customHeight="1" x14ac:dyDescent="0.3">
      <c r="A1059" s="15">
        <v>8478</v>
      </c>
      <c r="B1059" s="14" t="s">
        <v>204</v>
      </c>
      <c r="C1059" s="13">
        <v>75.930745000000002</v>
      </c>
      <c r="D1059" s="13">
        <v>2436.7423699999999</v>
      </c>
      <c r="E1059" s="13">
        <v>15.982602999999999</v>
      </c>
      <c r="F1059" s="12">
        <v>1391.95154</v>
      </c>
      <c r="G1059" s="11">
        <f t="shared" si="34"/>
        <v>-1044.7908299999999</v>
      </c>
      <c r="H1059" s="10">
        <f t="shared" si="35"/>
        <v>-0.4287654053473039</v>
      </c>
    </row>
    <row r="1060" spans="1:8" ht="25.5" customHeight="1" x14ac:dyDescent="0.3">
      <c r="A1060" s="15">
        <v>8479</v>
      </c>
      <c r="B1060" s="14" t="s">
        <v>203</v>
      </c>
      <c r="C1060" s="13">
        <v>7525.2673837080001</v>
      </c>
      <c r="D1060" s="13">
        <v>81254.668290000089</v>
      </c>
      <c r="E1060" s="13">
        <v>5403.8269225000004</v>
      </c>
      <c r="F1060" s="12">
        <v>63375.559829999904</v>
      </c>
      <c r="G1060" s="11">
        <f t="shared" si="34"/>
        <v>-17879.108460000185</v>
      </c>
      <c r="H1060" s="10">
        <f t="shared" si="35"/>
        <v>-0.2200379231897073</v>
      </c>
    </row>
    <row r="1061" spans="1:8" ht="38.25" customHeight="1" x14ac:dyDescent="0.3">
      <c r="A1061" s="15">
        <v>8480</v>
      </c>
      <c r="B1061" s="14" t="s">
        <v>202</v>
      </c>
      <c r="C1061" s="13">
        <v>2471.0276639999997</v>
      </c>
      <c r="D1061" s="13">
        <v>23389.59302</v>
      </c>
      <c r="E1061" s="13">
        <v>2880.0238319999999</v>
      </c>
      <c r="F1061" s="12">
        <v>26549.18086</v>
      </c>
      <c r="G1061" s="11">
        <f t="shared" si="34"/>
        <v>3159.5878400000001</v>
      </c>
      <c r="H1061" s="10">
        <f t="shared" si="35"/>
        <v>0.13508519952862352</v>
      </c>
    </row>
    <row r="1062" spans="1:8" ht="25.5" customHeight="1" x14ac:dyDescent="0.3">
      <c r="A1062" s="15">
        <v>8481</v>
      </c>
      <c r="B1062" s="14" t="s">
        <v>201</v>
      </c>
      <c r="C1062" s="13">
        <v>11532.951373809899</v>
      </c>
      <c r="D1062" s="13">
        <v>143049.34358000202</v>
      </c>
      <c r="E1062" s="13">
        <v>10840.316270539901</v>
      </c>
      <c r="F1062" s="12">
        <v>131619.93567999799</v>
      </c>
      <c r="G1062" s="11">
        <f t="shared" si="34"/>
        <v>-11429.407900004036</v>
      </c>
      <c r="H1062" s="10">
        <f t="shared" si="35"/>
        <v>-7.9898359642678163E-2</v>
      </c>
    </row>
    <row r="1063" spans="1:8" ht="16.5" customHeight="1" x14ac:dyDescent="0.3">
      <c r="A1063" s="15">
        <v>8482</v>
      </c>
      <c r="B1063" s="14" t="s">
        <v>200</v>
      </c>
      <c r="C1063" s="13">
        <v>6270.3351531164899</v>
      </c>
      <c r="D1063" s="13">
        <v>63212.520539999998</v>
      </c>
      <c r="E1063" s="13">
        <v>6281.8139327200297</v>
      </c>
      <c r="F1063" s="12">
        <v>69047.588260000906</v>
      </c>
      <c r="G1063" s="11">
        <f t="shared" si="34"/>
        <v>5835.0677200009086</v>
      </c>
      <c r="H1063" s="10">
        <f t="shared" si="35"/>
        <v>9.2308733620399763E-2</v>
      </c>
    </row>
    <row r="1064" spans="1:8" ht="16.5" customHeight="1" x14ac:dyDescent="0.3">
      <c r="A1064" s="15">
        <v>8483</v>
      </c>
      <c r="B1064" s="14" t="s">
        <v>199</v>
      </c>
      <c r="C1064" s="13">
        <v>7138.87649598397</v>
      </c>
      <c r="D1064" s="13">
        <v>109038.730170001</v>
      </c>
      <c r="E1064" s="13">
        <v>7616.1939301229604</v>
      </c>
      <c r="F1064" s="12">
        <v>131535.57139000099</v>
      </c>
      <c r="G1064" s="11">
        <f t="shared" si="34"/>
        <v>22496.841219999988</v>
      </c>
      <c r="H1064" s="10">
        <f t="shared" si="35"/>
        <v>0.20631972864068968</v>
      </c>
    </row>
    <row r="1065" spans="1:8" ht="25.5" customHeight="1" x14ac:dyDescent="0.3">
      <c r="A1065" s="15">
        <v>8484</v>
      </c>
      <c r="B1065" s="14" t="s">
        <v>198</v>
      </c>
      <c r="C1065" s="13">
        <v>216.797662519998</v>
      </c>
      <c r="D1065" s="13">
        <v>12162.01252</v>
      </c>
      <c r="E1065" s="13">
        <v>199.41474648799701</v>
      </c>
      <c r="F1065" s="12">
        <v>13155.640140000001</v>
      </c>
      <c r="G1065" s="11">
        <f t="shared" si="34"/>
        <v>993.62762000000112</v>
      </c>
      <c r="H1065" s="10">
        <f t="shared" si="35"/>
        <v>8.1699276198410054E-2</v>
      </c>
    </row>
    <row r="1066" spans="1:8" ht="16.5" customHeight="1" x14ac:dyDescent="0.3">
      <c r="A1066" s="15">
        <v>8485</v>
      </c>
      <c r="B1066" s="14" t="s">
        <v>1347</v>
      </c>
      <c r="C1066" s="13">
        <v>132.82848199999998</v>
      </c>
      <c r="D1066" s="13">
        <v>4087.8134399999999</v>
      </c>
      <c r="E1066" s="13">
        <v>177.22332999999998</v>
      </c>
      <c r="F1066" s="12">
        <v>7457.1537900000003</v>
      </c>
      <c r="G1066" s="11">
        <f t="shared" si="34"/>
        <v>3369.3403500000004</v>
      </c>
      <c r="H1066" s="10">
        <f t="shared" si="35"/>
        <v>0.82424024468200796</v>
      </c>
    </row>
    <row r="1067" spans="1:8" ht="38.25" customHeight="1" x14ac:dyDescent="0.3">
      <c r="A1067" s="15">
        <v>8486</v>
      </c>
      <c r="B1067" s="14" t="s">
        <v>197</v>
      </c>
      <c r="C1067" s="13">
        <v>33.966149999999999</v>
      </c>
      <c r="D1067" s="13">
        <v>409.56473999999997</v>
      </c>
      <c r="E1067" s="13">
        <v>2.3005500000000003</v>
      </c>
      <c r="F1067" s="12">
        <v>691.00149999999996</v>
      </c>
      <c r="G1067" s="11">
        <f t="shared" si="34"/>
        <v>281.43675999999999</v>
      </c>
      <c r="H1067" s="10">
        <f t="shared" si="35"/>
        <v>0.68716061836768472</v>
      </c>
    </row>
    <row r="1068" spans="1:8" ht="25.5" customHeight="1" x14ac:dyDescent="0.3">
      <c r="A1068" s="15">
        <v>8487</v>
      </c>
      <c r="B1068" s="14" t="s">
        <v>196</v>
      </c>
      <c r="C1068" s="13">
        <v>116.61482563999999</v>
      </c>
      <c r="D1068" s="13">
        <v>5358.4179999999997</v>
      </c>
      <c r="E1068" s="13">
        <v>170.83032498</v>
      </c>
      <c r="F1068" s="12">
        <v>6184.7929599999998</v>
      </c>
      <c r="G1068" s="11">
        <f t="shared" si="34"/>
        <v>826.3749600000001</v>
      </c>
      <c r="H1068" s="10">
        <f t="shared" si="35"/>
        <v>0.15421995073919209</v>
      </c>
    </row>
    <row r="1069" spans="1:8" ht="16.5" customHeight="1" x14ac:dyDescent="0.3">
      <c r="A1069" s="15">
        <v>8501</v>
      </c>
      <c r="B1069" s="14" t="s">
        <v>195</v>
      </c>
      <c r="C1069" s="13">
        <v>6475.27578515</v>
      </c>
      <c r="D1069" s="13">
        <v>64183.869270000505</v>
      </c>
      <c r="E1069" s="13">
        <v>6451.3428667643302</v>
      </c>
      <c r="F1069" s="12">
        <v>71703.225620000012</v>
      </c>
      <c r="G1069" s="11">
        <f t="shared" si="34"/>
        <v>7519.3563499995071</v>
      </c>
      <c r="H1069" s="10">
        <f t="shared" si="35"/>
        <v>0.11715336634455674</v>
      </c>
    </row>
    <row r="1070" spans="1:8" ht="25.5" customHeight="1" x14ac:dyDescent="0.3">
      <c r="A1070" s="15">
        <v>8502</v>
      </c>
      <c r="B1070" s="14" t="s">
        <v>194</v>
      </c>
      <c r="C1070" s="13">
        <v>13014.048450999999</v>
      </c>
      <c r="D1070" s="13">
        <v>110223.10943000001</v>
      </c>
      <c r="E1070" s="13">
        <v>32238.527896000003</v>
      </c>
      <c r="F1070" s="12">
        <v>239262.29973</v>
      </c>
      <c r="G1070" s="11">
        <f t="shared" si="34"/>
        <v>129039.19029999999</v>
      </c>
      <c r="H1070" s="10">
        <f t="shared" si="35"/>
        <v>1.1707090370368258</v>
      </c>
    </row>
    <row r="1071" spans="1:8" ht="25.5" customHeight="1" x14ac:dyDescent="0.3">
      <c r="A1071" s="15">
        <v>8503</v>
      </c>
      <c r="B1071" s="14" t="s">
        <v>193</v>
      </c>
      <c r="C1071" s="13">
        <v>251.3663195</v>
      </c>
      <c r="D1071" s="13">
        <v>5171.9548800000002</v>
      </c>
      <c r="E1071" s="13">
        <v>492.32065419999998</v>
      </c>
      <c r="F1071" s="12">
        <v>13300.58113</v>
      </c>
      <c r="G1071" s="11">
        <f t="shared" si="34"/>
        <v>8128.6262500000003</v>
      </c>
      <c r="H1071" s="10">
        <f t="shared" si="35"/>
        <v>1.5716738522668627</v>
      </c>
    </row>
    <row r="1072" spans="1:8" ht="16.5" customHeight="1" x14ac:dyDescent="0.3">
      <c r="A1072" s="15">
        <v>8504</v>
      </c>
      <c r="B1072" s="14" t="s">
        <v>192</v>
      </c>
      <c r="C1072" s="13">
        <v>8152.7722063422298</v>
      </c>
      <c r="D1072" s="13">
        <v>149595.50796000098</v>
      </c>
      <c r="E1072" s="13">
        <v>10229.0619479119</v>
      </c>
      <c r="F1072" s="12">
        <v>144309.24074000001</v>
      </c>
      <c r="G1072" s="11">
        <f t="shared" si="34"/>
        <v>-5286.2672200009692</v>
      </c>
      <c r="H1072" s="10">
        <f t="shared" si="35"/>
        <v>-3.5337071895330023E-2</v>
      </c>
    </row>
    <row r="1073" spans="1:8" ht="38.25" customHeight="1" x14ac:dyDescent="0.3">
      <c r="A1073" s="15">
        <v>8505</v>
      </c>
      <c r="B1073" s="14" t="s">
        <v>191</v>
      </c>
      <c r="C1073" s="13">
        <v>613.22922282066895</v>
      </c>
      <c r="D1073" s="13">
        <v>5906.1502899999996</v>
      </c>
      <c r="E1073" s="13">
        <v>765.78811017200303</v>
      </c>
      <c r="F1073" s="12">
        <v>7768.5880600000201</v>
      </c>
      <c r="G1073" s="11">
        <f t="shared" si="34"/>
        <v>1862.4377700000205</v>
      </c>
      <c r="H1073" s="10">
        <f t="shared" si="35"/>
        <v>0.31533870263230646</v>
      </c>
    </row>
    <row r="1074" spans="1:8" ht="16.5" customHeight="1" x14ac:dyDescent="0.3">
      <c r="A1074" s="15">
        <v>8506</v>
      </c>
      <c r="B1074" s="14" t="s">
        <v>190</v>
      </c>
      <c r="C1074" s="13">
        <v>1404.1252576693698</v>
      </c>
      <c r="D1074" s="13">
        <v>14169.529269999999</v>
      </c>
      <c r="E1074" s="13">
        <v>1757.29808198004</v>
      </c>
      <c r="F1074" s="12">
        <v>28504.321670000001</v>
      </c>
      <c r="G1074" s="11">
        <f t="shared" si="34"/>
        <v>14334.792400000002</v>
      </c>
      <c r="H1074" s="10">
        <f t="shared" si="35"/>
        <v>1.0116632759529918</v>
      </c>
    </row>
    <row r="1075" spans="1:8" ht="16.5" customHeight="1" x14ac:dyDescent="0.3">
      <c r="A1075" s="15">
        <v>8507</v>
      </c>
      <c r="B1075" s="14" t="s">
        <v>189</v>
      </c>
      <c r="C1075" s="13">
        <v>21493.796577720299</v>
      </c>
      <c r="D1075" s="13">
        <v>236023.63634999999</v>
      </c>
      <c r="E1075" s="13">
        <v>18527.378175627899</v>
      </c>
      <c r="F1075" s="12">
        <v>162796.03675999999</v>
      </c>
      <c r="G1075" s="11">
        <f t="shared" si="34"/>
        <v>-73227.599589999998</v>
      </c>
      <c r="H1075" s="10">
        <f t="shared" si="35"/>
        <v>-0.31025536561690215</v>
      </c>
    </row>
    <row r="1076" spans="1:8" ht="16.5" customHeight="1" x14ac:dyDescent="0.3">
      <c r="A1076" s="15">
        <v>8508</v>
      </c>
      <c r="B1076" s="14" t="s">
        <v>188</v>
      </c>
      <c r="C1076" s="13">
        <v>3592.8432649915899</v>
      </c>
      <c r="D1076" s="13">
        <v>48816.858539999899</v>
      </c>
      <c r="E1076" s="13">
        <v>4126.2780659939299</v>
      </c>
      <c r="F1076" s="12">
        <v>56205.498540000102</v>
      </c>
      <c r="G1076" s="11">
        <f t="shared" si="34"/>
        <v>7388.6400000002031</v>
      </c>
      <c r="H1076" s="10">
        <f t="shared" si="35"/>
        <v>0.15135427024551462</v>
      </c>
    </row>
    <row r="1077" spans="1:8" ht="25.5" customHeight="1" x14ac:dyDescent="0.3">
      <c r="A1077" s="15">
        <v>8509</v>
      </c>
      <c r="B1077" s="14" t="s">
        <v>187</v>
      </c>
      <c r="C1077" s="13">
        <v>3844.55007556697</v>
      </c>
      <c r="D1077" s="13">
        <v>44444.125130000102</v>
      </c>
      <c r="E1077" s="13">
        <v>3492.3889341999898</v>
      </c>
      <c r="F1077" s="12">
        <v>39824.466729999804</v>
      </c>
      <c r="G1077" s="11">
        <f t="shared" si="34"/>
        <v>-4619.6584000002986</v>
      </c>
      <c r="H1077" s="10">
        <f t="shared" si="35"/>
        <v>-0.10394306078672243</v>
      </c>
    </row>
    <row r="1078" spans="1:8" ht="25.5" customHeight="1" x14ac:dyDescent="0.3">
      <c r="A1078" s="15">
        <v>8510</v>
      </c>
      <c r="B1078" s="14" t="s">
        <v>186</v>
      </c>
      <c r="C1078" s="13">
        <v>337.86174299973101</v>
      </c>
      <c r="D1078" s="13">
        <v>8958.7949300000109</v>
      </c>
      <c r="E1078" s="13">
        <v>321.68754799999999</v>
      </c>
      <c r="F1078" s="12">
        <v>8559.5644499999999</v>
      </c>
      <c r="G1078" s="11">
        <f t="shared" si="34"/>
        <v>-399.23048000001108</v>
      </c>
      <c r="H1078" s="10">
        <f t="shared" si="35"/>
        <v>-4.456296668462871E-2</v>
      </c>
    </row>
    <row r="1079" spans="1:8" ht="25.5" customHeight="1" x14ac:dyDescent="0.3">
      <c r="A1079" s="15">
        <v>8511</v>
      </c>
      <c r="B1079" s="14" t="s">
        <v>185</v>
      </c>
      <c r="C1079" s="13">
        <v>2470.60220798002</v>
      </c>
      <c r="D1079" s="13">
        <v>30872.506160000201</v>
      </c>
      <c r="E1079" s="13">
        <v>2382.51051382999</v>
      </c>
      <c r="F1079" s="12">
        <v>35169.643259999793</v>
      </c>
      <c r="G1079" s="11">
        <f t="shared" si="34"/>
        <v>4297.1370999995925</v>
      </c>
      <c r="H1079" s="10">
        <f t="shared" si="35"/>
        <v>0.13918977221120957</v>
      </c>
    </row>
    <row r="1080" spans="1:8" ht="38.25" customHeight="1" x14ac:dyDescent="0.3">
      <c r="A1080" s="15">
        <v>8512</v>
      </c>
      <c r="B1080" s="14" t="s">
        <v>184</v>
      </c>
      <c r="C1080" s="13">
        <v>1632.71398870957</v>
      </c>
      <c r="D1080" s="13">
        <v>24402.039789999802</v>
      </c>
      <c r="E1080" s="13">
        <v>1512.16710285</v>
      </c>
      <c r="F1080" s="12">
        <v>27233.634559999802</v>
      </c>
      <c r="G1080" s="11">
        <f t="shared" si="34"/>
        <v>2831.5947699999997</v>
      </c>
      <c r="H1080" s="10">
        <f t="shared" si="35"/>
        <v>0.11603926533881054</v>
      </c>
    </row>
    <row r="1081" spans="1:8" ht="25.5" customHeight="1" x14ac:dyDescent="0.3">
      <c r="A1081" s="15">
        <v>8513</v>
      </c>
      <c r="B1081" s="14" t="s">
        <v>183</v>
      </c>
      <c r="C1081" s="13">
        <v>522.85982873982005</v>
      </c>
      <c r="D1081" s="13">
        <v>5764.3978299999999</v>
      </c>
      <c r="E1081" s="13">
        <v>441.97317889999999</v>
      </c>
      <c r="F1081" s="12">
        <v>6281.3762999999999</v>
      </c>
      <c r="G1081" s="11">
        <f t="shared" si="34"/>
        <v>516.97847000000002</v>
      </c>
      <c r="H1081" s="10">
        <f t="shared" si="35"/>
        <v>8.9684731215020949E-2</v>
      </c>
    </row>
    <row r="1082" spans="1:8" ht="38.25" customHeight="1" x14ac:dyDescent="0.3">
      <c r="A1082" s="15">
        <v>8514</v>
      </c>
      <c r="B1082" s="14" t="s">
        <v>182</v>
      </c>
      <c r="C1082" s="13">
        <v>950.19780200000002</v>
      </c>
      <c r="D1082" s="13">
        <v>18742.915519999999</v>
      </c>
      <c r="E1082" s="13">
        <v>773.34757599999898</v>
      </c>
      <c r="F1082" s="12">
        <v>15663.97632</v>
      </c>
      <c r="G1082" s="11">
        <f t="shared" si="34"/>
        <v>-3078.9391999999989</v>
      </c>
      <c r="H1082" s="10">
        <f t="shared" si="35"/>
        <v>-0.16427215908403128</v>
      </c>
    </row>
    <row r="1083" spans="1:8" ht="25.5" customHeight="1" x14ac:dyDescent="0.3">
      <c r="A1083" s="15">
        <v>8515</v>
      </c>
      <c r="B1083" s="14" t="s">
        <v>181</v>
      </c>
      <c r="C1083" s="13">
        <v>2014.9405843750001</v>
      </c>
      <c r="D1083" s="13">
        <v>24919.213090000099</v>
      </c>
      <c r="E1083" s="13">
        <v>2124.3913439299999</v>
      </c>
      <c r="F1083" s="12">
        <v>27516.484390000001</v>
      </c>
      <c r="G1083" s="11">
        <f t="shared" si="34"/>
        <v>2597.2712999999021</v>
      </c>
      <c r="H1083" s="10">
        <f t="shared" si="35"/>
        <v>0.10422766122747947</v>
      </c>
    </row>
    <row r="1084" spans="1:8" ht="25.5" customHeight="1" x14ac:dyDescent="0.3">
      <c r="A1084" s="15">
        <v>8516</v>
      </c>
      <c r="B1084" s="14" t="s">
        <v>180</v>
      </c>
      <c r="C1084" s="13">
        <v>24457.388317612102</v>
      </c>
      <c r="D1084" s="13">
        <v>167040.49690999999</v>
      </c>
      <c r="E1084" s="13">
        <v>24762.897136273899</v>
      </c>
      <c r="F1084" s="12">
        <v>178925.480979999</v>
      </c>
      <c r="G1084" s="11">
        <f t="shared" si="34"/>
        <v>11884.984069999016</v>
      </c>
      <c r="H1084" s="10">
        <f t="shared" si="35"/>
        <v>7.1150315581272161E-2</v>
      </c>
    </row>
    <row r="1085" spans="1:8" ht="25.5" customHeight="1" x14ac:dyDescent="0.3">
      <c r="A1085" s="15">
        <v>8517</v>
      </c>
      <c r="B1085" s="14" t="s">
        <v>179</v>
      </c>
      <c r="C1085" s="13">
        <v>3012.5814749350998</v>
      </c>
      <c r="D1085" s="13">
        <v>599854.86546</v>
      </c>
      <c r="E1085" s="13">
        <v>3184.2713844380501</v>
      </c>
      <c r="F1085" s="12">
        <v>585045.93268999807</v>
      </c>
      <c r="G1085" s="11">
        <f t="shared" si="34"/>
        <v>-14808.932770001935</v>
      </c>
      <c r="H1085" s="10">
        <f t="shared" si="35"/>
        <v>-2.4687526304626492E-2</v>
      </c>
    </row>
    <row r="1086" spans="1:8" ht="25.5" customHeight="1" x14ac:dyDescent="0.3">
      <c r="A1086" s="15">
        <v>8518</v>
      </c>
      <c r="B1086" s="14" t="s">
        <v>178</v>
      </c>
      <c r="C1086" s="13">
        <v>1202.7765246660099</v>
      </c>
      <c r="D1086" s="13">
        <v>48657.699939999999</v>
      </c>
      <c r="E1086" s="13">
        <v>1212.1383543930001</v>
      </c>
      <c r="F1086" s="12">
        <v>49604.26081</v>
      </c>
      <c r="G1086" s="11">
        <f t="shared" si="34"/>
        <v>946.56087000000116</v>
      </c>
      <c r="H1086" s="10">
        <f t="shared" si="35"/>
        <v>1.9453465148726905E-2</v>
      </c>
    </row>
    <row r="1087" spans="1:8" ht="25.5" customHeight="1" x14ac:dyDescent="0.3">
      <c r="A1087" s="15">
        <v>8519</v>
      </c>
      <c r="B1087" s="14" t="s">
        <v>177</v>
      </c>
      <c r="C1087" s="13">
        <v>368.04156499964</v>
      </c>
      <c r="D1087" s="13">
        <v>4256.6467999999995</v>
      </c>
      <c r="E1087" s="13">
        <v>545.42132930000002</v>
      </c>
      <c r="F1087" s="12">
        <v>5485.3586399999995</v>
      </c>
      <c r="G1087" s="11">
        <f t="shared" si="34"/>
        <v>1228.7118399999999</v>
      </c>
      <c r="H1087" s="10">
        <f t="shared" si="35"/>
        <v>0.28865722192407417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72.848532999819895</v>
      </c>
      <c r="D1089" s="13">
        <v>4089.5062599999997</v>
      </c>
      <c r="E1089" s="13">
        <v>105.65450060000001</v>
      </c>
      <c r="F1089" s="12">
        <v>4141.5593799999997</v>
      </c>
      <c r="G1089" s="11">
        <f t="shared" si="34"/>
        <v>52.053120000000035</v>
      </c>
      <c r="H1089" s="10">
        <f t="shared" si="35"/>
        <v>1.2728460770225117E-2</v>
      </c>
    </row>
    <row r="1090" spans="1:8" ht="25.5" customHeight="1" x14ac:dyDescent="0.3">
      <c r="A1090" s="15">
        <v>8522</v>
      </c>
      <c r="B1090" s="14" t="s">
        <v>174</v>
      </c>
      <c r="C1090" s="13">
        <v>0.177424</v>
      </c>
      <c r="D1090" s="13">
        <v>49.700540000000004</v>
      </c>
      <c r="E1090" s="13">
        <v>0.31384249999999997</v>
      </c>
      <c r="F1090" s="12">
        <v>52.82414</v>
      </c>
      <c r="G1090" s="11">
        <f t="shared" si="34"/>
        <v>3.1235999999999962</v>
      </c>
      <c r="H1090" s="10">
        <f t="shared" si="35"/>
        <v>6.2848411707397869E-2</v>
      </c>
    </row>
    <row r="1091" spans="1:8" ht="16.5" customHeight="1" x14ac:dyDescent="0.3">
      <c r="A1091" s="15">
        <v>8523</v>
      </c>
      <c r="B1091" s="14" t="s">
        <v>1348</v>
      </c>
      <c r="C1091" s="13">
        <v>218.40143752490999</v>
      </c>
      <c r="D1091" s="13">
        <v>26471.609130000099</v>
      </c>
      <c r="E1091" s="13">
        <v>227.368378734999</v>
      </c>
      <c r="F1091" s="12">
        <v>28529.3487100001</v>
      </c>
      <c r="G1091" s="11">
        <f t="shared" si="34"/>
        <v>2057.7395800000013</v>
      </c>
      <c r="H1091" s="10">
        <f t="shared" si="35"/>
        <v>7.7733830606768015E-2</v>
      </c>
    </row>
    <row r="1092" spans="1:8" ht="16.5" customHeight="1" x14ac:dyDescent="0.3">
      <c r="A1092" s="15">
        <v>8524</v>
      </c>
      <c r="B1092" s="14" t="s">
        <v>1349</v>
      </c>
      <c r="C1092" s="13">
        <v>73.846856408999898</v>
      </c>
      <c r="D1092" s="13">
        <v>2026.9519700000001</v>
      </c>
      <c r="E1092" s="13">
        <v>55.6232926059999</v>
      </c>
      <c r="F1092" s="12">
        <v>2193.3071400000003</v>
      </c>
      <c r="G1092" s="11">
        <f t="shared" si="34"/>
        <v>166.35517000000027</v>
      </c>
      <c r="H1092" s="10">
        <f t="shared" si="35"/>
        <v>8.2071589491092015E-2</v>
      </c>
    </row>
    <row r="1093" spans="1:8" ht="38.25" customHeight="1" x14ac:dyDescent="0.3">
      <c r="A1093" s="15">
        <v>8525</v>
      </c>
      <c r="B1093" s="14" t="s">
        <v>173</v>
      </c>
      <c r="C1093" s="13">
        <v>375.83831429693998</v>
      </c>
      <c r="D1093" s="13">
        <v>42001.980239999895</v>
      </c>
      <c r="E1093" s="13">
        <v>410.94646369700098</v>
      </c>
      <c r="F1093" s="12">
        <v>57596.0635700001</v>
      </c>
      <c r="G1093" s="11">
        <f t="shared" si="34"/>
        <v>15594.083330000205</v>
      </c>
      <c r="H1093" s="10">
        <f t="shared" si="35"/>
        <v>0.37127019347410284</v>
      </c>
    </row>
    <row r="1094" spans="1:8" ht="25.5" customHeight="1" x14ac:dyDescent="0.3">
      <c r="A1094" s="15">
        <v>8526</v>
      </c>
      <c r="B1094" s="14" t="s">
        <v>172</v>
      </c>
      <c r="C1094" s="13">
        <v>77.481289699100103</v>
      </c>
      <c r="D1094" s="13">
        <v>13703.90084</v>
      </c>
      <c r="E1094" s="13">
        <v>64.569640280000101</v>
      </c>
      <c r="F1094" s="12">
        <v>15684.741300000002</v>
      </c>
      <c r="G1094" s="11">
        <f t="shared" si="34"/>
        <v>1980.8404600000013</v>
      </c>
      <c r="H1094" s="10">
        <f t="shared" si="35"/>
        <v>0.14454573797105796</v>
      </c>
    </row>
    <row r="1095" spans="1:8" ht="25.5" customHeight="1" x14ac:dyDescent="0.3">
      <c r="A1095" s="15">
        <v>8527</v>
      </c>
      <c r="B1095" s="14" t="s">
        <v>171</v>
      </c>
      <c r="C1095" s="13">
        <v>371.73187812108</v>
      </c>
      <c r="D1095" s="13">
        <v>2893.9126000000001</v>
      </c>
      <c r="E1095" s="13">
        <v>296.61604999999997</v>
      </c>
      <c r="F1095" s="12">
        <v>2678.65362</v>
      </c>
      <c r="G1095" s="11">
        <f t="shared" ref="G1095:G1158" si="36">F1095-D1095</f>
        <v>-215.25898000000007</v>
      </c>
      <c r="H1095" s="10">
        <f t="shared" ref="H1095:H1158" si="37">IF(D1095&lt;&gt;0,G1095/D1095,"")</f>
        <v>-7.4383372877259685E-2</v>
      </c>
    </row>
    <row r="1096" spans="1:8" ht="25.5" customHeight="1" x14ac:dyDescent="0.3">
      <c r="A1096" s="15">
        <v>8528</v>
      </c>
      <c r="B1096" s="14" t="s">
        <v>170</v>
      </c>
      <c r="C1096" s="13">
        <v>4787.47272539811</v>
      </c>
      <c r="D1096" s="13">
        <v>129794.32284000001</v>
      </c>
      <c r="E1096" s="13">
        <v>5284.1746795100107</v>
      </c>
      <c r="F1096" s="12">
        <v>134537.10801</v>
      </c>
      <c r="G1096" s="11">
        <f t="shared" si="36"/>
        <v>4742.7851699999883</v>
      </c>
      <c r="H1096" s="10">
        <f t="shared" si="37"/>
        <v>3.6540775175864293E-2</v>
      </c>
    </row>
    <row r="1097" spans="1:8" ht="25.5" customHeight="1" x14ac:dyDescent="0.3">
      <c r="A1097" s="15">
        <v>8529</v>
      </c>
      <c r="B1097" s="14" t="s">
        <v>169</v>
      </c>
      <c r="C1097" s="13">
        <v>191.86560902773002</v>
      </c>
      <c r="D1097" s="13">
        <v>21746.147359999999</v>
      </c>
      <c r="E1097" s="13">
        <v>246.581375557</v>
      </c>
      <c r="F1097" s="12">
        <v>29927.138780000103</v>
      </c>
      <c r="G1097" s="11">
        <f t="shared" si="36"/>
        <v>8180.991420000104</v>
      </c>
      <c r="H1097" s="10">
        <f t="shared" si="37"/>
        <v>0.37620417467823619</v>
      </c>
    </row>
    <row r="1098" spans="1:8" ht="25.5" customHeight="1" x14ac:dyDescent="0.3">
      <c r="A1098" s="15">
        <v>8530</v>
      </c>
      <c r="B1098" s="14" t="s">
        <v>168</v>
      </c>
      <c r="C1098" s="13">
        <v>35.806086999999998</v>
      </c>
      <c r="D1098" s="13">
        <v>804.61797000000001</v>
      </c>
      <c r="E1098" s="13">
        <v>46.397221999999999</v>
      </c>
      <c r="F1098" s="12">
        <v>996.10438999999997</v>
      </c>
      <c r="G1098" s="11">
        <f t="shared" si="36"/>
        <v>191.48641999999995</v>
      </c>
      <c r="H1098" s="10">
        <f t="shared" si="37"/>
        <v>0.23798426972740858</v>
      </c>
    </row>
    <row r="1099" spans="1:8" ht="16.5" customHeight="1" x14ac:dyDescent="0.3">
      <c r="A1099" s="15">
        <v>8531</v>
      </c>
      <c r="B1099" s="14" t="s">
        <v>167</v>
      </c>
      <c r="C1099" s="13">
        <v>216.23508758791999</v>
      </c>
      <c r="D1099" s="13">
        <v>9559.1786999999986</v>
      </c>
      <c r="E1099" s="13">
        <v>289.48839499399998</v>
      </c>
      <c r="F1099" s="12">
        <v>11393.41301</v>
      </c>
      <c r="G1099" s="11">
        <f t="shared" si="36"/>
        <v>1834.2343100000016</v>
      </c>
      <c r="H1099" s="10">
        <f t="shared" si="37"/>
        <v>0.19188199818881949</v>
      </c>
    </row>
    <row r="1100" spans="1:8" ht="16.5" customHeight="1" x14ac:dyDescent="0.3">
      <c r="A1100" s="15">
        <v>8532</v>
      </c>
      <c r="B1100" s="14" t="s">
        <v>166</v>
      </c>
      <c r="C1100" s="13">
        <v>154.90397637899798</v>
      </c>
      <c r="D1100" s="13">
        <v>7155.6194599999899</v>
      </c>
      <c r="E1100" s="13">
        <v>196.41196637628801</v>
      </c>
      <c r="F1100" s="12">
        <v>12052.932419999999</v>
      </c>
      <c r="G1100" s="11">
        <f t="shared" si="36"/>
        <v>4897.3129600000093</v>
      </c>
      <c r="H1100" s="10">
        <f t="shared" si="37"/>
        <v>0.68440097847238179</v>
      </c>
    </row>
    <row r="1101" spans="1:8" ht="16.5" customHeight="1" x14ac:dyDescent="0.3">
      <c r="A1101" s="15">
        <v>8533</v>
      </c>
      <c r="B1101" s="14" t="s">
        <v>165</v>
      </c>
      <c r="C1101" s="13">
        <v>56.4763935009995</v>
      </c>
      <c r="D1101" s="13">
        <v>3078.9012500000099</v>
      </c>
      <c r="E1101" s="13">
        <v>64.649398200478799</v>
      </c>
      <c r="F1101" s="12">
        <v>4782.4862799999701</v>
      </c>
      <c r="G1101" s="11">
        <f t="shared" si="36"/>
        <v>1703.5850299999602</v>
      </c>
      <c r="H1101" s="10">
        <f t="shared" si="37"/>
        <v>0.55330940867296563</v>
      </c>
    </row>
    <row r="1102" spans="1:8" ht="16.5" customHeight="1" x14ac:dyDescent="0.3">
      <c r="A1102" s="15">
        <v>8534</v>
      </c>
      <c r="B1102" s="14" t="s">
        <v>164</v>
      </c>
      <c r="C1102" s="13">
        <v>190.79584789999998</v>
      </c>
      <c r="D1102" s="13">
        <v>10782.34669</v>
      </c>
      <c r="E1102" s="13">
        <v>215.45632523700002</v>
      </c>
      <c r="F1102" s="12">
        <v>15174.97142</v>
      </c>
      <c r="G1102" s="11">
        <f t="shared" si="36"/>
        <v>4392.6247299999995</v>
      </c>
      <c r="H1102" s="10">
        <f t="shared" si="37"/>
        <v>0.40739041845815471</v>
      </c>
    </row>
    <row r="1103" spans="1:8" ht="25.5" customHeight="1" x14ac:dyDescent="0.3">
      <c r="A1103" s="15">
        <v>8535</v>
      </c>
      <c r="B1103" s="14" t="s">
        <v>163</v>
      </c>
      <c r="C1103" s="13">
        <v>1514.6707330899999</v>
      </c>
      <c r="D1103" s="13">
        <v>40354.887109999901</v>
      </c>
      <c r="E1103" s="13">
        <v>1196.1213522</v>
      </c>
      <c r="F1103" s="12">
        <v>28234.947270000001</v>
      </c>
      <c r="G1103" s="11">
        <f t="shared" si="36"/>
        <v>-12119.939839999901</v>
      </c>
      <c r="H1103" s="10">
        <f t="shared" si="37"/>
        <v>-0.30033388042848946</v>
      </c>
    </row>
    <row r="1104" spans="1:8" ht="38.25" customHeight="1" x14ac:dyDescent="0.3">
      <c r="A1104" s="15">
        <v>8536</v>
      </c>
      <c r="B1104" s="14" t="s">
        <v>162</v>
      </c>
      <c r="C1104" s="13">
        <v>4981.4005460725602</v>
      </c>
      <c r="D1104" s="13">
        <v>126046.469470001</v>
      </c>
      <c r="E1104" s="13">
        <v>5364.3664137428896</v>
      </c>
      <c r="F1104" s="12">
        <v>152965.660610002</v>
      </c>
      <c r="G1104" s="11">
        <f t="shared" si="36"/>
        <v>26919.191140000999</v>
      </c>
      <c r="H1104" s="10">
        <f t="shared" si="37"/>
        <v>0.21356560999439778</v>
      </c>
    </row>
    <row r="1105" spans="1:8" ht="25.5" customHeight="1" x14ac:dyDescent="0.3">
      <c r="A1105" s="15">
        <v>8537</v>
      </c>
      <c r="B1105" s="14" t="s">
        <v>161</v>
      </c>
      <c r="C1105" s="13">
        <v>675.85640732999798</v>
      </c>
      <c r="D1105" s="13">
        <v>88563.10276999991</v>
      </c>
      <c r="E1105" s="13">
        <v>556.31904980000206</v>
      </c>
      <c r="F1105" s="12">
        <v>57125.915700000005</v>
      </c>
      <c r="G1105" s="11">
        <f t="shared" si="36"/>
        <v>-31437.187069999905</v>
      </c>
      <c r="H1105" s="10">
        <f t="shared" si="37"/>
        <v>-0.35496935051657896</v>
      </c>
    </row>
    <row r="1106" spans="1:8" ht="16.5" customHeight="1" x14ac:dyDescent="0.3">
      <c r="A1106" s="15">
        <v>8538</v>
      </c>
      <c r="B1106" s="14" t="s">
        <v>160</v>
      </c>
      <c r="C1106" s="13">
        <v>1760.4359742990198</v>
      </c>
      <c r="D1106" s="13">
        <v>37883.020270000197</v>
      </c>
      <c r="E1106" s="13">
        <v>1983.94381567612</v>
      </c>
      <c r="F1106" s="12">
        <v>44706.9260499999</v>
      </c>
      <c r="G1106" s="11">
        <f t="shared" si="36"/>
        <v>6823.9057799997026</v>
      </c>
      <c r="H1106" s="10">
        <f t="shared" si="37"/>
        <v>0.18013098563325472</v>
      </c>
    </row>
    <row r="1107" spans="1:8" ht="25.5" customHeight="1" x14ac:dyDescent="0.3">
      <c r="A1107" s="15">
        <v>8539</v>
      </c>
      <c r="B1107" s="14" t="s">
        <v>159</v>
      </c>
      <c r="C1107" s="13">
        <v>1336.4778342888499</v>
      </c>
      <c r="D1107" s="13">
        <v>21051.280580000101</v>
      </c>
      <c r="E1107" s="13">
        <v>985.20708400000001</v>
      </c>
      <c r="F1107" s="12">
        <v>13803.6019</v>
      </c>
      <c r="G1107" s="11">
        <f t="shared" si="36"/>
        <v>-7247.6786800001009</v>
      </c>
      <c r="H1107" s="10">
        <f t="shared" si="37"/>
        <v>-0.34428683102945307</v>
      </c>
    </row>
    <row r="1108" spans="1:8" ht="25.5" customHeight="1" x14ac:dyDescent="0.3">
      <c r="A1108" s="15">
        <v>8540</v>
      </c>
      <c r="B1108" s="14" t="s">
        <v>158</v>
      </c>
      <c r="C1108" s="13">
        <v>13.439161</v>
      </c>
      <c r="D1108" s="13">
        <v>1147.6023300000002</v>
      </c>
      <c r="E1108" s="13">
        <v>5.4225620000000001</v>
      </c>
      <c r="F1108" s="12">
        <v>1714.02954</v>
      </c>
      <c r="G1108" s="11">
        <f t="shared" si="36"/>
        <v>566.42720999999983</v>
      </c>
      <c r="H1108" s="10">
        <f t="shared" si="37"/>
        <v>0.49357446843106334</v>
      </c>
    </row>
    <row r="1109" spans="1:8" ht="38.25" customHeight="1" x14ac:dyDescent="0.3">
      <c r="A1109" s="15">
        <v>8541</v>
      </c>
      <c r="B1109" s="14" t="s">
        <v>157</v>
      </c>
      <c r="C1109" s="13">
        <v>25522.136121290201</v>
      </c>
      <c r="D1109" s="13">
        <v>119002.91271999999</v>
      </c>
      <c r="E1109" s="13">
        <v>4131.1443803679103</v>
      </c>
      <c r="F1109" s="12">
        <v>41731.220310000004</v>
      </c>
      <c r="G1109" s="11">
        <f t="shared" si="36"/>
        <v>-77271.692409999989</v>
      </c>
      <c r="H1109" s="10">
        <f t="shared" si="37"/>
        <v>-0.64932605970587698</v>
      </c>
    </row>
    <row r="1110" spans="1:8" ht="16.5" customHeight="1" x14ac:dyDescent="0.3">
      <c r="A1110" s="15">
        <v>8542</v>
      </c>
      <c r="B1110" s="14" t="s">
        <v>156</v>
      </c>
      <c r="C1110" s="13">
        <v>56.1310169899592</v>
      </c>
      <c r="D1110" s="13">
        <v>56488.403399999996</v>
      </c>
      <c r="E1110" s="13">
        <v>56.6311028841384</v>
      </c>
      <c r="F1110" s="12">
        <v>94478.249709999989</v>
      </c>
      <c r="G1110" s="11">
        <f t="shared" si="36"/>
        <v>37989.846309999994</v>
      </c>
      <c r="H1110" s="10">
        <f t="shared" si="37"/>
        <v>0.67252469575020768</v>
      </c>
    </row>
    <row r="1111" spans="1:8" ht="25.5" customHeight="1" x14ac:dyDescent="0.3">
      <c r="A1111" s="15">
        <v>8543</v>
      </c>
      <c r="B1111" s="14" t="s">
        <v>155</v>
      </c>
      <c r="C1111" s="13">
        <v>1023.35591611</v>
      </c>
      <c r="D1111" s="13">
        <v>93358.091700000004</v>
      </c>
      <c r="E1111" s="13">
        <v>629.17034164799793</v>
      </c>
      <c r="F1111" s="12">
        <v>66079.530290000097</v>
      </c>
      <c r="G1111" s="11">
        <f t="shared" si="36"/>
        <v>-27278.561409999907</v>
      </c>
      <c r="H1111" s="10">
        <f t="shared" si="37"/>
        <v>-0.29219279136143594</v>
      </c>
    </row>
    <row r="1112" spans="1:8" ht="25.5" customHeight="1" x14ac:dyDescent="0.3">
      <c r="A1112" s="15">
        <v>8544</v>
      </c>
      <c r="B1112" s="14" t="s">
        <v>154</v>
      </c>
      <c r="C1112" s="13">
        <v>9326.6727874816206</v>
      </c>
      <c r="D1112" s="13">
        <v>99219.37863000069</v>
      </c>
      <c r="E1112" s="13">
        <v>11444.6835503239</v>
      </c>
      <c r="F1112" s="12">
        <v>125027.8162</v>
      </c>
      <c r="G1112" s="11">
        <f t="shared" si="36"/>
        <v>25808.437569999311</v>
      </c>
      <c r="H1112" s="10">
        <f t="shared" si="37"/>
        <v>0.26011488810307548</v>
      </c>
    </row>
    <row r="1113" spans="1:8" ht="25.5" customHeight="1" x14ac:dyDescent="0.3">
      <c r="A1113" s="15">
        <v>8545</v>
      </c>
      <c r="B1113" s="14" t="s">
        <v>153</v>
      </c>
      <c r="C1113" s="13">
        <v>343.295666299998</v>
      </c>
      <c r="D1113" s="13">
        <v>2070.70543</v>
      </c>
      <c r="E1113" s="13">
        <v>522.96843799999897</v>
      </c>
      <c r="F1113" s="12">
        <v>2570.5298700000003</v>
      </c>
      <c r="G1113" s="11">
        <f t="shared" si="36"/>
        <v>499.82444000000032</v>
      </c>
      <c r="H1113" s="10">
        <f t="shared" si="37"/>
        <v>0.2413788232544502</v>
      </c>
    </row>
    <row r="1114" spans="1:8" ht="16.5" customHeight="1" x14ac:dyDescent="0.3">
      <c r="A1114" s="15">
        <v>8546</v>
      </c>
      <c r="B1114" s="14" t="s">
        <v>152</v>
      </c>
      <c r="C1114" s="13">
        <v>699.87067539600002</v>
      </c>
      <c r="D1114" s="13">
        <v>3527.61609</v>
      </c>
      <c r="E1114" s="13">
        <v>875.42124242400007</v>
      </c>
      <c r="F1114" s="12">
        <v>4743.9534599999997</v>
      </c>
      <c r="G1114" s="11">
        <f t="shared" si="36"/>
        <v>1216.3373699999997</v>
      </c>
      <c r="H1114" s="10">
        <f t="shared" si="37"/>
        <v>0.34480434916034181</v>
      </c>
    </row>
    <row r="1115" spans="1:8" ht="16.5" customHeight="1" x14ac:dyDescent="0.3">
      <c r="A1115" s="15">
        <v>8547</v>
      </c>
      <c r="B1115" s="14" t="s">
        <v>151</v>
      </c>
      <c r="C1115" s="13">
        <v>682.005164582004</v>
      </c>
      <c r="D1115" s="13">
        <v>16539.091509999998</v>
      </c>
      <c r="E1115" s="13">
        <v>682.05971356400107</v>
      </c>
      <c r="F1115" s="12">
        <v>19811.348170000001</v>
      </c>
      <c r="G1115" s="11">
        <f t="shared" si="36"/>
        <v>3272.2566600000027</v>
      </c>
      <c r="H1115" s="10">
        <f t="shared" si="37"/>
        <v>0.19784984308367268</v>
      </c>
    </row>
    <row r="1116" spans="1:8" ht="38.25" customHeight="1" x14ac:dyDescent="0.3">
      <c r="A1116" s="15">
        <v>8548</v>
      </c>
      <c r="B1116" s="14" t="s">
        <v>150</v>
      </c>
      <c r="C1116" s="13">
        <v>2.0547702729999902</v>
      </c>
      <c r="D1116" s="13">
        <v>1096.9543500000002</v>
      </c>
      <c r="E1116" s="13">
        <v>3.50805299942001</v>
      </c>
      <c r="F1116" s="12">
        <v>2270.1586699999998</v>
      </c>
      <c r="G1116" s="11">
        <f t="shared" si="36"/>
        <v>1173.2043199999996</v>
      </c>
      <c r="H1116" s="10">
        <f t="shared" si="37"/>
        <v>1.0695106136367474</v>
      </c>
    </row>
    <row r="1117" spans="1:8" ht="16.5" customHeight="1" x14ac:dyDescent="0.3">
      <c r="A1117" s="15">
        <v>8549</v>
      </c>
      <c r="B1117" s="14" t="s">
        <v>1350</v>
      </c>
      <c r="C1117" s="13">
        <v>167.86572000000001</v>
      </c>
      <c r="D1117" s="13">
        <v>847.22606999999994</v>
      </c>
      <c r="E1117" s="13">
        <v>307.89430099999998</v>
      </c>
      <c r="F1117" s="12">
        <v>1587.7460599999999</v>
      </c>
      <c r="G1117" s="11">
        <f t="shared" si="36"/>
        <v>740.51999000000001</v>
      </c>
      <c r="H1117" s="10">
        <f t="shared" si="37"/>
        <v>0.87405241200852102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0</v>
      </c>
      <c r="F1118" s="12">
        <v>0</v>
      </c>
      <c r="G1118" s="11">
        <f t="shared" si="36"/>
        <v>0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0</v>
      </c>
      <c r="D1119" s="13">
        <v>0</v>
      </c>
      <c r="E1119" s="13">
        <v>226.37</v>
      </c>
      <c r="F1119" s="12">
        <v>280.49851000000001</v>
      </c>
      <c r="G1119" s="11">
        <f t="shared" si="36"/>
        <v>280.49851000000001</v>
      </c>
      <c r="H1119" s="10" t="str">
        <f t="shared" si="37"/>
        <v/>
      </c>
    </row>
    <row r="1120" spans="1:8" ht="16.5" customHeight="1" x14ac:dyDescent="0.3">
      <c r="A1120" s="15">
        <v>8603</v>
      </c>
      <c r="B1120" s="14" t="s">
        <v>147</v>
      </c>
      <c r="C1120" s="13">
        <v>742.42</v>
      </c>
      <c r="D1120" s="13">
        <v>1082.4714899999999</v>
      </c>
      <c r="E1120" s="13">
        <v>1.379</v>
      </c>
      <c r="F1120" s="12">
        <v>16.765889999999999</v>
      </c>
      <c r="G1120" s="11">
        <f t="shared" si="36"/>
        <v>-1065.7056</v>
      </c>
      <c r="H1120" s="10">
        <f t="shared" si="37"/>
        <v>-0.98451147198343314</v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6.14</v>
      </c>
      <c r="F1121" s="12">
        <v>51.667360000000002</v>
      </c>
      <c r="G1121" s="11">
        <f t="shared" si="36"/>
        <v>51.667360000000002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2.4300000000000002</v>
      </c>
      <c r="F1122" s="12">
        <v>8.6550400000000014</v>
      </c>
      <c r="G1122" s="11">
        <f t="shared" si="36"/>
        <v>8.6550400000000014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1659.615</v>
      </c>
      <c r="D1123" s="13">
        <v>7828.2870000000003</v>
      </c>
      <c r="E1123" s="13">
        <v>248.56</v>
      </c>
      <c r="F1123" s="12">
        <v>224.70137</v>
      </c>
      <c r="G1123" s="11">
        <f t="shared" si="36"/>
        <v>-7603.5856300000005</v>
      </c>
      <c r="H1123" s="10">
        <f t="shared" si="37"/>
        <v>-0.97129622738665566</v>
      </c>
    </row>
    <row r="1124" spans="1:8" ht="25.5" customHeight="1" x14ac:dyDescent="0.3">
      <c r="A1124" s="15">
        <v>8607</v>
      </c>
      <c r="B1124" s="14" t="s">
        <v>143</v>
      </c>
      <c r="C1124" s="13">
        <v>2476.3896060000002</v>
      </c>
      <c r="D1124" s="13">
        <v>10073.09312</v>
      </c>
      <c r="E1124" s="13">
        <v>2560.198445</v>
      </c>
      <c r="F1124" s="12">
        <v>11352.68591</v>
      </c>
      <c r="G1124" s="11">
        <f t="shared" si="36"/>
        <v>1279.5927900000006</v>
      </c>
      <c r="H1124" s="10">
        <f t="shared" si="37"/>
        <v>0.12703077145781422</v>
      </c>
    </row>
    <row r="1125" spans="1:8" ht="38.25" customHeight="1" x14ac:dyDescent="0.3">
      <c r="A1125" s="15">
        <v>8608</v>
      </c>
      <c r="B1125" s="14" t="s">
        <v>142</v>
      </c>
      <c r="C1125" s="13">
        <v>64.166916000000001</v>
      </c>
      <c r="D1125" s="13">
        <v>614.45782999999994</v>
      </c>
      <c r="E1125" s="13">
        <v>95.776899999999998</v>
      </c>
      <c r="F1125" s="12">
        <v>816.82346999999993</v>
      </c>
      <c r="G1125" s="11">
        <f t="shared" si="36"/>
        <v>202.36563999999998</v>
      </c>
      <c r="H1125" s="10">
        <f t="shared" si="37"/>
        <v>0.32934015992602778</v>
      </c>
    </row>
    <row r="1126" spans="1:8" ht="25.5" customHeight="1" x14ac:dyDescent="0.3">
      <c r="A1126" s="15">
        <v>8609</v>
      </c>
      <c r="B1126" s="14" t="s">
        <v>141</v>
      </c>
      <c r="C1126" s="13">
        <v>2916.4731099999999</v>
      </c>
      <c r="D1126" s="13">
        <v>5318.0204599999997</v>
      </c>
      <c r="E1126" s="13">
        <v>2562.21899999996</v>
      </c>
      <c r="F1126" s="12">
        <v>3896.3719599999999</v>
      </c>
      <c r="G1126" s="11">
        <f t="shared" si="36"/>
        <v>-1421.6484999999998</v>
      </c>
      <c r="H1126" s="10">
        <f t="shared" si="37"/>
        <v>-0.26732663228602921</v>
      </c>
    </row>
    <row r="1127" spans="1:8" ht="16.5" customHeight="1" x14ac:dyDescent="0.3">
      <c r="A1127" s="15">
        <v>8701</v>
      </c>
      <c r="B1127" s="14" t="s">
        <v>140</v>
      </c>
      <c r="C1127" s="13">
        <v>90980.201835999993</v>
      </c>
      <c r="D1127" s="13">
        <v>482014.29667000001</v>
      </c>
      <c r="E1127" s="13">
        <v>73542.228439999992</v>
      </c>
      <c r="F1127" s="12">
        <v>494204.53582000203</v>
      </c>
      <c r="G1127" s="11">
        <f t="shared" si="36"/>
        <v>12190.239150002017</v>
      </c>
      <c r="H1127" s="10">
        <f t="shared" si="37"/>
        <v>2.5290202457102187E-2</v>
      </c>
    </row>
    <row r="1128" spans="1:8" ht="25.5" customHeight="1" x14ac:dyDescent="0.3">
      <c r="A1128" s="15">
        <v>8702</v>
      </c>
      <c r="B1128" s="14" t="s">
        <v>139</v>
      </c>
      <c r="C1128" s="13">
        <v>4524.6279999999997</v>
      </c>
      <c r="D1128" s="13">
        <v>27838.060980000002</v>
      </c>
      <c r="E1128" s="13">
        <v>5586.5450000000001</v>
      </c>
      <c r="F1128" s="12">
        <v>42096.099029999998</v>
      </c>
      <c r="G1128" s="11">
        <f t="shared" si="36"/>
        <v>14258.038049999996</v>
      </c>
      <c r="H1128" s="10">
        <f t="shared" si="37"/>
        <v>0.51217784386073262</v>
      </c>
    </row>
    <row r="1129" spans="1:8" ht="25.5" customHeight="1" x14ac:dyDescent="0.3">
      <c r="A1129" s="15">
        <v>8703</v>
      </c>
      <c r="B1129" s="14" t="s">
        <v>138</v>
      </c>
      <c r="C1129" s="13">
        <v>298690.13490599999</v>
      </c>
      <c r="D1129" s="13">
        <v>2570279.4274399201</v>
      </c>
      <c r="E1129" s="13">
        <v>365440.70166799997</v>
      </c>
      <c r="F1129" s="12">
        <v>3158214.26809998</v>
      </c>
      <c r="G1129" s="11">
        <f t="shared" si="36"/>
        <v>587934.84066005982</v>
      </c>
      <c r="H1129" s="10">
        <f t="shared" si="37"/>
        <v>0.22874354997489965</v>
      </c>
    </row>
    <row r="1130" spans="1:8" ht="16.5" customHeight="1" x14ac:dyDescent="0.3">
      <c r="A1130" s="15">
        <v>8704</v>
      </c>
      <c r="B1130" s="14" t="s">
        <v>137</v>
      </c>
      <c r="C1130" s="13">
        <v>53440.381052000004</v>
      </c>
      <c r="D1130" s="13">
        <v>481760.04339999799</v>
      </c>
      <c r="E1130" s="13">
        <v>57052.8953200002</v>
      </c>
      <c r="F1130" s="12">
        <v>556492.86086000095</v>
      </c>
      <c r="G1130" s="11">
        <f t="shared" si="36"/>
        <v>74732.81746000296</v>
      </c>
      <c r="H1130" s="10">
        <f t="shared" si="37"/>
        <v>0.15512456560859583</v>
      </c>
    </row>
    <row r="1131" spans="1:8" ht="25.5" customHeight="1" x14ac:dyDescent="0.3">
      <c r="A1131" s="15">
        <v>8705</v>
      </c>
      <c r="B1131" s="14" t="s">
        <v>136</v>
      </c>
      <c r="C1131" s="13">
        <v>10268.053651</v>
      </c>
      <c r="D1131" s="13">
        <v>88590.568449999904</v>
      </c>
      <c r="E1131" s="13">
        <v>15013.892034</v>
      </c>
      <c r="F1131" s="12">
        <v>120926.51568000001</v>
      </c>
      <c r="G1131" s="11">
        <f t="shared" si="36"/>
        <v>32335.947230000107</v>
      </c>
      <c r="H1131" s="10">
        <f t="shared" si="37"/>
        <v>0.36500439940455243</v>
      </c>
    </row>
    <row r="1132" spans="1:8" ht="25.5" customHeight="1" x14ac:dyDescent="0.3">
      <c r="A1132" s="15">
        <v>8706</v>
      </c>
      <c r="B1132" s="14" t="s">
        <v>135</v>
      </c>
      <c r="C1132" s="13">
        <v>610.88019999999995</v>
      </c>
      <c r="D1132" s="13">
        <v>2052.2955200000001</v>
      </c>
      <c r="E1132" s="13">
        <v>866.37199999999996</v>
      </c>
      <c r="F1132" s="12">
        <v>2625.00668</v>
      </c>
      <c r="G1132" s="11">
        <f t="shared" si="36"/>
        <v>572.71115999999984</v>
      </c>
      <c r="H1132" s="10">
        <f t="shared" si="37"/>
        <v>0.27905881702650687</v>
      </c>
    </row>
    <row r="1133" spans="1:8" ht="25.5" customHeight="1" x14ac:dyDescent="0.3">
      <c r="A1133" s="15">
        <v>8707</v>
      </c>
      <c r="B1133" s="14" t="s">
        <v>134</v>
      </c>
      <c r="C1133" s="13">
        <v>2141.964168</v>
      </c>
      <c r="D1133" s="13">
        <v>26606.81797</v>
      </c>
      <c r="E1133" s="13">
        <v>1520.624266</v>
      </c>
      <c r="F1133" s="12">
        <v>21639.652969999999</v>
      </c>
      <c r="G1133" s="11">
        <f t="shared" si="36"/>
        <v>-4967.1650000000009</v>
      </c>
      <c r="H1133" s="10">
        <f t="shared" si="37"/>
        <v>-0.1866876755274017</v>
      </c>
    </row>
    <row r="1134" spans="1:8" ht="25.5" customHeight="1" x14ac:dyDescent="0.3">
      <c r="A1134" s="15">
        <v>8708</v>
      </c>
      <c r="B1134" s="14" t="s">
        <v>133</v>
      </c>
      <c r="C1134" s="13">
        <v>45084.6579624847</v>
      </c>
      <c r="D1134" s="13">
        <v>358273.85338999802</v>
      </c>
      <c r="E1134" s="13">
        <v>44431.968017431696</v>
      </c>
      <c r="F1134" s="12">
        <v>365682.05401999905</v>
      </c>
      <c r="G1134" s="11">
        <f t="shared" si="36"/>
        <v>7408.2006300010253</v>
      </c>
      <c r="H1134" s="10">
        <f t="shared" si="37"/>
        <v>2.0677480535920795E-2</v>
      </c>
    </row>
    <row r="1135" spans="1:8" ht="38.25" customHeight="1" x14ac:dyDescent="0.3">
      <c r="A1135" s="15">
        <v>8709</v>
      </c>
      <c r="B1135" s="14" t="s">
        <v>132</v>
      </c>
      <c r="C1135" s="13">
        <v>223.52255400000001</v>
      </c>
      <c r="D1135" s="13">
        <v>6915.3860500000001</v>
      </c>
      <c r="E1135" s="13">
        <v>55.474513000000002</v>
      </c>
      <c r="F1135" s="12">
        <v>664.62679000000003</v>
      </c>
      <c r="G1135" s="11">
        <f t="shared" si="36"/>
        <v>-6250.7592599999998</v>
      </c>
      <c r="H1135" s="10">
        <f t="shared" si="37"/>
        <v>-0.90389158534395919</v>
      </c>
    </row>
    <row r="1136" spans="1:8" ht="25.5" customHeight="1" x14ac:dyDescent="0.3">
      <c r="A1136" s="15">
        <v>8710</v>
      </c>
      <c r="B1136" s="14" t="s">
        <v>131</v>
      </c>
      <c r="C1136" s="13">
        <v>0.61209999999999998</v>
      </c>
      <c r="D1136" s="13">
        <v>17.469279999999998</v>
      </c>
      <c r="E1136" s="13">
        <v>198.14850000000001</v>
      </c>
      <c r="F1136" s="12">
        <v>4973.7472800000005</v>
      </c>
      <c r="G1136" s="11">
        <f t="shared" si="36"/>
        <v>4956.2780000000002</v>
      </c>
      <c r="H1136" s="10">
        <f t="shared" si="37"/>
        <v>283.71392524477261</v>
      </c>
    </row>
    <row r="1137" spans="1:8" ht="25.5" customHeight="1" x14ac:dyDescent="0.3">
      <c r="A1137" s="15">
        <v>8711</v>
      </c>
      <c r="B1137" s="14" t="s">
        <v>130</v>
      </c>
      <c r="C1137" s="13">
        <v>10691.6744859464</v>
      </c>
      <c r="D1137" s="13">
        <v>56496.981659999699</v>
      </c>
      <c r="E1137" s="13">
        <v>17492.235528000103</v>
      </c>
      <c r="F1137" s="12">
        <v>81881.033729999501</v>
      </c>
      <c r="G1137" s="11">
        <f t="shared" si="36"/>
        <v>25384.052069999801</v>
      </c>
      <c r="H1137" s="10">
        <f t="shared" si="37"/>
        <v>0.44929926031733314</v>
      </c>
    </row>
    <row r="1138" spans="1:8" ht="16.5" customHeight="1" x14ac:dyDescent="0.3">
      <c r="A1138" s="15">
        <v>8712</v>
      </c>
      <c r="B1138" s="14" t="s">
        <v>129</v>
      </c>
      <c r="C1138" s="13">
        <v>2920.3005329999996</v>
      </c>
      <c r="D1138" s="13">
        <v>13823.799580000001</v>
      </c>
      <c r="E1138" s="13">
        <v>3149.091469</v>
      </c>
      <c r="F1138" s="12">
        <v>14372.45946</v>
      </c>
      <c r="G1138" s="11">
        <f t="shared" si="36"/>
        <v>548.65987999999925</v>
      </c>
      <c r="H1138" s="10">
        <f t="shared" si="37"/>
        <v>3.9689513496259703E-2</v>
      </c>
    </row>
    <row r="1139" spans="1:8" ht="16.5" customHeight="1" x14ac:dyDescent="0.3">
      <c r="A1139" s="15">
        <v>8713</v>
      </c>
      <c r="B1139" s="14" t="s">
        <v>128</v>
      </c>
      <c r="C1139" s="13">
        <v>86.83138000000001</v>
      </c>
      <c r="D1139" s="13">
        <v>634.55528000000004</v>
      </c>
      <c r="E1139" s="13">
        <v>67.821830000000006</v>
      </c>
      <c r="F1139" s="12">
        <v>554.40053</v>
      </c>
      <c r="G1139" s="11">
        <f t="shared" si="36"/>
        <v>-80.154750000000035</v>
      </c>
      <c r="H1139" s="10">
        <f t="shared" si="37"/>
        <v>-0.12631641801168217</v>
      </c>
    </row>
    <row r="1140" spans="1:8" ht="25.5" customHeight="1" x14ac:dyDescent="0.3">
      <c r="A1140" s="15">
        <v>8714</v>
      </c>
      <c r="B1140" s="14" t="s">
        <v>127</v>
      </c>
      <c r="C1140" s="13">
        <v>1884.76187259423</v>
      </c>
      <c r="D1140" s="13">
        <v>9087.1137399999698</v>
      </c>
      <c r="E1140" s="13">
        <v>1796.4891212</v>
      </c>
      <c r="F1140" s="12">
        <v>9068.7758399999802</v>
      </c>
      <c r="G1140" s="11">
        <f t="shared" si="36"/>
        <v>-18.337899999989531</v>
      </c>
      <c r="H1140" s="10">
        <f t="shared" si="37"/>
        <v>-2.0180114967934355E-3</v>
      </c>
    </row>
    <row r="1141" spans="1:8" ht="16.5" customHeight="1" x14ac:dyDescent="0.3">
      <c r="A1141" s="15">
        <v>8715</v>
      </c>
      <c r="B1141" s="14" t="s">
        <v>126</v>
      </c>
      <c r="C1141" s="13">
        <v>922.75131099999999</v>
      </c>
      <c r="D1141" s="13">
        <v>9309.0595599999997</v>
      </c>
      <c r="E1141" s="13">
        <v>1077.4247420000002</v>
      </c>
      <c r="F1141" s="12">
        <v>9707.5751999999993</v>
      </c>
      <c r="G1141" s="11">
        <f t="shared" si="36"/>
        <v>398.51563999999962</v>
      </c>
      <c r="H1141" s="10">
        <f t="shared" si="37"/>
        <v>4.2809441429763465E-2</v>
      </c>
    </row>
    <row r="1142" spans="1:8" ht="25.5" customHeight="1" x14ac:dyDescent="0.3">
      <c r="A1142" s="15">
        <v>8716</v>
      </c>
      <c r="B1142" s="14" t="s">
        <v>125</v>
      </c>
      <c r="C1142" s="13">
        <v>59517.973810997595</v>
      </c>
      <c r="D1142" s="13">
        <v>162654.46712000002</v>
      </c>
      <c r="E1142" s="13">
        <v>34695.617346500097</v>
      </c>
      <c r="F1142" s="12">
        <v>116599.09948</v>
      </c>
      <c r="G1142" s="11">
        <f t="shared" si="36"/>
        <v>-46055.367640000011</v>
      </c>
      <c r="H1142" s="10">
        <f t="shared" si="37"/>
        <v>-0.28314849543002213</v>
      </c>
    </row>
    <row r="1143" spans="1:8" ht="25.5" customHeight="1" x14ac:dyDescent="0.3">
      <c r="A1143" s="15">
        <v>8801</v>
      </c>
      <c r="B1143" s="14" t="s">
        <v>124</v>
      </c>
      <c r="C1143" s="13">
        <v>4.78</v>
      </c>
      <c r="D1143" s="13">
        <v>126.32182</v>
      </c>
      <c r="E1143" s="13">
        <v>4.62</v>
      </c>
      <c r="F1143" s="12">
        <v>101.4</v>
      </c>
      <c r="G1143" s="11">
        <f t="shared" si="36"/>
        <v>-24.921819999999997</v>
      </c>
      <c r="H1143" s="10">
        <f t="shared" si="37"/>
        <v>-0.19728832279332262</v>
      </c>
    </row>
    <row r="1144" spans="1:8" ht="25.5" customHeight="1" x14ac:dyDescent="0.3">
      <c r="A1144" s="15">
        <v>8802</v>
      </c>
      <c r="B1144" s="14" t="s">
        <v>123</v>
      </c>
      <c r="C1144" s="13">
        <v>7.58528</v>
      </c>
      <c r="D1144" s="13">
        <v>479.01605999999998</v>
      </c>
      <c r="E1144" s="13">
        <v>3.6318000000000001</v>
      </c>
      <c r="F1144" s="12">
        <v>361.93265000000002</v>
      </c>
      <c r="G1144" s="11">
        <f t="shared" si="36"/>
        <v>-117.08340999999996</v>
      </c>
      <c r="H1144" s="10">
        <f t="shared" si="37"/>
        <v>-0.24442481114307515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0.12775500000000001</v>
      </c>
      <c r="D1146" s="13">
        <v>202.55948999999998</v>
      </c>
      <c r="E1146" s="13">
        <v>0.25241999999999998</v>
      </c>
      <c r="F1146" s="12">
        <v>186.63547</v>
      </c>
      <c r="G1146" s="11">
        <f t="shared" si="36"/>
        <v>-15.924019999999985</v>
      </c>
      <c r="H1146" s="10">
        <f t="shared" si="37"/>
        <v>-7.8614040744277081E-2</v>
      </c>
    </row>
    <row r="1147" spans="1:8" ht="38.25" customHeight="1" x14ac:dyDescent="0.3">
      <c r="A1147" s="15">
        <v>8805</v>
      </c>
      <c r="B1147" s="14" t="s">
        <v>120</v>
      </c>
      <c r="C1147" s="13">
        <v>6.4188000000000001</v>
      </c>
      <c r="D1147" s="13">
        <v>861.33392000000003</v>
      </c>
      <c r="E1147" s="13">
        <v>4.8417599999999998</v>
      </c>
      <c r="F1147" s="12">
        <v>310.51234999999997</v>
      </c>
      <c r="G1147" s="11">
        <f t="shared" si="36"/>
        <v>-550.82157000000007</v>
      </c>
      <c r="H1147" s="10">
        <f t="shared" si="37"/>
        <v>-0.63949829120859425</v>
      </c>
    </row>
    <row r="1148" spans="1:8" ht="16.5" customHeight="1" x14ac:dyDescent="0.3">
      <c r="A1148" s="15">
        <v>8806</v>
      </c>
      <c r="B1148" s="14" t="s">
        <v>1351</v>
      </c>
      <c r="C1148" s="13">
        <v>7.2418680000000002</v>
      </c>
      <c r="D1148" s="13">
        <v>468.97151000000002</v>
      </c>
      <c r="E1148" s="13">
        <v>6.1176180000000002</v>
      </c>
      <c r="F1148" s="12">
        <v>799.91889000000003</v>
      </c>
      <c r="G1148" s="11">
        <f t="shared" si="36"/>
        <v>330.94738000000001</v>
      </c>
      <c r="H1148" s="10">
        <f t="shared" si="37"/>
        <v>0.70568760136409991</v>
      </c>
    </row>
    <row r="1149" spans="1:8" ht="25.5" customHeight="1" x14ac:dyDescent="0.3">
      <c r="A1149" s="15">
        <v>8807</v>
      </c>
      <c r="B1149" s="14" t="s">
        <v>1352</v>
      </c>
      <c r="C1149" s="13">
        <v>41.12420324</v>
      </c>
      <c r="D1149" s="13">
        <v>8487.2623599999988</v>
      </c>
      <c r="E1149" s="13">
        <v>66.1577190000001</v>
      </c>
      <c r="F1149" s="12">
        <v>3888.2694300000003</v>
      </c>
      <c r="G1149" s="11">
        <f t="shared" si="36"/>
        <v>-4598.9929299999985</v>
      </c>
      <c r="H1149" s="10">
        <f t="shared" si="37"/>
        <v>-0.5418700088352163</v>
      </c>
    </row>
    <row r="1150" spans="1:8" ht="16.5" customHeight="1" x14ac:dyDescent="0.3">
      <c r="A1150" s="15">
        <v>8901</v>
      </c>
      <c r="B1150" s="14" t="s">
        <v>119</v>
      </c>
      <c r="C1150" s="13">
        <v>102.235962</v>
      </c>
      <c r="D1150" s="13">
        <v>90.888859999999994</v>
      </c>
      <c r="E1150" s="13">
        <v>12315.50546</v>
      </c>
      <c r="F1150" s="12">
        <v>15202.914119999999</v>
      </c>
      <c r="G1150" s="11">
        <f t="shared" si="36"/>
        <v>15112.02526</v>
      </c>
      <c r="H1150" s="10">
        <f t="shared" si="37"/>
        <v>166.26927942544336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196.39218779505001</v>
      </c>
      <c r="D1152" s="13">
        <v>3869.5319</v>
      </c>
      <c r="E1152" s="13">
        <v>155.86846199999999</v>
      </c>
      <c r="F1152" s="12">
        <v>2354.1726100000001</v>
      </c>
      <c r="G1152" s="11">
        <f t="shared" si="36"/>
        <v>-1515.3592899999999</v>
      </c>
      <c r="H1152" s="10">
        <f t="shared" si="37"/>
        <v>-0.39161307598988909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6.3</v>
      </c>
      <c r="D1154" s="13">
        <v>60.767209999999999</v>
      </c>
      <c r="E1154" s="13">
        <v>0</v>
      </c>
      <c r="F1154" s="12">
        <v>0</v>
      </c>
      <c r="G1154" s="11">
        <f t="shared" si="36"/>
        <v>-60.767209999999999</v>
      </c>
      <c r="H1154" s="10">
        <f t="shared" si="37"/>
        <v>-1</v>
      </c>
    </row>
    <row r="1155" spans="1:8" ht="25.5" customHeight="1" x14ac:dyDescent="0.3">
      <c r="A1155" s="15">
        <v>8906</v>
      </c>
      <c r="B1155" s="14" t="s">
        <v>114</v>
      </c>
      <c r="C1155" s="13">
        <v>0.11700000000000001</v>
      </c>
      <c r="D1155" s="13">
        <v>59.166170000000001</v>
      </c>
      <c r="E1155" s="13">
        <v>0.97650000000000003</v>
      </c>
      <c r="F1155" s="12">
        <v>151.98439999999999</v>
      </c>
      <c r="G1155" s="11">
        <f t="shared" si="36"/>
        <v>92.81823</v>
      </c>
      <c r="H1155" s="10">
        <f t="shared" si="37"/>
        <v>1.5687719857479367</v>
      </c>
    </row>
    <row r="1156" spans="1:8" ht="16.5" customHeight="1" x14ac:dyDescent="0.3">
      <c r="A1156" s="15">
        <v>8907</v>
      </c>
      <c r="B1156" s="14" t="s">
        <v>113</v>
      </c>
      <c r="C1156" s="13">
        <v>11.869149999999999</v>
      </c>
      <c r="D1156" s="13">
        <v>130.49866</v>
      </c>
      <c r="E1156" s="13">
        <v>11.938342</v>
      </c>
      <c r="F1156" s="12">
        <v>113.18196</v>
      </c>
      <c r="G1156" s="11">
        <f t="shared" si="36"/>
        <v>-17.316699999999997</v>
      </c>
      <c r="H1156" s="10">
        <f t="shared" si="37"/>
        <v>-0.13269638170997308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143.128778727</v>
      </c>
      <c r="D1158" s="13">
        <v>31434.81266</v>
      </c>
      <c r="E1158" s="13">
        <v>355.45308537699998</v>
      </c>
      <c r="F1158" s="12">
        <v>47218.849000000002</v>
      </c>
      <c r="G1158" s="11">
        <f t="shared" si="36"/>
        <v>15784.036340000002</v>
      </c>
      <c r="H1158" s="10">
        <f t="shared" si="37"/>
        <v>0.50211962484779771</v>
      </c>
    </row>
    <row r="1159" spans="1:8" ht="16.5" customHeight="1" x14ac:dyDescent="0.3">
      <c r="A1159" s="15">
        <v>9002</v>
      </c>
      <c r="B1159" s="14" t="s">
        <v>110</v>
      </c>
      <c r="C1159" s="13">
        <v>13.433447099999999</v>
      </c>
      <c r="D1159" s="13">
        <v>8681.4364600000008</v>
      </c>
      <c r="E1159" s="13">
        <v>8.5211320000000104</v>
      </c>
      <c r="F1159" s="12">
        <v>7590.0877499999997</v>
      </c>
      <c r="G1159" s="11">
        <f t="shared" ref="G1159:G1222" si="38">F1159-D1159</f>
        <v>-1091.3487100000011</v>
      </c>
      <c r="H1159" s="10">
        <f t="shared" ref="H1159:H1222" si="39">IF(D1159&lt;&gt;0,G1159/D1159,"")</f>
        <v>-0.1257106142547291</v>
      </c>
    </row>
    <row r="1160" spans="1:8" ht="16.5" customHeight="1" x14ac:dyDescent="0.3">
      <c r="A1160" s="15">
        <v>9003</v>
      </c>
      <c r="B1160" s="14" t="s">
        <v>109</v>
      </c>
      <c r="C1160" s="13">
        <v>37.329783999999997</v>
      </c>
      <c r="D1160" s="13">
        <v>5982.0403900000101</v>
      </c>
      <c r="E1160" s="13">
        <v>44.359307799999904</v>
      </c>
      <c r="F1160" s="12">
        <v>7605.7110899999998</v>
      </c>
      <c r="G1160" s="11">
        <f t="shared" si="38"/>
        <v>1623.6706999999897</v>
      </c>
      <c r="H1160" s="10">
        <f t="shared" si="39"/>
        <v>0.27142422888254469</v>
      </c>
    </row>
    <row r="1161" spans="1:8" ht="16.5" customHeight="1" x14ac:dyDescent="0.3">
      <c r="A1161" s="15">
        <v>9004</v>
      </c>
      <c r="B1161" s="14" t="s">
        <v>108</v>
      </c>
      <c r="C1161" s="13">
        <v>318.95330909918903</v>
      </c>
      <c r="D1161" s="13">
        <v>14403.63314</v>
      </c>
      <c r="E1161" s="13">
        <v>342.478213199999</v>
      </c>
      <c r="F1161" s="12">
        <v>18846.639159999999</v>
      </c>
      <c r="G1161" s="11">
        <f t="shared" si="38"/>
        <v>4443.0060199999989</v>
      </c>
      <c r="H1161" s="10">
        <f t="shared" si="39"/>
        <v>0.30846425876131411</v>
      </c>
    </row>
    <row r="1162" spans="1:8" ht="25.5" customHeight="1" x14ac:dyDescent="0.3">
      <c r="A1162" s="15">
        <v>9005</v>
      </c>
      <c r="B1162" s="14" t="s">
        <v>107</v>
      </c>
      <c r="C1162" s="13">
        <v>29.4276768</v>
      </c>
      <c r="D1162" s="13">
        <v>1622.29359</v>
      </c>
      <c r="E1162" s="13">
        <v>31.736626900000001</v>
      </c>
      <c r="F1162" s="12">
        <v>1960.2736200000002</v>
      </c>
      <c r="G1162" s="11">
        <f t="shared" si="38"/>
        <v>337.98003000000017</v>
      </c>
      <c r="H1162" s="10">
        <f t="shared" si="39"/>
        <v>0.20833468866754271</v>
      </c>
    </row>
    <row r="1163" spans="1:8" ht="16.5" customHeight="1" x14ac:dyDescent="0.3">
      <c r="A1163" s="15">
        <v>9006</v>
      </c>
      <c r="B1163" s="14" t="s">
        <v>106</v>
      </c>
      <c r="C1163" s="13">
        <v>29.308243699999998</v>
      </c>
      <c r="D1163" s="13">
        <v>1085.3896200000001</v>
      </c>
      <c r="E1163" s="13">
        <v>30.555878</v>
      </c>
      <c r="F1163" s="12">
        <v>1453.3718799999999</v>
      </c>
      <c r="G1163" s="11">
        <f t="shared" si="38"/>
        <v>367.98225999999977</v>
      </c>
      <c r="H1163" s="10">
        <f t="shared" si="39"/>
        <v>0.33903241123680522</v>
      </c>
    </row>
    <row r="1164" spans="1:8" ht="16.5" customHeight="1" x14ac:dyDescent="0.3">
      <c r="A1164" s="15">
        <v>9007</v>
      </c>
      <c r="B1164" s="14" t="s">
        <v>105</v>
      </c>
      <c r="C1164" s="13">
        <v>7.3299999999999997E-3</v>
      </c>
      <c r="D1164" s="13">
        <v>4.5026200000000003</v>
      </c>
      <c r="E1164" s="13">
        <v>1.1259999999999999E-2</v>
      </c>
      <c r="F1164" s="12">
        <v>0.69391999999999998</v>
      </c>
      <c r="G1164" s="11">
        <f t="shared" si="38"/>
        <v>-3.8087000000000004</v>
      </c>
      <c r="H1164" s="10">
        <f t="shared" si="39"/>
        <v>-0.84588528456765177</v>
      </c>
    </row>
    <row r="1165" spans="1:8" ht="16.5" customHeight="1" x14ac:dyDescent="0.3">
      <c r="A1165" s="15">
        <v>9008</v>
      </c>
      <c r="B1165" s="14" t="s">
        <v>104</v>
      </c>
      <c r="C1165" s="13">
        <v>1.6939324999999998</v>
      </c>
      <c r="D1165" s="13">
        <v>56.098769999999995</v>
      </c>
      <c r="E1165" s="13">
        <v>0.37033850000000001</v>
      </c>
      <c r="F1165" s="12">
        <v>43.493379999999995</v>
      </c>
      <c r="G1165" s="11">
        <f t="shared" si="38"/>
        <v>-12.60539</v>
      </c>
      <c r="H1165" s="10">
        <f t="shared" si="39"/>
        <v>-0.22469993548878167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68.270237999999992</v>
      </c>
      <c r="D1167" s="13">
        <v>487.79462000000001</v>
      </c>
      <c r="E1167" s="13">
        <v>53.268397</v>
      </c>
      <c r="F1167" s="12">
        <v>442.13583</v>
      </c>
      <c r="G1167" s="11">
        <f t="shared" si="38"/>
        <v>-45.65879000000001</v>
      </c>
      <c r="H1167" s="10">
        <f t="shared" si="39"/>
        <v>-9.3602487866717363E-2</v>
      </c>
    </row>
    <row r="1168" spans="1:8" ht="16.5" customHeight="1" x14ac:dyDescent="0.3">
      <c r="A1168" s="15">
        <v>9011</v>
      </c>
      <c r="B1168" s="14" t="s">
        <v>101</v>
      </c>
      <c r="C1168" s="13">
        <v>41.884457000000005</v>
      </c>
      <c r="D1168" s="13">
        <v>3447.5902099999998</v>
      </c>
      <c r="E1168" s="13">
        <v>42.247630000000001</v>
      </c>
      <c r="F1168" s="12">
        <v>4615.0560400000004</v>
      </c>
      <c r="G1168" s="11">
        <f t="shared" si="38"/>
        <v>1167.4658300000006</v>
      </c>
      <c r="H1168" s="10">
        <f t="shared" si="39"/>
        <v>0.33863242406643235</v>
      </c>
    </row>
    <row r="1169" spans="1:8" ht="16.5" customHeight="1" x14ac:dyDescent="0.3">
      <c r="A1169" s="15">
        <v>9012</v>
      </c>
      <c r="B1169" s="14" t="s">
        <v>100</v>
      </c>
      <c r="C1169" s="13">
        <v>1.5946923</v>
      </c>
      <c r="D1169" s="13">
        <v>52.356230000000004</v>
      </c>
      <c r="E1169" s="13">
        <v>1.915646</v>
      </c>
      <c r="F1169" s="12">
        <v>98.914280000000005</v>
      </c>
      <c r="G1169" s="11">
        <f t="shared" si="38"/>
        <v>46.558050000000001</v>
      </c>
      <c r="H1169" s="10">
        <f t="shared" si="39"/>
        <v>0.88925520420396953</v>
      </c>
    </row>
    <row r="1170" spans="1:8" ht="16.5" customHeight="1" x14ac:dyDescent="0.3">
      <c r="A1170" s="15">
        <v>9013</v>
      </c>
      <c r="B1170" s="14" t="s">
        <v>99</v>
      </c>
      <c r="C1170" s="13">
        <v>136.52359268000001</v>
      </c>
      <c r="D1170" s="13">
        <v>3506.4989</v>
      </c>
      <c r="E1170" s="13">
        <v>85.844981400000009</v>
      </c>
      <c r="F1170" s="12">
        <v>6497.8095199999998</v>
      </c>
      <c r="G1170" s="11">
        <f t="shared" si="38"/>
        <v>2991.3106199999997</v>
      </c>
      <c r="H1170" s="10">
        <f t="shared" si="39"/>
        <v>0.85307616095359384</v>
      </c>
    </row>
    <row r="1171" spans="1:8" ht="16.5" customHeight="1" x14ac:dyDescent="0.3">
      <c r="A1171" s="15">
        <v>9014</v>
      </c>
      <c r="B1171" s="14" t="s">
        <v>98</v>
      </c>
      <c r="C1171" s="13">
        <v>15.486738099009999</v>
      </c>
      <c r="D1171" s="13">
        <v>8346.42634</v>
      </c>
      <c r="E1171" s="13">
        <v>20.825067847</v>
      </c>
      <c r="F1171" s="12">
        <v>11440.183640000001</v>
      </c>
      <c r="G1171" s="11">
        <f t="shared" si="38"/>
        <v>3093.7573000000011</v>
      </c>
      <c r="H1171" s="10">
        <f t="shared" si="39"/>
        <v>0.37066849618899306</v>
      </c>
    </row>
    <row r="1172" spans="1:8" ht="25.5" customHeight="1" x14ac:dyDescent="0.3">
      <c r="A1172" s="15">
        <v>9015</v>
      </c>
      <c r="B1172" s="14" t="s">
        <v>97</v>
      </c>
      <c r="C1172" s="13">
        <v>255.63525919963999</v>
      </c>
      <c r="D1172" s="13">
        <v>18284.623299999999</v>
      </c>
      <c r="E1172" s="13">
        <v>308.76014529999998</v>
      </c>
      <c r="F1172" s="12">
        <v>24072.47795</v>
      </c>
      <c r="G1172" s="11">
        <f t="shared" si="38"/>
        <v>5787.8546500000011</v>
      </c>
      <c r="H1172" s="10">
        <f t="shared" si="39"/>
        <v>0.31654218711741255</v>
      </c>
    </row>
    <row r="1173" spans="1:8" ht="16.5" customHeight="1" x14ac:dyDescent="0.3">
      <c r="A1173" s="15">
        <v>9016</v>
      </c>
      <c r="B1173" s="14" t="s">
        <v>96</v>
      </c>
      <c r="C1173" s="13">
        <v>9.8090599983800004</v>
      </c>
      <c r="D1173" s="13">
        <v>605.84553000000005</v>
      </c>
      <c r="E1173" s="13">
        <v>8.8741460000000014</v>
      </c>
      <c r="F1173" s="12">
        <v>469.92667</v>
      </c>
      <c r="G1173" s="11">
        <f t="shared" si="38"/>
        <v>-135.91886000000005</v>
      </c>
      <c r="H1173" s="10">
        <f t="shared" si="39"/>
        <v>-0.2243457338044568</v>
      </c>
    </row>
    <row r="1174" spans="1:8" ht="25.5" customHeight="1" x14ac:dyDescent="0.3">
      <c r="A1174" s="15">
        <v>9017</v>
      </c>
      <c r="B1174" s="14" t="s">
        <v>95</v>
      </c>
      <c r="C1174" s="13">
        <v>631.06764051332891</v>
      </c>
      <c r="D1174" s="13">
        <v>4799.4201300000104</v>
      </c>
      <c r="E1174" s="13">
        <v>634.28533498000297</v>
      </c>
      <c r="F1174" s="12">
        <v>4871.09183999998</v>
      </c>
      <c r="G1174" s="11">
        <f t="shared" si="38"/>
        <v>71.671709999969607</v>
      </c>
      <c r="H1174" s="10">
        <f t="shared" si="39"/>
        <v>1.4933410299291605E-2</v>
      </c>
    </row>
    <row r="1175" spans="1:8" ht="25.5" customHeight="1" x14ac:dyDescent="0.3">
      <c r="A1175" s="15">
        <v>9018</v>
      </c>
      <c r="B1175" s="14" t="s">
        <v>94</v>
      </c>
      <c r="C1175" s="13">
        <v>3780.3461146898999</v>
      </c>
      <c r="D1175" s="13">
        <v>176194.483719999</v>
      </c>
      <c r="E1175" s="13">
        <v>4219.7627768949997</v>
      </c>
      <c r="F1175" s="12">
        <v>190998.81518000001</v>
      </c>
      <c r="G1175" s="11">
        <f t="shared" si="38"/>
        <v>14804.331460001005</v>
      </c>
      <c r="H1175" s="10">
        <f t="shared" si="39"/>
        <v>8.4022672829686534E-2</v>
      </c>
    </row>
    <row r="1176" spans="1:8" ht="38.25" customHeight="1" x14ac:dyDescent="0.3">
      <c r="A1176" s="15">
        <v>9019</v>
      </c>
      <c r="B1176" s="14" t="s">
        <v>93</v>
      </c>
      <c r="C1176" s="13">
        <v>901.04419599999608</v>
      </c>
      <c r="D1176" s="13">
        <v>17231.736140000001</v>
      </c>
      <c r="E1176" s="13">
        <v>938.55952200000002</v>
      </c>
      <c r="F1176" s="12">
        <v>16958.886910000001</v>
      </c>
      <c r="G1176" s="11">
        <f t="shared" si="38"/>
        <v>-272.84922999999981</v>
      </c>
      <c r="H1176" s="10">
        <f t="shared" si="39"/>
        <v>-1.5834111419953521E-2</v>
      </c>
    </row>
    <row r="1177" spans="1:8" ht="16.5" customHeight="1" x14ac:dyDescent="0.3">
      <c r="A1177" s="15">
        <v>9020</v>
      </c>
      <c r="B1177" s="14" t="s">
        <v>92</v>
      </c>
      <c r="C1177" s="13">
        <v>57.030010000000004</v>
      </c>
      <c r="D1177" s="13">
        <v>2972.9851600000002</v>
      </c>
      <c r="E1177" s="13">
        <v>65.461640000000003</v>
      </c>
      <c r="F1177" s="12">
        <v>3206.73578</v>
      </c>
      <c r="G1177" s="11">
        <f t="shared" si="38"/>
        <v>233.7506199999998</v>
      </c>
      <c r="H1177" s="10">
        <f t="shared" si="39"/>
        <v>7.8624886240602626E-2</v>
      </c>
    </row>
    <row r="1178" spans="1:8" ht="25.5" customHeight="1" x14ac:dyDescent="0.3">
      <c r="A1178" s="15">
        <v>9021</v>
      </c>
      <c r="B1178" s="14" t="s">
        <v>91</v>
      </c>
      <c r="C1178" s="13">
        <v>207.86926613999998</v>
      </c>
      <c r="D1178" s="13">
        <v>77622.404590000093</v>
      </c>
      <c r="E1178" s="13">
        <v>222.37482874900002</v>
      </c>
      <c r="F1178" s="12">
        <v>93038.731129999913</v>
      </c>
      <c r="G1178" s="11">
        <f t="shared" si="38"/>
        <v>15416.32653999982</v>
      </c>
      <c r="H1178" s="10">
        <f t="shared" si="39"/>
        <v>0.19860666029902749</v>
      </c>
    </row>
    <row r="1179" spans="1:8" ht="25.5" customHeight="1" x14ac:dyDescent="0.3">
      <c r="A1179" s="15">
        <v>9022</v>
      </c>
      <c r="B1179" s="14" t="s">
        <v>90</v>
      </c>
      <c r="C1179" s="13">
        <v>298.75217099999998</v>
      </c>
      <c r="D1179" s="13">
        <v>47823.241369999996</v>
      </c>
      <c r="E1179" s="13">
        <v>192.94815990000001</v>
      </c>
      <c r="F1179" s="12">
        <v>35284.025909999997</v>
      </c>
      <c r="G1179" s="11">
        <f t="shared" si="38"/>
        <v>-12539.215459999999</v>
      </c>
      <c r="H1179" s="10">
        <f t="shared" si="39"/>
        <v>-0.26219919647408041</v>
      </c>
    </row>
    <row r="1180" spans="1:8" ht="25.5" customHeight="1" x14ac:dyDescent="0.3">
      <c r="A1180" s="15">
        <v>9023</v>
      </c>
      <c r="B1180" s="14" t="s">
        <v>89</v>
      </c>
      <c r="C1180" s="13">
        <v>64.421273999999997</v>
      </c>
      <c r="D1180" s="13">
        <v>1365.3150800000001</v>
      </c>
      <c r="E1180" s="13">
        <v>97.015802030000003</v>
      </c>
      <c r="F1180" s="12">
        <v>2692.28235</v>
      </c>
      <c r="G1180" s="11">
        <f t="shared" si="38"/>
        <v>1326.9672699999999</v>
      </c>
      <c r="H1180" s="10">
        <f t="shared" si="39"/>
        <v>0.97191284959659263</v>
      </c>
    </row>
    <row r="1181" spans="1:8" ht="25.5" customHeight="1" x14ac:dyDescent="0.3">
      <c r="A1181" s="15">
        <v>9024</v>
      </c>
      <c r="B1181" s="14" t="s">
        <v>88</v>
      </c>
      <c r="C1181" s="13">
        <v>34.466194999999999</v>
      </c>
      <c r="D1181" s="13">
        <v>1951.70588</v>
      </c>
      <c r="E1181" s="13">
        <v>50.427389000000005</v>
      </c>
      <c r="F1181" s="12">
        <v>2439.3091300000001</v>
      </c>
      <c r="G1181" s="11">
        <f t="shared" si="38"/>
        <v>487.60325000000012</v>
      </c>
      <c r="H1181" s="10">
        <f t="shared" si="39"/>
        <v>0.2498343910302715</v>
      </c>
    </row>
    <row r="1182" spans="1:8" ht="38.25" customHeight="1" x14ac:dyDescent="0.3">
      <c r="A1182" s="15">
        <v>9025</v>
      </c>
      <c r="B1182" s="14" t="s">
        <v>87</v>
      </c>
      <c r="C1182" s="13">
        <v>181.43644284428001</v>
      </c>
      <c r="D1182" s="13">
        <v>13283.31885</v>
      </c>
      <c r="E1182" s="13">
        <v>199.1210077014</v>
      </c>
      <c r="F1182" s="12">
        <v>11025.921109999999</v>
      </c>
      <c r="G1182" s="11">
        <f t="shared" si="38"/>
        <v>-2257.3977400000003</v>
      </c>
      <c r="H1182" s="10">
        <f t="shared" si="39"/>
        <v>-0.16994229872002209</v>
      </c>
    </row>
    <row r="1183" spans="1:8" ht="25.5" customHeight="1" x14ac:dyDescent="0.3">
      <c r="A1183" s="15">
        <v>9026</v>
      </c>
      <c r="B1183" s="14" t="s">
        <v>86</v>
      </c>
      <c r="C1183" s="13">
        <v>337.66026854199799</v>
      </c>
      <c r="D1183" s="13">
        <v>20229.142809999998</v>
      </c>
      <c r="E1183" s="13">
        <v>412.927578856997</v>
      </c>
      <c r="F1183" s="12">
        <v>23841.109850000099</v>
      </c>
      <c r="G1183" s="11">
        <f t="shared" si="38"/>
        <v>3611.9670400001014</v>
      </c>
      <c r="H1183" s="10">
        <f t="shared" si="39"/>
        <v>0.17855264921134351</v>
      </c>
    </row>
    <row r="1184" spans="1:8" ht="25.5" customHeight="1" x14ac:dyDescent="0.3">
      <c r="A1184" s="15">
        <v>9027</v>
      </c>
      <c r="B1184" s="14" t="s">
        <v>85</v>
      </c>
      <c r="C1184" s="13">
        <v>260.10216346999999</v>
      </c>
      <c r="D1184" s="13">
        <v>48319.321710000004</v>
      </c>
      <c r="E1184" s="13">
        <v>247.54723865000003</v>
      </c>
      <c r="F1184" s="12">
        <v>46842.5753800003</v>
      </c>
      <c r="G1184" s="11">
        <f t="shared" si="38"/>
        <v>-1476.7463299997034</v>
      </c>
      <c r="H1184" s="10">
        <f t="shared" si="39"/>
        <v>-3.0562232203149513E-2</v>
      </c>
    </row>
    <row r="1185" spans="1:8" ht="16.5" customHeight="1" x14ac:dyDescent="0.3">
      <c r="A1185" s="15">
        <v>9028</v>
      </c>
      <c r="B1185" s="14" t="s">
        <v>84</v>
      </c>
      <c r="C1185" s="13">
        <v>668.94463699981998</v>
      </c>
      <c r="D1185" s="13">
        <v>14832.802089999999</v>
      </c>
      <c r="E1185" s="13">
        <v>1147.9864244999999</v>
      </c>
      <c r="F1185" s="12">
        <v>25175.844719999997</v>
      </c>
      <c r="G1185" s="11">
        <f t="shared" si="38"/>
        <v>10343.042629999998</v>
      </c>
      <c r="H1185" s="10">
        <f t="shared" si="39"/>
        <v>0.69730874633411888</v>
      </c>
    </row>
    <row r="1186" spans="1:8" ht="25.5" customHeight="1" x14ac:dyDescent="0.3">
      <c r="A1186" s="15">
        <v>9029</v>
      </c>
      <c r="B1186" s="14" t="s">
        <v>83</v>
      </c>
      <c r="C1186" s="13">
        <v>42.634369667910001</v>
      </c>
      <c r="D1186" s="13">
        <v>5357.6855500000102</v>
      </c>
      <c r="E1186" s="13">
        <v>46.504915284000198</v>
      </c>
      <c r="F1186" s="12">
        <v>6919.8763799999997</v>
      </c>
      <c r="G1186" s="11">
        <f t="shared" si="38"/>
        <v>1562.1908299999895</v>
      </c>
      <c r="H1186" s="10">
        <f t="shared" si="39"/>
        <v>0.2915794171608273</v>
      </c>
    </row>
    <row r="1187" spans="1:8" ht="25.5" customHeight="1" x14ac:dyDescent="0.3">
      <c r="A1187" s="15">
        <v>9030</v>
      </c>
      <c r="B1187" s="14" t="s">
        <v>82</v>
      </c>
      <c r="C1187" s="13">
        <v>114.366448959</v>
      </c>
      <c r="D1187" s="13">
        <v>15780.951789999999</v>
      </c>
      <c r="E1187" s="13">
        <v>119.484336551</v>
      </c>
      <c r="F1187" s="12">
        <v>13769.626900000001</v>
      </c>
      <c r="G1187" s="11">
        <f t="shared" si="38"/>
        <v>-2011.324889999998</v>
      </c>
      <c r="H1187" s="10">
        <f t="shared" si="39"/>
        <v>-0.12745269846616761</v>
      </c>
    </row>
    <row r="1188" spans="1:8" ht="25.5" customHeight="1" x14ac:dyDescent="0.3">
      <c r="A1188" s="15">
        <v>9031</v>
      </c>
      <c r="B1188" s="14" t="s">
        <v>81</v>
      </c>
      <c r="C1188" s="13">
        <v>651.20593818200302</v>
      </c>
      <c r="D1188" s="13">
        <v>22241.747309999999</v>
      </c>
      <c r="E1188" s="13">
        <v>602.39957495800002</v>
      </c>
      <c r="F1188" s="12">
        <v>29056.346510000003</v>
      </c>
      <c r="G1188" s="11">
        <f t="shared" si="38"/>
        <v>6814.5992000000042</v>
      </c>
      <c r="H1188" s="10">
        <f t="shared" si="39"/>
        <v>0.30638776284164182</v>
      </c>
    </row>
    <row r="1189" spans="1:8" ht="16.5" customHeight="1" x14ac:dyDescent="0.3">
      <c r="A1189" s="15">
        <v>9032</v>
      </c>
      <c r="B1189" s="14" t="s">
        <v>80</v>
      </c>
      <c r="C1189" s="13">
        <v>510.801116414001</v>
      </c>
      <c r="D1189" s="13">
        <v>15978.101769999999</v>
      </c>
      <c r="E1189" s="13">
        <v>875.148679749998</v>
      </c>
      <c r="F1189" s="12">
        <v>29952.084220000099</v>
      </c>
      <c r="G1189" s="11">
        <f t="shared" si="38"/>
        <v>13973.9824500001</v>
      </c>
      <c r="H1189" s="10">
        <f t="shared" si="39"/>
        <v>0.87457087526111688</v>
      </c>
    </row>
    <row r="1190" spans="1:8" ht="25.5" customHeight="1" x14ac:dyDescent="0.3">
      <c r="A1190" s="15">
        <v>9033</v>
      </c>
      <c r="B1190" s="14" t="s">
        <v>79</v>
      </c>
      <c r="C1190" s="13">
        <v>35.090479899910001</v>
      </c>
      <c r="D1190" s="13">
        <v>5239.0962399999898</v>
      </c>
      <c r="E1190" s="13">
        <v>50.738209787000102</v>
      </c>
      <c r="F1190" s="12">
        <v>5375.2134800000003</v>
      </c>
      <c r="G1190" s="11">
        <f t="shared" si="38"/>
        <v>136.1172400000105</v>
      </c>
      <c r="H1190" s="10">
        <f t="shared" si="39"/>
        <v>2.5981053556674263E-2</v>
      </c>
    </row>
    <row r="1191" spans="1:8" ht="38.25" customHeight="1" x14ac:dyDescent="0.3">
      <c r="A1191" s="15">
        <v>9101</v>
      </c>
      <c r="B1191" s="14" t="s">
        <v>78</v>
      </c>
      <c r="C1191" s="13">
        <v>4.1608162999999997E-2</v>
      </c>
      <c r="D1191" s="13">
        <v>102.09107</v>
      </c>
      <c r="E1191" s="13">
        <v>2.3625739999999999E-2</v>
      </c>
      <c r="F1191" s="12">
        <v>471.18862999999999</v>
      </c>
      <c r="G1191" s="11">
        <f t="shared" si="38"/>
        <v>369.09755999999999</v>
      </c>
      <c r="H1191" s="10">
        <f t="shared" si="39"/>
        <v>3.6153755661489293</v>
      </c>
    </row>
    <row r="1192" spans="1:8" ht="25.5" customHeight="1" x14ac:dyDescent="0.3">
      <c r="A1192" s="15">
        <v>9102</v>
      </c>
      <c r="B1192" s="14" t="s">
        <v>77</v>
      </c>
      <c r="C1192" s="13">
        <v>53.097545210889997</v>
      </c>
      <c r="D1192" s="13">
        <v>8182.6956899999905</v>
      </c>
      <c r="E1192" s="13">
        <v>58.9592423570001</v>
      </c>
      <c r="F1192" s="12">
        <v>12855.032439999999</v>
      </c>
      <c r="G1192" s="11">
        <f t="shared" si="38"/>
        <v>4672.3367500000086</v>
      </c>
      <c r="H1192" s="10">
        <f t="shared" si="39"/>
        <v>0.57100214000503957</v>
      </c>
    </row>
    <row r="1193" spans="1:8" ht="38.25" customHeight="1" x14ac:dyDescent="0.3">
      <c r="A1193" s="15">
        <v>9103</v>
      </c>
      <c r="B1193" s="14" t="s">
        <v>76</v>
      </c>
      <c r="C1193" s="13">
        <v>0.95178399999999996</v>
      </c>
      <c r="D1193" s="13">
        <v>23.588990000000003</v>
      </c>
      <c r="E1193" s="13">
        <v>1.3353979999999999</v>
      </c>
      <c r="F1193" s="12">
        <v>32.495519999999999</v>
      </c>
      <c r="G1193" s="11">
        <f t="shared" si="38"/>
        <v>8.9065299999999965</v>
      </c>
      <c r="H1193" s="10">
        <f t="shared" si="39"/>
        <v>0.37757148568039561</v>
      </c>
    </row>
    <row r="1194" spans="1:8" ht="16.5" customHeight="1" x14ac:dyDescent="0.3">
      <c r="A1194" s="15">
        <v>9104</v>
      </c>
      <c r="B1194" s="14" t="s">
        <v>75</v>
      </c>
      <c r="C1194" s="13">
        <v>0.452457</v>
      </c>
      <c r="D1194" s="13">
        <v>53.385190000000001</v>
      </c>
      <c r="E1194" s="13">
        <v>2.7018E-2</v>
      </c>
      <c r="F1194" s="12">
        <v>22.486699999999999</v>
      </c>
      <c r="G1194" s="11">
        <f t="shared" si="38"/>
        <v>-30.898490000000002</v>
      </c>
      <c r="H1194" s="10">
        <f t="shared" si="39"/>
        <v>-0.57878392865137318</v>
      </c>
    </row>
    <row r="1195" spans="1:8" ht="25.5" customHeight="1" x14ac:dyDescent="0.3">
      <c r="A1195" s="15">
        <v>9105</v>
      </c>
      <c r="B1195" s="14" t="s">
        <v>74</v>
      </c>
      <c r="C1195" s="13">
        <v>241.71624169999899</v>
      </c>
      <c r="D1195" s="13">
        <v>1077.6705400000001</v>
      </c>
      <c r="E1195" s="13">
        <v>162.53145320000101</v>
      </c>
      <c r="F1195" s="12">
        <v>981.35675000000003</v>
      </c>
      <c r="G1195" s="11">
        <f t="shared" si="38"/>
        <v>-96.31379000000004</v>
      </c>
      <c r="H1195" s="10">
        <f t="shared" si="39"/>
        <v>-8.9372202751315841E-2</v>
      </c>
    </row>
    <row r="1196" spans="1:8" ht="25.5" customHeight="1" x14ac:dyDescent="0.3">
      <c r="A1196" s="15">
        <v>9106</v>
      </c>
      <c r="B1196" s="14" t="s">
        <v>73</v>
      </c>
      <c r="C1196" s="13">
        <v>2.7337510000000003</v>
      </c>
      <c r="D1196" s="13">
        <v>118.11693</v>
      </c>
      <c r="E1196" s="13">
        <v>3.3944468000000003</v>
      </c>
      <c r="F1196" s="12">
        <v>94.90831</v>
      </c>
      <c r="G1196" s="11">
        <f t="shared" si="38"/>
        <v>-23.208619999999996</v>
      </c>
      <c r="H1196" s="10">
        <f t="shared" si="39"/>
        <v>-0.19648851354331676</v>
      </c>
    </row>
    <row r="1197" spans="1:8" ht="16.5" customHeight="1" x14ac:dyDescent="0.3">
      <c r="A1197" s="15">
        <v>9107</v>
      </c>
      <c r="B1197" s="14" t="s">
        <v>72</v>
      </c>
      <c r="C1197" s="13">
        <v>8.3799734000000008</v>
      </c>
      <c r="D1197" s="13">
        <v>303.05046999999996</v>
      </c>
      <c r="E1197" s="13">
        <v>10.01630939</v>
      </c>
      <c r="F1197" s="12">
        <v>320.11228999999997</v>
      </c>
      <c r="G1197" s="11">
        <f t="shared" si="38"/>
        <v>17.061820000000012</v>
      </c>
      <c r="H1197" s="10">
        <f t="shared" si="39"/>
        <v>5.6300259161452593E-2</v>
      </c>
    </row>
    <row r="1198" spans="1:8" ht="25.5" customHeight="1" x14ac:dyDescent="0.3">
      <c r="A1198" s="15">
        <v>9108</v>
      </c>
      <c r="B1198" s="14" t="s">
        <v>71</v>
      </c>
      <c r="C1198" s="13">
        <v>4.3431857999999997E-2</v>
      </c>
      <c r="D1198" s="13">
        <v>82.961460000000002</v>
      </c>
      <c r="E1198" s="13">
        <v>6.2501255000000006E-2</v>
      </c>
      <c r="F1198" s="12">
        <v>102.85835</v>
      </c>
      <c r="G1198" s="11">
        <f t="shared" si="38"/>
        <v>19.896889999999999</v>
      </c>
      <c r="H1198" s="10">
        <f t="shared" si="39"/>
        <v>0.23983292965191305</v>
      </c>
    </row>
    <row r="1199" spans="1:8" ht="25.5" customHeight="1" x14ac:dyDescent="0.3">
      <c r="A1199" s="15">
        <v>9109</v>
      </c>
      <c r="B1199" s="14" t="s">
        <v>70</v>
      </c>
      <c r="C1199" s="13">
        <v>1.2517229999999999</v>
      </c>
      <c r="D1199" s="13">
        <v>5.9274300000000002</v>
      </c>
      <c r="E1199" s="13">
        <v>1.164264</v>
      </c>
      <c r="F1199" s="12">
        <v>6.7548599999999999</v>
      </c>
      <c r="G1199" s="11">
        <f t="shared" si="38"/>
        <v>0.82742999999999967</v>
      </c>
      <c r="H1199" s="10">
        <f t="shared" si="39"/>
        <v>0.13959338195474255</v>
      </c>
    </row>
    <row r="1200" spans="1:8" ht="38.25" customHeight="1" x14ac:dyDescent="0.3">
      <c r="A1200" s="15">
        <v>9110</v>
      </c>
      <c r="B1200" s="14" t="s">
        <v>69</v>
      </c>
      <c r="C1200" s="13">
        <v>0.11999</v>
      </c>
      <c r="D1200" s="13">
        <v>0.79371000000000003</v>
      </c>
      <c r="E1200" s="13">
        <v>3.0000000000000001E-3</v>
      </c>
      <c r="F1200" s="12">
        <v>1.3859999999999999E-2</v>
      </c>
      <c r="G1200" s="11">
        <f t="shared" si="38"/>
        <v>-0.77985000000000004</v>
      </c>
      <c r="H1200" s="10">
        <f t="shared" si="39"/>
        <v>-0.9825377026873795</v>
      </c>
    </row>
    <row r="1201" spans="1:8" ht="25.5" customHeight="1" x14ac:dyDescent="0.3">
      <c r="A1201" s="15">
        <v>9111</v>
      </c>
      <c r="B1201" s="14" t="s">
        <v>68</v>
      </c>
      <c r="C1201" s="13">
        <v>0.35569388759999998</v>
      </c>
      <c r="D1201" s="13">
        <v>93.820509999999999</v>
      </c>
      <c r="E1201" s="13">
        <v>0.46372757860000002</v>
      </c>
      <c r="F1201" s="12">
        <v>143.61998</v>
      </c>
      <c r="G1201" s="11">
        <f t="shared" si="38"/>
        <v>49.799469999999999</v>
      </c>
      <c r="H1201" s="10">
        <f t="shared" si="39"/>
        <v>0.53079513210917317</v>
      </c>
    </row>
    <row r="1202" spans="1:8" ht="25.5" customHeight="1" x14ac:dyDescent="0.3">
      <c r="A1202" s="15">
        <v>9112</v>
      </c>
      <c r="B1202" s="14" t="s">
        <v>67</v>
      </c>
      <c r="C1202" s="13">
        <v>3.1262999999999999E-2</v>
      </c>
      <c r="D1202" s="13">
        <v>0.86556</v>
      </c>
      <c r="E1202" s="13">
        <v>5.4549999999999994E-2</v>
      </c>
      <c r="F1202" s="12">
        <v>0.62517</v>
      </c>
      <c r="G1202" s="11">
        <f t="shared" si="38"/>
        <v>-0.24038999999999999</v>
      </c>
      <c r="H1202" s="10">
        <f t="shared" si="39"/>
        <v>-0.27772771384999306</v>
      </c>
    </row>
    <row r="1203" spans="1:8" ht="25.5" customHeight="1" x14ac:dyDescent="0.3">
      <c r="A1203" s="15">
        <v>9113</v>
      </c>
      <c r="B1203" s="14" t="s">
        <v>66</v>
      </c>
      <c r="C1203" s="13">
        <v>11.230353497899999</v>
      </c>
      <c r="D1203" s="13">
        <v>428.36869000000098</v>
      </c>
      <c r="E1203" s="13">
        <v>8.9550669072000009</v>
      </c>
      <c r="F1203" s="12">
        <v>433.18690000000004</v>
      </c>
      <c r="G1203" s="11">
        <f t="shared" si="38"/>
        <v>4.8182099999990555</v>
      </c>
      <c r="H1203" s="10">
        <f t="shared" si="39"/>
        <v>1.1247810851906671E-2</v>
      </c>
    </row>
    <row r="1204" spans="1:8" ht="16.5" customHeight="1" x14ac:dyDescent="0.3">
      <c r="A1204" s="15">
        <v>9114</v>
      </c>
      <c r="B1204" s="14" t="s">
        <v>65</v>
      </c>
      <c r="C1204" s="13">
        <v>0.19009933400000001</v>
      </c>
      <c r="D1204" s="13">
        <v>89.573850000000007</v>
      </c>
      <c r="E1204" s="13">
        <v>0.31033169600000005</v>
      </c>
      <c r="F1204" s="12">
        <v>131.16589999999999</v>
      </c>
      <c r="G1204" s="11">
        <f t="shared" si="38"/>
        <v>41.592049999999986</v>
      </c>
      <c r="H1204" s="10">
        <f t="shared" si="39"/>
        <v>0.46433250329197623</v>
      </c>
    </row>
    <row r="1205" spans="1:8" ht="16.5" customHeight="1" x14ac:dyDescent="0.3">
      <c r="A1205" s="15">
        <v>9201</v>
      </c>
      <c r="B1205" s="14" t="s">
        <v>64</v>
      </c>
      <c r="C1205" s="13">
        <v>2.5713000000000004</v>
      </c>
      <c r="D1205" s="13">
        <v>39.698769999999996</v>
      </c>
      <c r="E1205" s="13">
        <v>1.4859</v>
      </c>
      <c r="F1205" s="12">
        <v>19.365099999999998</v>
      </c>
      <c r="G1205" s="11">
        <f t="shared" si="38"/>
        <v>-20.333669999999998</v>
      </c>
      <c r="H1205" s="10">
        <f t="shared" si="39"/>
        <v>-0.51219899256324564</v>
      </c>
    </row>
    <row r="1206" spans="1:8" ht="16.5" customHeight="1" x14ac:dyDescent="0.3">
      <c r="A1206" s="15">
        <v>9202</v>
      </c>
      <c r="B1206" s="14" t="s">
        <v>63</v>
      </c>
      <c r="C1206" s="13">
        <v>70.034013000000002</v>
      </c>
      <c r="D1206" s="13">
        <v>1156.5777800000001</v>
      </c>
      <c r="E1206" s="13">
        <v>62.147703999999997</v>
      </c>
      <c r="F1206" s="12">
        <v>1083.1805400000001</v>
      </c>
      <c r="G1206" s="11">
        <f t="shared" si="38"/>
        <v>-73.397240000000011</v>
      </c>
      <c r="H1206" s="10">
        <f t="shared" si="39"/>
        <v>-6.3460703870689958E-2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2.2173409999999998</v>
      </c>
      <c r="D1209" s="13">
        <v>107.11487</v>
      </c>
      <c r="E1209" s="13">
        <v>2.6333150000000001</v>
      </c>
      <c r="F1209" s="12">
        <v>136.67270000000002</v>
      </c>
      <c r="G1209" s="11">
        <f t="shared" si="38"/>
        <v>29.557830000000024</v>
      </c>
      <c r="H1209" s="10">
        <f t="shared" si="39"/>
        <v>0.27594516055520607</v>
      </c>
    </row>
    <row r="1210" spans="1:8" ht="16.5" customHeight="1" x14ac:dyDescent="0.3">
      <c r="A1210" s="15">
        <v>9206</v>
      </c>
      <c r="B1210" s="14" t="s">
        <v>59</v>
      </c>
      <c r="C1210" s="13">
        <v>14.335660000000001</v>
      </c>
      <c r="D1210" s="13">
        <v>210.44873000000001</v>
      </c>
      <c r="E1210" s="13">
        <v>12.53994</v>
      </c>
      <c r="F1210" s="12">
        <v>182.00748000000002</v>
      </c>
      <c r="G1210" s="11">
        <f t="shared" si="38"/>
        <v>-28.441249999999997</v>
      </c>
      <c r="H1210" s="10">
        <f t="shared" si="39"/>
        <v>-0.13514574309856844</v>
      </c>
    </row>
    <row r="1211" spans="1:8" ht="25.5" customHeight="1" x14ac:dyDescent="0.3">
      <c r="A1211" s="15">
        <v>9207</v>
      </c>
      <c r="B1211" s="14" t="s">
        <v>58</v>
      </c>
      <c r="C1211" s="13">
        <v>156.63604699999999</v>
      </c>
      <c r="D1211" s="13">
        <v>2625.7086099999997</v>
      </c>
      <c r="E1211" s="13">
        <v>171.68145899999999</v>
      </c>
      <c r="F1211" s="12">
        <v>2864.1037099999999</v>
      </c>
      <c r="G1211" s="11">
        <f t="shared" si="38"/>
        <v>238.39510000000018</v>
      </c>
      <c r="H1211" s="10">
        <f t="shared" si="39"/>
        <v>9.0792671773278072E-2</v>
      </c>
    </row>
    <row r="1212" spans="1:8" ht="38.25" customHeight="1" x14ac:dyDescent="0.3">
      <c r="A1212" s="15">
        <v>9208</v>
      </c>
      <c r="B1212" s="14" t="s">
        <v>57</v>
      </c>
      <c r="C1212" s="13">
        <v>3.4007890000000001</v>
      </c>
      <c r="D1212" s="13">
        <v>29.810209999999998</v>
      </c>
      <c r="E1212" s="13">
        <v>9.7300599999999999</v>
      </c>
      <c r="F1212" s="12">
        <v>82.6023</v>
      </c>
      <c r="G1212" s="11">
        <f t="shared" si="38"/>
        <v>52.792090000000002</v>
      </c>
      <c r="H1212" s="10">
        <f t="shared" si="39"/>
        <v>1.7709398893868915</v>
      </c>
    </row>
    <row r="1213" spans="1:8" ht="38.25" customHeight="1" x14ac:dyDescent="0.3">
      <c r="A1213" s="15">
        <v>9209</v>
      </c>
      <c r="B1213" s="14" t="s">
        <v>56</v>
      </c>
      <c r="C1213" s="13">
        <v>46.243977000000001</v>
      </c>
      <c r="D1213" s="13">
        <v>903.0615600000001</v>
      </c>
      <c r="E1213" s="13">
        <v>59.960841000000002</v>
      </c>
      <c r="F1213" s="12">
        <v>861.26804000000004</v>
      </c>
      <c r="G1213" s="11">
        <f t="shared" si="38"/>
        <v>-41.793520000000058</v>
      </c>
      <c r="H1213" s="10">
        <f t="shared" si="39"/>
        <v>-4.6279812862370151E-2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2.7365999999999997</v>
      </c>
      <c r="D1215" s="13">
        <v>864.95397000000003</v>
      </c>
      <c r="E1215" s="13">
        <v>0.99171299999999996</v>
      </c>
      <c r="F1215" s="12">
        <v>508.72996000000001</v>
      </c>
      <c r="G1215" s="11">
        <f t="shared" si="38"/>
        <v>-356.22401000000002</v>
      </c>
      <c r="H1215" s="10">
        <f t="shared" si="39"/>
        <v>-0.41184158042537222</v>
      </c>
    </row>
    <row r="1216" spans="1:8" ht="25.5" customHeight="1" x14ac:dyDescent="0.3">
      <c r="A1216" s="15">
        <v>9303</v>
      </c>
      <c r="B1216" s="14" t="s">
        <v>53</v>
      </c>
      <c r="C1216" s="13">
        <v>88.660800000000009</v>
      </c>
      <c r="D1216" s="13">
        <v>6975.7643099999996</v>
      </c>
      <c r="E1216" s="13">
        <v>127.398145</v>
      </c>
      <c r="F1216" s="12">
        <v>10099.837820000001</v>
      </c>
      <c r="G1216" s="11">
        <f t="shared" si="38"/>
        <v>3124.0735100000011</v>
      </c>
      <c r="H1216" s="10">
        <f t="shared" si="39"/>
        <v>0.447846769352791</v>
      </c>
    </row>
    <row r="1217" spans="1:8" ht="16.5" customHeight="1" x14ac:dyDescent="0.3">
      <c r="A1217" s="15">
        <v>9304</v>
      </c>
      <c r="B1217" s="14" t="s">
        <v>52</v>
      </c>
      <c r="C1217" s="13">
        <v>65.719021999999995</v>
      </c>
      <c r="D1217" s="13">
        <v>1783.26216</v>
      </c>
      <c r="E1217" s="13">
        <v>79.155163000000002</v>
      </c>
      <c r="F1217" s="12">
        <v>2364.83295</v>
      </c>
      <c r="G1217" s="11">
        <f t="shared" si="38"/>
        <v>581.57078999999999</v>
      </c>
      <c r="H1217" s="10">
        <f t="shared" si="39"/>
        <v>0.3261274775213085</v>
      </c>
    </row>
    <row r="1218" spans="1:8" ht="25.5" customHeight="1" x14ac:dyDescent="0.3">
      <c r="A1218" s="15">
        <v>9305</v>
      </c>
      <c r="B1218" s="14" t="s">
        <v>51</v>
      </c>
      <c r="C1218" s="13">
        <v>53.409652000000001</v>
      </c>
      <c r="D1218" s="13">
        <v>7810.6803</v>
      </c>
      <c r="E1218" s="13">
        <v>68.742650499999996</v>
      </c>
      <c r="F1218" s="12">
        <v>12749.24345</v>
      </c>
      <c r="G1218" s="11">
        <f t="shared" si="38"/>
        <v>4938.56315</v>
      </c>
      <c r="H1218" s="10">
        <f t="shared" si="39"/>
        <v>0.63228335565085159</v>
      </c>
    </row>
    <row r="1219" spans="1:8" ht="25.5" customHeight="1" x14ac:dyDescent="0.3">
      <c r="A1219" s="15">
        <v>9306</v>
      </c>
      <c r="B1219" s="14" t="s">
        <v>50</v>
      </c>
      <c r="C1219" s="13">
        <v>589.80260400000009</v>
      </c>
      <c r="D1219" s="13">
        <v>7766.5896299999995</v>
      </c>
      <c r="E1219" s="13">
        <v>661.76153499999998</v>
      </c>
      <c r="F1219" s="12">
        <v>9340.6121400000011</v>
      </c>
      <c r="G1219" s="11">
        <f t="shared" si="38"/>
        <v>1574.0225100000016</v>
      </c>
      <c r="H1219" s="10">
        <f t="shared" si="39"/>
        <v>0.20266585270837872</v>
      </c>
    </row>
    <row r="1220" spans="1:8" ht="25.5" customHeight="1" x14ac:dyDescent="0.3">
      <c r="A1220" s="15">
        <v>9307</v>
      </c>
      <c r="B1220" s="14" t="s">
        <v>49</v>
      </c>
      <c r="C1220" s="13">
        <v>1.8251300000000001</v>
      </c>
      <c r="D1220" s="13">
        <v>32.466929999999998</v>
      </c>
      <c r="E1220" s="13">
        <v>4.5523299999999995</v>
      </c>
      <c r="F1220" s="12">
        <v>146.69781</v>
      </c>
      <c r="G1220" s="11">
        <f t="shared" si="38"/>
        <v>114.23088000000001</v>
      </c>
      <c r="H1220" s="10">
        <f t="shared" si="39"/>
        <v>3.5183763909923118</v>
      </c>
    </row>
    <row r="1221" spans="1:8" ht="16.5" customHeight="1" x14ac:dyDescent="0.3">
      <c r="A1221" s="15">
        <v>9401</v>
      </c>
      <c r="B1221" s="14" t="s">
        <v>48</v>
      </c>
      <c r="C1221" s="13">
        <v>13915.4550238997</v>
      </c>
      <c r="D1221" s="13">
        <v>65253.306700000801</v>
      </c>
      <c r="E1221" s="13">
        <v>15664.2204259996</v>
      </c>
      <c r="F1221" s="12">
        <v>73749.702520000501</v>
      </c>
      <c r="G1221" s="11">
        <f t="shared" si="38"/>
        <v>8496.3958199996996</v>
      </c>
      <c r="H1221" s="10">
        <f t="shared" si="39"/>
        <v>0.13020636423930981</v>
      </c>
    </row>
    <row r="1222" spans="1:8" ht="25.5" customHeight="1" x14ac:dyDescent="0.3">
      <c r="A1222" s="15">
        <v>9402</v>
      </c>
      <c r="B1222" s="14" t="s">
        <v>47</v>
      </c>
      <c r="C1222" s="13">
        <v>694.43606899999997</v>
      </c>
      <c r="D1222" s="13">
        <v>8974.7726000000002</v>
      </c>
      <c r="E1222" s="13">
        <v>606.45759799999996</v>
      </c>
      <c r="F1222" s="12">
        <v>8208.8123400000004</v>
      </c>
      <c r="G1222" s="11">
        <f t="shared" si="38"/>
        <v>-765.96025999999983</v>
      </c>
      <c r="H1222" s="10">
        <f t="shared" si="39"/>
        <v>-8.5345923973605728E-2</v>
      </c>
    </row>
    <row r="1223" spans="1:8" ht="16.5" customHeight="1" x14ac:dyDescent="0.3">
      <c r="A1223" s="15">
        <v>9403</v>
      </c>
      <c r="B1223" s="14" t="s">
        <v>46</v>
      </c>
      <c r="C1223" s="13">
        <v>15915.0124029</v>
      </c>
      <c r="D1223" s="13">
        <v>62468.79636</v>
      </c>
      <c r="E1223" s="13">
        <v>17049.272470300803</v>
      </c>
      <c r="F1223" s="12">
        <v>69685.910470000395</v>
      </c>
      <c r="G1223" s="11">
        <f t="shared" ref="G1223:G1265" si="40">F1223-D1223</f>
        <v>7217.1141100003952</v>
      </c>
      <c r="H1223" s="10">
        <f t="shared" ref="H1223:H1265" si="41">IF(D1223&lt;&gt;0,G1223/D1223,"")</f>
        <v>0.1155315058162647</v>
      </c>
    </row>
    <row r="1224" spans="1:8" ht="16.5" customHeight="1" x14ac:dyDescent="0.3">
      <c r="A1224" s="15">
        <v>9404</v>
      </c>
      <c r="B1224" s="14" t="s">
        <v>45</v>
      </c>
      <c r="C1224" s="13">
        <v>3698.8252475899899</v>
      </c>
      <c r="D1224" s="13">
        <v>17899.282609999998</v>
      </c>
      <c r="E1224" s="13">
        <v>2530.9675268000601</v>
      </c>
      <c r="F1224" s="12">
        <v>15907.584849999801</v>
      </c>
      <c r="G1224" s="11">
        <f t="shared" si="40"/>
        <v>-1991.6977600001974</v>
      </c>
      <c r="H1224" s="10">
        <f t="shared" si="41"/>
        <v>-0.11127249082527323</v>
      </c>
    </row>
    <row r="1225" spans="1:8" ht="25.5" customHeight="1" x14ac:dyDescent="0.3">
      <c r="A1225" s="15">
        <v>9405</v>
      </c>
      <c r="B1225" s="14" t="s">
        <v>44</v>
      </c>
      <c r="C1225" s="13">
        <v>7786.7450611568502</v>
      </c>
      <c r="D1225" s="13">
        <v>58509.833779999703</v>
      </c>
      <c r="E1225" s="13">
        <v>7475.6650408400801</v>
      </c>
      <c r="F1225" s="12">
        <v>60434.528189999699</v>
      </c>
      <c r="G1225" s="11">
        <f t="shared" si="40"/>
        <v>1924.6944099999964</v>
      </c>
      <c r="H1225" s="10">
        <f t="shared" si="41"/>
        <v>3.289522949658269E-2</v>
      </c>
    </row>
    <row r="1226" spans="1:8" ht="16.5" customHeight="1" x14ac:dyDescent="0.3">
      <c r="A1226" s="15">
        <v>9406</v>
      </c>
      <c r="B1226" s="14" t="s">
        <v>43</v>
      </c>
      <c r="C1226" s="13">
        <v>2406.0365750000001</v>
      </c>
      <c r="D1226" s="13">
        <v>8501.7119199999997</v>
      </c>
      <c r="E1226" s="13">
        <v>3340.3872980000001</v>
      </c>
      <c r="F1226" s="12">
        <v>12200.144189999999</v>
      </c>
      <c r="G1226" s="11">
        <f t="shared" si="40"/>
        <v>3698.4322699999993</v>
      </c>
      <c r="H1226" s="10">
        <f t="shared" si="41"/>
        <v>0.43502206435618668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10218.0571008878</v>
      </c>
      <c r="D1229" s="13">
        <v>90260.759720000206</v>
      </c>
      <c r="E1229" s="13">
        <v>9978.7064585500393</v>
      </c>
      <c r="F1229" s="12">
        <v>91477.235950000191</v>
      </c>
      <c r="G1229" s="11">
        <f t="shared" si="40"/>
        <v>1216.4762299999857</v>
      </c>
      <c r="H1229" s="10">
        <f t="shared" si="41"/>
        <v>1.3477354209887465E-2</v>
      </c>
    </row>
    <row r="1230" spans="1:8" ht="16.5" customHeight="1" x14ac:dyDescent="0.3">
      <c r="A1230" s="15">
        <v>9504</v>
      </c>
      <c r="B1230" s="14" t="s">
        <v>39</v>
      </c>
      <c r="C1230" s="13">
        <v>887.32489399856092</v>
      </c>
      <c r="D1230" s="13">
        <v>23097.5213</v>
      </c>
      <c r="E1230" s="13">
        <v>761.34387719999904</v>
      </c>
      <c r="F1230" s="12">
        <v>21307.716510000002</v>
      </c>
      <c r="G1230" s="11">
        <f t="shared" si="40"/>
        <v>-1789.8047899999983</v>
      </c>
      <c r="H1230" s="10">
        <f t="shared" si="41"/>
        <v>-7.7489041648810958E-2</v>
      </c>
    </row>
    <row r="1231" spans="1:8" ht="16.5" customHeight="1" x14ac:dyDescent="0.3">
      <c r="A1231" s="15">
        <v>9505</v>
      </c>
      <c r="B1231" s="14" t="s">
        <v>38</v>
      </c>
      <c r="C1231" s="13">
        <v>215.43955899811002</v>
      </c>
      <c r="D1231" s="13">
        <v>1356.0606299999999</v>
      </c>
      <c r="E1231" s="13">
        <v>175.3447156</v>
      </c>
      <c r="F1231" s="12">
        <v>1287.9831399999998</v>
      </c>
      <c r="G1231" s="11">
        <f t="shared" si="40"/>
        <v>-68.077490000000125</v>
      </c>
      <c r="H1231" s="10">
        <f t="shared" si="41"/>
        <v>-5.0202393974080738E-2</v>
      </c>
    </row>
    <row r="1232" spans="1:8" ht="25.5" customHeight="1" x14ac:dyDescent="0.3">
      <c r="A1232" s="15">
        <v>9506</v>
      </c>
      <c r="B1232" s="14" t="s">
        <v>37</v>
      </c>
      <c r="C1232" s="13">
        <v>7407.01940931233</v>
      </c>
      <c r="D1232" s="13">
        <v>35646.551959999895</v>
      </c>
      <c r="E1232" s="13">
        <v>8618.2083014997897</v>
      </c>
      <c r="F1232" s="12">
        <v>40362.407650000103</v>
      </c>
      <c r="G1232" s="11">
        <f t="shared" si="40"/>
        <v>4715.8556900002077</v>
      </c>
      <c r="H1232" s="10">
        <f t="shared" si="41"/>
        <v>0.13229486249587383</v>
      </c>
    </row>
    <row r="1233" spans="1:8" ht="25.5" customHeight="1" x14ac:dyDescent="0.3">
      <c r="A1233" s="15">
        <v>9507</v>
      </c>
      <c r="B1233" s="14" t="s">
        <v>36</v>
      </c>
      <c r="C1233" s="13">
        <v>933.92767289999892</v>
      </c>
      <c r="D1233" s="13">
        <v>7819.2799000000095</v>
      </c>
      <c r="E1233" s="13">
        <v>909.18562970000198</v>
      </c>
      <c r="F1233" s="12">
        <v>8667.3591799999904</v>
      </c>
      <c r="G1233" s="11">
        <f t="shared" si="40"/>
        <v>848.07927999998083</v>
      </c>
      <c r="H1233" s="10">
        <f t="shared" si="41"/>
        <v>0.10846002328168093</v>
      </c>
    </row>
    <row r="1234" spans="1:8" ht="25.5" customHeight="1" x14ac:dyDescent="0.3">
      <c r="A1234" s="15">
        <v>9508</v>
      </c>
      <c r="B1234" s="14" t="s">
        <v>35</v>
      </c>
      <c r="C1234" s="13">
        <v>242.88511399999999</v>
      </c>
      <c r="D1234" s="13">
        <v>5213.6846299999997</v>
      </c>
      <c r="E1234" s="13">
        <v>271.82198100000005</v>
      </c>
      <c r="F1234" s="12">
        <v>4063.2898100000002</v>
      </c>
      <c r="G1234" s="11">
        <f t="shared" si="40"/>
        <v>-1150.3948199999995</v>
      </c>
      <c r="H1234" s="10">
        <f t="shared" si="41"/>
        <v>-0.22064909975193486</v>
      </c>
    </row>
    <row r="1235" spans="1:8" ht="38.25" customHeight="1" x14ac:dyDescent="0.3">
      <c r="A1235" s="15">
        <v>9601</v>
      </c>
      <c r="B1235" s="14" t="s">
        <v>34</v>
      </c>
      <c r="C1235" s="13">
        <v>0.40396899999999997</v>
      </c>
      <c r="D1235" s="13">
        <v>12.88001</v>
      </c>
      <c r="E1235" s="13">
        <v>0.27201500000000001</v>
      </c>
      <c r="F1235" s="12">
        <v>16.627939999999999</v>
      </c>
      <c r="G1235" s="11">
        <f t="shared" si="40"/>
        <v>3.7479299999999984</v>
      </c>
      <c r="H1235" s="10">
        <f t="shared" si="41"/>
        <v>0.29098812811480723</v>
      </c>
    </row>
    <row r="1236" spans="1:8" ht="25.5" customHeight="1" x14ac:dyDescent="0.3">
      <c r="A1236" s="15">
        <v>9602</v>
      </c>
      <c r="B1236" s="14" t="s">
        <v>33</v>
      </c>
      <c r="C1236" s="13">
        <v>131.092488</v>
      </c>
      <c r="D1236" s="13">
        <v>2287.0331299999998</v>
      </c>
      <c r="E1236" s="13">
        <v>135.549374</v>
      </c>
      <c r="F1236" s="12">
        <v>2466.4900499999999</v>
      </c>
      <c r="G1236" s="11">
        <f t="shared" si="40"/>
        <v>179.45692000000008</v>
      </c>
      <c r="H1236" s="10">
        <f t="shared" si="41"/>
        <v>7.8467127408862719E-2</v>
      </c>
    </row>
    <row r="1237" spans="1:8" ht="25.5" customHeight="1" x14ac:dyDescent="0.3">
      <c r="A1237" s="15">
        <v>9603</v>
      </c>
      <c r="B1237" s="14" t="s">
        <v>32</v>
      </c>
      <c r="C1237" s="13">
        <v>4760.8037070986002</v>
      </c>
      <c r="D1237" s="13">
        <v>30263.00978</v>
      </c>
      <c r="E1237" s="13">
        <v>4328.1249299389492</v>
      </c>
      <c r="F1237" s="12">
        <v>29517.278539999999</v>
      </c>
      <c r="G1237" s="11">
        <f t="shared" si="40"/>
        <v>-745.73124000000098</v>
      </c>
      <c r="H1237" s="10">
        <f t="shared" si="41"/>
        <v>-2.4641674619318085E-2</v>
      </c>
    </row>
    <row r="1238" spans="1:8" ht="16.5" customHeight="1" x14ac:dyDescent="0.3">
      <c r="A1238" s="15">
        <v>9604</v>
      </c>
      <c r="B1238" s="14" t="s">
        <v>31</v>
      </c>
      <c r="C1238" s="13">
        <v>126.62955650000001</v>
      </c>
      <c r="D1238" s="13">
        <v>654.92831000000103</v>
      </c>
      <c r="E1238" s="13">
        <v>100.3737096</v>
      </c>
      <c r="F1238" s="12">
        <v>594.22643000000005</v>
      </c>
      <c r="G1238" s="11">
        <f t="shared" si="40"/>
        <v>-60.701880000000983</v>
      </c>
      <c r="H1238" s="10">
        <f t="shared" si="41"/>
        <v>-9.2684770337689154E-2</v>
      </c>
    </row>
    <row r="1239" spans="1:8" ht="25.5" customHeight="1" x14ac:dyDescent="0.3">
      <c r="A1239" s="15">
        <v>9605</v>
      </c>
      <c r="B1239" s="14" t="s">
        <v>30</v>
      </c>
      <c r="C1239" s="13">
        <v>47.507212800000197</v>
      </c>
      <c r="D1239" s="13">
        <v>311.19557000000003</v>
      </c>
      <c r="E1239" s="13">
        <v>50.258670000000201</v>
      </c>
      <c r="F1239" s="12">
        <v>368.05571999999995</v>
      </c>
      <c r="G1239" s="11">
        <f t="shared" si="40"/>
        <v>56.860149999999919</v>
      </c>
      <c r="H1239" s="10">
        <f t="shared" si="41"/>
        <v>0.18271516525765424</v>
      </c>
    </row>
    <row r="1240" spans="1:8" ht="16.5" customHeight="1" x14ac:dyDescent="0.3">
      <c r="A1240" s="15">
        <v>9606</v>
      </c>
      <c r="B1240" s="14" t="s">
        <v>29</v>
      </c>
      <c r="C1240" s="13">
        <v>194.39290599999998</v>
      </c>
      <c r="D1240" s="13">
        <v>1345.2538400000001</v>
      </c>
      <c r="E1240" s="13">
        <v>129.03463970000001</v>
      </c>
      <c r="F1240" s="12">
        <v>900.70021999999801</v>
      </c>
      <c r="G1240" s="11">
        <f t="shared" si="40"/>
        <v>-444.55362000000207</v>
      </c>
      <c r="H1240" s="10">
        <f t="shared" si="41"/>
        <v>-0.33046077013985853</v>
      </c>
    </row>
    <row r="1241" spans="1:8" ht="16.5" customHeight="1" x14ac:dyDescent="0.3">
      <c r="A1241" s="15">
        <v>9607</v>
      </c>
      <c r="B1241" s="14" t="s">
        <v>28</v>
      </c>
      <c r="C1241" s="13">
        <v>632.36328799955004</v>
      </c>
      <c r="D1241" s="13">
        <v>3712.33556</v>
      </c>
      <c r="E1241" s="13">
        <v>787.713123</v>
      </c>
      <c r="F1241" s="12">
        <v>4652.3846299999996</v>
      </c>
      <c r="G1241" s="11">
        <f t="shared" si="40"/>
        <v>940.04906999999957</v>
      </c>
      <c r="H1241" s="10">
        <f t="shared" si="41"/>
        <v>0.25322308686987327</v>
      </c>
    </row>
    <row r="1242" spans="1:8" ht="25.5" customHeight="1" x14ac:dyDescent="0.3">
      <c r="A1242" s="15">
        <v>9608</v>
      </c>
      <c r="B1242" s="14" t="s">
        <v>27</v>
      </c>
      <c r="C1242" s="13">
        <v>1723.99110116874</v>
      </c>
      <c r="D1242" s="13">
        <v>10920.981089999999</v>
      </c>
      <c r="E1242" s="13">
        <v>1601.1623540099999</v>
      </c>
      <c r="F1242" s="12">
        <v>9638.8269199999995</v>
      </c>
      <c r="G1242" s="11">
        <f t="shared" si="40"/>
        <v>-1282.1541699999998</v>
      </c>
      <c r="H1242" s="10">
        <f t="shared" si="41"/>
        <v>-0.11740283766025639</v>
      </c>
    </row>
    <row r="1243" spans="1:8" ht="25.5" customHeight="1" x14ac:dyDescent="0.3">
      <c r="A1243" s="15">
        <v>9609</v>
      </c>
      <c r="B1243" s="14" t="s">
        <v>26</v>
      </c>
      <c r="C1243" s="13">
        <v>907.69633684946007</v>
      </c>
      <c r="D1243" s="13">
        <v>3136.5985700000101</v>
      </c>
      <c r="E1243" s="13">
        <v>622.15619759999993</v>
      </c>
      <c r="F1243" s="12">
        <v>2115.835</v>
      </c>
      <c r="G1243" s="11">
        <f t="shared" si="40"/>
        <v>-1020.7635700000101</v>
      </c>
      <c r="H1243" s="10">
        <f t="shared" si="41"/>
        <v>-0.32543647113886393</v>
      </c>
    </row>
    <row r="1244" spans="1:8" ht="16.5" customHeight="1" x14ac:dyDescent="0.3">
      <c r="A1244" s="15">
        <v>9610</v>
      </c>
      <c r="B1244" s="14" t="s">
        <v>25</v>
      </c>
      <c r="C1244" s="13">
        <v>174.561251</v>
      </c>
      <c r="D1244" s="13">
        <v>641.26470999999992</v>
      </c>
      <c r="E1244" s="13">
        <v>196.39350150000001</v>
      </c>
      <c r="F1244" s="12">
        <v>748.15379000000007</v>
      </c>
      <c r="G1244" s="11">
        <f t="shared" si="40"/>
        <v>106.88908000000015</v>
      </c>
      <c r="H1244" s="10">
        <f t="shared" si="41"/>
        <v>0.16668480010384504</v>
      </c>
    </row>
    <row r="1245" spans="1:8" ht="25.5" customHeight="1" x14ac:dyDescent="0.3">
      <c r="A1245" s="15">
        <v>9611</v>
      </c>
      <c r="B1245" s="14" t="s">
        <v>24</v>
      </c>
      <c r="C1245" s="13">
        <v>49.762607000000003</v>
      </c>
      <c r="D1245" s="13">
        <v>785.02809999999999</v>
      </c>
      <c r="E1245" s="13">
        <v>42.695411999999997</v>
      </c>
      <c r="F1245" s="12">
        <v>797.68353999999999</v>
      </c>
      <c r="G1245" s="11">
        <f t="shared" si="40"/>
        <v>12.655439999999999</v>
      </c>
      <c r="H1245" s="10">
        <f t="shared" si="41"/>
        <v>1.6121002547552117E-2</v>
      </c>
    </row>
    <row r="1246" spans="1:8" ht="25.5" customHeight="1" x14ac:dyDescent="0.3">
      <c r="A1246" s="15">
        <v>9612</v>
      </c>
      <c r="B1246" s="14" t="s">
        <v>23</v>
      </c>
      <c r="C1246" s="13">
        <v>139.28629606799998</v>
      </c>
      <c r="D1246" s="13">
        <v>4423.2938600000007</v>
      </c>
      <c r="E1246" s="13">
        <v>174.50656770399999</v>
      </c>
      <c r="F1246" s="12">
        <v>3967.6927400000004</v>
      </c>
      <c r="G1246" s="11">
        <f t="shared" si="40"/>
        <v>-455.60112000000026</v>
      </c>
      <c r="H1246" s="10">
        <f t="shared" si="41"/>
        <v>-0.10300041878745994</v>
      </c>
    </row>
    <row r="1247" spans="1:8" ht="16.5" customHeight="1" x14ac:dyDescent="0.3">
      <c r="A1247" s="15">
        <v>9613</v>
      </c>
      <c r="B1247" s="14" t="s">
        <v>22</v>
      </c>
      <c r="C1247" s="13">
        <v>776.206755999282</v>
      </c>
      <c r="D1247" s="13">
        <v>4551.2599099999998</v>
      </c>
      <c r="E1247" s="13">
        <v>726.52871400000095</v>
      </c>
      <c r="F1247" s="12">
        <v>4857.5863399999998</v>
      </c>
      <c r="G1247" s="11">
        <f t="shared" si="40"/>
        <v>306.32643000000007</v>
      </c>
      <c r="H1247" s="10">
        <f t="shared" si="41"/>
        <v>6.7305852897335428E-2</v>
      </c>
    </row>
    <row r="1248" spans="1:8" ht="16.5" customHeight="1" x14ac:dyDescent="0.3">
      <c r="A1248" s="15">
        <v>9614</v>
      </c>
      <c r="B1248" s="14" t="s">
        <v>21</v>
      </c>
      <c r="C1248" s="13">
        <v>132.73347200000001</v>
      </c>
      <c r="D1248" s="13">
        <v>639.70110999999997</v>
      </c>
      <c r="E1248" s="13">
        <v>105.809594</v>
      </c>
      <c r="F1248" s="12">
        <v>549.15215000000001</v>
      </c>
      <c r="G1248" s="11">
        <f t="shared" si="40"/>
        <v>-90.548959999999965</v>
      </c>
      <c r="H1248" s="10">
        <f t="shared" si="41"/>
        <v>-0.14154885552723204</v>
      </c>
    </row>
    <row r="1249" spans="1:8" ht="25.5" customHeight="1" x14ac:dyDescent="0.3">
      <c r="A1249" s="15">
        <v>9615</v>
      </c>
      <c r="B1249" s="14" t="s">
        <v>20</v>
      </c>
      <c r="C1249" s="13">
        <v>569.71897610000099</v>
      </c>
      <c r="D1249" s="13">
        <v>5286.0539800000006</v>
      </c>
      <c r="E1249" s="13">
        <v>539.02365765999593</v>
      </c>
      <c r="F1249" s="12">
        <v>4947.7174700000096</v>
      </c>
      <c r="G1249" s="11">
        <f t="shared" si="40"/>
        <v>-338.33650999999099</v>
      </c>
      <c r="H1249" s="10">
        <f t="shared" si="41"/>
        <v>-6.4005496591616529E-2</v>
      </c>
    </row>
    <row r="1250" spans="1:8" ht="25.5" customHeight="1" x14ac:dyDescent="0.3">
      <c r="A1250" s="15">
        <v>9616</v>
      </c>
      <c r="B1250" s="14" t="s">
        <v>19</v>
      </c>
      <c r="C1250" s="13">
        <v>809.72816758937802</v>
      </c>
      <c r="D1250" s="13">
        <v>7715.1523499999994</v>
      </c>
      <c r="E1250" s="13">
        <v>988.40146360000199</v>
      </c>
      <c r="F1250" s="12">
        <v>6868.6781199999796</v>
      </c>
      <c r="G1250" s="11">
        <f t="shared" si="40"/>
        <v>-846.47423000001982</v>
      </c>
      <c r="H1250" s="10">
        <f t="shared" si="41"/>
        <v>-0.10971581526838156</v>
      </c>
    </row>
    <row r="1251" spans="1:8" ht="16.5" customHeight="1" x14ac:dyDescent="0.3">
      <c r="A1251" s="15">
        <v>9617</v>
      </c>
      <c r="B1251" s="14" t="s">
        <v>18</v>
      </c>
      <c r="C1251" s="13">
        <v>462.87041129298103</v>
      </c>
      <c r="D1251" s="13">
        <v>3435.2332700000002</v>
      </c>
      <c r="E1251" s="13">
        <v>524.75110930000005</v>
      </c>
      <c r="F1251" s="12">
        <v>3357.4892699999896</v>
      </c>
      <c r="G1251" s="11">
        <f t="shared" si="40"/>
        <v>-77.744000000010601</v>
      </c>
      <c r="H1251" s="10">
        <f t="shared" si="41"/>
        <v>-2.2631359762072461E-2</v>
      </c>
    </row>
    <row r="1252" spans="1:8" ht="16.5" customHeight="1" x14ac:dyDescent="0.3">
      <c r="A1252" s="15">
        <v>9618</v>
      </c>
      <c r="B1252" s="14" t="s">
        <v>17</v>
      </c>
      <c r="C1252" s="13">
        <v>94.736388000000005</v>
      </c>
      <c r="D1252" s="13">
        <v>534.41935999999998</v>
      </c>
      <c r="E1252" s="13">
        <v>178.682762</v>
      </c>
      <c r="F1252" s="12">
        <v>1043.1783499999999</v>
      </c>
      <c r="G1252" s="11">
        <f t="shared" si="40"/>
        <v>508.75898999999993</v>
      </c>
      <c r="H1252" s="10">
        <f t="shared" si="41"/>
        <v>0.95198458004964481</v>
      </c>
    </row>
    <row r="1253" spans="1:8" ht="16.5" customHeight="1" x14ac:dyDescent="0.3">
      <c r="A1253" s="15">
        <v>9619</v>
      </c>
      <c r="B1253" s="14" t="s">
        <v>16</v>
      </c>
      <c r="C1253" s="13">
        <v>22076.284470099999</v>
      </c>
      <c r="D1253" s="13">
        <v>96029.6853999999</v>
      </c>
      <c r="E1253" s="13">
        <v>20401.733661299899</v>
      </c>
      <c r="F1253" s="12">
        <v>92544.903700000112</v>
      </c>
      <c r="G1253" s="11">
        <f t="shared" si="40"/>
        <v>-3484.7816999997885</v>
      </c>
      <c r="H1253" s="10">
        <f t="shared" si="41"/>
        <v>-3.6288588111940148E-2</v>
      </c>
    </row>
    <row r="1254" spans="1:8" ht="25.5" customHeight="1" x14ac:dyDescent="0.3">
      <c r="A1254" s="15">
        <v>9620</v>
      </c>
      <c r="B1254" s="14" t="s">
        <v>1343</v>
      </c>
      <c r="C1254" s="13">
        <v>654.61751799982096</v>
      </c>
      <c r="D1254" s="13">
        <v>3136.7470400000002</v>
      </c>
      <c r="E1254" s="13">
        <v>655.19863499999894</v>
      </c>
      <c r="F1254" s="12">
        <v>2670.93678</v>
      </c>
      <c r="G1254" s="11">
        <f t="shared" si="40"/>
        <v>-465.8102600000002</v>
      </c>
      <c r="H1254" s="10">
        <f t="shared" si="41"/>
        <v>-0.1485010598750737</v>
      </c>
    </row>
    <row r="1255" spans="1:8" ht="25.5" customHeight="1" x14ac:dyDescent="0.3">
      <c r="A1255" s="15">
        <v>9701</v>
      </c>
      <c r="B1255" s="14" t="s">
        <v>15</v>
      </c>
      <c r="C1255" s="13">
        <v>0.59505200000000003</v>
      </c>
      <c r="D1255" s="13">
        <v>345.77636999999999</v>
      </c>
      <c r="E1255" s="13">
        <v>1.0886690000000001</v>
      </c>
      <c r="F1255" s="12">
        <v>37.179379999999995</v>
      </c>
      <c r="G1255" s="11">
        <f t="shared" si="40"/>
        <v>-308.59699000000001</v>
      </c>
      <c r="H1255" s="10">
        <f t="shared" si="41"/>
        <v>-0.89247564835040638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1.1146800000000001</v>
      </c>
      <c r="D1257" s="13">
        <v>422.73801000000003</v>
      </c>
      <c r="E1257" s="13">
        <v>0.1978</v>
      </c>
      <c r="F1257" s="12">
        <v>2.75922</v>
      </c>
      <c r="G1257" s="11">
        <f t="shared" si="40"/>
        <v>-419.97879</v>
      </c>
      <c r="H1257" s="10">
        <f t="shared" si="41"/>
        <v>-0.99347297868956708</v>
      </c>
    </row>
    <row r="1258" spans="1:8" ht="25.5" customHeight="1" x14ac:dyDescent="0.3">
      <c r="A1258" s="15">
        <v>9704</v>
      </c>
      <c r="B1258" s="14" t="s">
        <v>12</v>
      </c>
      <c r="C1258" s="13">
        <v>5.0000000000000001E-3</v>
      </c>
      <c r="D1258" s="13">
        <v>4.6178599999999994</v>
      </c>
      <c r="E1258" s="13">
        <v>0</v>
      </c>
      <c r="F1258" s="12">
        <v>0</v>
      </c>
      <c r="G1258" s="11">
        <f t="shared" si="40"/>
        <v>-4.6178599999999994</v>
      </c>
      <c r="H1258" s="10">
        <f t="shared" si="41"/>
        <v>-1</v>
      </c>
    </row>
    <row r="1259" spans="1:8" ht="16.5" customHeight="1" x14ac:dyDescent="0.3">
      <c r="A1259" s="15">
        <v>9705</v>
      </c>
      <c r="B1259" s="14" t="s">
        <v>11</v>
      </c>
      <c r="C1259" s="13">
        <v>0.27539999999999998</v>
      </c>
      <c r="D1259" s="13">
        <v>16.763300000000001</v>
      </c>
      <c r="E1259" s="13">
        <v>2.0583499999999999</v>
      </c>
      <c r="F1259" s="12">
        <v>39.525160000000007</v>
      </c>
      <c r="G1259" s="11">
        <f t="shared" si="40"/>
        <v>22.761860000000006</v>
      </c>
      <c r="H1259" s="10">
        <f t="shared" si="41"/>
        <v>1.357838850345696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12886.052443625</v>
      </c>
      <c r="D1265" s="13">
        <v>252974.38750000001</v>
      </c>
      <c r="E1265" s="13">
        <v>16400.936291765</v>
      </c>
      <c r="F1265" s="12">
        <v>360970.80387999897</v>
      </c>
      <c r="G1265" s="11">
        <f t="shared" si="40"/>
        <v>107996.41637999896</v>
      </c>
      <c r="H1265" s="10">
        <f t="shared" si="41"/>
        <v>0.42690652380766791</v>
      </c>
    </row>
    <row r="1266" spans="1:8" x14ac:dyDescent="0.3">
      <c r="A1266" s="4"/>
      <c r="B1266" s="9" t="s">
        <v>4</v>
      </c>
      <c r="C1266" s="4">
        <f>SUM(C6:C1265)</f>
        <v>16593372.2276469</v>
      </c>
      <c r="D1266" s="4">
        <f>SUM(D6:D1265)</f>
        <v>32945731.294899937</v>
      </c>
      <c r="E1266" s="4">
        <f>SUM(E6:E1265)</f>
        <v>18045269.889367357</v>
      </c>
      <c r="F1266" s="4">
        <f>SUM(F6:F1265)</f>
        <v>34699786.259839967</v>
      </c>
      <c r="G1266" s="8">
        <f t="shared" ref="G1266" si="42">F1266-D1266</f>
        <v>1754054.9649400301</v>
      </c>
      <c r="H1266" s="7">
        <f>G1266/D1266</f>
        <v>5.3240735476148354E-2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2025-08-06T07:11:50Z</dcterms:modified>
</cp:coreProperties>
</file>