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368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заг!$A$1:$G$240</definedName>
  </definedNames>
  <calcPr calcId="162913"/>
  <fileRecoveryPr autoRecover="0"/>
</workbook>
</file>

<file path=xl/calcChain.xml><?xml version="1.0" encoding="utf-8"?>
<calcChain xmlns="http://schemas.openxmlformats.org/spreadsheetml/2006/main">
  <c r="D188" i="6" l="1"/>
  <c r="D110" i="6" l="1"/>
  <c r="D111" i="6" l="1"/>
  <c r="D30" i="6" l="1"/>
  <c r="D35" i="6" l="1"/>
  <c r="D14" i="6" l="1"/>
  <c r="D19" i="6" l="1"/>
  <c r="D113" i="6" l="1"/>
</calcChain>
</file>

<file path=xl/sharedStrings.xml><?xml version="1.0" encoding="utf-8"?>
<sst xmlns="http://schemas.openxmlformats.org/spreadsheetml/2006/main" count="384" uniqueCount="240">
  <si>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</si>
  <si>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</si>
  <si>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</si>
  <si>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</si>
  <si>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</si>
  <si>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</si>
  <si>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</si>
  <si>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</si>
  <si>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</si>
  <si>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</si>
  <si>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</si>
  <si>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</si>
  <si>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</si>
  <si>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</si>
  <si>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</si>
  <si>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</si>
  <si>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</si>
  <si>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</si>
  <si>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</si>
  <si>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</si>
  <si>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</si>
  <si>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</si>
  <si>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</si>
  <si>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</si>
  <si>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</si>
  <si>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</si>
  <si>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</si>
  <si>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</si>
  <si>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</si>
  <si>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</si>
  <si>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</si>
  <si>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</si>
  <si>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</si>
  <si>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</si>
  <si>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</si>
  <si>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</si>
  <si>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</si>
  <si>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</si>
  <si>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</si>
  <si>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</si>
  <si>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</si>
  <si>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</si>
  <si>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</si>
  <si>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</si>
  <si>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</si>
  <si>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</si>
  <si>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</si>
  <si>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</si>
  <si>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</si>
  <si>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</si>
  <si>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</si>
  <si>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</si>
  <si>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</si>
  <si>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</si>
  <si>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</si>
  <si>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</si>
  <si>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</si>
  <si>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</si>
  <si>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</si>
  <si>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</si>
  <si>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</si>
  <si>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</si>
  <si>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</si>
  <si>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</si>
  <si>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</si>
  <si>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</si>
  <si>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</si>
  <si>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</si>
  <si>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</si>
  <si>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</si>
  <si>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</si>
  <si>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</si>
  <si>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</si>
  <si>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</si>
  <si>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</si>
  <si>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</si>
  <si>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</si>
  <si>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</si>
  <si>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</si>
  <si>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</si>
  <si>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</si>
  <si>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</si>
  <si>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</si>
  <si>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</si>
  <si>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</si>
  <si>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</si>
  <si>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</si>
  <si>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</si>
  <si>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</si>
  <si>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</si>
  <si>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</si>
  <si>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</si>
  <si>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</si>
  <si>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</si>
  <si>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</si>
  <si>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</si>
  <si>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</si>
  <si>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</si>
  <si>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</si>
  <si>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</si>
  <si>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</si>
  <si>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</si>
  <si>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</si>
  <si>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</si>
  <si>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</si>
  <si>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</si>
  <si>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</si>
  <si>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</si>
  <si>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</si>
  <si>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</si>
  <si>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</si>
  <si>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</si>
  <si>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</si>
  <si>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</si>
  <si>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</si>
  <si>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</si>
  <si>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</si>
  <si>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</si>
  <si>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</si>
  <si>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</si>
  <si>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</si>
  <si>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</si>
  <si>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</si>
  <si>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</si>
  <si>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</si>
  <si>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</si>
  <si>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</si>
  <si>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</si>
  <si>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</si>
  <si>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</si>
  <si>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</si>
  <si>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</si>
  <si>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</si>
  <si>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</si>
  <si>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</si>
  <si>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</si>
  <si>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</si>
  <si>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</si>
  <si>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</si>
  <si>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</si>
  <si>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</si>
  <si>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</si>
  <si>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</si>
  <si>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</si>
  <si>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</si>
  <si>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</si>
  <si>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</si>
  <si>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</si>
  <si>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</si>
  <si>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</si>
  <si>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</si>
  <si>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</si>
  <si>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</si>
  <si>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</si>
  <si>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</si>
  <si>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</si>
  <si>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</si>
  <si>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</si>
  <si>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</si>
  <si>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</si>
  <si>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</si>
  <si>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</si>
  <si>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</si>
  <si>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</si>
  <si>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</si>
  <si>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</si>
  <si>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</si>
  <si>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</si>
  <si>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</si>
  <si>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</si>
  <si>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</si>
  <si>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</si>
  <si>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</si>
  <si>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</si>
  <si>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</si>
  <si>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</si>
  <si>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</si>
  <si>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</si>
  <si>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</si>
  <si>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</si>
  <si>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</si>
  <si>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</si>
  <si>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</si>
  <si>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</si>
  <si>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</si>
  <si>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</si>
  <si>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</si>
  <si>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</si>
  <si>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</si>
  <si>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</si>
  <si>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</si>
  <si>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</si>
  <si>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</si>
  <si>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</si>
  <si>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</si>
  <si>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</si>
  <si>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</si>
  <si>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</si>
  <si>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</si>
  <si>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</si>
  <si>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</si>
  <si>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</si>
  <si>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</si>
  <si>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</si>
  <si>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</si>
  <si>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</si>
  <si>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</si>
  <si>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</si>
  <si>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</si>
  <si>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</si>
  <si>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</si>
  <si>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</si>
  <si>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</si>
  <si>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</si>
  <si>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</si>
  <si>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</si>
  <si>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</si>
  <si>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</si>
  <si>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</si>
  <si>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</si>
  <si>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</si>
  <si>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</si>
  <si>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</si>
  <si>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</si>
  <si>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</si>
  <si>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</si>
  <si>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</si>
  <si>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</si>
  <si>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</si>
  <si>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</si>
  <si>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</si>
  <si>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</si>
  <si>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</si>
  <si>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</si>
  <si>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</si>
  <si>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</si>
  <si>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</si>
  <si>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</si>
  <si>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57</t>
  </si>
  <si>
    <t>(сто дев'яносто дев'ять тисяч п'ятсот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</si>
</sst>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abSelected="1" view="pageBreakPreview" topLeftCell="A183" zoomScaleSheetLayoutView="100" workbookViewId="0">
      <selection activeCell="D189" sqref="D189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87" t="s">
        <v>19</v>
      </c>
      <c r="B1" s="188"/>
      <c r="C1" s="188"/>
      <c r="D1" s="188"/>
      <c r="E1" s="188"/>
      <c r="F1" s="188"/>
      <c r="G1" s="189"/>
    </row>
    <row r="2" spans="1:7" x14ac:dyDescent="0.3">
      <c r="A2" s="190" t="s">
        <v>61</v>
      </c>
      <c r="B2" s="191"/>
      <c r="C2" s="191"/>
      <c r="D2" s="191"/>
      <c r="E2" s="191"/>
      <c r="F2" s="191"/>
      <c r="G2" s="10" t="s">
        <v>238</v>
      </c>
    </row>
    <row r="3" spans="1:7" x14ac:dyDescent="0.3">
      <c r="A3" s="192" t="s">
        <v>9</v>
      </c>
      <c r="B3" s="193"/>
      <c r="C3" s="193"/>
      <c r="D3" s="193"/>
      <c r="E3" s="193"/>
      <c r="F3" s="193"/>
      <c r="G3" s="194"/>
    </row>
    <row r="4" spans="1:7" ht="52.8" customHeight="1" x14ac:dyDescent="0.3">
      <c r="A4" s="196" t="s">
        <v>16</v>
      </c>
      <c r="B4" s="197"/>
      <c r="C4" s="197"/>
      <c r="D4" s="197"/>
      <c r="E4" s="197"/>
      <c r="F4" s="197"/>
      <c r="G4" s="198"/>
    </row>
    <row r="5" spans="1:7" ht="16.2" thickBot="1" x14ac:dyDescent="0.35">
      <c r="A5" s="190" t="s">
        <v>15</v>
      </c>
      <c r="B5" s="191"/>
      <c r="C5" s="191"/>
      <c r="D5" s="191"/>
      <c r="E5" s="191"/>
      <c r="F5" s="191"/>
      <c r="G5" s="19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184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58"/>
    </row>
    <row r="9" spans="1:7" ht="63" customHeight="1" thickBot="1" x14ac:dyDescent="0.35">
      <c r="A9" s="184"/>
      <c r="B9" s="63"/>
      <c r="C9" s="131"/>
      <c r="D9" s="131" t="s">
        <v>93</v>
      </c>
      <c r="E9" s="83"/>
      <c r="F9" s="68"/>
      <c r="G9" s="180"/>
    </row>
    <row r="10" spans="1:7" ht="75" customHeight="1" x14ac:dyDescent="0.3">
      <c r="A10" s="184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58"/>
    </row>
    <row r="11" spans="1:7" ht="63" customHeight="1" thickBot="1" x14ac:dyDescent="0.35">
      <c r="A11" s="184"/>
      <c r="B11" s="63"/>
      <c r="C11" s="131"/>
      <c r="D11" s="131" t="s">
        <v>94</v>
      </c>
      <c r="E11" s="83"/>
      <c r="F11" s="68"/>
      <c r="G11" s="180"/>
    </row>
    <row r="12" spans="1:7" ht="75" customHeight="1" x14ac:dyDescent="0.3">
      <c r="A12" s="179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58"/>
    </row>
    <row r="13" spans="1:7" ht="63" customHeight="1" thickBot="1" x14ac:dyDescent="0.35">
      <c r="A13" s="179"/>
      <c r="B13" s="63"/>
      <c r="C13" s="16"/>
      <c r="D13" s="129" t="s">
        <v>95</v>
      </c>
      <c r="E13" s="85"/>
      <c r="F13" s="68"/>
      <c r="G13" s="180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178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58"/>
    </row>
    <row r="16" spans="1:7" ht="63" customHeight="1" thickBot="1" x14ac:dyDescent="0.35">
      <c r="A16" s="179"/>
      <c r="B16" s="63"/>
      <c r="C16" s="131"/>
      <c r="D16" s="129" t="s">
        <v>84</v>
      </c>
      <c r="E16" s="85"/>
      <c r="F16" s="68"/>
      <c r="G16" s="180"/>
    </row>
    <row r="17" spans="1:7" ht="75" customHeight="1" x14ac:dyDescent="0.3">
      <c r="A17" s="178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58"/>
    </row>
    <row r="18" spans="1:7" ht="63" customHeight="1" thickBot="1" x14ac:dyDescent="0.35">
      <c r="A18" s="179"/>
      <c r="B18" s="63"/>
      <c r="C18" s="131"/>
      <c r="D18" s="129" t="s">
        <v>87</v>
      </c>
      <c r="E18" s="85"/>
      <c r="F18" s="68"/>
      <c r="G18" s="180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178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58"/>
    </row>
    <row r="21" spans="1:7" ht="63" customHeight="1" thickBot="1" x14ac:dyDescent="0.35">
      <c r="A21" s="179"/>
      <c r="B21" s="63"/>
      <c r="C21" s="16"/>
      <c r="D21" s="129" t="s">
        <v>29</v>
      </c>
      <c r="E21" s="85" t="s">
        <v>12</v>
      </c>
      <c r="F21" s="68"/>
      <c r="G21" s="180"/>
    </row>
    <row r="22" spans="1:7" ht="72" customHeight="1" x14ac:dyDescent="0.3">
      <c r="A22" s="178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58"/>
    </row>
    <row r="23" spans="1:7" ht="63" customHeight="1" thickBot="1" x14ac:dyDescent="0.35">
      <c r="A23" s="179"/>
      <c r="B23" s="63"/>
      <c r="C23" s="131"/>
      <c r="D23" s="129" t="s">
        <v>75</v>
      </c>
      <c r="E23" s="85"/>
      <c r="F23" s="68"/>
      <c r="G23" s="180"/>
    </row>
    <row r="24" spans="1:7" ht="71.400000000000006" customHeight="1" x14ac:dyDescent="0.3">
      <c r="A24" s="178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58"/>
    </row>
    <row r="25" spans="1:7" ht="63" customHeight="1" thickBot="1" x14ac:dyDescent="0.35">
      <c r="A25" s="179"/>
      <c r="B25" s="63"/>
      <c r="C25" s="131"/>
      <c r="D25" s="129" t="s">
        <v>77</v>
      </c>
      <c r="E25" s="85"/>
      <c r="F25" s="68"/>
      <c r="G25" s="180"/>
    </row>
    <row r="26" spans="1:7" ht="66" customHeight="1" x14ac:dyDescent="0.3">
      <c r="A26" s="178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58"/>
    </row>
    <row r="27" spans="1:7" ht="63" customHeight="1" thickBot="1" x14ac:dyDescent="0.35">
      <c r="A27" s="179"/>
      <c r="B27" s="63"/>
      <c r="C27" s="16"/>
      <c r="D27" s="129" t="s">
        <v>78</v>
      </c>
      <c r="E27" s="85"/>
      <c r="F27" s="68"/>
      <c r="G27" s="180"/>
    </row>
    <row r="28" spans="1:7" ht="66" customHeight="1" x14ac:dyDescent="0.3">
      <c r="A28" s="178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58"/>
    </row>
    <row r="29" spans="1:7" ht="63" customHeight="1" thickBot="1" x14ac:dyDescent="0.35">
      <c r="A29" s="179"/>
      <c r="B29" s="63"/>
      <c r="C29" s="16"/>
      <c r="D29" s="129" t="s">
        <v>80</v>
      </c>
      <c r="E29" s="85"/>
      <c r="F29" s="68"/>
      <c r="G29" s="180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181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58"/>
    </row>
    <row r="32" spans="1:7" ht="53.25" customHeight="1" thickBot="1" x14ac:dyDescent="0.35">
      <c r="A32" s="167"/>
      <c r="B32" s="3"/>
      <c r="C32" s="8"/>
      <c r="D32" s="131" t="s">
        <v>28</v>
      </c>
      <c r="E32" s="88"/>
      <c r="F32" s="68"/>
      <c r="G32" s="182"/>
    </row>
    <row r="33" spans="1:7" ht="57.75" customHeight="1" x14ac:dyDescent="0.3">
      <c r="A33" s="181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58"/>
    </row>
    <row r="34" spans="1:7" ht="53.25" customHeight="1" thickBot="1" x14ac:dyDescent="0.35">
      <c r="A34" s="167"/>
      <c r="B34" s="3"/>
      <c r="C34" s="8"/>
      <c r="D34" s="131" t="s">
        <v>99</v>
      </c>
      <c r="E34" s="88"/>
      <c r="F34" s="68"/>
      <c r="G34" s="182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51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58"/>
    </row>
    <row r="37" spans="1:7" ht="58.2" customHeight="1" thickBot="1" x14ac:dyDescent="0.35">
      <c r="A37" s="210"/>
      <c r="B37" s="19"/>
      <c r="C37" s="131"/>
      <c r="D37" s="6" t="s">
        <v>27</v>
      </c>
      <c r="E37" s="88"/>
      <c r="F37" s="68"/>
      <c r="G37" s="182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203" t="s">
        <v>30</v>
      </c>
      <c r="F38" s="75">
        <v>45689</v>
      </c>
      <c r="G38" s="158"/>
    </row>
    <row r="39" spans="1:7" ht="41.4" customHeight="1" thickBot="1" x14ac:dyDescent="0.35">
      <c r="A39" s="126"/>
      <c r="B39" s="63"/>
      <c r="C39" s="131"/>
      <c r="D39" s="8" t="s">
        <v>35</v>
      </c>
      <c r="E39" s="204"/>
      <c r="F39" s="68"/>
      <c r="G39" s="182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58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82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58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82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58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82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58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82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58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82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58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82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58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59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8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8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75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74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75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74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75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74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75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74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75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74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207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208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75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74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75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74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75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74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75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74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75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74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48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48"/>
      <c r="F85" s="141"/>
      <c r="G85" s="141"/>
    </row>
    <row r="86" spans="1:7" ht="100.8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48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48"/>
      <c r="F87" s="141"/>
      <c r="G87" s="141"/>
    </row>
    <row r="88" spans="1:7" ht="163.80000000000001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48" t="s">
        <v>30</v>
      </c>
      <c r="F88" s="58">
        <v>45870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48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48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48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48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48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48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48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48" t="s">
        <v>30</v>
      </c>
      <c r="F96" s="58">
        <v>45870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48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75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211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59"/>
      <c r="D100" s="22">
        <v>282938</v>
      </c>
      <c r="E100" s="207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209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207" t="s">
        <v>104</v>
      </c>
      <c r="F102" s="58">
        <v>45839</v>
      </c>
      <c r="G102" s="141"/>
    </row>
    <row r="103" spans="1:7" ht="62.4" customHeight="1" x14ac:dyDescent="0.3">
      <c r="A103" s="104"/>
      <c r="B103" s="104"/>
      <c r="C103" s="110"/>
      <c r="D103" s="129" t="s">
        <v>223</v>
      </c>
      <c r="E103" s="209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207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209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207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209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31">
        <v>2240</v>
      </c>
      <c r="D108" s="22">
        <v>90589</v>
      </c>
      <c r="E108" s="175" t="s">
        <v>160</v>
      </c>
      <c r="F108" s="75">
        <v>45870</v>
      </c>
      <c r="G108" s="138"/>
    </row>
    <row r="109" spans="1:7" ht="62.4" customHeight="1" x14ac:dyDescent="0.3">
      <c r="A109" s="59"/>
      <c r="B109" s="59"/>
      <c r="C109" s="59"/>
      <c r="D109" s="131" t="s">
        <v>169</v>
      </c>
      <c r="E109" s="174"/>
      <c r="F109" s="68"/>
      <c r="G109" s="138"/>
    </row>
    <row r="110" spans="1:7" s="46" customFormat="1" ht="16.2" thickBot="1" x14ac:dyDescent="0.35">
      <c r="A110" s="55" t="s">
        <v>22</v>
      </c>
      <c r="B110" s="55"/>
      <c r="C110" s="56"/>
      <c r="D110" s="45">
        <f>D52+D50+D48+D46+D40+D38+D36+D54+D56+D42+D44+D58+D60+D62+D64+D66+D68+D70+D72+D74+D80+D82+D76+D84+D86+D88+D90+D92+D94+D96+D98+D100+D102+D104+D106+D108</f>
        <v>22871454.780000001</v>
      </c>
      <c r="E110" s="93"/>
      <c r="F110" s="106"/>
      <c r="G110" s="121"/>
    </row>
    <row r="111" spans="1:7" ht="43.5" hidden="1" customHeight="1" x14ac:dyDescent="0.3">
      <c r="A111" s="151" t="s">
        <v>11</v>
      </c>
      <c r="B111" s="4" t="s">
        <v>65</v>
      </c>
      <c r="C111" s="201">
        <v>2274</v>
      </c>
      <c r="D111" s="26">
        <f>1242300-1242300</f>
        <v>0</v>
      </c>
      <c r="E111" s="202" t="s">
        <v>66</v>
      </c>
      <c r="F111" s="200" t="s">
        <v>8</v>
      </c>
      <c r="G111" s="205" t="s">
        <v>13</v>
      </c>
    </row>
    <row r="112" spans="1:7" ht="58.5" hidden="1" customHeight="1" x14ac:dyDescent="0.3">
      <c r="A112" s="152"/>
      <c r="B112" s="5"/>
      <c r="C112" s="148"/>
      <c r="D112" s="6" t="s">
        <v>14</v>
      </c>
      <c r="E112" s="173"/>
      <c r="F112" s="200"/>
      <c r="G112" s="206"/>
    </row>
    <row r="113" spans="1:7" ht="32.25" hidden="1" customHeight="1" thickBot="1" x14ac:dyDescent="0.35">
      <c r="A113" s="27" t="s">
        <v>7</v>
      </c>
      <c r="B113" s="28"/>
      <c r="C113" s="29"/>
      <c r="D113" s="30">
        <f>D111</f>
        <v>0</v>
      </c>
      <c r="E113" s="87"/>
      <c r="F113" s="57"/>
      <c r="G113" s="97"/>
    </row>
    <row r="114" spans="1:7" ht="29.4" customHeight="1" x14ac:dyDescent="0.3">
      <c r="A114" s="151" t="s">
        <v>126</v>
      </c>
      <c r="B114" s="153" t="s">
        <v>26</v>
      </c>
      <c r="C114" s="155">
        <v>2210</v>
      </c>
      <c r="D114" s="31">
        <v>34236</v>
      </c>
      <c r="E114" s="157" t="s">
        <v>30</v>
      </c>
      <c r="F114" s="75">
        <v>45748</v>
      </c>
      <c r="G114" s="158"/>
    </row>
    <row r="115" spans="1:7" ht="62.4" customHeight="1" x14ac:dyDescent="0.3">
      <c r="A115" s="152"/>
      <c r="B115" s="154"/>
      <c r="C115" s="156"/>
      <c r="D115" s="47" t="s">
        <v>127</v>
      </c>
      <c r="E115" s="157"/>
      <c r="F115" s="102"/>
      <c r="G115" s="159"/>
    </row>
    <row r="116" spans="1:7" ht="36" customHeight="1" x14ac:dyDescent="0.3">
      <c r="A116" s="165" t="s">
        <v>113</v>
      </c>
      <c r="B116" s="162" t="s">
        <v>31</v>
      </c>
      <c r="C116" s="168">
        <v>2210</v>
      </c>
      <c r="D116" s="32">
        <v>50000</v>
      </c>
      <c r="E116" s="127" t="s">
        <v>30</v>
      </c>
      <c r="F116" s="75">
        <v>45689</v>
      </c>
      <c r="G116" s="49"/>
    </row>
    <row r="117" spans="1:7" ht="30" hidden="1" customHeight="1" x14ac:dyDescent="0.3">
      <c r="A117" s="166"/>
      <c r="B117" s="163"/>
      <c r="C117" s="169"/>
      <c r="D117" s="149"/>
      <c r="E117" s="149"/>
      <c r="F117" s="149"/>
      <c r="G117" s="160"/>
    </row>
    <row r="118" spans="1:7" ht="12.75" hidden="1" customHeight="1" x14ac:dyDescent="0.3">
      <c r="A118" s="166"/>
      <c r="B118" s="163"/>
      <c r="C118" s="169"/>
      <c r="D118" s="150"/>
      <c r="E118" s="150"/>
      <c r="F118" s="150"/>
      <c r="G118" s="161"/>
    </row>
    <row r="119" spans="1:7" ht="12.75" hidden="1" customHeight="1" x14ac:dyDescent="0.3">
      <c r="A119" s="166"/>
      <c r="B119" s="163"/>
      <c r="C119" s="169"/>
      <c r="D119" s="138"/>
      <c r="E119" s="138"/>
      <c r="F119" s="141"/>
      <c r="G119" s="143"/>
    </row>
    <row r="120" spans="1:7" ht="0.6" customHeight="1" x14ac:dyDescent="0.3">
      <c r="A120" s="166"/>
      <c r="B120" s="163"/>
      <c r="C120" s="169"/>
      <c r="D120" s="149"/>
      <c r="E120" s="149"/>
      <c r="F120" s="149"/>
      <c r="G120" s="160"/>
    </row>
    <row r="121" spans="1:7" ht="39.6" customHeight="1" x14ac:dyDescent="0.3">
      <c r="A121" s="167"/>
      <c r="B121" s="164"/>
      <c r="C121" s="156"/>
      <c r="D121" s="136" t="s">
        <v>32</v>
      </c>
      <c r="E121" s="94"/>
      <c r="F121" s="141"/>
      <c r="G121" s="50"/>
    </row>
    <row r="122" spans="1:7" ht="28.2" customHeight="1" x14ac:dyDescent="0.3">
      <c r="A122" s="170" t="s">
        <v>170</v>
      </c>
      <c r="B122" s="171" t="s">
        <v>36</v>
      </c>
      <c r="C122" s="168">
        <v>2210</v>
      </c>
      <c r="D122" s="32">
        <v>14080</v>
      </c>
      <c r="E122" s="175" t="s">
        <v>30</v>
      </c>
      <c r="F122" s="75">
        <v>45778</v>
      </c>
      <c r="G122" s="49"/>
    </row>
    <row r="123" spans="1:7" ht="49.2" customHeight="1" x14ac:dyDescent="0.3">
      <c r="A123" s="152"/>
      <c r="B123" s="172"/>
      <c r="C123" s="156"/>
      <c r="D123" s="136" t="s">
        <v>171</v>
      </c>
      <c r="E123" s="174"/>
      <c r="F123" s="141"/>
      <c r="G123" s="50"/>
    </row>
    <row r="124" spans="1:7" ht="28.2" customHeight="1" x14ac:dyDescent="0.3">
      <c r="A124" s="170" t="s">
        <v>173</v>
      </c>
      <c r="B124" s="171" t="s">
        <v>43</v>
      </c>
      <c r="C124" s="168">
        <v>2210</v>
      </c>
      <c r="D124" s="22">
        <v>28000</v>
      </c>
      <c r="E124" s="185" t="s">
        <v>30</v>
      </c>
      <c r="F124" s="75">
        <v>45809</v>
      </c>
      <c r="G124" s="49"/>
    </row>
    <row r="125" spans="1:7" ht="31.2" x14ac:dyDescent="0.3">
      <c r="A125" s="152"/>
      <c r="B125" s="172"/>
      <c r="C125" s="156"/>
      <c r="D125" s="8" t="s">
        <v>174</v>
      </c>
      <c r="E125" s="186"/>
      <c r="F125" s="141"/>
      <c r="G125" s="50"/>
    </row>
    <row r="126" spans="1:7" ht="46.8" x14ac:dyDescent="0.3">
      <c r="A126" s="53" t="s">
        <v>48</v>
      </c>
      <c r="B126" s="33" t="s">
        <v>67</v>
      </c>
      <c r="C126" s="134">
        <v>2210</v>
      </c>
      <c r="D126" s="34">
        <v>80000</v>
      </c>
      <c r="E126" s="175" t="s">
        <v>30</v>
      </c>
      <c r="F126" s="75">
        <v>45689</v>
      </c>
      <c r="G126" s="49"/>
    </row>
    <row r="127" spans="1:7" ht="31.2" x14ac:dyDescent="0.3">
      <c r="A127" s="51"/>
      <c r="B127" s="35"/>
      <c r="C127" s="136"/>
      <c r="D127" s="136" t="s">
        <v>49</v>
      </c>
      <c r="E127" s="174"/>
      <c r="F127" s="141"/>
      <c r="G127" s="50"/>
    </row>
    <row r="128" spans="1:7" ht="31.2" x14ac:dyDescent="0.3">
      <c r="A128" s="52" t="s">
        <v>50</v>
      </c>
      <c r="B128" s="20" t="s">
        <v>51</v>
      </c>
      <c r="C128" s="130">
        <v>2210</v>
      </c>
      <c r="D128" s="22">
        <v>99900</v>
      </c>
      <c r="E128" s="185" t="s">
        <v>30</v>
      </c>
      <c r="F128" s="75">
        <v>45689</v>
      </c>
      <c r="G128" s="49"/>
    </row>
    <row r="129" spans="1:7" ht="31.2" x14ac:dyDescent="0.3">
      <c r="A129" s="51"/>
      <c r="B129" s="35"/>
      <c r="C129" s="36"/>
      <c r="D129" s="136" t="s">
        <v>39</v>
      </c>
      <c r="E129" s="186"/>
      <c r="F129" s="141"/>
      <c r="G129" s="50"/>
    </row>
    <row r="130" spans="1:7" ht="46.8" x14ac:dyDescent="0.3">
      <c r="A130" s="53" t="s">
        <v>52</v>
      </c>
      <c r="B130" s="33" t="s">
        <v>53</v>
      </c>
      <c r="C130" s="37">
        <v>2210</v>
      </c>
      <c r="D130" s="22">
        <v>99900</v>
      </c>
      <c r="E130" s="185" t="s">
        <v>30</v>
      </c>
      <c r="F130" s="75">
        <v>45689</v>
      </c>
      <c r="G130" s="49"/>
    </row>
    <row r="131" spans="1:7" ht="31.2" x14ac:dyDescent="0.3">
      <c r="A131" s="51"/>
      <c r="B131" s="35"/>
      <c r="C131" s="36"/>
      <c r="D131" s="136" t="s">
        <v>39</v>
      </c>
      <c r="E131" s="186"/>
      <c r="F131" s="141"/>
      <c r="G131" s="50"/>
    </row>
    <row r="132" spans="1:7" ht="31.2" x14ac:dyDescent="0.3">
      <c r="A132" s="53" t="s">
        <v>105</v>
      </c>
      <c r="B132" s="33" t="s">
        <v>106</v>
      </c>
      <c r="C132" s="37">
        <v>2210</v>
      </c>
      <c r="D132" s="22">
        <v>190000</v>
      </c>
      <c r="E132" s="175" t="s">
        <v>104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107</v>
      </c>
      <c r="E133" s="174"/>
      <c r="F133" s="141"/>
      <c r="G133" s="50"/>
    </row>
    <row r="134" spans="1:7" ht="31.2" x14ac:dyDescent="0.3">
      <c r="A134" s="64" t="s">
        <v>56</v>
      </c>
      <c r="B134" s="64" t="s">
        <v>57</v>
      </c>
      <c r="C134" s="131">
        <v>2210</v>
      </c>
      <c r="D134" s="22">
        <v>200000</v>
      </c>
      <c r="E134" s="173" t="s">
        <v>97</v>
      </c>
      <c r="F134" s="75">
        <v>45658</v>
      </c>
      <c r="G134" s="98"/>
    </row>
    <row r="135" spans="1:7" ht="31.2" x14ac:dyDescent="0.3">
      <c r="A135" s="59"/>
      <c r="B135" s="57"/>
      <c r="C135" s="131"/>
      <c r="D135" s="131" t="s">
        <v>96</v>
      </c>
      <c r="E135" s="173"/>
      <c r="F135" s="141"/>
      <c r="G135" s="99"/>
    </row>
    <row r="136" spans="1:7" ht="43.2" customHeight="1" x14ac:dyDescent="0.3">
      <c r="A136" s="64" t="s">
        <v>58</v>
      </c>
      <c r="B136" s="64" t="s">
        <v>59</v>
      </c>
      <c r="C136" s="131">
        <v>2210</v>
      </c>
      <c r="D136" s="22">
        <v>99900</v>
      </c>
      <c r="E136" s="199" t="s">
        <v>30</v>
      </c>
      <c r="F136" s="75">
        <v>45689</v>
      </c>
      <c r="G136" s="98"/>
    </row>
    <row r="137" spans="1:7" ht="31.2" x14ac:dyDescent="0.3">
      <c r="A137" s="59"/>
      <c r="B137" s="57"/>
      <c r="C137" s="131"/>
      <c r="D137" s="131" t="s">
        <v>39</v>
      </c>
      <c r="E137" s="199"/>
      <c r="F137" s="141"/>
      <c r="G137" s="99"/>
    </row>
    <row r="138" spans="1:7" ht="43.2" customHeight="1" x14ac:dyDescent="0.3">
      <c r="A138" s="64" t="s">
        <v>108</v>
      </c>
      <c r="B138" s="64" t="s">
        <v>69</v>
      </c>
      <c r="C138" s="131">
        <v>2210</v>
      </c>
      <c r="D138" s="22">
        <v>83400</v>
      </c>
      <c r="E138" s="173" t="s">
        <v>104</v>
      </c>
      <c r="F138" s="75">
        <v>45689</v>
      </c>
      <c r="G138" s="98"/>
    </row>
    <row r="139" spans="1:7" ht="46.8" x14ac:dyDescent="0.3">
      <c r="A139" s="59"/>
      <c r="B139" s="57"/>
      <c r="C139" s="131"/>
      <c r="D139" s="131" t="s">
        <v>109</v>
      </c>
      <c r="E139" s="173"/>
      <c r="F139" s="141"/>
      <c r="G139" s="99"/>
    </row>
    <row r="140" spans="1:7" ht="51" customHeight="1" x14ac:dyDescent="0.3">
      <c r="A140" s="71" t="s">
        <v>108</v>
      </c>
      <c r="B140" s="71" t="s">
        <v>69</v>
      </c>
      <c r="C140" s="136">
        <v>2210</v>
      </c>
      <c r="D140" s="62">
        <v>83400</v>
      </c>
      <c r="E140" s="174" t="s">
        <v>30</v>
      </c>
      <c r="F140" s="58">
        <v>45717</v>
      </c>
      <c r="G140" s="143"/>
    </row>
    <row r="141" spans="1:7" ht="49.2" customHeight="1" x14ac:dyDescent="0.3">
      <c r="A141" s="57"/>
      <c r="B141" s="57"/>
      <c r="C141" s="59"/>
      <c r="D141" s="131" t="s">
        <v>109</v>
      </c>
      <c r="E141" s="173"/>
      <c r="F141" s="141"/>
      <c r="G141" s="143"/>
    </row>
    <row r="142" spans="1:7" ht="49.2" customHeight="1" x14ac:dyDescent="0.3">
      <c r="A142" s="60" t="s">
        <v>111</v>
      </c>
      <c r="B142" s="60" t="s">
        <v>110</v>
      </c>
      <c r="C142" s="61">
        <v>2210</v>
      </c>
      <c r="D142" s="22">
        <v>39990</v>
      </c>
      <c r="E142" s="173" t="s">
        <v>30</v>
      </c>
      <c r="F142" s="58">
        <v>45717</v>
      </c>
      <c r="G142" s="143"/>
    </row>
    <row r="143" spans="1:7" ht="49.2" customHeight="1" x14ac:dyDescent="0.3">
      <c r="A143" s="57"/>
      <c r="B143" s="57"/>
      <c r="C143" s="59"/>
      <c r="D143" s="131" t="s">
        <v>112</v>
      </c>
      <c r="E143" s="173"/>
      <c r="F143" s="141"/>
      <c r="G143" s="143"/>
    </row>
    <row r="144" spans="1:7" ht="49.2" customHeight="1" x14ac:dyDescent="0.3">
      <c r="A144" s="60" t="s">
        <v>123</v>
      </c>
      <c r="B144" s="60" t="s">
        <v>124</v>
      </c>
      <c r="C144" s="61">
        <v>2210</v>
      </c>
      <c r="D144" s="22">
        <v>320000</v>
      </c>
      <c r="E144" s="173" t="s">
        <v>104</v>
      </c>
      <c r="F144" s="58">
        <v>45748</v>
      </c>
      <c r="G144" s="143"/>
    </row>
    <row r="145" spans="1:7" ht="49.2" customHeight="1" x14ac:dyDescent="0.3">
      <c r="A145" s="57"/>
      <c r="B145" s="57"/>
      <c r="C145" s="59"/>
      <c r="D145" s="131" t="s">
        <v>125</v>
      </c>
      <c r="E145" s="173"/>
      <c r="F145" s="141"/>
      <c r="G145" s="143"/>
    </row>
    <row r="146" spans="1:7" ht="49.2" customHeight="1" x14ac:dyDescent="0.3">
      <c r="A146" s="131" t="s">
        <v>129</v>
      </c>
      <c r="B146" s="57" t="s">
        <v>128</v>
      </c>
      <c r="C146" s="61">
        <v>2210</v>
      </c>
      <c r="D146" s="22">
        <v>710850</v>
      </c>
      <c r="E146" s="173" t="s">
        <v>97</v>
      </c>
      <c r="F146" s="58">
        <v>45748</v>
      </c>
      <c r="G146" s="143"/>
    </row>
    <row r="147" spans="1:7" ht="49.2" customHeight="1" x14ac:dyDescent="0.3">
      <c r="A147" s="57"/>
      <c r="B147" s="57"/>
      <c r="C147" s="59"/>
      <c r="D147" s="131"/>
      <c r="E147" s="173"/>
      <c r="F147" s="141"/>
      <c r="G147" s="143"/>
    </row>
    <row r="148" spans="1:7" ht="49.2" customHeight="1" x14ac:dyDescent="0.3">
      <c r="A148" s="140" t="s">
        <v>130</v>
      </c>
      <c r="B148" s="131" t="s">
        <v>131</v>
      </c>
      <c r="C148" s="61">
        <v>2210</v>
      </c>
      <c r="D148" s="22">
        <v>12000</v>
      </c>
      <c r="E148" s="173" t="s">
        <v>97</v>
      </c>
      <c r="F148" s="58">
        <v>45748</v>
      </c>
      <c r="G148" s="143"/>
    </row>
    <row r="149" spans="1:7" ht="49.2" customHeight="1" x14ac:dyDescent="0.3">
      <c r="A149" s="57"/>
      <c r="B149" s="131"/>
      <c r="C149" s="59"/>
      <c r="D149" s="131"/>
      <c r="E149" s="173"/>
      <c r="F149" s="141"/>
      <c r="G149" s="143"/>
    </row>
    <row r="150" spans="1:7" ht="49.2" customHeight="1" x14ac:dyDescent="0.3">
      <c r="A150" s="140" t="s">
        <v>132</v>
      </c>
      <c r="B150" s="131" t="s">
        <v>131</v>
      </c>
      <c r="C150" s="61">
        <v>2210</v>
      </c>
      <c r="D150" s="22">
        <v>24000</v>
      </c>
      <c r="E150" s="173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73"/>
      <c r="F151" s="141"/>
      <c r="G151" s="143"/>
    </row>
    <row r="152" spans="1:7" ht="49.2" customHeight="1" x14ac:dyDescent="0.3">
      <c r="A152" s="60" t="s">
        <v>123</v>
      </c>
      <c r="B152" s="131" t="s">
        <v>124</v>
      </c>
      <c r="C152" s="61">
        <v>2210</v>
      </c>
      <c r="D152" s="22">
        <v>320000</v>
      </c>
      <c r="E152" s="173" t="s">
        <v>30</v>
      </c>
      <c r="F152" s="58">
        <v>45748</v>
      </c>
      <c r="G152" s="143"/>
    </row>
    <row r="153" spans="1:7" ht="49.2" customHeight="1" x14ac:dyDescent="0.3">
      <c r="A153" s="57"/>
      <c r="B153" s="57"/>
      <c r="C153" s="59"/>
      <c r="D153" s="131" t="s">
        <v>125</v>
      </c>
      <c r="E153" s="173"/>
      <c r="F153" s="141"/>
      <c r="G153" s="143"/>
    </row>
    <row r="154" spans="1:7" ht="49.2" customHeight="1" x14ac:dyDescent="0.3">
      <c r="A154" s="60" t="s">
        <v>140</v>
      </c>
      <c r="B154" s="131" t="s">
        <v>124</v>
      </c>
      <c r="C154" s="61">
        <v>2210</v>
      </c>
      <c r="D154" s="22">
        <v>154900</v>
      </c>
      <c r="E154" s="173" t="s">
        <v>104</v>
      </c>
      <c r="F154" s="58">
        <v>45778</v>
      </c>
      <c r="G154" s="143"/>
    </row>
    <row r="155" spans="1:7" ht="49.2" customHeight="1" x14ac:dyDescent="0.3">
      <c r="A155" s="57"/>
      <c r="B155" s="57"/>
      <c r="C155" s="59"/>
      <c r="D155" s="131" t="s">
        <v>141</v>
      </c>
      <c r="E155" s="173"/>
      <c r="F155" s="141"/>
      <c r="G155" s="143"/>
    </row>
    <row r="156" spans="1:7" ht="49.2" customHeight="1" x14ac:dyDescent="0.3">
      <c r="A156" s="131" t="s">
        <v>144</v>
      </c>
      <c r="B156" s="131" t="s">
        <v>143</v>
      </c>
      <c r="C156" s="61">
        <v>2210</v>
      </c>
      <c r="D156" s="22">
        <v>300980.03000000003</v>
      </c>
      <c r="E156" s="175" t="s">
        <v>30</v>
      </c>
      <c r="F156" s="58">
        <v>45778</v>
      </c>
      <c r="G156" s="143"/>
    </row>
    <row r="157" spans="1:7" ht="49.2" customHeight="1" x14ac:dyDescent="0.3">
      <c r="A157" s="57"/>
      <c r="B157" s="57"/>
      <c r="C157" s="59"/>
      <c r="D157" s="131" t="s">
        <v>142</v>
      </c>
      <c r="E157" s="174"/>
      <c r="F157" s="141"/>
      <c r="G157" s="143"/>
    </row>
    <row r="158" spans="1:7" ht="63" customHeight="1" x14ac:dyDescent="0.3">
      <c r="A158" s="57" t="s">
        <v>161</v>
      </c>
      <c r="B158" s="131" t="s">
        <v>162</v>
      </c>
      <c r="C158" s="61">
        <v>2210</v>
      </c>
      <c r="D158" s="22">
        <v>193400</v>
      </c>
      <c r="E158" s="173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163</v>
      </c>
      <c r="E159" s="173"/>
      <c r="F159" s="141"/>
      <c r="G159" s="143"/>
    </row>
    <row r="160" spans="1:7" ht="49.2" customHeight="1" x14ac:dyDescent="0.3">
      <c r="A160" s="57" t="s">
        <v>164</v>
      </c>
      <c r="B160" s="57" t="s">
        <v>165</v>
      </c>
      <c r="C160" s="61">
        <v>2210</v>
      </c>
      <c r="D160" s="22">
        <v>1741970</v>
      </c>
      <c r="E160" s="173" t="s">
        <v>104</v>
      </c>
      <c r="F160" s="58">
        <v>45778</v>
      </c>
      <c r="G160" s="143"/>
    </row>
    <row r="161" spans="1:7" ht="60.6" customHeight="1" x14ac:dyDescent="0.3">
      <c r="A161" s="57"/>
      <c r="B161" s="57"/>
      <c r="C161" s="59"/>
      <c r="D161" s="131" t="s">
        <v>166</v>
      </c>
      <c r="E161" s="173"/>
      <c r="F161" s="141"/>
      <c r="G161" s="143"/>
    </row>
    <row r="162" spans="1:7" ht="31.2" x14ac:dyDescent="0.3">
      <c r="A162" s="53" t="s">
        <v>105</v>
      </c>
      <c r="B162" s="33" t="s">
        <v>106</v>
      </c>
      <c r="C162" s="37">
        <v>2210</v>
      </c>
      <c r="D162" s="22">
        <v>400000</v>
      </c>
      <c r="E162" s="175" t="s">
        <v>104</v>
      </c>
      <c r="F162" s="75">
        <v>45809</v>
      </c>
      <c r="G162" s="49"/>
    </row>
    <row r="163" spans="1:7" ht="31.2" x14ac:dyDescent="0.3">
      <c r="A163" s="51"/>
      <c r="B163" s="35"/>
      <c r="C163" s="36"/>
      <c r="D163" s="136" t="s">
        <v>172</v>
      </c>
      <c r="E163" s="174"/>
      <c r="F163" s="141"/>
      <c r="G163" s="50"/>
    </row>
    <row r="164" spans="1:7" ht="31.2" x14ac:dyDescent="0.3">
      <c r="A164" s="132" t="s">
        <v>176</v>
      </c>
      <c r="B164" s="33" t="s">
        <v>177</v>
      </c>
      <c r="C164" s="37">
        <v>2210</v>
      </c>
      <c r="D164" s="22">
        <v>495000</v>
      </c>
      <c r="E164" s="175" t="s">
        <v>104</v>
      </c>
      <c r="F164" s="75">
        <v>45809</v>
      </c>
      <c r="G164" s="49"/>
    </row>
    <row r="165" spans="1:7" ht="46.8" x14ac:dyDescent="0.3">
      <c r="A165" s="51"/>
      <c r="B165" s="35"/>
      <c r="C165" s="36"/>
      <c r="D165" s="136" t="s">
        <v>178</v>
      </c>
      <c r="E165" s="174"/>
      <c r="F165" s="141"/>
      <c r="G165" s="50"/>
    </row>
    <row r="166" spans="1:7" ht="31.2" x14ac:dyDescent="0.3">
      <c r="A166" s="132" t="s">
        <v>179</v>
      </c>
      <c r="B166" s="33" t="s">
        <v>180</v>
      </c>
      <c r="C166" s="37">
        <v>2210</v>
      </c>
      <c r="D166" s="22">
        <v>26963</v>
      </c>
      <c r="E166" s="175" t="s">
        <v>97</v>
      </c>
      <c r="F166" s="75">
        <v>45809</v>
      </c>
      <c r="G166" s="49"/>
    </row>
    <row r="167" spans="1:7" ht="46.8" x14ac:dyDescent="0.3">
      <c r="A167" s="51"/>
      <c r="B167" s="35"/>
      <c r="C167" s="36"/>
      <c r="D167" s="136" t="s">
        <v>181</v>
      </c>
      <c r="E167" s="174"/>
      <c r="F167" s="141"/>
      <c r="G167" s="50"/>
    </row>
    <row r="168" spans="1:7" x14ac:dyDescent="0.3">
      <c r="A168" s="107" t="s">
        <v>182</v>
      </c>
      <c r="B168" s="57" t="s">
        <v>183</v>
      </c>
      <c r="C168" s="131">
        <v>2210</v>
      </c>
      <c r="D168" s="22">
        <v>11020</v>
      </c>
      <c r="E168" s="185" t="s">
        <v>30</v>
      </c>
      <c r="F168" s="75">
        <v>45839</v>
      </c>
      <c r="G168" s="143"/>
    </row>
    <row r="169" spans="1:7" ht="46.8" x14ac:dyDescent="0.3">
      <c r="A169" s="107"/>
      <c r="B169" s="57"/>
      <c r="C169" s="131"/>
      <c r="D169" s="136" t="s">
        <v>184</v>
      </c>
      <c r="E169" s="186"/>
      <c r="F169" s="108"/>
      <c r="G169" s="143"/>
    </row>
    <row r="170" spans="1:7" ht="46.8" x14ac:dyDescent="0.3">
      <c r="A170" s="132" t="s">
        <v>197</v>
      </c>
      <c r="B170" s="109" t="s">
        <v>198</v>
      </c>
      <c r="C170" s="37">
        <v>2210</v>
      </c>
      <c r="D170" s="22">
        <v>4380</v>
      </c>
      <c r="E170" s="175" t="s">
        <v>97</v>
      </c>
      <c r="F170" s="75">
        <v>45839</v>
      </c>
      <c r="G170" s="49"/>
    </row>
    <row r="171" spans="1:7" ht="46.8" x14ac:dyDescent="0.3">
      <c r="A171" s="51"/>
      <c r="B171" s="35"/>
      <c r="C171" s="36"/>
      <c r="D171" s="136" t="s">
        <v>199</v>
      </c>
      <c r="E171" s="174"/>
      <c r="F171" s="141"/>
      <c r="G171" s="50"/>
    </row>
    <row r="172" spans="1:7" x14ac:dyDescent="0.3">
      <c r="A172" s="132" t="s">
        <v>204</v>
      </c>
      <c r="B172" s="109" t="s">
        <v>205</v>
      </c>
      <c r="C172" s="37">
        <v>2210</v>
      </c>
      <c r="D172" s="22">
        <v>100000</v>
      </c>
      <c r="E172" s="175" t="s">
        <v>104</v>
      </c>
      <c r="F172" s="75">
        <v>45839</v>
      </c>
      <c r="G172" s="49"/>
    </row>
    <row r="173" spans="1:7" ht="31.2" x14ac:dyDescent="0.3">
      <c r="A173" s="51"/>
      <c r="B173" s="35"/>
      <c r="C173" s="36"/>
      <c r="D173" s="136" t="s">
        <v>114</v>
      </c>
      <c r="E173" s="174"/>
      <c r="F173" s="141"/>
      <c r="G173" s="50"/>
    </row>
    <row r="174" spans="1:7" ht="31.2" x14ac:dyDescent="0.3">
      <c r="A174" s="132" t="s">
        <v>209</v>
      </c>
      <c r="B174" s="109" t="s">
        <v>210</v>
      </c>
      <c r="C174" s="37">
        <v>2210</v>
      </c>
      <c r="D174" s="22">
        <v>562500</v>
      </c>
      <c r="E174" s="175" t="s">
        <v>104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211</v>
      </c>
      <c r="E175" s="174"/>
      <c r="F175" s="141"/>
      <c r="G175" s="50"/>
    </row>
    <row r="176" spans="1:7" ht="31.2" x14ac:dyDescent="0.3">
      <c r="A176" s="140" t="s">
        <v>209</v>
      </c>
      <c r="B176" s="69" t="s">
        <v>210</v>
      </c>
      <c r="C176" s="131">
        <v>2210</v>
      </c>
      <c r="D176" s="22">
        <v>562500</v>
      </c>
      <c r="E176" s="148" t="s">
        <v>104</v>
      </c>
      <c r="F176" s="75">
        <v>45839</v>
      </c>
      <c r="G176" s="143"/>
    </row>
    <row r="177" spans="1:7" ht="46.8" x14ac:dyDescent="0.3">
      <c r="A177" s="59"/>
      <c r="B177" s="57"/>
      <c r="C177" s="131"/>
      <c r="D177" s="131" t="s">
        <v>211</v>
      </c>
      <c r="E177" s="148"/>
      <c r="F177" s="141"/>
      <c r="G177" s="143"/>
    </row>
    <row r="178" spans="1:7" ht="30" customHeight="1" x14ac:dyDescent="0.3">
      <c r="A178" s="112" t="s">
        <v>213</v>
      </c>
      <c r="B178" s="60" t="s">
        <v>212</v>
      </c>
      <c r="C178" s="131">
        <v>2210</v>
      </c>
      <c r="D178" s="22">
        <v>26948.04</v>
      </c>
      <c r="E178" s="185" t="s">
        <v>30</v>
      </c>
      <c r="F178" s="75">
        <v>45839</v>
      </c>
      <c r="G178" s="143"/>
    </row>
    <row r="179" spans="1:7" ht="42.6" customHeight="1" x14ac:dyDescent="0.3">
      <c r="A179" s="59"/>
      <c r="B179" s="57"/>
      <c r="C179" s="131"/>
      <c r="D179" s="131" t="s">
        <v>214</v>
      </c>
      <c r="E179" s="186"/>
      <c r="F179" s="141"/>
      <c r="G179" s="143"/>
    </row>
    <row r="180" spans="1:7" ht="40.200000000000003" customHeight="1" x14ac:dyDescent="0.3">
      <c r="A180" s="140" t="s">
        <v>217</v>
      </c>
      <c r="B180" s="57" t="s">
        <v>218</v>
      </c>
      <c r="C180" s="131">
        <v>2210</v>
      </c>
      <c r="D180" s="22">
        <v>473600</v>
      </c>
      <c r="E180" s="148" t="s">
        <v>104</v>
      </c>
      <c r="F180" s="75">
        <v>45839</v>
      </c>
      <c r="G180" s="143"/>
    </row>
    <row r="181" spans="1:7" ht="49.2" customHeight="1" x14ac:dyDescent="0.3">
      <c r="A181" s="59"/>
      <c r="B181" s="57"/>
      <c r="C181" s="131"/>
      <c r="D181" s="131" t="s">
        <v>219</v>
      </c>
      <c r="E181" s="148"/>
      <c r="F181" s="141"/>
      <c r="G181" s="143"/>
    </row>
    <row r="182" spans="1:7" ht="48.6" customHeight="1" x14ac:dyDescent="0.3">
      <c r="A182" s="139" t="s">
        <v>220</v>
      </c>
      <c r="B182" s="57" t="s">
        <v>221</v>
      </c>
      <c r="C182" s="131">
        <v>2210</v>
      </c>
      <c r="D182" s="22">
        <v>4380</v>
      </c>
      <c r="E182" s="175" t="s">
        <v>97</v>
      </c>
      <c r="F182" s="75">
        <v>45839</v>
      </c>
      <c r="G182" s="143"/>
    </row>
    <row r="183" spans="1:7" ht="48.6" customHeight="1" x14ac:dyDescent="0.3">
      <c r="A183" s="59"/>
      <c r="B183" s="57"/>
      <c r="C183" s="131"/>
      <c r="D183" s="131" t="s">
        <v>199</v>
      </c>
      <c r="E183" s="174"/>
      <c r="F183" s="141"/>
      <c r="G183" s="143"/>
    </row>
    <row r="184" spans="1:7" ht="48.6" customHeight="1" x14ac:dyDescent="0.3">
      <c r="A184" s="139" t="s">
        <v>226</v>
      </c>
      <c r="B184" s="57" t="s">
        <v>227</v>
      </c>
      <c r="C184" s="131">
        <v>2210</v>
      </c>
      <c r="D184" s="22">
        <v>80000</v>
      </c>
      <c r="E184" s="148" t="s">
        <v>104</v>
      </c>
      <c r="F184" s="75">
        <v>45870</v>
      </c>
      <c r="G184" s="143"/>
    </row>
    <row r="185" spans="1:7" ht="48.6" customHeight="1" x14ac:dyDescent="0.3">
      <c r="A185" s="59"/>
      <c r="B185" s="57"/>
      <c r="C185" s="131"/>
      <c r="D185" s="131" t="s">
        <v>228</v>
      </c>
      <c r="E185" s="148"/>
      <c r="F185" s="141"/>
      <c r="G185" s="143"/>
    </row>
    <row r="186" spans="1:7" ht="48.6" customHeight="1" x14ac:dyDescent="0.3">
      <c r="A186" s="145" t="s">
        <v>105</v>
      </c>
      <c r="B186" s="57" t="s">
        <v>106</v>
      </c>
      <c r="C186" s="144">
        <v>2210</v>
      </c>
      <c r="D186" s="22">
        <v>199500</v>
      </c>
      <c r="E186" s="148" t="s">
        <v>104</v>
      </c>
      <c r="F186" s="75">
        <v>45870</v>
      </c>
      <c r="G186" s="147"/>
    </row>
    <row r="187" spans="1:7" ht="48.6" customHeight="1" thickBot="1" x14ac:dyDescent="0.35">
      <c r="A187" s="59"/>
      <c r="B187" s="57"/>
      <c r="C187" s="144"/>
      <c r="D187" s="144" t="s">
        <v>239</v>
      </c>
      <c r="E187" s="148"/>
      <c r="F187" s="146"/>
      <c r="G187" s="147"/>
    </row>
    <row r="188" spans="1:7" x14ac:dyDescent="0.3">
      <c r="A188" s="115" t="s">
        <v>60</v>
      </c>
      <c r="B188" s="115"/>
      <c r="C188" s="116"/>
      <c r="D188" s="117">
        <f>D136+D134+D130+D128+D126+D122+D116+D114+D138+D140+D142+D132+D144+D146+D148+D150+D152+D154+D156+D158+D160+D162+D124+D164+D166+D168+D170+D172+D174+D176+D178+D180+D182+D184+D186</f>
        <v>7827697.0700000003</v>
      </c>
      <c r="E188" s="118"/>
      <c r="F188" s="119"/>
      <c r="G188" s="120"/>
    </row>
    <row r="189" spans="1:7" ht="75" customHeight="1" x14ac:dyDescent="0.3">
      <c r="A189" s="60" t="s">
        <v>234</v>
      </c>
      <c r="B189" s="57" t="s">
        <v>235</v>
      </c>
      <c r="C189" s="131" t="s">
        <v>236</v>
      </c>
      <c r="D189" s="22">
        <v>0</v>
      </c>
      <c r="E189" s="148" t="s">
        <v>233</v>
      </c>
      <c r="F189" s="75">
        <v>45870</v>
      </c>
      <c r="G189" s="143"/>
    </row>
    <row r="190" spans="1:7" ht="48.6" customHeight="1" x14ac:dyDescent="0.3">
      <c r="A190" s="59"/>
      <c r="B190" s="57"/>
      <c r="C190" s="131"/>
      <c r="D190" s="131" t="s">
        <v>232</v>
      </c>
      <c r="E190" s="148"/>
      <c r="F190" s="141"/>
      <c r="G190" s="143"/>
    </row>
    <row r="191" spans="1:7" x14ac:dyDescent="0.3">
      <c r="A191" s="125" t="s">
        <v>237</v>
      </c>
      <c r="B191" s="122"/>
      <c r="C191" s="123"/>
      <c r="D191" s="122"/>
      <c r="E191" s="123"/>
      <c r="F191" s="124"/>
      <c r="G191" s="124"/>
    </row>
    <row r="192" spans="1:7" x14ac:dyDescent="0.3">
      <c r="A192" s="59"/>
      <c r="B192" s="57"/>
      <c r="C192" s="131"/>
      <c r="D192" s="113"/>
      <c r="E192" s="131"/>
      <c r="F192" s="141"/>
      <c r="G192" s="141"/>
    </row>
    <row r="193" spans="1:7" x14ac:dyDescent="0.3">
      <c r="A193" s="59"/>
      <c r="B193" s="57"/>
      <c r="C193" s="131"/>
      <c r="D193" s="57"/>
      <c r="E193" s="131"/>
      <c r="F193" s="141"/>
      <c r="G193" s="141"/>
    </row>
    <row r="194" spans="1:7" x14ac:dyDescent="0.3">
      <c r="A194" s="114"/>
      <c r="B194" s="57"/>
      <c r="C194" s="131"/>
      <c r="D194" s="57"/>
      <c r="E194" s="131"/>
      <c r="F194" s="141"/>
      <c r="G194" s="141"/>
    </row>
    <row r="195" spans="1:7" x14ac:dyDescent="0.3">
      <c r="A195" s="59"/>
      <c r="B195" s="69"/>
      <c r="C195" s="131"/>
      <c r="D195" s="141"/>
      <c r="E195" s="141"/>
      <c r="F195" s="141"/>
      <c r="G195" s="141"/>
    </row>
    <row r="196" spans="1:7" x14ac:dyDescent="0.3">
      <c r="A196" s="59"/>
      <c r="B196" s="69"/>
      <c r="C196" s="131"/>
      <c r="D196" s="183"/>
      <c r="E196" s="183"/>
      <c r="F196" s="183"/>
      <c r="G196" s="183"/>
    </row>
    <row r="197" spans="1:7" x14ac:dyDescent="0.3">
      <c r="A197" s="59"/>
      <c r="B197" s="69"/>
      <c r="C197" s="131"/>
      <c r="D197" s="177"/>
      <c r="E197" s="177"/>
      <c r="F197" s="177"/>
      <c r="G197" s="177"/>
    </row>
    <row r="198" spans="1:7" x14ac:dyDescent="0.3">
      <c r="F198" s="176"/>
      <c r="G198" s="176"/>
    </row>
    <row r="199" spans="1:7" x14ac:dyDescent="0.3">
      <c r="B199" s="25"/>
      <c r="C199" s="38"/>
      <c r="D199" s="25"/>
      <c r="E199" s="41"/>
      <c r="G199" s="41"/>
    </row>
    <row r="200" spans="1:7" x14ac:dyDescent="0.3">
      <c r="B200" s="39"/>
      <c r="C200" s="38"/>
      <c r="D200" s="149"/>
      <c r="E200" s="149"/>
      <c r="F200" s="149"/>
      <c r="G200" s="149"/>
    </row>
    <row r="201" spans="1:7" x14ac:dyDescent="0.3">
      <c r="B201" s="39"/>
      <c r="C201" s="38"/>
      <c r="D201" s="150"/>
      <c r="E201" s="150"/>
      <c r="F201" s="150"/>
      <c r="G201" s="150"/>
    </row>
    <row r="202" spans="1:7" x14ac:dyDescent="0.3">
      <c r="B202" s="39"/>
      <c r="C202" s="38"/>
      <c r="D202" s="138"/>
      <c r="E202" s="138"/>
      <c r="F202" s="141"/>
      <c r="G202" s="138"/>
    </row>
    <row r="203" spans="1:7" x14ac:dyDescent="0.3">
      <c r="B203" s="39"/>
      <c r="C203" s="38"/>
      <c r="D203" s="149"/>
      <c r="E203" s="149"/>
      <c r="F203" s="149"/>
      <c r="G203" s="149"/>
    </row>
    <row r="204" spans="1:7" x14ac:dyDescent="0.3">
      <c r="B204" s="39"/>
      <c r="C204" s="38"/>
      <c r="D204" s="150"/>
      <c r="E204" s="150"/>
      <c r="F204" s="150"/>
      <c r="G204" s="150"/>
    </row>
    <row r="205" spans="1:7" x14ac:dyDescent="0.3">
      <c r="B205" s="39"/>
      <c r="C205" s="38"/>
      <c r="D205" s="150"/>
      <c r="E205" s="150"/>
      <c r="F205" s="150"/>
      <c r="G205" s="150"/>
    </row>
    <row r="206" spans="1:7" x14ac:dyDescent="0.3">
      <c r="B206" s="39"/>
      <c r="C206" s="38"/>
      <c r="D206" s="138"/>
      <c r="E206" s="138"/>
      <c r="F206" s="141"/>
      <c r="G206" s="138"/>
    </row>
    <row r="207" spans="1:7" x14ac:dyDescent="0.3">
      <c r="B207" s="39"/>
      <c r="C207" s="38"/>
      <c r="D207" s="149"/>
      <c r="E207" s="149"/>
      <c r="F207" s="149"/>
      <c r="G207" s="149"/>
    </row>
    <row r="208" spans="1:7" x14ac:dyDescent="0.3">
      <c r="B208" s="39"/>
      <c r="C208" s="38"/>
      <c r="D208" s="150"/>
      <c r="E208" s="150"/>
      <c r="F208" s="150"/>
      <c r="G208" s="150"/>
    </row>
    <row r="209" spans="2:7" x14ac:dyDescent="0.3">
      <c r="F209" s="176"/>
      <c r="G209" s="176"/>
    </row>
    <row r="210" spans="2:7" x14ac:dyDescent="0.3">
      <c r="B210" s="25"/>
      <c r="C210" s="38"/>
      <c r="D210" s="25"/>
      <c r="E210" s="41"/>
      <c r="G210" s="41"/>
    </row>
    <row r="211" spans="2:7" x14ac:dyDescent="0.3">
      <c r="B211" s="39"/>
      <c r="C211" s="38"/>
      <c r="D211" s="149"/>
      <c r="E211" s="149"/>
      <c r="F211" s="149"/>
      <c r="G211" s="149"/>
    </row>
    <row r="212" spans="2:7" x14ac:dyDescent="0.3">
      <c r="B212" s="39"/>
      <c r="C212" s="38"/>
      <c r="D212" s="150"/>
      <c r="E212" s="150"/>
      <c r="F212" s="150"/>
      <c r="G212" s="150"/>
    </row>
    <row r="213" spans="2:7" x14ac:dyDescent="0.3">
      <c r="B213" s="39"/>
      <c r="C213" s="38"/>
      <c r="D213" s="138"/>
      <c r="E213" s="138"/>
      <c r="F213" s="141"/>
      <c r="G213" s="138"/>
    </row>
    <row r="214" spans="2:7" x14ac:dyDescent="0.3">
      <c r="B214" s="39"/>
      <c r="C214" s="38"/>
      <c r="D214" s="149"/>
      <c r="E214" s="149"/>
      <c r="F214" s="149"/>
      <c r="G214" s="149"/>
    </row>
    <row r="215" spans="2:7" x14ac:dyDescent="0.3">
      <c r="B215" s="39"/>
      <c r="C215" s="38"/>
      <c r="D215" s="150"/>
      <c r="E215" s="150"/>
      <c r="F215" s="150"/>
      <c r="G215" s="150"/>
    </row>
    <row r="216" spans="2:7" x14ac:dyDescent="0.3">
      <c r="F216" s="176"/>
      <c r="G216" s="176"/>
    </row>
    <row r="217" spans="2:7" x14ac:dyDescent="0.3">
      <c r="B217" s="25"/>
      <c r="C217" s="38"/>
      <c r="D217" s="25"/>
      <c r="E217" s="41"/>
      <c r="G217" s="41"/>
    </row>
    <row r="218" spans="2:7" x14ac:dyDescent="0.3">
      <c r="B218" s="39"/>
      <c r="C218" s="38"/>
      <c r="D218" s="149"/>
      <c r="E218" s="149"/>
      <c r="F218" s="149"/>
      <c r="G218" s="149"/>
    </row>
    <row r="219" spans="2:7" x14ac:dyDescent="0.3">
      <c r="B219" s="39"/>
      <c r="C219" s="38"/>
      <c r="D219" s="150"/>
      <c r="E219" s="150"/>
      <c r="F219" s="150"/>
      <c r="G219" s="150"/>
    </row>
    <row r="220" spans="2:7" x14ac:dyDescent="0.3">
      <c r="B220" s="39"/>
      <c r="C220" s="38"/>
      <c r="D220" s="138"/>
      <c r="E220" s="138"/>
      <c r="F220" s="141"/>
      <c r="G220" s="138"/>
    </row>
    <row r="221" spans="2:7" x14ac:dyDescent="0.3">
      <c r="B221" s="39"/>
      <c r="C221" s="38"/>
      <c r="D221" s="149"/>
      <c r="E221" s="149"/>
      <c r="F221" s="149"/>
      <c r="G221" s="149"/>
    </row>
    <row r="222" spans="2:7" x14ac:dyDescent="0.3">
      <c r="B222" s="39"/>
      <c r="C222" s="38"/>
      <c r="D222" s="150"/>
      <c r="E222" s="150"/>
      <c r="F222" s="150"/>
      <c r="G222" s="150"/>
    </row>
  </sheetData>
  <mergeCells count="140">
    <mergeCell ref="E186:E187"/>
    <mergeCell ref="A36:A37"/>
    <mergeCell ref="E152:E153"/>
    <mergeCell ref="E146:E147"/>
    <mergeCell ref="E128:E129"/>
    <mergeCell ref="E130:E131"/>
    <mergeCell ref="E134:E135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4:A125"/>
    <mergeCell ref="B124:B125"/>
    <mergeCell ref="C124:C125"/>
    <mergeCell ref="E124:E125"/>
    <mergeCell ref="E74:E75"/>
    <mergeCell ref="E80:E81"/>
    <mergeCell ref="E82:E83"/>
    <mergeCell ref="E154:E155"/>
    <mergeCell ref="E156:E157"/>
    <mergeCell ref="E38:E39"/>
    <mergeCell ref="G38:G39"/>
    <mergeCell ref="E122:E123"/>
    <mergeCell ref="G40:G41"/>
    <mergeCell ref="C122:C123"/>
    <mergeCell ref="G52:G53"/>
    <mergeCell ref="G111:G112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E108:E109"/>
    <mergeCell ref="G12:G13"/>
    <mergeCell ref="G36:G37"/>
    <mergeCell ref="D207:G207"/>
    <mergeCell ref="D208:G208"/>
    <mergeCell ref="F209:G209"/>
    <mergeCell ref="D211:G211"/>
    <mergeCell ref="D212:G212"/>
    <mergeCell ref="A1:G1"/>
    <mergeCell ref="A2:F2"/>
    <mergeCell ref="A3:G3"/>
    <mergeCell ref="A5:G5"/>
    <mergeCell ref="A4:G4"/>
    <mergeCell ref="A33:A34"/>
    <mergeCell ref="G33:G34"/>
    <mergeCell ref="E136:E137"/>
    <mergeCell ref="G44:G45"/>
    <mergeCell ref="E126:E127"/>
    <mergeCell ref="E132:E133"/>
    <mergeCell ref="A111:A112"/>
    <mergeCell ref="F111:F112"/>
    <mergeCell ref="C111:C112"/>
    <mergeCell ref="E111:E112"/>
    <mergeCell ref="G46:G47"/>
    <mergeCell ref="G48:G49"/>
    <mergeCell ref="D196:G196"/>
    <mergeCell ref="D203:G203"/>
    <mergeCell ref="A8:A9"/>
    <mergeCell ref="D204:G204"/>
    <mergeCell ref="D205:G205"/>
    <mergeCell ref="D201:G201"/>
    <mergeCell ref="E164:E165"/>
    <mergeCell ref="E170:E171"/>
    <mergeCell ref="E172:E173"/>
    <mergeCell ref="E174:E175"/>
    <mergeCell ref="E176:E177"/>
    <mergeCell ref="E178:E179"/>
    <mergeCell ref="E168:E169"/>
    <mergeCell ref="E180:E181"/>
    <mergeCell ref="E182:E183"/>
    <mergeCell ref="E84:E85"/>
    <mergeCell ref="G42:G43"/>
    <mergeCell ref="E158:E159"/>
    <mergeCell ref="E160:E161"/>
    <mergeCell ref="E162:E163"/>
    <mergeCell ref="G8:G9"/>
    <mergeCell ref="A10:A11"/>
    <mergeCell ref="A12:A13"/>
    <mergeCell ref="G10:G11"/>
    <mergeCell ref="E166:E167"/>
    <mergeCell ref="D219:G219"/>
    <mergeCell ref="F216:G216"/>
    <mergeCell ref="D218:G218"/>
    <mergeCell ref="D197:G197"/>
    <mergeCell ref="F198:G198"/>
    <mergeCell ref="D200:G200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15:G215"/>
    <mergeCell ref="E189:E190"/>
    <mergeCell ref="E184:E185"/>
    <mergeCell ref="D221:G221"/>
    <mergeCell ref="D222:G222"/>
    <mergeCell ref="A114:A115"/>
    <mergeCell ref="B114:B115"/>
    <mergeCell ref="C114:C115"/>
    <mergeCell ref="E114:E115"/>
    <mergeCell ref="G114:G115"/>
    <mergeCell ref="D120:G120"/>
    <mergeCell ref="D118:G118"/>
    <mergeCell ref="D117:G117"/>
    <mergeCell ref="B116:B121"/>
    <mergeCell ref="A116:A121"/>
    <mergeCell ref="C116:C121"/>
    <mergeCell ref="A122:A123"/>
    <mergeCell ref="B122:B123"/>
    <mergeCell ref="E138:E139"/>
    <mergeCell ref="E140:E141"/>
    <mergeCell ref="D214:G214"/>
    <mergeCell ref="E144:E145"/>
    <mergeCell ref="E142:E143"/>
    <mergeCell ref="E148:E149"/>
    <mergeCell ref="E150:E15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2025-08-27T06:20:02Z</dcterms:modified>
</cp:coreProperties>
</file>