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8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2" l="1"/>
  <c r="F97" i="2" s="1"/>
  <c r="E32" i="2" l="1"/>
  <c r="F32" i="2" s="1"/>
  <c r="E28" i="2"/>
  <c r="F28" i="2" s="1"/>
  <c r="E16" i="2"/>
  <c r="F16" i="2" s="1"/>
  <c r="E12" i="2"/>
  <c r="F12" i="2" s="1"/>
  <c r="E102" i="2"/>
  <c r="F102" i="2" s="1"/>
  <c r="E100" i="2"/>
  <c r="F100" i="2" s="1"/>
  <c r="E53" i="2"/>
  <c r="F53" i="2" s="1"/>
  <c r="E41" i="2"/>
  <c r="F41" i="2" s="1"/>
  <c r="E69" i="2"/>
  <c r="F69" i="2" s="1"/>
  <c r="E57" i="2"/>
  <c r="F57" i="2" s="1"/>
  <c r="E96" i="2"/>
  <c r="F96" i="2" s="1"/>
  <c r="E94" i="2"/>
  <c r="F94" i="2" s="1"/>
  <c r="E92" i="2"/>
  <c r="F92" i="2" s="1"/>
  <c r="E80" i="2"/>
  <c r="F80" i="2" s="1"/>
  <c r="E76" i="2"/>
  <c r="F76" i="2" s="1"/>
  <c r="E37" i="2"/>
  <c r="F37" i="2" s="1"/>
  <c r="E25" i="2"/>
  <c r="F25" i="2" s="1"/>
  <c r="C103" i="2"/>
  <c r="E89" i="2"/>
  <c r="F89" i="2" s="1"/>
  <c r="E64" i="2"/>
  <c r="F64" i="2" s="1"/>
  <c r="E60" i="2"/>
  <c r="F60" i="2" s="1"/>
  <c r="E85" i="2"/>
  <c r="F85" i="2" s="1"/>
  <c r="E73" i="2"/>
  <c r="F73" i="2" s="1"/>
  <c r="E48" i="2"/>
  <c r="F48" i="2" s="1"/>
  <c r="E44" i="2"/>
  <c r="F44" i="2" s="1"/>
  <c r="E21" i="2"/>
  <c r="F21" i="2" s="1"/>
  <c r="E101" i="2"/>
  <c r="F101" i="2" s="1"/>
  <c r="E99" i="2"/>
  <c r="F99" i="2" s="1"/>
  <c r="E88" i="2"/>
  <c r="F88" i="2" s="1"/>
  <c r="E81" i="2"/>
  <c r="F81" i="2" s="1"/>
  <c r="E72" i="2"/>
  <c r="F72" i="2" s="1"/>
  <c r="E65" i="2"/>
  <c r="F65" i="2" s="1"/>
  <c r="E56" i="2"/>
  <c r="F56" i="2" s="1"/>
  <c r="E49" i="2"/>
  <c r="F49" i="2" s="1"/>
  <c r="E40" i="2"/>
  <c r="F40" i="2" s="1"/>
  <c r="E33" i="2"/>
  <c r="F33" i="2" s="1"/>
  <c r="E24" i="2"/>
  <c r="F24" i="2" s="1"/>
  <c r="E17" i="2"/>
  <c r="F17" i="2" s="1"/>
  <c r="E8" i="2"/>
  <c r="F8" i="2" s="1"/>
  <c r="E98" i="2"/>
  <c r="F98" i="2" s="1"/>
  <c r="E95" i="2"/>
  <c r="F95" i="2" s="1"/>
  <c r="E93" i="2"/>
  <c r="F93" i="2" s="1"/>
  <c r="E91" i="2"/>
  <c r="F91" i="2" s="1"/>
  <c r="E84" i="2"/>
  <c r="F84" i="2" s="1"/>
  <c r="E77" i="2"/>
  <c r="F77" i="2" s="1"/>
  <c r="E68" i="2"/>
  <c r="F68" i="2" s="1"/>
  <c r="E61" i="2"/>
  <c r="F61" i="2" s="1"/>
  <c r="E52" i="2"/>
  <c r="F52" i="2" s="1"/>
  <c r="E45" i="2"/>
  <c r="F45" i="2" s="1"/>
  <c r="E36" i="2"/>
  <c r="F36" i="2" s="1"/>
  <c r="E29" i="2"/>
  <c r="F29" i="2" s="1"/>
  <c r="E20" i="2"/>
  <c r="F20" i="2" s="1"/>
  <c r="E13" i="2"/>
  <c r="F13" i="2" s="1"/>
  <c r="E9" i="2"/>
  <c r="F9" i="2" s="1"/>
  <c r="E90" i="2"/>
  <c r="F90" i="2" s="1"/>
  <c r="E86" i="2"/>
  <c r="F86" i="2" s="1"/>
  <c r="E82" i="2"/>
  <c r="F82" i="2" s="1"/>
  <c r="E78" i="2"/>
  <c r="F78" i="2" s="1"/>
  <c r="E74" i="2"/>
  <c r="F74" i="2" s="1"/>
  <c r="E70" i="2"/>
  <c r="F70" i="2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E30" i="2"/>
  <c r="F30" i="2" s="1"/>
  <c r="E26" i="2"/>
  <c r="F26" i="2" s="1"/>
  <c r="E22" i="2"/>
  <c r="F22" i="2" s="1"/>
  <c r="E18" i="2"/>
  <c r="F18" i="2" s="1"/>
  <c r="E14" i="2"/>
  <c r="F14" i="2" s="1"/>
  <c r="E10" i="2"/>
  <c r="F10" i="2" s="1"/>
  <c r="E6" i="2"/>
  <c r="F6" i="2" s="1"/>
  <c r="D103" i="2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E7" i="2"/>
  <c r="F7" i="2" s="1"/>
  <c r="E103" i="2" l="1"/>
  <c r="F103" i="2" s="1"/>
</calcChain>
</file>

<file path=xl/sharedStrings.xml><?xml version="1.0" encoding="utf-8"?>
<sst xmlns="http://schemas.openxmlformats.org/spreadsheetml/2006/main" count="116" uniqueCount="116">
  <si>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</si>
  <si>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</si>
  <si>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</si>
  <si>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</si>
  <si>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</si>
  <si>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</si>
  <si>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</si>
  <si>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</si>
  <si>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</si>
  <si>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</si>
  <si>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</si>
  <si>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</si>
  <si>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</si>
  <si>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</si>
  <si>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</si>
  <si>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</si>
  <si>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</si>
  <si>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</si>
  <si>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</si>
  <si>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</si>
  <si>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</si>
  <si>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</si>
  <si>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</si>
  <si>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</si>
  <si>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</si>
  <si>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</si>
  <si>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</si>
  <si>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</si>
  <si>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</si>
  <si>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</si>
  <si>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</si>
  <si>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</si>
  <si>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</si>
  <si>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</si>
  <si>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</si>
  <si>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</si>
  <si>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</si>
  <si>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</si>
  <si>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</si>
  <si>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</si>
  <si>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</si>
  <si>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</si>
  <si>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</si>
  <si>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</si>
  <si>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</si>
  <si>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</si>
  <si>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</si>
  <si>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</si>
  <si>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</si>
  <si>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</si>
  <si>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</si>
  <si>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</si>
  <si>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</si>
  <si>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</si>
  <si>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</si>
  <si>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</si>
  <si>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</si>
  <si>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</si>
  <si>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</si>
  <si>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</si>
  <si>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</si>
  <si>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</si>
  <si>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</si>
  <si>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</si>
  <si>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</si>
  <si>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</si>
  <si>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</si>
  <si>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</si>
  <si>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</si>
  <si>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</si>
  <si>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</si>
  <si>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</si>
  <si>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</si>
  <si>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</si>
  <si>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</si>
  <si>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</si>
  <si>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</si>
  <si>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</si>
  <si>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</si>
  <si>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</si>
  <si>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</si>
  <si>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</si>
  <si>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</si>
  <si>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</si>
  <si>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</si>
  <si>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</si>
  <si>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</si>
  <si>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</si>
  <si>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</si>
  <si>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</si>
  <si>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</si>
  <si>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</si>
  <si>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</si>
  <si>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</si>
  <si>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</si>
  <si>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</si>
  <si>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</si>
  <si>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</si>
  <si>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</si>
  <si>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</si>
  <si>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</si>
  <si>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</si>
  <si>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</si>
  <si>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</si>
  <si>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</si>
  <si>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</si>
  <si>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</si>
  <si>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</si>
  <si>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</si>
  <si>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</si>
  <si>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</si>
  <si>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</si>
  <si>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Зброя, боєприпаси</t>
  </si>
  <si>
    <t>січень-серпень 2024 р.</t>
  </si>
  <si>
    <t>січень-серпень 2025 р.</t>
  </si>
  <si>
    <t xml:space="preserve"> Оподаткований імпорт за товарними групами за кодами УКТЗЕД за січень-серпень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</si>
</sst>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_₴_-;\-* #,##0_₴_-;_-* &quot;-&quot;??_₴_-;_-@_-"/>
    <numFmt numFmtId="166" formatCode="#,##0_ ;\-#,##0\ "/>
    <numFmt numFmtId="167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57.75" customHeight="1" x14ac:dyDescent="0.3">
      <c r="A1" s="26" t="s">
        <v>115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113</v>
      </c>
      <c r="D3" s="27" t="s">
        <v>114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54045.905460000002</v>
      </c>
      <c r="D6" s="21">
        <v>66536.677699999898</v>
      </c>
      <c r="E6" s="10">
        <f t="shared" ref="E6:E37" si="0">D6-C6</f>
        <v>12490.772239999897</v>
      </c>
      <c r="F6" s="14">
        <f t="shared" ref="F6:F37" si="1">E6/C6</f>
        <v>0.23111412666116699</v>
      </c>
    </row>
    <row r="7" spans="1:6" x14ac:dyDescent="0.3">
      <c r="A7" s="20" t="s">
        <v>107</v>
      </c>
      <c r="B7" s="18" t="s">
        <v>106</v>
      </c>
      <c r="C7" s="15">
        <v>63938.082799999996</v>
      </c>
      <c r="D7" s="15">
        <v>100853.14493000001</v>
      </c>
      <c r="E7" s="10">
        <f t="shared" si="0"/>
        <v>36915.062130000013</v>
      </c>
      <c r="F7" s="14">
        <f t="shared" si="1"/>
        <v>0.57735641285134087</v>
      </c>
    </row>
    <row r="8" spans="1:6" x14ac:dyDescent="0.3">
      <c r="A8" s="20" t="s">
        <v>105</v>
      </c>
      <c r="B8" s="18" t="s">
        <v>104</v>
      </c>
      <c r="C8" s="15">
        <v>556309.81277999992</v>
      </c>
      <c r="D8" s="15">
        <v>577667.07184999704</v>
      </c>
      <c r="E8" s="10">
        <f t="shared" si="0"/>
        <v>21357.259069997119</v>
      </c>
      <c r="F8" s="14">
        <f t="shared" si="1"/>
        <v>3.8390944361147067E-2</v>
      </c>
    </row>
    <row r="9" spans="1:6" x14ac:dyDescent="0.3">
      <c r="A9" s="20" t="s">
        <v>103</v>
      </c>
      <c r="B9" s="18" t="s">
        <v>102</v>
      </c>
      <c r="C9" s="15">
        <v>197180.001790001</v>
      </c>
      <c r="D9" s="15">
        <v>236553.55303000001</v>
      </c>
      <c r="E9" s="10">
        <f t="shared" si="0"/>
        <v>39373.551239999011</v>
      </c>
      <c r="F9" s="14">
        <f t="shared" si="1"/>
        <v>0.1996832887846928</v>
      </c>
    </row>
    <row r="10" spans="1:6" ht="16.5" customHeight="1" x14ac:dyDescent="0.3">
      <c r="A10" s="20" t="s">
        <v>101</v>
      </c>
      <c r="B10" s="18" t="s">
        <v>100</v>
      </c>
      <c r="C10" s="15">
        <v>14000.13826</v>
      </c>
      <c r="D10" s="15">
        <v>14858.3802</v>
      </c>
      <c r="E10" s="10">
        <f t="shared" si="0"/>
        <v>858.24193999999989</v>
      </c>
      <c r="F10" s="14">
        <f t="shared" si="1"/>
        <v>6.1302390309393981E-2</v>
      </c>
    </row>
    <row r="11" spans="1:6" ht="16.5" customHeight="1" x14ac:dyDescent="0.3">
      <c r="A11" s="20" t="s">
        <v>99</v>
      </c>
      <c r="B11" s="18" t="s">
        <v>98</v>
      </c>
      <c r="C11" s="15">
        <v>36925.203610000499</v>
      </c>
      <c r="D11" s="15">
        <v>42749.464609999501</v>
      </c>
      <c r="E11" s="10">
        <f t="shared" si="0"/>
        <v>5824.2609999990018</v>
      </c>
      <c r="F11" s="14">
        <f t="shared" si="1"/>
        <v>0.15773131711104796</v>
      </c>
    </row>
    <row r="12" spans="1:6" ht="16.5" customHeight="1" x14ac:dyDescent="0.3">
      <c r="A12" s="20" t="s">
        <v>97</v>
      </c>
      <c r="B12" s="18" t="s">
        <v>96</v>
      </c>
      <c r="C12" s="15">
        <v>237243.66172</v>
      </c>
      <c r="D12" s="15">
        <v>378689.10662000102</v>
      </c>
      <c r="E12" s="10">
        <f t="shared" si="0"/>
        <v>141445.44490000102</v>
      </c>
      <c r="F12" s="14">
        <f t="shared" si="1"/>
        <v>0.5962032615519901</v>
      </c>
    </row>
    <row r="13" spans="1:6" ht="16.5" customHeight="1" x14ac:dyDescent="0.3">
      <c r="A13" s="20" t="s">
        <v>95</v>
      </c>
      <c r="B13" s="18" t="s">
        <v>94</v>
      </c>
      <c r="C13" s="15">
        <v>512350.81532000203</v>
      </c>
      <c r="D13" s="15">
        <v>596929.97284999199</v>
      </c>
      <c r="E13" s="10">
        <f t="shared" si="0"/>
        <v>84579.157529989956</v>
      </c>
      <c r="F13" s="14">
        <f t="shared" si="1"/>
        <v>0.16508055613645084</v>
      </c>
    </row>
    <row r="14" spans="1:6" ht="16.5" customHeight="1" x14ac:dyDescent="0.3">
      <c r="A14" s="20" t="s">
        <v>93</v>
      </c>
      <c r="B14" s="18" t="s">
        <v>92</v>
      </c>
      <c r="C14" s="15">
        <v>224864.821010001</v>
      </c>
      <c r="D14" s="15">
        <v>293652.80170000001</v>
      </c>
      <c r="E14" s="10">
        <f t="shared" si="0"/>
        <v>68787.980689999007</v>
      </c>
      <c r="F14" s="14">
        <f t="shared" si="1"/>
        <v>0.30590814686366447</v>
      </c>
    </row>
    <row r="15" spans="1:6" ht="16.5" customHeight="1" x14ac:dyDescent="0.3">
      <c r="A15" s="19">
        <v>10</v>
      </c>
      <c r="B15" s="18" t="s">
        <v>91</v>
      </c>
      <c r="C15" s="15">
        <v>77812.438909999997</v>
      </c>
      <c r="D15" s="15">
        <v>111173.23518</v>
      </c>
      <c r="E15" s="10">
        <f t="shared" si="0"/>
        <v>33360.796270000006</v>
      </c>
      <c r="F15" s="14">
        <f t="shared" si="1"/>
        <v>0.4287334613503892</v>
      </c>
    </row>
    <row r="16" spans="1:6" ht="16.5" customHeight="1" x14ac:dyDescent="0.3">
      <c r="A16" s="19">
        <v>11</v>
      </c>
      <c r="B16" s="18" t="s">
        <v>90</v>
      </c>
      <c r="C16" s="15">
        <v>17909.596109999999</v>
      </c>
      <c r="D16" s="15">
        <v>20743.785</v>
      </c>
      <c r="E16" s="10">
        <f t="shared" si="0"/>
        <v>2834.1888900000013</v>
      </c>
      <c r="F16" s="14">
        <f t="shared" si="1"/>
        <v>0.15824973788311752</v>
      </c>
    </row>
    <row r="17" spans="1:6" ht="16.5" customHeight="1" x14ac:dyDescent="0.3">
      <c r="A17" s="19">
        <v>12</v>
      </c>
      <c r="B17" s="18" t="s">
        <v>89</v>
      </c>
      <c r="C17" s="15">
        <v>332900.193239999</v>
      </c>
      <c r="D17" s="15">
        <v>309890.99533999996</v>
      </c>
      <c r="E17" s="10">
        <f t="shared" si="0"/>
        <v>-23009.197899999039</v>
      </c>
      <c r="F17" s="14">
        <f t="shared" si="1"/>
        <v>-6.9117406259391778E-2</v>
      </c>
    </row>
    <row r="18" spans="1:6" ht="16.5" customHeight="1" x14ac:dyDescent="0.3">
      <c r="A18" s="19">
        <v>13</v>
      </c>
      <c r="B18" s="18" t="s">
        <v>88</v>
      </c>
      <c r="C18" s="15">
        <v>22062.759530000003</v>
      </c>
      <c r="D18" s="15">
        <v>22490.754010000001</v>
      </c>
      <c r="E18" s="10">
        <f t="shared" si="0"/>
        <v>427.99447999999757</v>
      </c>
      <c r="F18" s="14">
        <f t="shared" si="1"/>
        <v>1.9398955031805012E-2</v>
      </c>
    </row>
    <row r="19" spans="1:6" ht="16.5" customHeight="1" x14ac:dyDescent="0.3">
      <c r="A19" s="19">
        <v>14</v>
      </c>
      <c r="B19" s="18" t="s">
        <v>87</v>
      </c>
      <c r="C19" s="15">
        <v>405.18645000000004</v>
      </c>
      <c r="D19" s="15">
        <v>702.37671</v>
      </c>
      <c r="E19" s="10">
        <f t="shared" si="0"/>
        <v>297.19025999999997</v>
      </c>
      <c r="F19" s="14">
        <f t="shared" si="1"/>
        <v>0.73346544535238023</v>
      </c>
    </row>
    <row r="20" spans="1:6" ht="16.5" customHeight="1" x14ac:dyDescent="0.3">
      <c r="A20" s="19">
        <v>15</v>
      </c>
      <c r="B20" s="18" t="s">
        <v>86</v>
      </c>
      <c r="C20" s="15">
        <v>171511.16688999999</v>
      </c>
      <c r="D20" s="15">
        <v>207274.15284999902</v>
      </c>
      <c r="E20" s="10">
        <f t="shared" si="0"/>
        <v>35762.98595999903</v>
      </c>
      <c r="F20" s="14">
        <f t="shared" si="1"/>
        <v>0.20851695320186292</v>
      </c>
    </row>
    <row r="21" spans="1:6" ht="16.5" customHeight="1" x14ac:dyDescent="0.3">
      <c r="A21" s="19">
        <v>16</v>
      </c>
      <c r="B21" s="18" t="s">
        <v>85</v>
      </c>
      <c r="C21" s="15">
        <v>118452.11327</v>
      </c>
      <c r="D21" s="15">
        <v>128287.81517</v>
      </c>
      <c r="E21" s="10">
        <f t="shared" si="0"/>
        <v>9835.7019</v>
      </c>
      <c r="F21" s="14">
        <f t="shared" si="1"/>
        <v>8.3035258962248143E-2</v>
      </c>
    </row>
    <row r="22" spans="1:6" ht="16.5" customHeight="1" x14ac:dyDescent="0.3">
      <c r="A22" s="19">
        <v>17</v>
      </c>
      <c r="B22" s="18" t="s">
        <v>84</v>
      </c>
      <c r="C22" s="15">
        <v>65650.755759999796</v>
      </c>
      <c r="D22" s="15">
        <v>69021.675620000096</v>
      </c>
      <c r="E22" s="10">
        <f t="shared" si="0"/>
        <v>3370.9198600003001</v>
      </c>
      <c r="F22" s="14">
        <f t="shared" si="1"/>
        <v>5.13462460710035E-2</v>
      </c>
    </row>
    <row r="23" spans="1:6" ht="16.5" customHeight="1" x14ac:dyDescent="0.3">
      <c r="A23" s="19">
        <v>18</v>
      </c>
      <c r="B23" s="18" t="s">
        <v>83</v>
      </c>
      <c r="C23" s="15">
        <v>277436.76647000003</v>
      </c>
      <c r="D23" s="15">
        <v>382202.059490001</v>
      </c>
      <c r="E23" s="10">
        <f t="shared" si="0"/>
        <v>104765.29302000097</v>
      </c>
      <c r="F23" s="14">
        <f t="shared" si="1"/>
        <v>0.37761863488028186</v>
      </c>
    </row>
    <row r="24" spans="1:6" ht="25.5" customHeight="1" x14ac:dyDescent="0.3">
      <c r="A24" s="19">
        <v>19</v>
      </c>
      <c r="B24" s="18" t="s">
        <v>82</v>
      </c>
      <c r="C24" s="15">
        <v>180675.847460002</v>
      </c>
      <c r="D24" s="15">
        <v>206324.77141999998</v>
      </c>
      <c r="E24" s="10">
        <f t="shared" si="0"/>
        <v>25648.923959997977</v>
      </c>
      <c r="F24" s="14">
        <f t="shared" si="1"/>
        <v>0.14196099988226779</v>
      </c>
    </row>
    <row r="25" spans="1:6" ht="16.5" customHeight="1" x14ac:dyDescent="0.3">
      <c r="A25" s="19">
        <v>20</v>
      </c>
      <c r="B25" s="18" t="s">
        <v>81</v>
      </c>
      <c r="C25" s="15">
        <v>180999.42437999998</v>
      </c>
      <c r="D25" s="15">
        <v>190021.319549999</v>
      </c>
      <c r="E25" s="10">
        <f t="shared" si="0"/>
        <v>9021.8951699990139</v>
      </c>
      <c r="F25" s="14">
        <f t="shared" si="1"/>
        <v>4.9844883213871219E-2</v>
      </c>
    </row>
    <row r="26" spans="1:6" ht="16.5" customHeight="1" x14ac:dyDescent="0.3">
      <c r="A26" s="19">
        <v>21</v>
      </c>
      <c r="B26" s="18" t="s">
        <v>80</v>
      </c>
      <c r="C26" s="15">
        <v>357266.71570999996</v>
      </c>
      <c r="D26" s="15">
        <v>372507.454000003</v>
      </c>
      <c r="E26" s="10">
        <f t="shared" si="0"/>
        <v>15240.738290003035</v>
      </c>
      <c r="F26" s="14">
        <f t="shared" si="1"/>
        <v>4.2659272806074178E-2</v>
      </c>
    </row>
    <row r="27" spans="1:6" ht="16.5" customHeight="1" x14ac:dyDescent="0.3">
      <c r="A27" s="19">
        <v>22</v>
      </c>
      <c r="B27" s="18" t="s">
        <v>79</v>
      </c>
      <c r="C27" s="15">
        <v>489918.93987000099</v>
      </c>
      <c r="D27" s="15">
        <v>512366.75332000299</v>
      </c>
      <c r="E27" s="10">
        <f t="shared" si="0"/>
        <v>22447.813450001995</v>
      </c>
      <c r="F27" s="14">
        <f t="shared" si="1"/>
        <v>4.5819444041004985E-2</v>
      </c>
    </row>
    <row r="28" spans="1:6" ht="16.5" customHeight="1" x14ac:dyDescent="0.3">
      <c r="A28" s="19">
        <v>23</v>
      </c>
      <c r="B28" s="18" t="s">
        <v>78</v>
      </c>
      <c r="C28" s="15">
        <v>291727.63075999898</v>
      </c>
      <c r="D28" s="15">
        <v>301645.93193000101</v>
      </c>
      <c r="E28" s="10">
        <f t="shared" si="0"/>
        <v>9918.3011700020288</v>
      </c>
      <c r="F28" s="14">
        <f t="shared" si="1"/>
        <v>3.3998497654004201E-2</v>
      </c>
    </row>
    <row r="29" spans="1:6" ht="16.5" customHeight="1" x14ac:dyDescent="0.3">
      <c r="A29" s="19">
        <v>24</v>
      </c>
      <c r="B29" s="18" t="s">
        <v>77</v>
      </c>
      <c r="C29" s="15">
        <v>280216.04353999899</v>
      </c>
      <c r="D29" s="15">
        <v>298615.44417999999</v>
      </c>
      <c r="E29" s="10">
        <f t="shared" si="0"/>
        <v>18399.400640000997</v>
      </c>
      <c r="F29" s="14">
        <f t="shared" si="1"/>
        <v>6.566148178940584E-2</v>
      </c>
    </row>
    <row r="30" spans="1:6" ht="25.5" customHeight="1" x14ac:dyDescent="0.3">
      <c r="A30" s="19">
        <v>25</v>
      </c>
      <c r="B30" s="18" t="s">
        <v>76</v>
      </c>
      <c r="C30" s="15">
        <v>163026.99255000002</v>
      </c>
      <c r="D30" s="15">
        <v>122071.775839999</v>
      </c>
      <c r="E30" s="10">
        <f t="shared" si="0"/>
        <v>-40955.216710001027</v>
      </c>
      <c r="F30" s="14">
        <f t="shared" si="1"/>
        <v>-0.25121739700522383</v>
      </c>
    </row>
    <row r="31" spans="1:6" ht="16.5" customHeight="1" x14ac:dyDescent="0.3">
      <c r="A31" s="19">
        <v>26</v>
      </c>
      <c r="B31" s="18" t="s">
        <v>75</v>
      </c>
      <c r="C31" s="15">
        <v>15498.923839999999</v>
      </c>
      <c r="D31" s="15">
        <v>7745.5327200000002</v>
      </c>
      <c r="E31" s="10">
        <f t="shared" si="0"/>
        <v>-7753.3911199999993</v>
      </c>
      <c r="F31" s="14">
        <f t="shared" si="1"/>
        <v>-0.50025351437561483</v>
      </c>
    </row>
    <row r="32" spans="1:6" ht="25.5" customHeight="1" x14ac:dyDescent="0.3">
      <c r="A32" s="19">
        <v>27</v>
      </c>
      <c r="B32" s="18" t="s">
        <v>74</v>
      </c>
      <c r="C32" s="15">
        <v>6423677.02599994</v>
      </c>
      <c r="D32" s="15">
        <v>5734843.7928599995</v>
      </c>
      <c r="E32" s="10">
        <f t="shared" si="0"/>
        <v>-688833.23313994054</v>
      </c>
      <c r="F32" s="14">
        <f t="shared" si="1"/>
        <v>-0.10723347863721612</v>
      </c>
    </row>
    <row r="33" spans="1:6" ht="16.5" customHeight="1" x14ac:dyDescent="0.3">
      <c r="A33" s="19">
        <v>28</v>
      </c>
      <c r="B33" s="18" t="s">
        <v>73</v>
      </c>
      <c r="C33" s="15">
        <v>233186.55984</v>
      </c>
      <c r="D33" s="15">
        <v>230443.74358999898</v>
      </c>
      <c r="E33" s="10">
        <f t="shared" si="0"/>
        <v>-2742.8162500010221</v>
      </c>
      <c r="F33" s="14">
        <f t="shared" si="1"/>
        <v>-1.1762325632673659E-2</v>
      </c>
    </row>
    <row r="34" spans="1:6" ht="16.5" customHeight="1" x14ac:dyDescent="0.3">
      <c r="A34" s="19">
        <v>29</v>
      </c>
      <c r="B34" s="18" t="s">
        <v>72</v>
      </c>
      <c r="C34" s="15">
        <v>453886.11401000002</v>
      </c>
      <c r="D34" s="15">
        <v>386076.436549998</v>
      </c>
      <c r="E34" s="10">
        <f t="shared" si="0"/>
        <v>-67809.677460002014</v>
      </c>
      <c r="F34" s="14">
        <f t="shared" si="1"/>
        <v>-0.14939799955745733</v>
      </c>
    </row>
    <row r="35" spans="1:6" ht="16.5" customHeight="1" x14ac:dyDescent="0.3">
      <c r="A35" s="19">
        <v>30</v>
      </c>
      <c r="B35" s="18" t="s">
        <v>71</v>
      </c>
      <c r="C35" s="15">
        <v>1550290.4619399901</v>
      </c>
      <c r="D35" s="15">
        <v>1604906.4694999999</v>
      </c>
      <c r="E35" s="10">
        <f t="shared" si="0"/>
        <v>54616.007560009835</v>
      </c>
      <c r="F35" s="14">
        <f t="shared" si="1"/>
        <v>3.5229532078566037E-2</v>
      </c>
    </row>
    <row r="36" spans="1:6" ht="16.5" customHeight="1" x14ac:dyDescent="0.3">
      <c r="A36" s="19">
        <v>31</v>
      </c>
      <c r="B36" s="18" t="s">
        <v>70</v>
      </c>
      <c r="C36" s="15">
        <v>849971.70372000395</v>
      </c>
      <c r="D36" s="15">
        <v>1054507.8528200001</v>
      </c>
      <c r="E36" s="10">
        <f t="shared" si="0"/>
        <v>204536.1490999962</v>
      </c>
      <c r="F36" s="14">
        <f t="shared" si="1"/>
        <v>0.24063877444957169</v>
      </c>
    </row>
    <row r="37" spans="1:6" ht="16.5" customHeight="1" x14ac:dyDescent="0.3">
      <c r="A37" s="19">
        <v>32</v>
      </c>
      <c r="B37" s="18" t="s">
        <v>69</v>
      </c>
      <c r="C37" s="15">
        <v>260876.48819</v>
      </c>
      <c r="D37" s="15">
        <v>261551.08837000001</v>
      </c>
      <c r="E37" s="10">
        <f t="shared" si="0"/>
        <v>674.60018000000855</v>
      </c>
      <c r="F37" s="14">
        <f t="shared" si="1"/>
        <v>2.5858987319266878E-3</v>
      </c>
    </row>
    <row r="38" spans="1:6" ht="16.5" customHeight="1" x14ac:dyDescent="0.3">
      <c r="A38" s="19">
        <v>33</v>
      </c>
      <c r="B38" s="18" t="s">
        <v>68</v>
      </c>
      <c r="C38" s="15">
        <v>555499.28229999996</v>
      </c>
      <c r="D38" s="15">
        <v>569436.92055999895</v>
      </c>
      <c r="E38" s="10">
        <f t="shared" ref="E38:E69" si="2">D38-C38</f>
        <v>13937.638259998988</v>
      </c>
      <c r="F38" s="14">
        <f t="shared" ref="F38:F69" si="3">E38/C38</f>
        <v>2.509029031017164E-2</v>
      </c>
    </row>
    <row r="39" spans="1:6" ht="16.5" customHeight="1" x14ac:dyDescent="0.3">
      <c r="A39" s="19">
        <v>34</v>
      </c>
      <c r="B39" s="18" t="s">
        <v>67</v>
      </c>
      <c r="C39" s="15">
        <v>323928.17033999803</v>
      </c>
      <c r="D39" s="15">
        <v>339405.41955000401</v>
      </c>
      <c r="E39" s="10">
        <f t="shared" si="2"/>
        <v>15477.249210005975</v>
      </c>
      <c r="F39" s="14">
        <f t="shared" si="3"/>
        <v>4.7779880316555702E-2</v>
      </c>
    </row>
    <row r="40" spans="1:6" ht="16.5" customHeight="1" x14ac:dyDescent="0.3">
      <c r="A40" s="19">
        <v>35</v>
      </c>
      <c r="B40" s="18" t="s">
        <v>66</v>
      </c>
      <c r="C40" s="15">
        <v>83254.8250300004</v>
      </c>
      <c r="D40" s="15">
        <v>88451.472279999798</v>
      </c>
      <c r="E40" s="10">
        <f t="shared" si="2"/>
        <v>5196.6472499993979</v>
      </c>
      <c r="F40" s="14">
        <f t="shared" si="3"/>
        <v>6.2418571513744886E-2</v>
      </c>
    </row>
    <row r="41" spans="1:6" ht="16.5" customHeight="1" x14ac:dyDescent="0.3">
      <c r="A41" s="19">
        <v>36</v>
      </c>
      <c r="B41" s="18" t="s">
        <v>65</v>
      </c>
      <c r="C41" s="15">
        <v>5716.1747100000002</v>
      </c>
      <c r="D41" s="15">
        <v>6913.4869400000007</v>
      </c>
      <c r="E41" s="10">
        <f t="shared" si="2"/>
        <v>1197.3122300000005</v>
      </c>
      <c r="F41" s="14">
        <f t="shared" si="3"/>
        <v>0.20946039803601463</v>
      </c>
    </row>
    <row r="42" spans="1:6" ht="16.5" customHeight="1" x14ac:dyDescent="0.3">
      <c r="A42" s="19">
        <v>37</v>
      </c>
      <c r="B42" s="18" t="s">
        <v>64</v>
      </c>
      <c r="C42" s="15">
        <v>18408.719249999998</v>
      </c>
      <c r="D42" s="15">
        <v>17938.030200000001</v>
      </c>
      <c r="E42" s="10">
        <f t="shared" si="2"/>
        <v>-470.68904999999722</v>
      </c>
      <c r="F42" s="14">
        <f t="shared" si="3"/>
        <v>-2.5568810279943687E-2</v>
      </c>
    </row>
    <row r="43" spans="1:6" ht="16.5" customHeight="1" x14ac:dyDescent="0.3">
      <c r="A43" s="19">
        <v>38</v>
      </c>
      <c r="B43" s="18" t="s">
        <v>63</v>
      </c>
      <c r="C43" s="15">
        <v>919449.12789000291</v>
      </c>
      <c r="D43" s="15">
        <v>1011451.50928001</v>
      </c>
      <c r="E43" s="10">
        <f t="shared" si="2"/>
        <v>92002.381390007096</v>
      </c>
      <c r="F43" s="14">
        <f t="shared" si="3"/>
        <v>0.10006250329601017</v>
      </c>
    </row>
    <row r="44" spans="1:6" ht="16.5" customHeight="1" x14ac:dyDescent="0.3">
      <c r="A44" s="19">
        <v>39</v>
      </c>
      <c r="B44" s="18" t="s">
        <v>62</v>
      </c>
      <c r="C44" s="15">
        <v>1740009.8717799699</v>
      </c>
      <c r="D44" s="15">
        <v>1820139.82794</v>
      </c>
      <c r="E44" s="10">
        <f t="shared" si="2"/>
        <v>80129.956160030095</v>
      </c>
      <c r="F44" s="14">
        <f t="shared" si="3"/>
        <v>4.605143767262649E-2</v>
      </c>
    </row>
    <row r="45" spans="1:6" ht="16.5" customHeight="1" x14ac:dyDescent="0.3">
      <c r="A45" s="19">
        <v>40</v>
      </c>
      <c r="B45" s="18" t="s">
        <v>61</v>
      </c>
      <c r="C45" s="15">
        <v>610449.96413000207</v>
      </c>
      <c r="D45" s="15">
        <v>595902.15198999911</v>
      </c>
      <c r="E45" s="10">
        <f t="shared" si="2"/>
        <v>-14547.812140002963</v>
      </c>
      <c r="F45" s="14">
        <f t="shared" si="3"/>
        <v>-2.3831293299748389E-2</v>
      </c>
    </row>
    <row r="46" spans="1:6" ht="16.5" customHeight="1" x14ac:dyDescent="0.3">
      <c r="A46" s="19">
        <v>41</v>
      </c>
      <c r="B46" s="18" t="s">
        <v>60</v>
      </c>
      <c r="C46" s="15">
        <v>9755.150529999999</v>
      </c>
      <c r="D46" s="15">
        <v>9070.7080399999995</v>
      </c>
      <c r="E46" s="10">
        <f t="shared" si="2"/>
        <v>-684.44248999999945</v>
      </c>
      <c r="F46" s="14">
        <f t="shared" si="3"/>
        <v>-7.0162165913804669E-2</v>
      </c>
    </row>
    <row r="47" spans="1:6" ht="16.5" customHeight="1" x14ac:dyDescent="0.3">
      <c r="A47" s="19">
        <v>42</v>
      </c>
      <c r="B47" s="18" t="s">
        <v>59</v>
      </c>
      <c r="C47" s="15">
        <v>93955.451820000497</v>
      </c>
      <c r="D47" s="15">
        <v>99360.093600000604</v>
      </c>
      <c r="E47" s="10">
        <f t="shared" si="2"/>
        <v>5404.6417800001072</v>
      </c>
      <c r="F47" s="14">
        <f t="shared" si="3"/>
        <v>5.7523450479002536E-2</v>
      </c>
    </row>
    <row r="48" spans="1:6" ht="16.5" customHeight="1" x14ac:dyDescent="0.3">
      <c r="A48" s="19">
        <v>43</v>
      </c>
      <c r="B48" s="18" t="s">
        <v>58</v>
      </c>
      <c r="C48" s="15">
        <v>5464.6441299999997</v>
      </c>
      <c r="D48" s="15">
        <v>882.26093000000003</v>
      </c>
      <c r="E48" s="10">
        <f t="shared" si="2"/>
        <v>-4582.3831999999993</v>
      </c>
      <c r="F48" s="14">
        <f t="shared" si="3"/>
        <v>-0.83855107322423195</v>
      </c>
    </row>
    <row r="49" spans="1:6" ht="16.5" customHeight="1" x14ac:dyDescent="0.3">
      <c r="A49" s="19">
        <v>44</v>
      </c>
      <c r="B49" s="18" t="s">
        <v>57</v>
      </c>
      <c r="C49" s="15">
        <v>139433.18093</v>
      </c>
      <c r="D49" s="15">
        <v>152891.58061999999</v>
      </c>
      <c r="E49" s="10">
        <f t="shared" si="2"/>
        <v>13458.399689999991</v>
      </c>
      <c r="F49" s="14">
        <f t="shared" si="3"/>
        <v>9.6522216593169063E-2</v>
      </c>
    </row>
    <row r="50" spans="1:6" ht="16.5" customHeight="1" x14ac:dyDescent="0.3">
      <c r="A50" s="19">
        <v>45</v>
      </c>
      <c r="B50" s="18" t="s">
        <v>56</v>
      </c>
      <c r="C50" s="15">
        <v>4769.4324299999998</v>
      </c>
      <c r="D50" s="15">
        <v>4285.9688499999902</v>
      </c>
      <c r="E50" s="10">
        <f t="shared" si="2"/>
        <v>-483.46358000000964</v>
      </c>
      <c r="F50" s="14">
        <f t="shared" si="3"/>
        <v>-0.10136710962901925</v>
      </c>
    </row>
    <row r="51" spans="1:6" ht="16.5" customHeight="1" x14ac:dyDescent="0.3">
      <c r="A51" s="19">
        <v>46</v>
      </c>
      <c r="B51" s="18" t="s">
        <v>55</v>
      </c>
      <c r="C51" s="15">
        <v>2222.5512899999999</v>
      </c>
      <c r="D51" s="15">
        <v>2270.5444000000102</v>
      </c>
      <c r="E51" s="10">
        <f t="shared" si="2"/>
        <v>47.993110000010347</v>
      </c>
      <c r="F51" s="14">
        <f t="shared" si="3"/>
        <v>2.1593701893831366E-2</v>
      </c>
    </row>
    <row r="52" spans="1:6" ht="16.5" customHeight="1" x14ac:dyDescent="0.3">
      <c r="A52" s="19">
        <v>47</v>
      </c>
      <c r="B52" s="18" t="s">
        <v>54</v>
      </c>
      <c r="C52" s="15">
        <v>34584.6302</v>
      </c>
      <c r="D52" s="15">
        <v>37541.068310000097</v>
      </c>
      <c r="E52" s="10">
        <f t="shared" si="2"/>
        <v>2956.4381100000974</v>
      </c>
      <c r="F52" s="14">
        <f t="shared" si="3"/>
        <v>8.5484161400693467E-2</v>
      </c>
    </row>
    <row r="53" spans="1:6" ht="16.5" customHeight="1" x14ac:dyDescent="0.3">
      <c r="A53" s="19">
        <v>48</v>
      </c>
      <c r="B53" s="18" t="s">
        <v>53</v>
      </c>
      <c r="C53" s="15">
        <v>504216.04302999802</v>
      </c>
      <c r="D53" s="15">
        <v>489161.65859999799</v>
      </c>
      <c r="E53" s="10">
        <f t="shared" si="2"/>
        <v>-15054.384430000035</v>
      </c>
      <c r="F53" s="14">
        <f t="shared" si="3"/>
        <v>-2.9857011965611701E-2</v>
      </c>
    </row>
    <row r="54" spans="1:6" ht="16.5" customHeight="1" x14ac:dyDescent="0.3">
      <c r="A54" s="19">
        <v>49</v>
      </c>
      <c r="B54" s="18" t="s">
        <v>52</v>
      </c>
      <c r="C54" s="15">
        <v>13424.603590000001</v>
      </c>
      <c r="D54" s="15">
        <v>11558.43044</v>
      </c>
      <c r="E54" s="10">
        <f t="shared" si="2"/>
        <v>-1866.1731500000005</v>
      </c>
      <c r="F54" s="14">
        <f t="shared" si="3"/>
        <v>-0.13901141568084099</v>
      </c>
    </row>
    <row r="55" spans="1:6" ht="16.5" customHeight="1" x14ac:dyDescent="0.3">
      <c r="A55" s="19">
        <v>50</v>
      </c>
      <c r="B55" s="18" t="s">
        <v>51</v>
      </c>
      <c r="C55" s="15">
        <v>72.575879999999998</v>
      </c>
      <c r="D55" s="15">
        <v>113.40437</v>
      </c>
      <c r="E55" s="10">
        <f t="shared" si="2"/>
        <v>40.828490000000002</v>
      </c>
      <c r="F55" s="14">
        <f t="shared" si="3"/>
        <v>0.56256279634501161</v>
      </c>
    </row>
    <row r="56" spans="1:6" ht="16.5" customHeight="1" x14ac:dyDescent="0.3">
      <c r="A56" s="19">
        <v>51</v>
      </c>
      <c r="B56" s="18" t="s">
        <v>50</v>
      </c>
      <c r="C56" s="15">
        <v>1652.2813100000001</v>
      </c>
      <c r="D56" s="15">
        <v>2020.5078700000001</v>
      </c>
      <c r="E56" s="10">
        <f t="shared" si="2"/>
        <v>368.22656000000006</v>
      </c>
      <c r="F56" s="14">
        <f t="shared" si="3"/>
        <v>0.22285948389744845</v>
      </c>
    </row>
    <row r="57" spans="1:6" ht="16.5" customHeight="1" x14ac:dyDescent="0.3">
      <c r="A57" s="19">
        <v>52</v>
      </c>
      <c r="B57" s="18" t="s">
        <v>49</v>
      </c>
      <c r="C57" s="15">
        <v>48903.692020000002</v>
      </c>
      <c r="D57" s="15">
        <v>45802.486130000005</v>
      </c>
      <c r="E57" s="10">
        <f t="shared" si="2"/>
        <v>-3101.2058899999975</v>
      </c>
      <c r="F57" s="14">
        <f t="shared" si="3"/>
        <v>-6.3414555464068156E-2</v>
      </c>
    </row>
    <row r="58" spans="1:6" ht="16.5" customHeight="1" x14ac:dyDescent="0.3">
      <c r="A58" s="19">
        <v>53</v>
      </c>
      <c r="B58" s="18" t="s">
        <v>48</v>
      </c>
      <c r="C58" s="15">
        <v>5002.6619900000005</v>
      </c>
      <c r="D58" s="15">
        <v>5617.60689</v>
      </c>
      <c r="E58" s="10">
        <f t="shared" si="2"/>
        <v>614.94489999999951</v>
      </c>
      <c r="F58" s="14">
        <f t="shared" si="3"/>
        <v>0.12292353575541078</v>
      </c>
    </row>
    <row r="59" spans="1:6" ht="16.5" customHeight="1" x14ac:dyDescent="0.3">
      <c r="A59" s="19">
        <v>54</v>
      </c>
      <c r="B59" s="18" t="s">
        <v>47</v>
      </c>
      <c r="C59" s="15">
        <v>107406.13122</v>
      </c>
      <c r="D59" s="15">
        <v>89082.772739999898</v>
      </c>
      <c r="E59" s="10">
        <f t="shared" si="2"/>
        <v>-18323.358480000097</v>
      </c>
      <c r="F59" s="14">
        <f t="shared" si="3"/>
        <v>-0.17059881285983908</v>
      </c>
    </row>
    <row r="60" spans="1:6" ht="16.5" customHeight="1" x14ac:dyDescent="0.3">
      <c r="A60" s="19">
        <v>55</v>
      </c>
      <c r="B60" s="18" t="s">
        <v>46</v>
      </c>
      <c r="C60" s="15">
        <v>85435.618870000093</v>
      </c>
      <c r="D60" s="15">
        <v>89162.027530000109</v>
      </c>
      <c r="E60" s="10">
        <f t="shared" si="2"/>
        <v>3726.4086600000155</v>
      </c>
      <c r="F60" s="14">
        <f t="shared" si="3"/>
        <v>4.3616570106083809E-2</v>
      </c>
    </row>
    <row r="61" spans="1:6" ht="16.5" customHeight="1" x14ac:dyDescent="0.3">
      <c r="A61" s="19">
        <v>56</v>
      </c>
      <c r="B61" s="18" t="s">
        <v>45</v>
      </c>
      <c r="C61" s="15">
        <v>88401.738200000109</v>
      </c>
      <c r="D61" s="15">
        <v>87749.769999999698</v>
      </c>
      <c r="E61" s="10">
        <f t="shared" si="2"/>
        <v>-651.96820000041043</v>
      </c>
      <c r="F61" s="14">
        <f t="shared" si="3"/>
        <v>-7.3750608673032814E-3</v>
      </c>
    </row>
    <row r="62" spans="1:6" ht="16.5" customHeight="1" x14ac:dyDescent="0.3">
      <c r="A62" s="19">
        <v>57</v>
      </c>
      <c r="B62" s="18" t="s">
        <v>44</v>
      </c>
      <c r="C62" s="15">
        <v>23215.5959800001</v>
      </c>
      <c r="D62" s="15">
        <v>25964.618440000097</v>
      </c>
      <c r="E62" s="10">
        <f t="shared" si="2"/>
        <v>2749.0224599999965</v>
      </c>
      <c r="F62" s="14">
        <f t="shared" si="3"/>
        <v>0.11841274556846353</v>
      </c>
    </row>
    <row r="63" spans="1:6" ht="16.5" customHeight="1" x14ac:dyDescent="0.3">
      <c r="A63" s="19">
        <v>58</v>
      </c>
      <c r="B63" s="18" t="s">
        <v>43</v>
      </c>
      <c r="C63" s="15">
        <v>30203.487949999999</v>
      </c>
      <c r="D63" s="15">
        <v>35095.7203300002</v>
      </c>
      <c r="E63" s="10">
        <f t="shared" si="2"/>
        <v>4892.2323800002014</v>
      </c>
      <c r="F63" s="14">
        <f t="shared" si="3"/>
        <v>0.16197574227516334</v>
      </c>
    </row>
    <row r="64" spans="1:6" ht="16.5" customHeight="1" x14ac:dyDescent="0.3">
      <c r="A64" s="19">
        <v>59</v>
      </c>
      <c r="B64" s="18" t="s">
        <v>42</v>
      </c>
      <c r="C64" s="15">
        <v>75827.864960000094</v>
      </c>
      <c r="D64" s="15">
        <v>73699.1682899999</v>
      </c>
      <c r="E64" s="10">
        <f t="shared" si="2"/>
        <v>-2128.696670000194</v>
      </c>
      <c r="F64" s="14">
        <f t="shared" si="3"/>
        <v>-2.807274965638425E-2</v>
      </c>
    </row>
    <row r="65" spans="1:6" ht="16.5" customHeight="1" x14ac:dyDescent="0.3">
      <c r="A65" s="19">
        <v>60</v>
      </c>
      <c r="B65" s="18" t="s">
        <v>41</v>
      </c>
      <c r="C65" s="15">
        <v>114788.62937000001</v>
      </c>
      <c r="D65" s="15">
        <v>142894.38488</v>
      </c>
      <c r="E65" s="10">
        <f t="shared" si="2"/>
        <v>28105.755509999988</v>
      </c>
      <c r="F65" s="14">
        <f t="shared" si="3"/>
        <v>0.24484790579218663</v>
      </c>
    </row>
    <row r="66" spans="1:6" ht="16.5" customHeight="1" x14ac:dyDescent="0.3">
      <c r="A66" s="19">
        <v>61</v>
      </c>
      <c r="B66" s="18" t="s">
        <v>40</v>
      </c>
      <c r="C66" s="15">
        <v>291594.50444000604</v>
      </c>
      <c r="D66" s="15">
        <v>313417.71323000197</v>
      </c>
      <c r="E66" s="10">
        <f t="shared" si="2"/>
        <v>21823.20878999593</v>
      </c>
      <c r="F66" s="14">
        <f t="shared" si="3"/>
        <v>7.484094678638202E-2</v>
      </c>
    </row>
    <row r="67" spans="1:6" ht="16.5" customHeight="1" x14ac:dyDescent="0.3">
      <c r="A67" s="19">
        <v>62</v>
      </c>
      <c r="B67" s="18" t="s">
        <v>39</v>
      </c>
      <c r="C67" s="15">
        <v>235146.089419998</v>
      </c>
      <c r="D67" s="15">
        <v>240019.97962</v>
      </c>
      <c r="E67" s="10">
        <f t="shared" si="2"/>
        <v>4873.8902000020025</v>
      </c>
      <c r="F67" s="14">
        <f t="shared" si="3"/>
        <v>2.0727073165553153E-2</v>
      </c>
    </row>
    <row r="68" spans="1:6" ht="16.5" customHeight="1" x14ac:dyDescent="0.3">
      <c r="A68" s="19">
        <v>63</v>
      </c>
      <c r="B68" s="18" t="s">
        <v>38</v>
      </c>
      <c r="C68" s="15">
        <v>211907.77111000099</v>
      </c>
      <c r="D68" s="15">
        <v>210448.729480001</v>
      </c>
      <c r="E68" s="10">
        <f t="shared" si="2"/>
        <v>-1459.0416299999924</v>
      </c>
      <c r="F68" s="14">
        <f t="shared" si="3"/>
        <v>-6.8852672195896308E-3</v>
      </c>
    </row>
    <row r="69" spans="1:6" ht="16.5" customHeight="1" x14ac:dyDescent="0.3">
      <c r="A69" s="19">
        <v>64</v>
      </c>
      <c r="B69" s="18" t="s">
        <v>37</v>
      </c>
      <c r="C69" s="15">
        <v>284980.93162999704</v>
      </c>
      <c r="D69" s="15">
        <v>258183.71824999698</v>
      </c>
      <c r="E69" s="10">
        <f t="shared" si="2"/>
        <v>-26797.213380000059</v>
      </c>
      <c r="F69" s="14">
        <f t="shared" si="3"/>
        <v>-9.4031601436379716E-2</v>
      </c>
    </row>
    <row r="70" spans="1:6" ht="16.5" customHeight="1" x14ac:dyDescent="0.3">
      <c r="A70" s="19">
        <v>65</v>
      </c>
      <c r="B70" s="18" t="s">
        <v>36</v>
      </c>
      <c r="C70" s="15">
        <v>13636.3249000001</v>
      </c>
      <c r="D70" s="15">
        <v>13760.186760000001</v>
      </c>
      <c r="E70" s="10">
        <f t="shared" ref="E70:E102" si="4">D70-C70</f>
        <v>123.86185999990084</v>
      </c>
      <c r="F70" s="14">
        <f t="shared" ref="F70:F102" si="5">E70/C70</f>
        <v>9.0832288690848029E-3</v>
      </c>
    </row>
    <row r="71" spans="1:6" ht="16.5" customHeight="1" x14ac:dyDescent="0.3">
      <c r="A71" s="19">
        <v>66</v>
      </c>
      <c r="B71" s="18" t="s">
        <v>35</v>
      </c>
      <c r="C71" s="15">
        <v>4864.4415400000107</v>
      </c>
      <c r="D71" s="15">
        <v>5316.7419199999804</v>
      </c>
      <c r="E71" s="10">
        <f t="shared" si="4"/>
        <v>452.30037999996966</v>
      </c>
      <c r="F71" s="14">
        <f t="shared" si="5"/>
        <v>9.298094679126695E-2</v>
      </c>
    </row>
    <row r="72" spans="1:6" ht="16.5" customHeight="1" x14ac:dyDescent="0.3">
      <c r="A72" s="19">
        <v>67</v>
      </c>
      <c r="B72" s="18" t="s">
        <v>34</v>
      </c>
      <c r="C72" s="15">
        <v>5369.0664899999902</v>
      </c>
      <c r="D72" s="15">
        <v>6585.7747399999998</v>
      </c>
      <c r="E72" s="10">
        <f t="shared" si="4"/>
        <v>1216.7082500000097</v>
      </c>
      <c r="F72" s="14">
        <f t="shared" si="5"/>
        <v>0.22661448731658601</v>
      </c>
    </row>
    <row r="73" spans="1:6" ht="16.5" customHeight="1" x14ac:dyDescent="0.3">
      <c r="A73" s="19">
        <v>68</v>
      </c>
      <c r="B73" s="18" t="s">
        <v>33</v>
      </c>
      <c r="C73" s="15">
        <v>111713.658509999</v>
      </c>
      <c r="D73" s="15">
        <v>115521.04926999999</v>
      </c>
      <c r="E73" s="10">
        <f t="shared" si="4"/>
        <v>3807.3907600009843</v>
      </c>
      <c r="F73" s="14">
        <f t="shared" si="5"/>
        <v>3.4081694313683242E-2</v>
      </c>
    </row>
    <row r="74" spans="1:6" ht="16.5" customHeight="1" x14ac:dyDescent="0.3">
      <c r="A74" s="19">
        <v>69</v>
      </c>
      <c r="B74" s="18" t="s">
        <v>32</v>
      </c>
      <c r="C74" s="15">
        <v>126619.40426000001</v>
      </c>
      <c r="D74" s="15">
        <v>116027.49314999899</v>
      </c>
      <c r="E74" s="10">
        <f t="shared" si="4"/>
        <v>-10591.91111000102</v>
      </c>
      <c r="F74" s="14">
        <f t="shared" si="5"/>
        <v>-8.3651563296346043E-2</v>
      </c>
    </row>
    <row r="75" spans="1:6" ht="16.5" customHeight="1" x14ac:dyDescent="0.3">
      <c r="A75" s="19">
        <v>70</v>
      </c>
      <c r="B75" s="18" t="s">
        <v>31</v>
      </c>
      <c r="C75" s="15">
        <v>214795.46108999898</v>
      </c>
      <c r="D75" s="15">
        <v>223013.45191</v>
      </c>
      <c r="E75" s="10">
        <f t="shared" si="4"/>
        <v>8217.990820001025</v>
      </c>
      <c r="F75" s="14">
        <f t="shared" si="5"/>
        <v>3.8259611158904791E-2</v>
      </c>
    </row>
    <row r="76" spans="1:6" ht="16.5" customHeight="1" x14ac:dyDescent="0.3">
      <c r="A76" s="19">
        <v>71</v>
      </c>
      <c r="B76" s="18" t="s">
        <v>30</v>
      </c>
      <c r="C76" s="15">
        <v>30071.656230000102</v>
      </c>
      <c r="D76" s="15">
        <v>29263.03066</v>
      </c>
      <c r="E76" s="10">
        <f t="shared" si="4"/>
        <v>-808.62557000010202</v>
      </c>
      <c r="F76" s="14">
        <f t="shared" si="5"/>
        <v>-2.6889957899738175E-2</v>
      </c>
    </row>
    <row r="77" spans="1:6" ht="16.5" customHeight="1" x14ac:dyDescent="0.3">
      <c r="A77" s="19">
        <v>72</v>
      </c>
      <c r="B77" s="18" t="s">
        <v>29</v>
      </c>
      <c r="C77" s="15">
        <v>975569.91615999106</v>
      </c>
      <c r="D77" s="15">
        <v>1049242.9114900001</v>
      </c>
      <c r="E77" s="10">
        <f t="shared" si="4"/>
        <v>73672.995330009027</v>
      </c>
      <c r="F77" s="14">
        <f t="shared" si="5"/>
        <v>7.55179040575569E-2</v>
      </c>
    </row>
    <row r="78" spans="1:6" ht="16.5" customHeight="1" x14ac:dyDescent="0.3">
      <c r="A78" s="19">
        <v>73</v>
      </c>
      <c r="B78" s="18" t="s">
        <v>28</v>
      </c>
      <c r="C78" s="15">
        <v>643696.79483000399</v>
      </c>
      <c r="D78" s="15">
        <v>729680.94000999501</v>
      </c>
      <c r="E78" s="10">
        <f t="shared" si="4"/>
        <v>85984.145179991028</v>
      </c>
      <c r="F78" s="14">
        <f t="shared" si="5"/>
        <v>0.1335786442787848</v>
      </c>
    </row>
    <row r="79" spans="1:6" ht="16.5" customHeight="1" x14ac:dyDescent="0.3">
      <c r="A79" s="19">
        <v>74</v>
      </c>
      <c r="B79" s="18" t="s">
        <v>27</v>
      </c>
      <c r="C79" s="15">
        <v>66378.863799999803</v>
      </c>
      <c r="D79" s="15">
        <v>92147.614640000509</v>
      </c>
      <c r="E79" s="10">
        <f t="shared" si="4"/>
        <v>25768.750840000706</v>
      </c>
      <c r="F79" s="14">
        <f t="shared" si="5"/>
        <v>0.38820716964427437</v>
      </c>
    </row>
    <row r="80" spans="1:6" ht="16.5" customHeight="1" x14ac:dyDescent="0.3">
      <c r="A80" s="19">
        <v>75</v>
      </c>
      <c r="B80" s="18" t="s">
        <v>26</v>
      </c>
      <c r="C80" s="15">
        <v>13777.950699999999</v>
      </c>
      <c r="D80" s="15">
        <v>14479.785159999999</v>
      </c>
      <c r="E80" s="10">
        <f t="shared" si="4"/>
        <v>701.83446000000004</v>
      </c>
      <c r="F80" s="14">
        <f t="shared" si="5"/>
        <v>5.093895857821585E-2</v>
      </c>
    </row>
    <row r="81" spans="1:6" ht="16.5" customHeight="1" x14ac:dyDescent="0.3">
      <c r="A81" s="19">
        <v>76</v>
      </c>
      <c r="B81" s="18" t="s">
        <v>25</v>
      </c>
      <c r="C81" s="15">
        <v>280005.92353000201</v>
      </c>
      <c r="D81" s="15">
        <v>336567.44034000096</v>
      </c>
      <c r="E81" s="10">
        <f t="shared" si="4"/>
        <v>56561.516809998953</v>
      </c>
      <c r="F81" s="14">
        <f t="shared" si="5"/>
        <v>0.20200114375058395</v>
      </c>
    </row>
    <row r="82" spans="1:6" ht="16.5" customHeight="1" x14ac:dyDescent="0.3">
      <c r="A82" s="19">
        <v>78</v>
      </c>
      <c r="B82" s="18" t="s">
        <v>24</v>
      </c>
      <c r="C82" s="15">
        <v>534.15369999999996</v>
      </c>
      <c r="D82" s="15">
        <v>5472.9314299999996</v>
      </c>
      <c r="E82" s="10">
        <f t="shared" si="4"/>
        <v>4938.7777299999998</v>
      </c>
      <c r="F82" s="14">
        <f t="shared" si="5"/>
        <v>9.245986183377557</v>
      </c>
    </row>
    <row r="83" spans="1:6" ht="16.5" customHeight="1" x14ac:dyDescent="0.3">
      <c r="A83" s="19">
        <v>79</v>
      </c>
      <c r="B83" s="18" t="s">
        <v>23</v>
      </c>
      <c r="C83" s="15">
        <v>36958.492420000002</v>
      </c>
      <c r="D83" s="15">
        <v>35564.777030000005</v>
      </c>
      <c r="E83" s="10">
        <f t="shared" si="4"/>
        <v>-1393.7153899999976</v>
      </c>
      <c r="F83" s="14">
        <f t="shared" si="5"/>
        <v>-3.7710287913307626E-2</v>
      </c>
    </row>
    <row r="84" spans="1:6" ht="16.5" customHeight="1" x14ac:dyDescent="0.3">
      <c r="A84" s="19">
        <v>80</v>
      </c>
      <c r="B84" s="18" t="s">
        <v>22</v>
      </c>
      <c r="C84" s="15">
        <v>1416.3533400000001</v>
      </c>
      <c r="D84" s="15">
        <v>2177.1295700000001</v>
      </c>
      <c r="E84" s="10">
        <f t="shared" si="4"/>
        <v>760.77622999999994</v>
      </c>
      <c r="F84" s="14">
        <f t="shared" si="5"/>
        <v>0.53713731490194383</v>
      </c>
    </row>
    <row r="85" spans="1:6" ht="16.5" customHeight="1" x14ac:dyDescent="0.3">
      <c r="A85" s="19">
        <v>81</v>
      </c>
      <c r="B85" s="18" t="s">
        <v>21</v>
      </c>
      <c r="C85" s="15">
        <v>9246.4865800000098</v>
      </c>
      <c r="D85" s="15">
        <v>12538.203300000001</v>
      </c>
      <c r="E85" s="10">
        <f t="shared" si="4"/>
        <v>3291.7167199999913</v>
      </c>
      <c r="F85" s="14">
        <f t="shared" si="5"/>
        <v>0.3559964848832331</v>
      </c>
    </row>
    <row r="86" spans="1:6" ht="16.5" customHeight="1" x14ac:dyDescent="0.3">
      <c r="A86" s="19">
        <v>82</v>
      </c>
      <c r="B86" s="18" t="s">
        <v>20</v>
      </c>
      <c r="C86" s="15">
        <v>189526.749529997</v>
      </c>
      <c r="D86" s="15">
        <v>193264.53716999502</v>
      </c>
      <c r="E86" s="10">
        <f t="shared" si="4"/>
        <v>3737.7876399980159</v>
      </c>
      <c r="F86" s="14">
        <f t="shared" si="5"/>
        <v>1.972168915083105E-2</v>
      </c>
    </row>
    <row r="87" spans="1:6" ht="16.5" customHeight="1" x14ac:dyDescent="0.3">
      <c r="A87" s="19">
        <v>83</v>
      </c>
      <c r="B87" s="18" t="s">
        <v>19</v>
      </c>
      <c r="C87" s="15">
        <v>213703.59765000001</v>
      </c>
      <c r="D87" s="15">
        <v>237405.609869996</v>
      </c>
      <c r="E87" s="10">
        <f t="shared" si="4"/>
        <v>23702.012219995988</v>
      </c>
      <c r="F87" s="14">
        <f t="shared" si="5"/>
        <v>0.11091068414680938</v>
      </c>
    </row>
    <row r="88" spans="1:6" ht="16.5" customHeight="1" x14ac:dyDescent="0.3">
      <c r="A88" s="19">
        <v>84</v>
      </c>
      <c r="B88" s="18" t="s">
        <v>18</v>
      </c>
      <c r="C88" s="15">
        <v>3919341.9500199598</v>
      </c>
      <c r="D88" s="15">
        <v>4242778.0457498003</v>
      </c>
      <c r="E88" s="10">
        <f t="shared" si="4"/>
        <v>323436.09572984045</v>
      </c>
      <c r="F88" s="14">
        <f t="shared" si="5"/>
        <v>8.252306123179512E-2</v>
      </c>
    </row>
    <row r="89" spans="1:6" ht="16.5" customHeight="1" x14ac:dyDescent="0.3">
      <c r="A89" s="19">
        <v>85</v>
      </c>
      <c r="B89" s="18" t="s">
        <v>17</v>
      </c>
      <c r="C89" s="15">
        <v>2961775.5179200303</v>
      </c>
      <c r="D89" s="15">
        <v>3172545.7757300301</v>
      </c>
      <c r="E89" s="10">
        <f t="shared" si="4"/>
        <v>210770.25780999986</v>
      </c>
      <c r="F89" s="14">
        <f t="shared" si="5"/>
        <v>7.1163481680076066E-2</v>
      </c>
    </row>
    <row r="90" spans="1:6" ht="16.5" customHeight="1" x14ac:dyDescent="0.3">
      <c r="A90" s="19">
        <v>86</v>
      </c>
      <c r="B90" s="18" t="s">
        <v>16</v>
      </c>
      <c r="C90" s="15">
        <v>27514.238440000001</v>
      </c>
      <c r="D90" s="15">
        <v>19773.391820000001</v>
      </c>
      <c r="E90" s="10">
        <f t="shared" si="4"/>
        <v>-7740.8466200000003</v>
      </c>
      <c r="F90" s="14">
        <f t="shared" si="5"/>
        <v>-0.28133966480229428</v>
      </c>
    </row>
    <row r="91" spans="1:6" ht="16.5" customHeight="1" x14ac:dyDescent="0.3">
      <c r="A91" s="19">
        <v>87</v>
      </c>
      <c r="B91" s="18" t="s">
        <v>15</v>
      </c>
      <c r="C91" s="15">
        <v>4838751.8753798595</v>
      </c>
      <c r="D91" s="15">
        <v>5723151.8414099598</v>
      </c>
      <c r="E91" s="10">
        <f t="shared" si="4"/>
        <v>884399.96603010036</v>
      </c>
      <c r="F91" s="14">
        <f t="shared" si="5"/>
        <v>0.18277439902013404</v>
      </c>
    </row>
    <row r="92" spans="1:6" ht="16.5" customHeight="1" x14ac:dyDescent="0.3">
      <c r="A92" s="19">
        <v>88</v>
      </c>
      <c r="B92" s="18" t="s">
        <v>14</v>
      </c>
      <c r="C92" s="15">
        <v>12258.836449999999</v>
      </c>
      <c r="D92" s="15">
        <v>6962.6586799999995</v>
      </c>
      <c r="E92" s="10">
        <f t="shared" si="4"/>
        <v>-5296.1777699999993</v>
      </c>
      <c r="F92" s="14">
        <f t="shared" si="5"/>
        <v>-0.43202940112640131</v>
      </c>
    </row>
    <row r="93" spans="1:6" ht="16.5" customHeight="1" x14ac:dyDescent="0.3">
      <c r="A93" s="19">
        <v>89</v>
      </c>
      <c r="B93" s="18" t="s">
        <v>13</v>
      </c>
      <c r="C93" s="15">
        <v>4651.2499800000005</v>
      </c>
      <c r="D93" s="15">
        <v>18157.734059999999</v>
      </c>
      <c r="E93" s="10">
        <f t="shared" si="4"/>
        <v>13506.484079999998</v>
      </c>
      <c r="F93" s="14">
        <f t="shared" si="5"/>
        <v>2.9038396426932094</v>
      </c>
    </row>
    <row r="94" spans="1:6" ht="16.5" customHeight="1" x14ac:dyDescent="0.3">
      <c r="A94" s="19">
        <v>90</v>
      </c>
      <c r="B94" s="18" t="s">
        <v>12</v>
      </c>
      <c r="C94" s="15">
        <v>671987.90848000092</v>
      </c>
      <c r="D94" s="15">
        <v>757956.9555200059</v>
      </c>
      <c r="E94" s="10">
        <f t="shared" si="4"/>
        <v>85969.047040004982</v>
      </c>
      <c r="F94" s="14">
        <f t="shared" si="5"/>
        <v>0.12793243145470007</v>
      </c>
    </row>
    <row r="95" spans="1:6" x14ac:dyDescent="0.3">
      <c r="A95" s="19">
        <v>91</v>
      </c>
      <c r="B95" s="18" t="s">
        <v>11</v>
      </c>
      <c r="C95" s="15">
        <v>12175.487640000001</v>
      </c>
      <c r="D95" s="15">
        <v>18405.663989999997</v>
      </c>
      <c r="E95" s="10">
        <f t="shared" si="4"/>
        <v>6230.1763499999961</v>
      </c>
      <c r="F95" s="14">
        <f t="shared" si="5"/>
        <v>0.51169830188419418</v>
      </c>
    </row>
    <row r="96" spans="1:6" x14ac:dyDescent="0.3">
      <c r="A96" s="19">
        <v>92</v>
      </c>
      <c r="B96" s="18" t="s">
        <v>10</v>
      </c>
      <c r="C96" s="15">
        <v>5862.5997299999899</v>
      </c>
      <c r="D96" s="15">
        <v>5975.7614100000001</v>
      </c>
      <c r="E96" s="10">
        <f t="shared" si="4"/>
        <v>113.16168000001016</v>
      </c>
      <c r="F96" s="14">
        <f t="shared" si="5"/>
        <v>1.9302303621538622E-2</v>
      </c>
    </row>
    <row r="97" spans="1:6" x14ac:dyDescent="0.3">
      <c r="A97" s="19">
        <v>93</v>
      </c>
      <c r="B97" s="18" t="s">
        <v>112</v>
      </c>
      <c r="C97" s="15">
        <v>28957.535019999999</v>
      </c>
      <c r="D97" s="15">
        <v>42032.432890000004</v>
      </c>
      <c r="E97" s="10">
        <f t="shared" ref="E97" si="6">D97-C97</f>
        <v>13074.897870000004</v>
      </c>
      <c r="F97" s="14">
        <f t="shared" ref="F97" si="7">E97/C97</f>
        <v>0.45151971191503731</v>
      </c>
    </row>
    <row r="98" spans="1:6" ht="25.5" x14ac:dyDescent="0.3">
      <c r="A98" s="19">
        <v>94</v>
      </c>
      <c r="B98" s="18" t="s">
        <v>9</v>
      </c>
      <c r="C98" s="15">
        <v>249871.55538999598</v>
      </c>
      <c r="D98" s="15">
        <v>275958.849170006</v>
      </c>
      <c r="E98" s="10">
        <f t="shared" si="4"/>
        <v>26087.293780010019</v>
      </c>
      <c r="F98" s="14">
        <f t="shared" si="5"/>
        <v>0.10440281503548229</v>
      </c>
    </row>
    <row r="99" spans="1:6" x14ac:dyDescent="0.3">
      <c r="A99" s="19">
        <v>95</v>
      </c>
      <c r="B99" s="18" t="s">
        <v>8</v>
      </c>
      <c r="C99" s="15">
        <v>185820.93578999999</v>
      </c>
      <c r="D99" s="15">
        <v>194507.73022999999</v>
      </c>
      <c r="E99" s="10">
        <f t="shared" si="4"/>
        <v>8686.7944399999978</v>
      </c>
      <c r="F99" s="14">
        <f t="shared" si="5"/>
        <v>4.6748200912178808E-2</v>
      </c>
    </row>
    <row r="100" spans="1:6" x14ac:dyDescent="0.3">
      <c r="A100" s="19">
        <v>96</v>
      </c>
      <c r="B100" s="18" t="s">
        <v>7</v>
      </c>
      <c r="C100" s="15">
        <v>203302.27533999999</v>
      </c>
      <c r="D100" s="15">
        <v>197706.37539999699</v>
      </c>
      <c r="E100" s="10">
        <f t="shared" si="4"/>
        <v>-5595.8999400030007</v>
      </c>
      <c r="F100" s="14">
        <f t="shared" si="5"/>
        <v>-2.7525023665595935E-2</v>
      </c>
    </row>
    <row r="101" spans="1:6" x14ac:dyDescent="0.3">
      <c r="A101" s="17">
        <v>97</v>
      </c>
      <c r="B101" s="16" t="s">
        <v>6</v>
      </c>
      <c r="C101" s="15">
        <v>796.06594999999993</v>
      </c>
      <c r="D101" s="15">
        <v>114.38307</v>
      </c>
      <c r="E101" s="10">
        <f t="shared" si="4"/>
        <v>-681.68287999999995</v>
      </c>
      <c r="F101" s="14">
        <f t="shared" si="5"/>
        <v>-0.85631458046911824</v>
      </c>
    </row>
    <row r="102" spans="1:6" x14ac:dyDescent="0.3">
      <c r="A102" s="13">
        <v>99</v>
      </c>
      <c r="B102" s="12" t="s">
        <v>4</v>
      </c>
      <c r="C102" s="11">
        <v>341795.80473000003</v>
      </c>
      <c r="D102" s="11">
        <v>405003.05347999901</v>
      </c>
      <c r="E102" s="10">
        <f t="shared" si="4"/>
        <v>63207.24874999898</v>
      </c>
      <c r="F102" s="9">
        <f t="shared" si="5"/>
        <v>0.18492692969104535</v>
      </c>
    </row>
    <row r="103" spans="1:6" x14ac:dyDescent="0.3">
      <c r="A103" s="8"/>
      <c r="B103" s="7" t="s">
        <v>5</v>
      </c>
      <c r="C103" s="6">
        <f>SUM(C6:C102)</f>
        <v>37784048.820439756</v>
      </c>
      <c r="D103" s="6">
        <f>SUM(D6:D102)</f>
        <v>40018899.391119778</v>
      </c>
      <c r="E103" s="5">
        <f t="shared" ref="E103" si="8">D103-C103</f>
        <v>2234850.5706800222</v>
      </c>
      <c r="F103" s="4">
        <f t="shared" ref="F103" si="9">E103/C103</f>
        <v>5.9147990764585601E-2</v>
      </c>
    </row>
    <row r="104" spans="1:6" ht="18" x14ac:dyDescent="0.3">
      <c r="A104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2025-09-04T10:16:10Z</dcterms:modified>
</cp:coreProperties>
</file>