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8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28" i="3"/>
  <c r="H1227" i="3"/>
  <c r="H1214" i="3"/>
  <c r="H1208" i="3"/>
  <c r="H1207" i="3"/>
  <c r="H1166" i="3"/>
  <c r="H1157" i="3"/>
  <c r="H1151" i="3"/>
  <c r="H1122" i="3"/>
  <c r="H1088" i="3"/>
  <c r="H1050" i="3"/>
  <c r="H949" i="3"/>
  <c r="H941" i="3"/>
  <c r="H940" i="3"/>
  <c r="H939" i="3"/>
  <c r="H937" i="3"/>
  <c r="H934" i="3"/>
  <c r="H927" i="3"/>
  <c r="H925" i="3"/>
  <c r="H901" i="3"/>
  <c r="H896" i="3"/>
  <c r="H895" i="3"/>
  <c r="H893" i="3"/>
  <c r="H880" i="3"/>
  <c r="H827" i="3"/>
  <c r="H815" i="3"/>
  <c r="H798" i="3"/>
  <c r="H780" i="3"/>
  <c r="H746" i="3"/>
  <c r="H642" i="3"/>
  <c r="H620" i="3"/>
  <c r="H601" i="3"/>
  <c r="H586" i="3"/>
  <c r="H585" i="3"/>
  <c r="H565" i="3"/>
  <c r="H513" i="3"/>
  <c r="H512" i="3"/>
  <c r="H510" i="3"/>
  <c r="H498" i="3"/>
  <c r="H497" i="3"/>
  <c r="H321" i="3"/>
  <c r="H318" i="3"/>
  <c r="H259" i="3"/>
  <c r="H251" i="3"/>
  <c r="H249" i="3"/>
  <c r="H245" i="3"/>
  <c r="H237" i="3"/>
  <c r="H196" i="3"/>
  <c r="H129" i="3"/>
  <c r="H111" i="3"/>
  <c r="H41" i="3"/>
  <c r="H16" i="3"/>
  <c r="G55" i="3" l="1"/>
  <c r="H55" i="3" s="1"/>
  <c r="G63" i="3"/>
  <c r="H63" i="3" s="1"/>
  <c r="G65" i="3"/>
  <c r="H65" i="3" s="1"/>
  <c r="G95" i="3"/>
  <c r="H95" i="3" s="1"/>
  <c r="G97" i="3"/>
  <c r="G257" i="3"/>
  <c r="H257" i="3" s="1"/>
  <c r="G259" i="3"/>
  <c r="G261" i="3"/>
  <c r="H261" i="3" s="1"/>
  <c r="G263" i="3"/>
  <c r="H263" i="3" s="1"/>
  <c r="G281" i="3"/>
  <c r="H281" i="3" s="1"/>
  <c r="G283" i="3"/>
  <c r="H283" i="3" s="1"/>
  <c r="G285" i="3"/>
  <c r="H285" i="3" s="1"/>
  <c r="G287" i="3"/>
  <c r="H287" i="3" s="1"/>
  <c r="G288" i="3"/>
  <c r="G353" i="3"/>
  <c r="H353" i="3" s="1"/>
  <c r="G354" i="3"/>
  <c r="H354" i="3" s="1"/>
  <c r="G355" i="3"/>
  <c r="H355" i="3" s="1"/>
  <c r="G357" i="3"/>
  <c r="H357" i="3" s="1"/>
  <c r="G359" i="3"/>
  <c r="H359" i="3" s="1"/>
  <c r="G360" i="3"/>
  <c r="H360" i="3" s="1"/>
  <c r="G377" i="3"/>
  <c r="H377" i="3" s="1"/>
  <c r="G378" i="3"/>
  <c r="H378" i="3" s="1"/>
  <c r="G379" i="3"/>
  <c r="H379" i="3" s="1"/>
  <c r="G381" i="3"/>
  <c r="H381" i="3" s="1"/>
  <c r="G383" i="3"/>
  <c r="H383" i="3" s="1"/>
  <c r="G384" i="3"/>
  <c r="H384" i="3" s="1"/>
  <c r="G385" i="3"/>
  <c r="H385" i="3" s="1"/>
  <c r="G386" i="3"/>
  <c r="H386" i="3" s="1"/>
  <c r="G387" i="3"/>
  <c r="H387" i="3" s="1"/>
  <c r="G389" i="3"/>
  <c r="H389" i="3" s="1"/>
  <c r="G391" i="3"/>
  <c r="H391" i="3" s="1"/>
  <c r="G392" i="3"/>
  <c r="H392" i="3" s="1"/>
  <c r="G409" i="3"/>
  <c r="H409" i="3" s="1"/>
  <c r="G410" i="3"/>
  <c r="H410" i="3" s="1"/>
  <c r="G411" i="3"/>
  <c r="H411" i="3" s="1"/>
  <c r="G413" i="3"/>
  <c r="H413" i="3" s="1"/>
  <c r="G415" i="3"/>
  <c r="H415" i="3" s="1"/>
  <c r="G416" i="3"/>
  <c r="H416" i="3" s="1"/>
  <c r="G417" i="3"/>
  <c r="H417" i="3" s="1"/>
  <c r="G418" i="3"/>
  <c r="H418" i="3" s="1"/>
  <c r="G419" i="3"/>
  <c r="H419" i="3" s="1"/>
  <c r="G421" i="3"/>
  <c r="H421" i="3" s="1"/>
  <c r="G423" i="3"/>
  <c r="H423" i="3" s="1"/>
  <c r="G424" i="3"/>
  <c r="H424" i="3" s="1"/>
  <c r="G437" i="3"/>
  <c r="H437" i="3" s="1"/>
  <c r="G439" i="3"/>
  <c r="H439" i="3" s="1"/>
  <c r="G440" i="3"/>
  <c r="H440" i="3" s="1"/>
  <c r="G441" i="3"/>
  <c r="H441" i="3" s="1"/>
  <c r="G443" i="3"/>
  <c r="H443" i="3" s="1"/>
  <c r="G444" i="3"/>
  <c r="H444" i="3" s="1"/>
  <c r="G449" i="3"/>
  <c r="H449" i="3" s="1"/>
  <c r="G451" i="3"/>
  <c r="H451" i="3" s="1"/>
  <c r="G452" i="3"/>
  <c r="H452" i="3" s="1"/>
  <c r="G665" i="3"/>
  <c r="H665" i="3" s="1"/>
  <c r="G838" i="3"/>
  <c r="H838" i="3" s="1"/>
  <c r="G839" i="3"/>
  <c r="H839" i="3" s="1"/>
  <c r="G840" i="3"/>
  <c r="H840" i="3" s="1"/>
  <c r="G845" i="3"/>
  <c r="H845" i="3" s="1"/>
  <c r="G846" i="3"/>
  <c r="H846" i="3" s="1"/>
  <c r="G847" i="3"/>
  <c r="H847" i="3" s="1"/>
  <c r="G848" i="3"/>
  <c r="H848" i="3" s="1"/>
  <c r="G850" i="3"/>
  <c r="H850" i="3" s="1"/>
  <c r="G853" i="3"/>
  <c r="H853" i="3" s="1"/>
  <c r="G854" i="3"/>
  <c r="H854" i="3" s="1"/>
  <c r="G871" i="3"/>
  <c r="H871" i="3" s="1"/>
  <c r="G872" i="3"/>
  <c r="H872" i="3" s="1"/>
  <c r="G877" i="3"/>
  <c r="H877" i="3" s="1"/>
  <c r="G878" i="3"/>
  <c r="H878" i="3" s="1"/>
  <c r="G879" i="3"/>
  <c r="H879" i="3" s="1"/>
  <c r="G880" i="3"/>
  <c r="G885" i="3"/>
  <c r="H885" i="3" s="1"/>
  <c r="G886" i="3"/>
  <c r="H886" i="3" s="1"/>
  <c r="G902" i="3"/>
  <c r="G99" i="3"/>
  <c r="H99" i="3" s="1"/>
  <c r="G103" i="3"/>
  <c r="H103" i="3" s="1"/>
  <c r="G105" i="3"/>
  <c r="H105" i="3" s="1"/>
  <c r="G107" i="3"/>
  <c r="H107" i="3" s="1"/>
  <c r="G109" i="3"/>
  <c r="H109" i="3" s="1"/>
  <c r="G113" i="3"/>
  <c r="H113" i="3" s="1"/>
  <c r="G129" i="3"/>
  <c r="G131" i="3"/>
  <c r="H131" i="3" s="1"/>
  <c r="G135" i="3"/>
  <c r="H135" i="3" s="1"/>
  <c r="G137" i="3"/>
  <c r="H137" i="3" s="1"/>
  <c r="G139" i="3"/>
  <c r="H139" i="3" s="1"/>
  <c r="G141" i="3"/>
  <c r="H141" i="3" s="1"/>
  <c r="G145" i="3"/>
  <c r="H145" i="3" s="1"/>
  <c r="G161" i="3"/>
  <c r="H161" i="3" s="1"/>
  <c r="G561" i="3"/>
  <c r="H561" i="3" s="1"/>
  <c r="G569" i="3"/>
  <c r="H569" i="3" s="1"/>
  <c r="G597" i="3"/>
  <c r="H597" i="3" s="1"/>
  <c r="G609" i="3"/>
  <c r="H609" i="3" s="1"/>
  <c r="G613" i="3"/>
  <c r="H613" i="3" s="1"/>
  <c r="G617" i="3"/>
  <c r="G192" i="3"/>
  <c r="H192" i="3" s="1"/>
  <c r="G202" i="3"/>
  <c r="H202" i="3" s="1"/>
  <c r="G204" i="3"/>
  <c r="H204" i="3" s="1"/>
  <c r="G206" i="3"/>
  <c r="H206" i="3" s="1"/>
  <c r="G210" i="3"/>
  <c r="H210" i="3" s="1"/>
  <c r="G212" i="3"/>
  <c r="H212" i="3" s="1"/>
  <c r="G214" i="3"/>
  <c r="H214" i="3" s="1"/>
  <c r="G216" i="3"/>
  <c r="H216" i="3" s="1"/>
  <c r="G234" i="3"/>
  <c r="H234" i="3" s="1"/>
  <c r="G236" i="3"/>
  <c r="H236" i="3" s="1"/>
  <c r="G238" i="3"/>
  <c r="G242" i="3"/>
  <c r="G244" i="3"/>
  <c r="G246" i="3"/>
  <c r="H246" i="3" s="1"/>
  <c r="G248" i="3"/>
  <c r="H248" i="3" s="1"/>
  <c r="G453" i="3"/>
  <c r="H453" i="3" s="1"/>
  <c r="G455" i="3"/>
  <c r="H455" i="3" s="1"/>
  <c r="G456" i="3"/>
  <c r="H456" i="3" s="1"/>
  <c r="G618" i="3"/>
  <c r="H618" i="3" s="1"/>
  <c r="G619" i="3"/>
  <c r="H619" i="3" s="1"/>
  <c r="G621" i="3"/>
  <c r="H621" i="3" s="1"/>
  <c r="G629" i="3"/>
  <c r="H629" i="3" s="1"/>
  <c r="G631" i="3"/>
  <c r="H631" i="3" s="1"/>
  <c r="G633" i="3"/>
  <c r="H633" i="3" s="1"/>
  <c r="G704" i="3"/>
  <c r="H704" i="3" s="1"/>
  <c r="G816" i="3"/>
  <c r="H816" i="3" s="1"/>
  <c r="G818" i="3"/>
  <c r="H818" i="3" s="1"/>
  <c r="G832" i="3"/>
  <c r="H832" i="3" s="1"/>
  <c r="G834" i="3"/>
  <c r="H834" i="3" s="1"/>
  <c r="G836" i="3"/>
  <c r="H836" i="3" s="1"/>
  <c r="G837" i="3"/>
  <c r="H837" i="3" s="1"/>
  <c r="G7" i="3"/>
  <c r="H7" i="3" s="1"/>
  <c r="G9" i="3"/>
  <c r="H9" i="3" s="1"/>
  <c r="G11" i="3"/>
  <c r="H11" i="3" s="1"/>
  <c r="G13" i="3"/>
  <c r="H13" i="3" s="1"/>
  <c r="G17" i="3"/>
  <c r="H17" i="3" s="1"/>
  <c r="G33" i="3"/>
  <c r="H33" i="3" s="1"/>
  <c r="G922" i="3"/>
  <c r="H922" i="3" s="1"/>
  <c r="G926" i="3"/>
  <c r="H926" i="3" s="1"/>
  <c r="G930" i="3"/>
  <c r="G1243" i="3"/>
  <c r="H1243" i="3" s="1"/>
  <c r="G1245" i="3"/>
  <c r="H1245" i="3" s="1"/>
  <c r="G35" i="3"/>
  <c r="H35" i="3" s="1"/>
  <c r="G39" i="3"/>
  <c r="H39" i="3" s="1"/>
  <c r="G41" i="3"/>
  <c r="G43" i="3"/>
  <c r="H43" i="3" s="1"/>
  <c r="G45" i="3"/>
  <c r="H45" i="3" s="1"/>
  <c r="G49" i="3"/>
  <c r="H49" i="3" s="1"/>
  <c r="G119" i="3"/>
  <c r="H119" i="3" s="1"/>
  <c r="G163" i="3"/>
  <c r="H163" i="3" s="1"/>
  <c r="G167" i="3"/>
  <c r="H167" i="3" s="1"/>
  <c r="G169" i="3"/>
  <c r="H169" i="3" s="1"/>
  <c r="G171" i="3"/>
  <c r="H171" i="3" s="1"/>
  <c r="G177" i="3"/>
  <c r="H177" i="3" s="1"/>
  <c r="G179" i="3"/>
  <c r="H179" i="3" s="1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H332" i="3" s="1"/>
  <c r="G334" i="3"/>
  <c r="H334" i="3" s="1"/>
  <c r="G23" i="3"/>
  <c r="H23" i="3" s="1"/>
  <c r="G31" i="3"/>
  <c r="H31" i="3" s="1"/>
  <c r="G67" i="3"/>
  <c r="H67" i="3" s="1"/>
  <c r="G71" i="3"/>
  <c r="H71" i="3" s="1"/>
  <c r="G73" i="3"/>
  <c r="H73" i="3" s="1"/>
  <c r="G75" i="3"/>
  <c r="H75" i="3" s="1"/>
  <c r="G77" i="3"/>
  <c r="H77" i="3" s="1"/>
  <c r="G81" i="3"/>
  <c r="H81" i="3" s="1"/>
  <c r="G87" i="3"/>
  <c r="H87" i="3" s="1"/>
  <c r="G151" i="3"/>
  <c r="H151" i="3" s="1"/>
  <c r="G159" i="3"/>
  <c r="H159" i="3" s="1"/>
  <c r="G249" i="3"/>
  <c r="G251" i="3"/>
  <c r="G253" i="3"/>
  <c r="H253" i="3" s="1"/>
  <c r="G255" i="3"/>
  <c r="H255" i="3" s="1"/>
  <c r="G476" i="3"/>
  <c r="H476" i="3" s="1"/>
  <c r="G515" i="3"/>
  <c r="H515" i="3" s="1"/>
  <c r="G517" i="3"/>
  <c r="H517" i="3" s="1"/>
  <c r="G519" i="3"/>
  <c r="H519" i="3" s="1"/>
  <c r="G520" i="3"/>
  <c r="H520" i="3" s="1"/>
  <c r="G539" i="3"/>
  <c r="H539" i="3" s="1"/>
  <c r="G541" i="3"/>
  <c r="H541" i="3" s="1"/>
  <c r="G542" i="3"/>
  <c r="H542" i="3" s="1"/>
  <c r="G543" i="3"/>
  <c r="H543" i="3" s="1"/>
  <c r="G545" i="3"/>
  <c r="H545" i="3" s="1"/>
  <c r="G551" i="3"/>
  <c r="H551" i="3" s="1"/>
  <c r="G553" i="3"/>
  <c r="H553" i="3" s="1"/>
  <c r="G649" i="3"/>
  <c r="H649" i="3" s="1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H862" i="3" s="1"/>
  <c r="G868" i="3"/>
  <c r="H868" i="3" s="1"/>
  <c r="G870" i="3"/>
  <c r="H870" i="3" s="1"/>
  <c r="G903" i="3"/>
  <c r="H903" i="3" s="1"/>
  <c r="G904" i="3"/>
  <c r="H904" i="3" s="1"/>
  <c r="G909" i="3"/>
  <c r="H909" i="3" s="1"/>
  <c r="G910" i="3"/>
  <c r="H910" i="3" s="1"/>
  <c r="G911" i="3"/>
  <c r="H911" i="3" s="1"/>
  <c r="G912" i="3"/>
  <c r="H912" i="3" s="1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H577" i="3" s="1"/>
  <c r="G578" i="3"/>
  <c r="H578" i="3" s="1"/>
  <c r="G579" i="3"/>
  <c r="H579" i="3" s="1"/>
  <c r="G581" i="3"/>
  <c r="H581" i="3" s="1"/>
  <c r="G582" i="3"/>
  <c r="H582" i="3" s="1"/>
  <c r="G583" i="3"/>
  <c r="H583" i="3" s="1"/>
  <c r="G585" i="3"/>
  <c r="G590" i="3"/>
  <c r="H590" i="3" s="1"/>
  <c r="G591" i="3"/>
  <c r="H591" i="3" s="1"/>
  <c r="G593" i="3"/>
  <c r="H593" i="3" s="1"/>
  <c r="G673" i="3"/>
  <c r="H673" i="3" s="1"/>
  <c r="G825" i="3"/>
  <c r="H825" i="3" s="1"/>
  <c r="G826" i="3"/>
  <c r="H826" i="3" s="1"/>
  <c r="G827" i="3"/>
  <c r="G829" i="3"/>
  <c r="H829" i="3" s="1"/>
  <c r="G830" i="3"/>
  <c r="H830" i="3" s="1"/>
  <c r="G890" i="3"/>
  <c r="H890" i="3" s="1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H1052" i="3" s="1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H1062" i="3" s="1"/>
  <c r="G1063" i="3"/>
  <c r="H1063" i="3" s="1"/>
  <c r="G1064" i="3"/>
  <c r="H1064" i="3" s="1"/>
  <c r="G1066" i="3"/>
  <c r="H1066" i="3" s="1"/>
  <c r="G1235" i="3"/>
  <c r="H1235" i="3" s="1"/>
  <c r="G19" i="3"/>
  <c r="H19" i="3" s="1"/>
  <c r="G51" i="3"/>
  <c r="H51" i="3" s="1"/>
  <c r="G83" i="3"/>
  <c r="H83" i="3" s="1"/>
  <c r="G115" i="3"/>
  <c r="H115" i="3" s="1"/>
  <c r="G147" i="3"/>
  <c r="H147" i="3" s="1"/>
  <c r="G181" i="3"/>
  <c r="H181" i="3" s="1"/>
  <c r="G183" i="3"/>
  <c r="H183" i="3" s="1"/>
  <c r="G184" i="3"/>
  <c r="H184" i="3" s="1"/>
  <c r="G289" i="3"/>
  <c r="H289" i="3" s="1"/>
  <c r="G291" i="3"/>
  <c r="H291" i="3" s="1"/>
  <c r="G293" i="3"/>
  <c r="H293" i="3" s="1"/>
  <c r="G295" i="3"/>
  <c r="H295" i="3" s="1"/>
  <c r="G296" i="3"/>
  <c r="H296" i="3" s="1"/>
  <c r="G465" i="3"/>
  <c r="H465" i="3" s="1"/>
  <c r="G467" i="3"/>
  <c r="H467" i="3" s="1"/>
  <c r="G468" i="3"/>
  <c r="H468" i="3" s="1"/>
  <c r="G469" i="3"/>
  <c r="H469" i="3" s="1"/>
  <c r="G471" i="3"/>
  <c r="H471" i="3" s="1"/>
  <c r="G538" i="3"/>
  <c r="H538" i="3" s="1"/>
  <c r="G554" i="3"/>
  <c r="H554" i="3" s="1"/>
  <c r="G555" i="3"/>
  <c r="H555" i="3" s="1"/>
  <c r="G557" i="3"/>
  <c r="H557" i="3" s="1"/>
  <c r="G594" i="3"/>
  <c r="H594" i="3" s="1"/>
  <c r="G625" i="3"/>
  <c r="H625" i="3" s="1"/>
  <c r="G643" i="3"/>
  <c r="H643" i="3" s="1"/>
  <c r="G645" i="3"/>
  <c r="H645" i="3" s="1"/>
  <c r="G15" i="3"/>
  <c r="H15" i="3" s="1"/>
  <c r="G25" i="3"/>
  <c r="H25" i="3" s="1"/>
  <c r="G27" i="3"/>
  <c r="H27" i="3" s="1"/>
  <c r="G47" i="3"/>
  <c r="H47" i="3" s="1"/>
  <c r="G57" i="3"/>
  <c r="H57" i="3" s="1"/>
  <c r="G59" i="3"/>
  <c r="H59" i="3" s="1"/>
  <c r="G61" i="3"/>
  <c r="H61" i="3" s="1"/>
  <c r="G79" i="3"/>
  <c r="H79" i="3" s="1"/>
  <c r="G89" i="3"/>
  <c r="H89" i="3" s="1"/>
  <c r="G91" i="3"/>
  <c r="H91" i="3" s="1"/>
  <c r="G121" i="3"/>
  <c r="H121" i="3" s="1"/>
  <c r="G123" i="3"/>
  <c r="H123" i="3" s="1"/>
  <c r="G125" i="3"/>
  <c r="H125" i="3" s="1"/>
  <c r="G143" i="3"/>
  <c r="H143" i="3" s="1"/>
  <c r="G153" i="3"/>
  <c r="H153" i="3" s="1"/>
  <c r="G155" i="3"/>
  <c r="H155" i="3" s="1"/>
  <c r="G157" i="3"/>
  <c r="H157" i="3" s="1"/>
  <c r="G176" i="3"/>
  <c r="H176" i="3" s="1"/>
  <c r="G193" i="3"/>
  <c r="H193" i="3" s="1"/>
  <c r="G195" i="3"/>
  <c r="H195" i="3" s="1"/>
  <c r="G196" i="3"/>
  <c r="G197" i="3"/>
  <c r="H197" i="3" s="1"/>
  <c r="G199" i="3"/>
  <c r="H199" i="3" s="1"/>
  <c r="G217" i="3"/>
  <c r="H217" i="3" s="1"/>
  <c r="G219" i="3"/>
  <c r="H219" i="3" s="1"/>
  <c r="G221" i="3"/>
  <c r="H221" i="3" s="1"/>
  <c r="G223" i="3"/>
  <c r="H223" i="3" s="1"/>
  <c r="G225" i="3"/>
  <c r="H225" i="3" s="1"/>
  <c r="G227" i="3"/>
  <c r="H227" i="3" s="1"/>
  <c r="G229" i="3"/>
  <c r="H229" i="3" s="1"/>
  <c r="G231" i="3"/>
  <c r="H231" i="3" s="1"/>
  <c r="G278" i="3"/>
  <c r="H278" i="3" s="1"/>
  <c r="G280" i="3"/>
  <c r="H280" i="3" s="1"/>
  <c r="H312" i="3"/>
  <c r="G313" i="3"/>
  <c r="H313" i="3" s="1"/>
  <c r="G314" i="3"/>
  <c r="H314" i="3" s="1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H345" i="3" s="1"/>
  <c r="G346" i="3"/>
  <c r="H346" i="3" s="1"/>
  <c r="G347" i="3"/>
  <c r="H347" i="3" s="1"/>
  <c r="G349" i="3"/>
  <c r="H349" i="3" s="1"/>
  <c r="G351" i="3"/>
  <c r="H351" i="3" s="1"/>
  <c r="G352" i="3"/>
  <c r="H352" i="3" s="1"/>
  <c r="G464" i="3"/>
  <c r="H464" i="3" s="1"/>
  <c r="G477" i="3"/>
  <c r="H477" i="3" s="1"/>
  <c r="G479" i="3"/>
  <c r="H479" i="3" s="1"/>
  <c r="G481" i="3"/>
  <c r="H481" i="3" s="1"/>
  <c r="G483" i="3"/>
  <c r="H483" i="3" s="1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H509" i="3" s="1"/>
  <c r="G548" i="3"/>
  <c r="H548" i="3" s="1"/>
  <c r="G562" i="3"/>
  <c r="H562" i="3" s="1"/>
  <c r="G563" i="3"/>
  <c r="H563" i="3" s="1"/>
  <c r="G565" i="3"/>
  <c r="G566" i="3"/>
  <c r="H566" i="3" s="1"/>
  <c r="G567" i="3"/>
  <c r="H567" i="3" s="1"/>
  <c r="G589" i="3"/>
  <c r="H589" i="3" s="1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H653" i="3" s="1"/>
  <c r="G662" i="3"/>
  <c r="H662" i="3" s="1"/>
  <c r="G663" i="3"/>
  <c r="H663" i="3" s="1"/>
  <c r="G666" i="3"/>
  <c r="H666" i="3" s="1"/>
  <c r="G667" i="3"/>
  <c r="H667" i="3" s="1"/>
  <c r="G669" i="3"/>
  <c r="H669" i="3" s="1"/>
  <c r="G822" i="3"/>
  <c r="H822" i="3" s="1"/>
  <c r="G831" i="3"/>
  <c r="H831" i="3" s="1"/>
  <c r="G855" i="3"/>
  <c r="H855" i="3" s="1"/>
  <c r="G856" i="3"/>
  <c r="H856" i="3" s="1"/>
  <c r="G861" i="3"/>
  <c r="H861" i="3" s="1"/>
  <c r="G874" i="3"/>
  <c r="H874" i="3" s="1"/>
  <c r="G887" i="3"/>
  <c r="H887" i="3" s="1"/>
  <c r="G888" i="3"/>
  <c r="H888" i="3" s="1"/>
  <c r="G893" i="3"/>
  <c r="G906" i="3"/>
  <c r="H906" i="3" s="1"/>
  <c r="G919" i="3"/>
  <c r="H919" i="3" s="1"/>
  <c r="G920" i="3"/>
  <c r="H920" i="3" s="1"/>
  <c r="G925" i="3"/>
  <c r="G1237" i="3"/>
  <c r="H1237" i="3" s="1"/>
  <c r="G1239" i="3"/>
  <c r="H1239" i="3" s="1"/>
  <c r="G1244" i="3"/>
  <c r="H1244" i="3" s="1"/>
  <c r="G677" i="3"/>
  <c r="H677" i="3" s="1"/>
  <c r="G679" i="3"/>
  <c r="H679" i="3" s="1"/>
  <c r="G681" i="3"/>
  <c r="H681" i="3" s="1"/>
  <c r="G682" i="3"/>
  <c r="H682" i="3" s="1"/>
  <c r="G683" i="3"/>
  <c r="H683" i="3" s="1"/>
  <c r="G684" i="3"/>
  <c r="H684" i="3" s="1"/>
  <c r="G685" i="3"/>
  <c r="H685" i="3" s="1"/>
  <c r="G687" i="3"/>
  <c r="H687" i="3" s="1"/>
  <c r="G689" i="3"/>
  <c r="H689" i="3" s="1"/>
  <c r="G705" i="3"/>
  <c r="H705" i="3" s="1"/>
  <c r="G706" i="3"/>
  <c r="H706" i="3" s="1"/>
  <c r="G707" i="3"/>
  <c r="H707" i="3" s="1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H727" i="3" s="1"/>
  <c r="G729" i="3"/>
  <c r="H729" i="3" s="1"/>
  <c r="G730" i="3"/>
  <c r="H730" i="3" s="1"/>
  <c r="G731" i="3"/>
  <c r="H731" i="3" s="1"/>
  <c r="G732" i="3"/>
  <c r="H732" i="3" s="1"/>
  <c r="G733" i="3"/>
  <c r="H733" i="3" s="1"/>
  <c r="G735" i="3"/>
  <c r="H735" i="3" s="1"/>
  <c r="G737" i="3"/>
  <c r="H737" i="3" s="1"/>
  <c r="G738" i="3"/>
  <c r="H738" i="3" s="1"/>
  <c r="G739" i="3"/>
  <c r="H739" i="3" s="1"/>
  <c r="G747" i="3"/>
  <c r="H747" i="3" s="1"/>
  <c r="G748" i="3"/>
  <c r="H748" i="3" s="1"/>
  <c r="G749" i="3"/>
  <c r="H749" i="3" s="1"/>
  <c r="G751" i="3"/>
  <c r="H751" i="3" s="1"/>
  <c r="G753" i="3"/>
  <c r="H753" i="3" s="1"/>
  <c r="G754" i="3"/>
  <c r="H754" i="3" s="1"/>
  <c r="G755" i="3"/>
  <c r="H755" i="3" s="1"/>
  <c r="G756" i="3"/>
  <c r="H756" i="3" s="1"/>
  <c r="G757" i="3"/>
  <c r="H757" i="3" s="1"/>
  <c r="G759" i="3"/>
  <c r="H759" i="3" s="1"/>
  <c r="G761" i="3"/>
  <c r="H761" i="3" s="1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H771" i="3" s="1"/>
  <c r="G772" i="3"/>
  <c r="H772" i="3" s="1"/>
  <c r="G773" i="3"/>
  <c r="H773" i="3" s="1"/>
  <c r="G775" i="3"/>
  <c r="H775" i="3" s="1"/>
  <c r="G817" i="3"/>
  <c r="H817" i="3" s="1"/>
  <c r="G828" i="3"/>
  <c r="H828" i="3" s="1"/>
  <c r="G835" i="3"/>
  <c r="H835" i="3" s="1"/>
  <c r="G852" i="3"/>
  <c r="H852" i="3" s="1"/>
  <c r="G863" i="3"/>
  <c r="H863" i="3" s="1"/>
  <c r="G864" i="3"/>
  <c r="H864" i="3" s="1"/>
  <c r="G869" i="3"/>
  <c r="H869" i="3" s="1"/>
  <c r="G882" i="3"/>
  <c r="H882" i="3" s="1"/>
  <c r="G884" i="3"/>
  <c r="H884" i="3" s="1"/>
  <c r="G895" i="3"/>
  <c r="G896" i="3"/>
  <c r="G898" i="3"/>
  <c r="H898" i="3" s="1"/>
  <c r="G901" i="3"/>
  <c r="G916" i="3"/>
  <c r="H916" i="3" s="1"/>
  <c r="G927" i="3"/>
  <c r="G928" i="3"/>
  <c r="H928" i="3" s="1"/>
  <c r="G933" i="3"/>
  <c r="H933" i="3" s="1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G69" i="3"/>
  <c r="H69" i="3" s="1"/>
  <c r="G133" i="3"/>
  <c r="H133" i="3" s="1"/>
  <c r="G550" i="3"/>
  <c r="H550" i="3" s="1"/>
  <c r="G111" i="3"/>
  <c r="G127" i="3"/>
  <c r="H127" i="3" s="1"/>
  <c r="G534" i="3"/>
  <c r="H534" i="3" s="1"/>
  <c r="G833" i="3"/>
  <c r="H833" i="3" s="1"/>
  <c r="G860" i="3"/>
  <c r="H860" i="3" s="1"/>
  <c r="G892" i="3"/>
  <c r="H892" i="3" s="1"/>
  <c r="H924" i="3"/>
  <c r="G924" i="3"/>
  <c r="G240" i="3"/>
  <c r="H240" i="3"/>
  <c r="G304" i="3"/>
  <c r="H304" i="3" s="1"/>
  <c r="G446" i="3"/>
  <c r="H446" i="3" s="1"/>
  <c r="G21" i="3"/>
  <c r="H21" i="3" s="1"/>
  <c r="G29" i="3"/>
  <c r="H29" i="3" s="1"/>
  <c r="G53" i="3"/>
  <c r="H53" i="3" s="1"/>
  <c r="G85" i="3"/>
  <c r="H85" i="3" s="1"/>
  <c r="G93" i="3"/>
  <c r="H93" i="3" s="1"/>
  <c r="G101" i="3"/>
  <c r="H101" i="3" s="1"/>
  <c r="G117" i="3"/>
  <c r="H117" i="3" s="1"/>
  <c r="G149" i="3"/>
  <c r="H149" i="3" s="1"/>
  <c r="G165" i="3"/>
  <c r="H165" i="3" s="1"/>
  <c r="G173" i="3"/>
  <c r="H173" i="3" s="1"/>
  <c r="G208" i="3"/>
  <c r="H208" i="3" s="1"/>
  <c r="G574" i="3"/>
  <c r="H574" i="3" s="1"/>
  <c r="H97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G220" i="3"/>
  <c r="H220" i="3" s="1"/>
  <c r="G222" i="3"/>
  <c r="H222" i="3" s="1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H361" i="3" s="1"/>
  <c r="G362" i="3"/>
  <c r="H362" i="3" s="1"/>
  <c r="G363" i="3"/>
  <c r="H363" i="3" s="1"/>
  <c r="G365" i="3"/>
  <c r="H365" i="3" s="1"/>
  <c r="G367" i="3"/>
  <c r="H367" i="3" s="1"/>
  <c r="G368" i="3"/>
  <c r="H368" i="3" s="1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H521" i="3" s="1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G175" i="3"/>
  <c r="H175" i="3" s="1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H343" i="3" s="1"/>
  <c r="G344" i="3"/>
  <c r="H344" i="3" s="1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H501" i="3" s="1"/>
  <c r="G503" i="3"/>
  <c r="H503" i="3" s="1"/>
  <c r="G504" i="3"/>
  <c r="H504" i="3" s="1"/>
  <c r="G513" i="3"/>
  <c r="G535" i="3"/>
  <c r="H535" i="3" s="1"/>
  <c r="G537" i="3"/>
  <c r="H537" i="3" s="1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H639" i="3" s="1"/>
  <c r="G647" i="3"/>
  <c r="H647" i="3" s="1"/>
  <c r="G658" i="3"/>
  <c r="H658" i="3" s="1"/>
  <c r="G659" i="3"/>
  <c r="H659" i="3" s="1"/>
  <c r="G674" i="3"/>
  <c r="H674" i="3" s="1"/>
  <c r="G692" i="3"/>
  <c r="H692" i="3" s="1"/>
  <c r="G778" i="3"/>
  <c r="H778" i="3" s="1"/>
  <c r="G820" i="3"/>
  <c r="H820" i="3" s="1"/>
  <c r="G842" i="3"/>
  <c r="H842" i="3" s="1"/>
  <c r="G866" i="3"/>
  <c r="H866" i="3" s="1"/>
  <c r="G1098" i="3"/>
  <c r="H1098" i="3" s="1"/>
  <c r="G688" i="3"/>
  <c r="H688" i="3" s="1"/>
  <c r="G691" i="3"/>
  <c r="H691" i="3" s="1"/>
  <c r="G736" i="3"/>
  <c r="H736" i="3" s="1"/>
  <c r="G741" i="3"/>
  <c r="H741" i="3" s="1"/>
  <c r="G743" i="3"/>
  <c r="H743" i="3" s="1"/>
  <c r="G760" i="3"/>
  <c r="H760" i="3" s="1"/>
  <c r="G777" i="3"/>
  <c r="H777" i="3" s="1"/>
  <c r="G824" i="3"/>
  <c r="H824" i="3" s="1"/>
  <c r="G841" i="3"/>
  <c r="H841" i="3" s="1"/>
  <c r="G849" i="3"/>
  <c r="H849" i="3" s="1"/>
  <c r="G857" i="3"/>
  <c r="H857" i="3" s="1"/>
  <c r="G865" i="3"/>
  <c r="H865" i="3" s="1"/>
  <c r="G873" i="3"/>
  <c r="H873" i="3" s="1"/>
  <c r="G881" i="3"/>
  <c r="H881" i="3" s="1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H1092" i="3" s="1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899" i="3" s="1"/>
  <c r="G907" i="3"/>
  <c r="H907" i="3" s="1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H1117" i="3" s="1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H1136" i="3" s="1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H1148" i="3" s="1"/>
  <c r="G1149" i="3"/>
  <c r="H1149" i="3" s="1"/>
  <c r="G1150" i="3"/>
  <c r="H1150" i="3" s="1"/>
  <c r="G1151" i="3"/>
  <c r="G1152" i="3"/>
  <c r="H1152" i="3" s="1"/>
  <c r="G1153" i="3"/>
  <c r="H1153" i="3" s="1"/>
  <c r="G1154" i="3"/>
  <c r="H1154" i="3" s="1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H1215" i="3" s="1"/>
  <c r="G1216" i="3"/>
  <c r="H1216" i="3" s="1"/>
  <c r="G1218" i="3"/>
  <c r="H1218" i="3" s="1"/>
  <c r="G1220" i="3"/>
  <c r="H1220" i="3" s="1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H1258" i="3" s="1"/>
  <c r="G1259" i="3"/>
  <c r="H1259" i="3" s="1"/>
  <c r="G1260" i="3"/>
  <c r="G1261" i="3"/>
  <c r="G1262" i="3"/>
  <c r="G544" i="3"/>
  <c r="H544" i="3" s="1"/>
  <c r="H242" i="3"/>
  <c r="H250" i="3"/>
  <c r="G268" i="3"/>
  <c r="H268" i="3" s="1"/>
  <c r="G276" i="3"/>
  <c r="H276" i="3" s="1"/>
  <c r="G300" i="3"/>
  <c r="H300" i="3" s="1"/>
  <c r="G316" i="3"/>
  <c r="H316" i="3" s="1"/>
  <c r="G340" i="3"/>
  <c r="H340" i="3" s="1"/>
  <c r="G348" i="3"/>
  <c r="H348" i="3" s="1"/>
  <c r="G356" i="3"/>
  <c r="H356" i="3" s="1"/>
  <c r="G364" i="3"/>
  <c r="H364" i="3" s="1"/>
  <c r="G372" i="3"/>
  <c r="H372" i="3" s="1"/>
  <c r="G380" i="3"/>
  <c r="H380" i="3" s="1"/>
  <c r="G388" i="3"/>
  <c r="H388" i="3" s="1"/>
  <c r="G396" i="3"/>
  <c r="H396" i="3" s="1"/>
  <c r="G404" i="3"/>
  <c r="H404" i="3" s="1"/>
  <c r="G412" i="3"/>
  <c r="H412" i="3" s="1"/>
  <c r="G420" i="3"/>
  <c r="H420" i="3" s="1"/>
  <c r="G428" i="3"/>
  <c r="H428" i="3" s="1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H30" i="3" s="1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44" i="3"/>
  <c r="G270" i="3"/>
  <c r="H270" i="3" s="1"/>
  <c r="G302" i="3"/>
  <c r="H302" i="3" s="1"/>
  <c r="H308" i="3"/>
  <c r="G318" i="3"/>
  <c r="G342" i="3"/>
  <c r="H342" i="3" s="1"/>
  <c r="G350" i="3"/>
  <c r="H350" i="3" s="1"/>
  <c r="G358" i="3"/>
  <c r="H358" i="3" s="1"/>
  <c r="G366" i="3"/>
  <c r="H366" i="3" s="1"/>
  <c r="G374" i="3"/>
  <c r="H374" i="3" s="1"/>
  <c r="G382" i="3"/>
  <c r="H382" i="3" s="1"/>
  <c r="G390" i="3"/>
  <c r="H390" i="3" s="1"/>
  <c r="G398" i="3"/>
  <c r="H398" i="3" s="1"/>
  <c r="G406" i="3"/>
  <c r="H406" i="3" s="1"/>
  <c r="G414" i="3"/>
  <c r="H414" i="3" s="1"/>
  <c r="G422" i="3"/>
  <c r="H422" i="3" s="1"/>
  <c r="G430" i="3"/>
  <c r="H430" i="3" s="1"/>
  <c r="G536" i="3"/>
  <c r="H536" i="3" s="1"/>
  <c r="H238" i="3"/>
  <c r="G572" i="3"/>
  <c r="H572" i="3" s="1"/>
  <c r="G702" i="3"/>
  <c r="H702" i="3" s="1"/>
  <c r="G560" i="3"/>
  <c r="H560" i="3" s="1"/>
  <c r="G758" i="3"/>
  <c r="H758" i="3" s="1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617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G686" i="3"/>
  <c r="H686" i="3" s="1"/>
  <c r="G694" i="3"/>
  <c r="H694" i="3" s="1"/>
  <c r="G710" i="3"/>
  <c r="H710" i="3" s="1"/>
  <c r="G718" i="3"/>
  <c r="H718" i="3" s="1"/>
  <c r="G726" i="3"/>
  <c r="H726" i="3" s="1"/>
  <c r="G734" i="3"/>
  <c r="H734" i="3" s="1"/>
  <c r="G742" i="3"/>
  <c r="H742" i="3" s="1"/>
  <c r="G750" i="3"/>
  <c r="H750" i="3" s="1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G680" i="3"/>
  <c r="H680" i="3" s="1"/>
  <c r="G696" i="3"/>
  <c r="H696" i="3" s="1"/>
  <c r="G712" i="3"/>
  <c r="H712" i="3" s="1"/>
  <c r="G720" i="3"/>
  <c r="H720" i="3" s="1"/>
  <c r="G728" i="3"/>
  <c r="H728" i="3" s="1"/>
  <c r="G744" i="3"/>
  <c r="H744" i="3" s="1"/>
  <c r="G752" i="3"/>
  <c r="H752" i="3" s="1"/>
  <c r="G768" i="3"/>
  <c r="H768" i="3" s="1"/>
  <c r="G784" i="3"/>
  <c r="H784" i="3" s="1"/>
  <c r="G792" i="3"/>
  <c r="H792" i="3" s="1"/>
  <c r="G800" i="3"/>
  <c r="H800" i="3" s="1"/>
  <c r="G808" i="3"/>
  <c r="H808" i="3" s="1"/>
  <c r="H902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H1217" i="3" s="1"/>
  <c r="G1219" i="3"/>
  <c r="H1219" i="3" s="1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<sst xmlns="http://schemas.openxmlformats.org/spreadsheetml/2006/main" count="1359" uniqueCount="1357">
  <si>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</si>
  <si>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</si>
  <si>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</si>
  <si>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</si>
  <si>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</si>
  <si>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</si>
  <si>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</si>
  <si>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</si>
  <si>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</si>
  <si>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</si>
  <si>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</si>
  <si>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</si>
  <si>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</si>
  <si>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</si>
  <si>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</si>
  <si>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</si>
  <si>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</si>
  <si>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</si>
  <si>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</si>
  <si>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</si>
  <si>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</si>
  <si>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</si>
  <si>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</si>
  <si>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</si>
  <si>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</si>
  <si>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</si>
  <si>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</si>
  <si>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</si>
  <si>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</si>
  <si>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</si>
  <si>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</si>
  <si>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</si>
  <si>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</si>
  <si>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</si>
  <si>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</si>
  <si>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</si>
  <si>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</si>
  <si>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</si>
  <si>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</si>
  <si>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</si>
  <si>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</si>
  <si>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</si>
  <si>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</si>
  <si>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</si>
  <si>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</si>
  <si>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</si>
  <si>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</si>
  <si>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</si>
  <si>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</si>
  <si>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</si>
  <si>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</si>
  <si>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</si>
  <si>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</si>
  <si>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</si>
  <si>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</si>
  <si>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</si>
  <si>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</si>
  <si>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</si>
  <si>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</si>
  <si>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</si>
  <si>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</si>
  <si>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</si>
  <si>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</si>
  <si>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</si>
  <si>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</si>
  <si>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</si>
  <si>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</si>
  <si>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</si>
  <si>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</si>
  <si>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</si>
  <si>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</si>
  <si>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</si>
  <si>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</si>
  <si>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</si>
  <si>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</si>
  <si>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</si>
  <si>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</si>
  <si>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</si>
  <si>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</si>
  <si>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</si>
  <si>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</si>
  <si>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</si>
  <si>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</si>
  <si>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</si>
  <si>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</si>
  <si>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</si>
  <si>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</si>
  <si>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</si>
  <si>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</si>
  <si>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</si>
  <si>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</si>
  <si>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</si>
  <si>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</si>
  <si>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</si>
  <si>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</si>
  <si>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</si>
  <si>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</si>
  <si>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</si>
  <si>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</si>
  <si>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</si>
  <si>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</si>
  <si>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</si>
  <si>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</si>
  <si>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</si>
  <si>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</si>
  <si>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</si>
  <si>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</si>
  <si>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</si>
  <si>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</si>
  <si>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</si>
  <si>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</si>
  <si>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</si>
  <si>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</si>
  <si>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</si>
  <si>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</si>
  <si>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</si>
  <si>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</si>
  <si>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</si>
  <si>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</si>
  <si>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</si>
  <si>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</si>
  <si>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</si>
  <si>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</si>
  <si>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</si>
  <si>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</si>
  <si>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</si>
  <si>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</si>
  <si>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</si>
  <si>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</si>
  <si>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</si>
  <si>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</si>
  <si>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</si>
  <si>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</si>
  <si>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</si>
  <si>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</si>
  <si>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</si>
  <si>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</si>
  <si>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</si>
  <si>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</si>
  <si>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</si>
  <si>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</si>
  <si>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</si>
  <si>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</si>
  <si>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</si>
  <si>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</si>
  <si>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</si>
  <si>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</si>
  <si>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</si>
  <si>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</si>
  <si>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</si>
  <si>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</si>
  <si>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</si>
  <si>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</si>
  <si>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</si>
  <si>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</si>
  <si>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</si>
  <si>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</si>
  <si>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</si>
  <si>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</si>
  <si>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</si>
  <si>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</si>
  <si>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</si>
  <si>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</si>
  <si>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</si>
  <si>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</si>
  <si>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</si>
  <si>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</si>
  <si>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</si>
  <si>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</si>
  <si>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</si>
  <si>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</si>
  <si>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</si>
  <si>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</si>
  <si>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</si>
  <si>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</si>
  <si>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</si>
  <si>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</si>
  <si>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</si>
  <si>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</si>
  <si>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</si>
  <si>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</si>
  <si>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</si>
  <si>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</si>
  <si>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</si>
  <si>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</si>
  <si>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</si>
  <si>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</si>
  <si>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</si>
  <si>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</si>
  <si>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</si>
  <si>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</si>
  <si>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</si>
  <si>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</si>
  <si>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</si>
  <si>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</si>
  <si>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</si>
  <si>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</si>
  <si>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</si>
  <si>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</si>
  <si>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</si>
  <si>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</si>
  <si>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</si>
  <si>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</si>
  <si>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</si>
  <si>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</si>
  <si>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</si>
  <si>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</si>
  <si>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</si>
  <si>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</si>
  <si>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</si>
  <si>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</si>
  <si>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</si>
  <si>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</si>
  <si>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</si>
  <si>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</si>
  <si>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</si>
  <si>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</si>
  <si>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</si>
  <si>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</si>
  <si>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</si>
  <si>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</si>
  <si>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</si>
  <si>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</si>
  <si>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</si>
  <si>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</si>
  <si>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</si>
  <si>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</si>
  <si>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</si>
  <si>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</si>
  <si>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</si>
  <si>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</si>
  <si>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</si>
  <si>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</si>
  <si>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</si>
  <si>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</si>
  <si>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</si>
  <si>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</si>
  <si>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</si>
  <si>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</si>
  <si>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</si>
  <si>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</si>
  <si>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</si>
  <si>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</si>
  <si>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</si>
  <si>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</si>
  <si>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</si>
  <si>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</si>
  <si>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</si>
  <si>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</si>
  <si>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</si>
  <si>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</si>
  <si>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</si>
  <si>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</si>
  <si>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</si>
  <si>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</si>
  <si>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</si>
  <si>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</si>
  <si>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</si>
  <si>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</si>
  <si>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</si>
  <si>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</si>
  <si>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</si>
  <si>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</si>
  <si>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</si>
  <si>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</si>
  <si>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</si>
  <si>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</si>
  <si>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</si>
  <si>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</si>
  <si>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</si>
  <si>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</si>
  <si>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</si>
  <si>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</si>
  <si>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</si>
  <si>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</si>
  <si>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</si>
  <si>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</si>
  <si>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</si>
  <si>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</si>
  <si>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</si>
  <si>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</si>
  <si>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</si>
  <si>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</si>
  <si>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</si>
  <si>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</si>
  <si>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</si>
  <si>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</si>
  <si>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</si>
  <si>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</si>
  <si>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</si>
  <si>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</si>
  <si>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</si>
  <si>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</si>
  <si>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</si>
  <si>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</si>
  <si>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</si>
  <si>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</si>
  <si>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</si>
  <si>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</si>
  <si>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</si>
  <si>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</si>
  <si>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</si>
  <si>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</si>
  <si>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</si>
  <si>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</si>
  <si>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</si>
  <si>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</si>
  <si>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</si>
  <si>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</si>
  <si>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</si>
  <si>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</si>
  <si>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</si>
  <si>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</si>
  <si>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</si>
  <si>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</si>
  <si>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</si>
  <si>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</si>
  <si>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</si>
  <si>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</si>
  <si>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</si>
  <si>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</si>
  <si>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</si>
  <si>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</si>
  <si>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</si>
  <si>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</si>
  <si>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</si>
  <si>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</si>
  <si>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</si>
  <si>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</si>
  <si>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</si>
  <si>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</si>
  <si>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</si>
  <si>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</si>
  <si>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</si>
  <si>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</si>
  <si>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</si>
  <si>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</si>
  <si>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</si>
  <si>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</si>
  <si>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</si>
  <si>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</si>
  <si>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</si>
  <si>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</si>
  <si>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</si>
  <si>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</si>
  <si>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</si>
  <si>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</si>
  <si>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</si>
  <si>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</si>
  <si>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</si>
  <si>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</si>
  <si>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</si>
  <si>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</si>
  <si>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</si>
  <si>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</si>
  <si>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</si>
  <si>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</si>
  <si>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</si>
  <si>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</si>
  <si>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</si>
  <si>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</si>
  <si>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</si>
  <si>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</si>
  <si>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</si>
  <si>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</si>
  <si>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</si>
  <si>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</si>
  <si>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</si>
  <si>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</si>
  <si>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</si>
  <si>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</si>
  <si>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</si>
  <si>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</si>
  <si>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</si>
  <si>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</si>
  <si>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</si>
  <si>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</si>
  <si>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</si>
  <si>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</si>
  <si>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</si>
  <si>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</si>
  <si>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</si>
  <si>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</si>
  <si>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</si>
  <si>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</si>
  <si>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</si>
  <si>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</si>
  <si>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</si>
  <si>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</si>
  <si>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</si>
  <si>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</si>
  <si>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</si>
  <si>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</si>
  <si>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</si>
  <si>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</si>
  <si>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</si>
  <si>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</si>
  <si>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</si>
  <si>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</si>
  <si>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</si>
  <si>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</si>
  <si>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</si>
  <si>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</si>
  <si>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</si>
  <si>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</si>
  <si>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</si>
  <si>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</si>
  <si>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</si>
  <si>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</si>
  <si>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</si>
  <si>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</si>
  <si>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</si>
  <si>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</si>
  <si>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</si>
  <si>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</si>
  <si>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</si>
  <si>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</si>
  <si>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</si>
  <si>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</si>
  <si>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</si>
  <si>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</si>
  <si>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</si>
  <si>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</si>
  <si>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</si>
  <si>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</si>
  <si>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</si>
  <si>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</si>
  <si>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</si>
  <si>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</si>
  <si>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</si>
  <si>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</si>
  <si>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</si>
  <si>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</si>
  <si>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</si>
  <si>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</si>
  <si>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</si>
  <si>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</si>
  <si>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</si>
  <si>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</si>
  <si>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</si>
  <si>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</si>
  <si>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</si>
  <si>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</si>
  <si>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</si>
  <si>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</si>
  <si>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</si>
  <si>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</si>
  <si>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</si>
  <si>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</si>
  <si>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</si>
  <si>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</si>
  <si>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</si>
  <si>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</si>
  <si>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</si>
  <si>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</si>
  <si>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</si>
  <si>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</si>
  <si>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</si>
  <si>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</si>
  <si>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</si>
  <si>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</si>
  <si>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</si>
  <si>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</si>
  <si>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</si>
  <si>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</si>
  <si>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</si>
  <si>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</si>
  <si>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</si>
  <si>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</si>
  <si>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</si>
  <si>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</si>
  <si>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</si>
  <si>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</si>
  <si>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</si>
  <si>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</si>
  <si>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</si>
  <si>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</si>
  <si>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</si>
  <si>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</si>
  <si>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</si>
  <si>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</si>
  <si>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</si>
  <si>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</si>
  <si>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</si>
  <si>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</si>
  <si>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</si>
  <si>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</si>
  <si>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</si>
  <si>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</si>
  <si>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</si>
  <si>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</si>
  <si>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</si>
  <si>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</si>
  <si>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</si>
  <si>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</si>
  <si>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</si>
  <si>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</si>
  <si>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</si>
  <si>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</si>
  <si>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</si>
  <si>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</si>
  <si>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</si>
  <si>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</si>
  <si>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</si>
  <si>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</si>
  <si>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</si>
  <si>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</si>
  <si>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</si>
  <si>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</si>
  <si>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</si>
  <si>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</si>
  <si>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</si>
  <si>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</si>
  <si>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</si>
  <si>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</si>
  <si>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</si>
  <si>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</si>
  <si>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</si>
  <si>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</si>
  <si>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</si>
  <si>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</si>
  <si>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</si>
  <si>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</si>
  <si>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</si>
  <si>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</si>
  <si>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</si>
  <si>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</si>
  <si>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</si>
  <si>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</si>
  <si>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</si>
  <si>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</si>
  <si>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</si>
  <si>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</si>
  <si>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</si>
  <si>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</si>
  <si>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</si>
  <si>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</si>
  <si>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</si>
  <si>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</si>
  <si>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</si>
  <si>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</si>
  <si>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</si>
  <si>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</si>
  <si>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</si>
  <si>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</si>
  <si>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</si>
  <si>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</si>
  <si>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</si>
  <si>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</si>
  <si>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</si>
  <si>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</si>
  <si>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</si>
  <si>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</si>
  <si>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</si>
  <si>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</si>
  <si>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</si>
  <si>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</si>
  <si>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</si>
  <si>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</si>
  <si>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</si>
  <si>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</si>
  <si>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</si>
  <si>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</si>
  <si>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</si>
  <si>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</si>
  <si>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</si>
  <si>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</si>
  <si>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</si>
  <si>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</si>
  <si>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</si>
  <si>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</si>
  <si>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</si>
  <si>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</si>
  <si>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</si>
  <si>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</si>
  <si>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</si>
  <si>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</si>
  <si>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</si>
  <si>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</si>
  <si>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</si>
  <si>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</si>
  <si>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</si>
  <si>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</si>
  <si>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</si>
  <si>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</si>
  <si>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</si>
  <si>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</si>
  <si>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</si>
  <si>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</si>
  <si>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</si>
  <si>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</si>
  <si>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</si>
  <si>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</si>
  <si>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</si>
  <si>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</si>
  <si>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</si>
  <si>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</si>
  <si>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</si>
  <si>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</si>
  <si>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</si>
  <si>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</si>
  <si>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</si>
  <si>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</si>
  <si>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</si>
  <si>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</si>
  <si>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</si>
  <si>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</si>
  <si>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</si>
  <si>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</si>
  <si>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</si>
  <si>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</si>
  <si>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</si>
  <si>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</si>
  <si>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</si>
  <si>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</si>
  <si>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</si>
  <si>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</si>
  <si>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</si>
  <si>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</si>
  <si>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</si>
  <si>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</si>
  <si>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</si>
  <si>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</si>
  <si>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</si>
  <si>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</si>
  <si>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</si>
  <si>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</si>
  <si>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</si>
  <si>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</si>
  <si>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</si>
  <si>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</si>
  <si>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</si>
  <si>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</si>
  <si>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</si>
  <si>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</si>
  <si>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</si>
  <si>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</si>
  <si>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</si>
  <si>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</si>
  <si>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</si>
  <si>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</si>
  <si>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</si>
  <si>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</si>
  <si>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</si>
  <si>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</si>
  <si>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</si>
  <si>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</si>
  <si>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</si>
  <si>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</si>
  <si>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</si>
  <si>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</si>
  <si>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</si>
  <si>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</si>
  <si>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</si>
  <si>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</si>
  <si>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</si>
  <si>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</si>
  <si>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</si>
  <si>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</si>
  <si>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</si>
  <si>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</si>
  <si>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</si>
  <si>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</si>
  <si>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</si>
  <si>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</si>
  <si>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</si>
  <si>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</si>
  <si>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</si>
  <si>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</si>
  <si>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</si>
  <si>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</si>
  <si>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</si>
  <si>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</si>
  <si>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</si>
  <si>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</si>
  <si>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</si>
  <si>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</si>
  <si>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</si>
  <si>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</si>
  <si>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</si>
  <si>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</si>
  <si>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</si>
  <si>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</si>
  <si>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</si>
  <si>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</si>
  <si>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</si>
  <si>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</si>
  <si>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</si>
  <si>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</si>
  <si>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</si>
  <si>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</si>
  <si>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</si>
  <si>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</si>
  <si>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</si>
  <si>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</si>
  <si>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</si>
  <si>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</si>
  <si>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</si>
  <si>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</si>
  <si>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</si>
  <si>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</si>
  <si>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</si>
  <si>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</si>
  <si>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</si>
  <si>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</si>
  <si>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</si>
  <si>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</si>
  <si>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</si>
  <si>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</si>
  <si>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</si>
  <si>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</si>
  <si>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</si>
  <si>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</si>
  <si>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</si>
  <si>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</si>
  <si>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</si>
  <si>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</si>
  <si>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</si>
  <si>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</si>
  <si>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</si>
  <si>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</si>
  <si>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</si>
  <si>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</si>
  <si>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</si>
  <si>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</si>
  <si>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</si>
  <si>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</si>
  <si>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</si>
  <si>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</si>
  <si>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</si>
  <si>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</si>
  <si>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</si>
  <si>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</si>
  <si>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</si>
  <si>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</si>
  <si>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</si>
  <si>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</si>
  <si>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</si>
  <si>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</si>
  <si>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</si>
  <si>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</si>
  <si>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</si>
  <si>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</si>
  <si>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</si>
  <si>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</si>
  <si>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</si>
  <si>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</si>
  <si>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</si>
  <si>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</si>
  <si>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</si>
  <si>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</si>
  <si>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</si>
  <si>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</si>
  <si>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</si>
  <si>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</si>
  <si>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</si>
  <si>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</si>
  <si>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</si>
  <si>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</si>
  <si>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</si>
  <si>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</si>
  <si>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</si>
  <si>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</si>
  <si>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</si>
  <si>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</si>
  <si>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</si>
  <si>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</si>
  <si>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</si>
  <si>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</si>
  <si>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</si>
  <si>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</si>
  <si>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</si>
  <si>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</si>
  <si>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</si>
  <si>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</si>
  <si>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</si>
  <si>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</si>
  <si>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</si>
  <si>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</si>
  <si>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</si>
  <si>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</si>
  <si>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</si>
  <si>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</si>
  <si>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</si>
  <si>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</si>
  <si>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</si>
  <si>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</si>
  <si>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</si>
  <si>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</si>
  <si>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</si>
  <si>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</si>
  <si>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</si>
  <si>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</si>
  <si>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</si>
  <si>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</si>
  <si>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</si>
  <si>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</si>
  <si>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</si>
  <si>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</si>
  <si>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</si>
  <si>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</si>
  <si>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</si>
  <si>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</si>
  <si>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</si>
  <si>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</si>
  <si>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</si>
  <si>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</si>
  <si>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</si>
  <si>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</si>
  <si>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</si>
  <si>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</si>
  <si>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</si>
  <si>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</si>
  <si>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</si>
  <si>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</si>
  <si>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</si>
  <si>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</si>
  <si>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</si>
  <si>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</si>
  <si>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</si>
  <si>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</si>
  <si>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</si>
  <si>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</si>
  <si>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</si>
  <si>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</si>
  <si>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</si>
  <si>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</si>
  <si>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</si>
  <si>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</si>
  <si>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</si>
  <si>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</si>
  <si>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</si>
  <si>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</si>
  <si>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</si>
  <si>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</si>
  <si>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</si>
  <si>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</si>
  <si>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</si>
  <si>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</si>
  <si>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</si>
  <si>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</si>
  <si>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</si>
  <si>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</si>
  <si>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</si>
  <si>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</si>
  <si>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</si>
  <si>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</si>
  <si>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</si>
  <si>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</si>
  <si>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</si>
  <si>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</si>
  <si>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</si>
  <si>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</si>
  <si>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</si>
  <si>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</si>
  <si>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</si>
  <si>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</si>
  <si>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</si>
  <si>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</si>
  <si>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</si>
  <si>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</si>
  <si>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</si>
  <si>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</si>
  <si>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</si>
  <si>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</si>
  <si>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</si>
  <si>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</si>
  <si>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</si>
  <si>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</si>
  <si>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</si>
  <si>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</si>
  <si>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</si>
  <si>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</si>
  <si>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</si>
  <si>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</si>
  <si>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</si>
  <si>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</si>
  <si>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</si>
  <si>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</si>
  <si>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</si>
  <si>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</si>
  <si>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</si>
  <si>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</si>
  <si>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</si>
  <si>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</si>
  <si>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</si>
  <si>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</si>
  <si>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</si>
  <si>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</si>
  <si>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</si>
  <si>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</si>
  <si>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</si>
  <si>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</si>
  <si>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</si>
  <si>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</si>
  <si>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</si>
  <si>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</si>
  <si>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</si>
  <si>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</si>
  <si>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</si>
  <si>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</si>
  <si>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</si>
  <si>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</si>
  <si>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</si>
  <si>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</si>
  <si>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</si>
  <si>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</si>
  <si>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</si>
  <si>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</si>
  <si>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</si>
  <si>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</si>
  <si>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</si>
  <si>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</si>
  <si>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</si>
  <si>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</si>
  <si>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</si>
  <si>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</si>
  <si>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</si>
  <si>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</si>
  <si>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</si>
  <si>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</si>
  <si>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</si>
  <si>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</si>
  <si>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</si>
  <si>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</si>
  <si>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</si>
  <si>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</si>
  <si>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</si>
  <si>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</si>
  <si>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</si>
  <si>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</si>
  <si>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</si>
  <si>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</si>
  <si>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</si>
  <si>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</si>
  <si>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</si>
  <si>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</si>
  <si>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</si>
  <si>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</si>
  <si>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</si>
  <si>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</si>
  <si>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</si>
  <si>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</si>
  <si>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</si>
  <si>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</si>
  <si>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</si>
  <si>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</si>
  <si>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</si>
  <si>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</si>
  <si>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</si>
  <si>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</si>
  <si>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</si>
  <si>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</si>
  <si>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</si>
  <si>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</si>
  <si>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</si>
  <si>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</si>
  <si>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</si>
  <si>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</si>
  <si>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</si>
  <si>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</si>
  <si>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</si>
  <si>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</si>
  <si>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</si>
  <si>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</si>
  <si>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</si>
  <si>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</si>
  <si>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</si>
  <si>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</si>
  <si>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</si>
  <si>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</si>
  <si>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</si>
  <si>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</si>
  <si>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</si>
  <si>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</si>
  <si>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</si>
  <si>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</si>
  <si>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</si>
  <si>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</si>
  <si>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</si>
  <si>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</si>
  <si>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</si>
  <si>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</si>
  <si>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</si>
  <si>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</si>
  <si>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</si>
  <si>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</si>
  <si>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</si>
  <si>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</si>
  <si>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</si>
  <si>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</si>
  <si>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</si>
  <si>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</si>
  <si>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</si>
  <si>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</si>
  <si>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</si>
  <si>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</si>
  <si>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</si>
  <si>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</si>
  <si>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</si>
  <si>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</si>
  <si>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</si>
  <si>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</si>
  <si>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</si>
  <si>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</si>
  <si>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</si>
  <si>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</si>
  <si>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</si>
  <si>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</si>
  <si>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</si>
  <si>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</si>
  <si>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</si>
  <si>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</si>
  <si>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</si>
  <si>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</si>
  <si>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</si>
  <si>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</si>
  <si>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</si>
  <si>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</si>
  <si>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</si>
  <si>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</si>
  <si>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</si>
  <si>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</si>
  <si>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</si>
  <si>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</si>
  <si>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</si>
  <si>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</si>
  <si>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</si>
  <si>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</si>
  <si>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</si>
  <si>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</si>
  <si>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</si>
  <si>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</si>
  <si>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</si>
  <si>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</si>
  <si>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</si>
  <si>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</si>
  <si>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</si>
  <si>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</si>
  <si>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</si>
  <si>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</si>
  <si>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</si>
  <si>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</si>
  <si>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</si>
  <si>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</si>
  <si>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</si>
  <si>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</si>
  <si>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</si>
  <si>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</si>
  <si>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</si>
  <si>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</si>
  <si>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</si>
  <si>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</si>
  <si>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</si>
  <si>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</si>
  <si>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</si>
  <si>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</si>
  <si>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</si>
  <si>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</si>
  <si>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</si>
  <si>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</si>
  <si>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</si>
  <si>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</si>
  <si>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</si>
  <si>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</si>
  <si>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</si>
  <si>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</si>
  <si>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</si>
  <si>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</si>
  <si>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</si>
  <si>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</si>
  <si>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</si>
  <si>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</si>
  <si>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</si>
  <si>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</si>
  <si>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</si>
  <si>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</si>
  <si>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</si>
  <si>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</si>
  <si>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</si>
  <si>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</si>
  <si>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</si>
  <si>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</si>
  <si>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</si>
  <si>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</si>
  <si>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</si>
  <si>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</si>
  <si>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</si>
  <si>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</si>
  <si>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</si>
  <si>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</si>
  <si>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</si>
  <si>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</si>
  <si>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</si>
  <si>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</si>
  <si>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</si>
  <si>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</si>
  <si>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</si>
  <si>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</si>
  <si>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</si>
  <si>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</si>
  <si>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</si>
  <si>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</si>
  <si>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</si>
  <si>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</si>
  <si>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</si>
  <si>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</si>
  <si>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</si>
  <si>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</si>
  <si>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</si>
  <si>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</si>
  <si>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</si>
  <si>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</si>
  <si>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</si>
  <si>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</si>
  <si>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</si>
  <si>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</si>
  <si>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</si>
  <si>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</si>
  <si>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</si>
  <si>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</si>
  <si>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</si>
  <si>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</si>
  <si>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</si>
  <si>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</si>
  <si>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</si>
  <si>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</si>
  <si>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</si>
  <si>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</si>
  <si>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</si>
  <si>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</si>
  <si>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</si>
  <si>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</si>
  <si>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</si>
  <si>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</si>
  <si>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</si>
  <si>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</si>
  <si>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</si>
  <si>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</si>
  <si>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</si>
  <si>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</si>
  <si>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</si>
  <si>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</si>
  <si>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</si>
  <si>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</si>
  <si>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</si>
  <si>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</si>
  <si>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</si>
  <si>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</si>
  <si>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</si>
  <si>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</si>
  <si>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</si>
  <si>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</si>
  <si>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</si>
  <si>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</si>
  <si>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</si>
  <si>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</si>
  <si>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</si>
  <si>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</si>
  <si>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</si>
  <si>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</si>
  <si>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</si>
  <si>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</si>
  <si>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</si>
  <si>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</si>
  <si>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</si>
  <si>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</si>
  <si>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</si>
  <si>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</si>
  <si>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</si>
  <si>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</si>
  <si>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</si>
  <si>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</si>
  <si>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</si>
  <si>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</si>
  <si>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</si>
  <si>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</si>
  <si>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</si>
  <si>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</si>
  <si>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</si>
  <si>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</si>
  <si>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</si>
  <si>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</si>
  <si>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</si>
  <si>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</si>
  <si>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</si>
  <si>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</si>
  <si>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</si>
  <si>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</si>
  <si>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</si>
  <si>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</si>
  <si>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</si>
  <si>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</si>
  <si>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</si>
  <si>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</si>
  <si>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</si>
  <si>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</si>
  <si>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</si>
  <si>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</si>
  <si>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</si>
  <si>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</si>
  <si>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</si>
  <si>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</si>
  <si>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</si>
  <si>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</si>
  <si>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</si>
  <si>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</si>
  <si>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</si>
  <si>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</si>
  <si>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</si>
  <si>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</si>
  <si>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</si>
  <si>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</si>
  <si>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</si>
  <si>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</si>
  <si>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</si>
  <si>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</si>
  <si>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</si>
  <si>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</si>
  <si>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</si>
  <si>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</si>
  <si>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</si>
  <si>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</si>
  <si>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</si>
  <si>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</si>
  <si>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</si>
  <si>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</si>
  <si>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</si>
  <si>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</si>
  <si>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</si>
  <si>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</si>
  <si>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</si>
  <si>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</si>
  <si>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</si>
  <si>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</si>
  <si>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</si>
  <si>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</si>
  <si>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</si>
  <si>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</si>
  <si>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</si>
  <si>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</si>
  <si>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</si>
  <si>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</si>
  <si>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</si>
  <si>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</si>
  <si>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</si>
  <si>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</si>
  <si>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</si>
  <si>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</si>
  <si>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</si>
  <si>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</si>
  <si>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</si>
  <si>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</si>
  <si>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</si>
  <si>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</si>
  <si>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</si>
  <si>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</si>
  <si>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</si>
  <si>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</si>
  <si>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</si>
  <si>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</si>
  <si>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</si>
  <si>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</si>
  <si>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</si>
  <si>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</si>
  <si>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</si>
  <si>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</si>
  <si>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</si>
  <si>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</si>
  <si>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</si>
  <si>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</si>
  <si>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</si>
  <si>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</si>
  <si>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</si>
  <si>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</si>
  <si>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</si>
  <si>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</si>
  <si>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</si>
  <si>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</si>
  <si>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</si>
  <si>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</si>
  <si>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</si>
  <si>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</si>
  <si>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</si>
  <si>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</si>
  <si>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</si>
  <si>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</si>
  <si>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</si>
  <si>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</si>
  <si>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</si>
  <si>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</si>
  <si>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</si>
  <si>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</si>
  <si>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</si>
  <si>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</si>
  <si>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</si>
  <si>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</si>
  <si>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</si>
  <si>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</si>
  <si>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</si>
  <si>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</si>
  <si>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</si>
  <si>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</si>
  <si>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</si>
  <si>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</si>
  <si>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</si>
  <si>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</si>
  <si>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</si>
  <si>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</si>
  <si>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</si>
  <si>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</si>
  <si>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</si>
  <si>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</si>
  <si>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</si>
  <si>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</si>
  <si>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</si>
  <si>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</si>
  <si>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</si>
  <si>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</si>
  <si>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</si>
  <si>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</si>
  <si>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</si>
  <si>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</si>
  <si>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</si>
  <si>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</si>
  <si>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</si>
  <si>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</si>
  <si>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</si>
  <si>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</si>
  <si>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</si>
  <si>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</si>
  <si>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</si>
  <si>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</si>
  <si>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</si>
  <si>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</si>
  <si>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</si>
  <si>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</si>
  <si>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</si>
  <si>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</si>
  <si>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</si>
  <si>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</si>
  <si>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</si>
  <si>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</si>
  <si>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</si>
  <si>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</si>
  <si>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</si>
  <si>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</si>
  <si>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</si>
  <si>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</si>
  <si>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</si>
  <si>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</si>
  <si>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</si>
  <si>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</si>
  <si>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</si>
  <si>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січень-серпень 2024 р.</t>
  </si>
  <si>
    <t xml:space="preserve">Оподаткований імпорт за товарними позиціями за кодами УКТЗЕД за січень-серпень 2025 року </t>
  </si>
  <si>
    <t>січень-серпень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</si>
</sst>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7" width="11" style="3" customWidth="1"/>
    <col min="8" max="16384" width="8.85546875" style="3"/>
  </cols>
  <sheetData>
    <row r="1" spans="1:8" s="22" customFormat="1" ht="27.75" customHeight="1" x14ac:dyDescent="0.3">
      <c r="A1" s="23" t="s">
        <v>1355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1342</v>
      </c>
      <c r="C3" s="28" t="s">
        <v>1354</v>
      </c>
      <c r="D3" s="28"/>
      <c r="E3" s="24" t="s">
        <v>1356</v>
      </c>
      <c r="F3" s="24"/>
      <c r="G3" s="24" t="s">
        <v>1341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1340</v>
      </c>
      <c r="D5" s="20" t="s">
        <v>1339</v>
      </c>
      <c r="E5" s="19" t="s">
        <v>1340</v>
      </c>
      <c r="F5" s="2" t="s">
        <v>1339</v>
      </c>
      <c r="G5" s="19" t="s">
        <v>1</v>
      </c>
      <c r="H5" s="19" t="s">
        <v>2</v>
      </c>
    </row>
    <row r="6" spans="1:8" x14ac:dyDescent="0.3">
      <c r="A6" s="16" t="s">
        <v>1338</v>
      </c>
      <c r="B6" s="14" t="s">
        <v>1337</v>
      </c>
      <c r="C6" s="13">
        <v>52.195</v>
      </c>
      <c r="D6" s="13">
        <v>113.27564</v>
      </c>
      <c r="E6" s="13">
        <v>58.26</v>
      </c>
      <c r="F6" s="12">
        <v>124.56929</v>
      </c>
      <c r="G6" s="18">
        <f t="shared" ref="G6" si="0">F6-D6</f>
        <v>11.29365</v>
      </c>
      <c r="H6" s="17">
        <f t="shared" ref="H6" si="1">IF(D6&lt;&gt;0,G6/D6,"")</f>
        <v>9.9700606414583046E-2</v>
      </c>
    </row>
    <row r="7" spans="1:8" x14ac:dyDescent="0.3">
      <c r="A7" s="16" t="s">
        <v>1336</v>
      </c>
      <c r="B7" s="14" t="s">
        <v>1335</v>
      </c>
      <c r="C7" s="13">
        <v>58.1</v>
      </c>
      <c r="D7" s="13">
        <v>125.38630999999999</v>
      </c>
      <c r="E7" s="13">
        <v>7.2</v>
      </c>
      <c r="F7" s="12">
        <v>40.60416</v>
      </c>
      <c r="G7" s="18">
        <f t="shared" ref="G7:G70" si="2">F7-D7</f>
        <v>-84.782150000000001</v>
      </c>
      <c r="H7" s="17">
        <f t="shared" ref="H7:H70" si="3">IF(D7&lt;&gt;0,G7/D7,"")</f>
        <v>-0.67616751780955997</v>
      </c>
    </row>
    <row r="8" spans="1:8" x14ac:dyDescent="0.3">
      <c r="A8" s="16" t="s">
        <v>1334</v>
      </c>
      <c r="B8" s="14" t="s">
        <v>1333</v>
      </c>
      <c r="C8" s="13">
        <v>244.023</v>
      </c>
      <c r="D8" s="13">
        <v>1419.8306</v>
      </c>
      <c r="E8" s="13">
        <v>151.70500000000001</v>
      </c>
      <c r="F8" s="12">
        <v>1117.14465</v>
      </c>
      <c r="G8" s="11">
        <f t="shared" si="2"/>
        <v>-302.68595000000005</v>
      </c>
      <c r="H8" s="10">
        <f t="shared" si="3"/>
        <v>-0.21318455173455203</v>
      </c>
    </row>
    <row r="9" spans="1:8" ht="16.5" customHeight="1" x14ac:dyDescent="0.3">
      <c r="A9" s="16" t="s">
        <v>1332</v>
      </c>
      <c r="B9" s="14" t="s">
        <v>1331</v>
      </c>
      <c r="C9" s="13">
        <v>2.5950000000000002</v>
      </c>
      <c r="D9" s="13">
        <v>6.6213100000000003</v>
      </c>
      <c r="E9" s="13">
        <v>0</v>
      </c>
      <c r="F9" s="12">
        <v>0</v>
      </c>
      <c r="G9" s="11">
        <f t="shared" si="2"/>
        <v>-6.6213100000000003</v>
      </c>
      <c r="H9" s="10">
        <f t="shared" si="3"/>
        <v>-1</v>
      </c>
    </row>
    <row r="10" spans="1:8" ht="16.5" customHeight="1" x14ac:dyDescent="0.3">
      <c r="A10" s="16" t="s">
        <v>1330</v>
      </c>
      <c r="B10" s="14" t="s">
        <v>1329</v>
      </c>
      <c r="C10" s="13">
        <v>2631.0471000000002</v>
      </c>
      <c r="D10" s="13">
        <v>51826.330099999999</v>
      </c>
      <c r="E10" s="13">
        <v>2810.48702</v>
      </c>
      <c r="F10" s="12">
        <v>64568.7840499999</v>
      </c>
      <c r="G10" s="11">
        <f t="shared" si="2"/>
        <v>12742.453949999901</v>
      </c>
      <c r="H10" s="10">
        <f t="shared" si="3"/>
        <v>0.24586834385944492</v>
      </c>
    </row>
    <row r="11" spans="1:8" ht="16.5" customHeight="1" x14ac:dyDescent="0.3">
      <c r="A11" s="16" t="s">
        <v>1328</v>
      </c>
      <c r="B11" s="14" t="s">
        <v>1327</v>
      </c>
      <c r="C11" s="13">
        <v>40.455413999999998</v>
      </c>
      <c r="D11" s="13">
        <v>554.4615</v>
      </c>
      <c r="E11" s="13">
        <v>43.576678999999999</v>
      </c>
      <c r="F11" s="12">
        <v>685.57555000000002</v>
      </c>
      <c r="G11" s="11">
        <f t="shared" si="2"/>
        <v>131.11405000000002</v>
      </c>
      <c r="H11" s="10">
        <f t="shared" si="3"/>
        <v>0.23647097228572231</v>
      </c>
    </row>
    <row r="12" spans="1:8" ht="16.5" customHeight="1" x14ac:dyDescent="0.3">
      <c r="A12" s="16" t="s">
        <v>1326</v>
      </c>
      <c r="B12" s="14" t="s">
        <v>1325</v>
      </c>
      <c r="C12" s="13">
        <v>89.342850000000013</v>
      </c>
      <c r="D12" s="13">
        <v>1967.9993999999999</v>
      </c>
      <c r="E12" s="13">
        <v>94.843215999999998</v>
      </c>
      <c r="F12" s="12">
        <v>2242.3877699999998</v>
      </c>
      <c r="G12" s="11">
        <f t="shared" si="2"/>
        <v>274.3883699999999</v>
      </c>
      <c r="H12" s="10">
        <f t="shared" si="3"/>
        <v>0.13942502726372777</v>
      </c>
    </row>
    <row r="13" spans="1:8" ht="16.5" customHeight="1" x14ac:dyDescent="0.3">
      <c r="A13" s="16" t="s">
        <v>1324</v>
      </c>
      <c r="B13" s="14" t="s">
        <v>1323</v>
      </c>
      <c r="C13" s="13">
        <v>1701.1857500000001</v>
      </c>
      <c r="D13" s="13">
        <v>8977.6773100000009</v>
      </c>
      <c r="E13" s="13">
        <v>1002.295073</v>
      </c>
      <c r="F13" s="12">
        <v>7518.1537600000001</v>
      </c>
      <c r="G13" s="11">
        <f t="shared" si="2"/>
        <v>-1459.5235500000008</v>
      </c>
      <c r="H13" s="10">
        <f t="shared" si="3"/>
        <v>-0.16257251175359974</v>
      </c>
    </row>
    <row r="14" spans="1:8" ht="16.5" customHeight="1" x14ac:dyDescent="0.3">
      <c r="A14" s="16" t="s">
        <v>1322</v>
      </c>
      <c r="B14" s="14" t="s">
        <v>1321</v>
      </c>
      <c r="C14" s="13">
        <v>1957.96092</v>
      </c>
      <c r="D14" s="13">
        <v>4945.7651699999997</v>
      </c>
      <c r="E14" s="13">
        <v>14889.423409999999</v>
      </c>
      <c r="F14" s="12">
        <v>37947.145600000003</v>
      </c>
      <c r="G14" s="11">
        <f t="shared" si="2"/>
        <v>33001.380430000005</v>
      </c>
      <c r="H14" s="10">
        <f t="shared" si="3"/>
        <v>6.6726541385708389</v>
      </c>
    </row>
    <row r="15" spans="1:8" ht="16.5" customHeight="1" x14ac:dyDescent="0.3">
      <c r="A15" s="16" t="s">
        <v>1320</v>
      </c>
      <c r="B15" s="14" t="s">
        <v>1319</v>
      </c>
      <c r="C15" s="13">
        <v>9.556239999999999</v>
      </c>
      <c r="D15" s="13">
        <v>239.57474999999999</v>
      </c>
      <c r="E15" s="13">
        <v>8.1007200000000008</v>
      </c>
      <c r="F15" s="12">
        <v>237.80010000000001</v>
      </c>
      <c r="G15" s="11">
        <f t="shared" si="2"/>
        <v>-1.7746499999999799</v>
      </c>
      <c r="H15" s="10">
        <f t="shared" si="3"/>
        <v>-7.4075001643536306E-3</v>
      </c>
    </row>
    <row r="16" spans="1:8" ht="16.5" customHeight="1" x14ac:dyDescent="0.3">
      <c r="A16" s="16" t="s">
        <v>1318</v>
      </c>
      <c r="B16" s="14" t="s">
        <v>1317</v>
      </c>
      <c r="C16" s="13">
        <v>0</v>
      </c>
      <c r="D16" s="13">
        <v>0</v>
      </c>
      <c r="E16" s="13">
        <v>0</v>
      </c>
      <c r="F16" s="12">
        <v>0</v>
      </c>
      <c r="G16" s="11">
        <f t="shared" si="2"/>
        <v>0</v>
      </c>
      <c r="H16" s="10" t="str">
        <f t="shared" si="3"/>
        <v/>
      </c>
    </row>
    <row r="17" spans="1:8" ht="16.5" customHeight="1" x14ac:dyDescent="0.3">
      <c r="A17" s="16" t="s">
        <v>1316</v>
      </c>
      <c r="B17" s="14" t="s">
        <v>1315</v>
      </c>
      <c r="C17" s="13">
        <v>7200.7354630000009</v>
      </c>
      <c r="D17" s="13">
        <v>8272.0593299999891</v>
      </c>
      <c r="E17" s="13">
        <v>8668.1023860000005</v>
      </c>
      <c r="F17" s="12">
        <v>10231.00736</v>
      </c>
      <c r="G17" s="11">
        <f t="shared" si="2"/>
        <v>1958.9480300000105</v>
      </c>
      <c r="H17" s="10">
        <f t="shared" si="3"/>
        <v>0.23681503623838407</v>
      </c>
    </row>
    <row r="18" spans="1:8" ht="16.5" customHeight="1" x14ac:dyDescent="0.3">
      <c r="A18" s="16" t="s">
        <v>1314</v>
      </c>
      <c r="B18" s="14" t="s">
        <v>1313</v>
      </c>
      <c r="C18" s="13">
        <v>30117.475804999998</v>
      </c>
      <c r="D18" s="13">
        <v>16725.118190000001</v>
      </c>
      <c r="E18" s="13">
        <v>29218.757429000001</v>
      </c>
      <c r="F18" s="12">
        <v>18774.841350000002</v>
      </c>
      <c r="G18" s="11">
        <f t="shared" si="2"/>
        <v>2049.7231600000014</v>
      </c>
      <c r="H18" s="10">
        <f t="shared" si="3"/>
        <v>0.12255358298308093</v>
      </c>
    </row>
    <row r="19" spans="1:8" ht="16.5" customHeight="1" x14ac:dyDescent="0.3">
      <c r="A19" s="16" t="s">
        <v>1312</v>
      </c>
      <c r="B19" s="14" t="s">
        <v>1311</v>
      </c>
      <c r="C19" s="13">
        <v>0.81129600000000002</v>
      </c>
      <c r="D19" s="13">
        <v>11.38612</v>
      </c>
      <c r="E19" s="13">
        <v>2.4051170000000002</v>
      </c>
      <c r="F19" s="12">
        <v>34.107309999999998</v>
      </c>
      <c r="G19" s="11">
        <f t="shared" si="2"/>
        <v>22.72119</v>
      </c>
      <c r="H19" s="10">
        <f t="shared" si="3"/>
        <v>1.9955164709312743</v>
      </c>
    </row>
    <row r="20" spans="1:8" ht="16.5" customHeight="1" x14ac:dyDescent="0.3">
      <c r="A20" s="16" t="s">
        <v>1310</v>
      </c>
      <c r="B20" s="14" t="s">
        <v>1309</v>
      </c>
      <c r="C20" s="13">
        <v>8717.0164499999992</v>
      </c>
      <c r="D20" s="13">
        <v>11347.508029999999</v>
      </c>
      <c r="E20" s="13">
        <v>10346.770359999999</v>
      </c>
      <c r="F20" s="12">
        <v>11812.63343</v>
      </c>
      <c r="G20" s="11">
        <f t="shared" si="2"/>
        <v>465.12540000000081</v>
      </c>
      <c r="H20" s="10">
        <f t="shared" si="3"/>
        <v>4.0989210914883209E-2</v>
      </c>
    </row>
    <row r="21" spans="1:8" ht="16.5" customHeight="1" x14ac:dyDescent="0.3">
      <c r="A21" s="16" t="s">
        <v>1308</v>
      </c>
      <c r="B21" s="14" t="s">
        <v>1307</v>
      </c>
      <c r="C21" s="13">
        <v>877.20361500000104</v>
      </c>
      <c r="D21" s="13">
        <v>11450.994500000001</v>
      </c>
      <c r="E21" s="13">
        <v>874.59305700000004</v>
      </c>
      <c r="F21" s="12">
        <v>12055.06825</v>
      </c>
      <c r="G21" s="11">
        <f t="shared" si="2"/>
        <v>604.07374999999956</v>
      </c>
      <c r="H21" s="10">
        <f t="shared" si="3"/>
        <v>5.2752950846321645E-2</v>
      </c>
    </row>
    <row r="22" spans="1:8" ht="16.5" customHeight="1" x14ac:dyDescent="0.3">
      <c r="A22" s="16" t="s">
        <v>1306</v>
      </c>
      <c r="B22" s="14" t="s">
        <v>1305</v>
      </c>
      <c r="C22" s="13">
        <v>5.0815140000000003</v>
      </c>
      <c r="D22" s="13">
        <v>54.332440000000005</v>
      </c>
      <c r="E22" s="13">
        <v>8.2044770000000007</v>
      </c>
      <c r="F22" s="12">
        <v>96.34478</v>
      </c>
      <c r="G22" s="11">
        <f t="shared" si="2"/>
        <v>42.012339999999995</v>
      </c>
      <c r="H22" s="10">
        <f t="shared" si="3"/>
        <v>0.77324596502568244</v>
      </c>
    </row>
    <row r="23" spans="1:8" ht="16.5" customHeight="1" x14ac:dyDescent="0.3">
      <c r="A23" s="16" t="s">
        <v>1304</v>
      </c>
      <c r="B23" s="14" t="s">
        <v>1303</v>
      </c>
      <c r="C23" s="13">
        <v>15369.998356</v>
      </c>
      <c r="D23" s="13">
        <v>125785.8199</v>
      </c>
      <c r="E23" s="13">
        <v>18406.816225000002</v>
      </c>
      <c r="F23" s="12">
        <v>128314.65670000001</v>
      </c>
      <c r="G23" s="11">
        <f t="shared" si="2"/>
        <v>2528.8368000000046</v>
      </c>
      <c r="H23" s="10">
        <f t="shared" si="3"/>
        <v>2.0104307480846691E-2</v>
      </c>
    </row>
    <row r="24" spans="1:8" ht="16.5" customHeight="1" x14ac:dyDescent="0.3">
      <c r="A24" s="16" t="s">
        <v>1302</v>
      </c>
      <c r="B24" s="14" t="s">
        <v>1301</v>
      </c>
      <c r="C24" s="13">
        <v>137418.26078300001</v>
      </c>
      <c r="D24" s="13">
        <v>256958.14003000001</v>
      </c>
      <c r="E24" s="13">
        <v>118622.03265800001</v>
      </c>
      <c r="F24" s="12">
        <v>248165.11494</v>
      </c>
      <c r="G24" s="11">
        <f t="shared" si="2"/>
        <v>-8793.0250900000101</v>
      </c>
      <c r="H24" s="10">
        <f t="shared" si="3"/>
        <v>-3.4219679084591052E-2</v>
      </c>
    </row>
    <row r="25" spans="1:8" ht="16.5" customHeight="1" x14ac:dyDescent="0.3">
      <c r="A25" s="16" t="s">
        <v>1300</v>
      </c>
      <c r="B25" s="14" t="s">
        <v>1299</v>
      </c>
      <c r="C25" s="13">
        <v>23766.680355</v>
      </c>
      <c r="D25" s="13">
        <v>75635.299310000104</v>
      </c>
      <c r="E25" s="13">
        <v>27212.445489999998</v>
      </c>
      <c r="F25" s="12">
        <v>88257.49355000029</v>
      </c>
      <c r="G25" s="11">
        <f t="shared" si="2"/>
        <v>12622.194240000186</v>
      </c>
      <c r="H25" s="10">
        <f t="shared" si="3"/>
        <v>0.16688232022810737</v>
      </c>
    </row>
    <row r="26" spans="1:8" ht="16.5" customHeight="1" x14ac:dyDescent="0.3">
      <c r="A26" s="16" t="s">
        <v>1298</v>
      </c>
      <c r="B26" s="14" t="s">
        <v>1297</v>
      </c>
      <c r="C26" s="13">
        <v>3638.514111</v>
      </c>
      <c r="D26" s="13">
        <v>8821.6360800000002</v>
      </c>
      <c r="E26" s="13">
        <v>4314.4589100000003</v>
      </c>
      <c r="F26" s="12">
        <v>10472.69911</v>
      </c>
      <c r="G26" s="11">
        <f t="shared" si="2"/>
        <v>1651.0630299999993</v>
      </c>
      <c r="H26" s="10">
        <f t="shared" si="3"/>
        <v>0.18716063721368104</v>
      </c>
    </row>
    <row r="27" spans="1:8" ht="16.5" customHeight="1" x14ac:dyDescent="0.3">
      <c r="A27" s="16" t="s">
        <v>1296</v>
      </c>
      <c r="B27" s="14" t="s">
        <v>1295</v>
      </c>
      <c r="C27" s="13">
        <v>13432.044352000001</v>
      </c>
      <c r="D27" s="13">
        <v>75497.403560000108</v>
      </c>
      <c r="E27" s="13">
        <v>15526.993872999999</v>
      </c>
      <c r="F27" s="12">
        <v>85466.060709999991</v>
      </c>
      <c r="G27" s="11">
        <f t="shared" si="2"/>
        <v>9968.6571499998827</v>
      </c>
      <c r="H27" s="10">
        <f t="shared" si="3"/>
        <v>0.13203973487747145</v>
      </c>
    </row>
    <row r="28" spans="1:8" ht="16.5" customHeight="1" x14ac:dyDescent="0.3">
      <c r="A28" s="16" t="s">
        <v>1294</v>
      </c>
      <c r="B28" s="14" t="s">
        <v>1293</v>
      </c>
      <c r="C28" s="13">
        <v>3745.4976150000002</v>
      </c>
      <c r="D28" s="13">
        <v>13537.08815</v>
      </c>
      <c r="E28" s="13">
        <v>3817.0177990000002</v>
      </c>
      <c r="F28" s="12">
        <v>16878.831249999999</v>
      </c>
      <c r="G28" s="11">
        <f t="shared" si="2"/>
        <v>3341.7430999999997</v>
      </c>
      <c r="H28" s="10">
        <f t="shared" si="3"/>
        <v>0.24685833932462053</v>
      </c>
    </row>
    <row r="29" spans="1:8" ht="16.5" customHeight="1" x14ac:dyDescent="0.3">
      <c r="A29" s="16" t="s">
        <v>1292</v>
      </c>
      <c r="B29" s="14" t="s">
        <v>1291</v>
      </c>
      <c r="C29" s="13">
        <v>0.43526999999999999</v>
      </c>
      <c r="D29" s="13">
        <v>6.6734999999999998</v>
      </c>
      <c r="E29" s="13">
        <v>0.90912199999999999</v>
      </c>
      <c r="F29" s="12">
        <v>13.362350000000001</v>
      </c>
      <c r="G29" s="11">
        <f t="shared" si="2"/>
        <v>6.6888500000000013</v>
      </c>
      <c r="H29" s="10">
        <f t="shared" si="3"/>
        <v>1.0023001423540874</v>
      </c>
    </row>
    <row r="30" spans="1:8" ht="38.25" customHeight="1" x14ac:dyDescent="0.3">
      <c r="A30" s="16" t="s">
        <v>1353</v>
      </c>
      <c r="B30" s="14" t="s">
        <v>1344</v>
      </c>
      <c r="C30" s="13">
        <v>0.8</v>
      </c>
      <c r="D30" s="13">
        <v>13.41981</v>
      </c>
      <c r="E30" s="13">
        <v>0.05</v>
      </c>
      <c r="F30" s="12">
        <v>2.5084599999999999</v>
      </c>
      <c r="G30" s="11">
        <f t="shared" si="2"/>
        <v>-10.911350000000001</v>
      </c>
      <c r="H30" s="10">
        <f t="shared" si="3"/>
        <v>-0.81307783046108706</v>
      </c>
    </row>
    <row r="31" spans="1:8" ht="16.5" customHeight="1" x14ac:dyDescent="0.3">
      <c r="A31" s="16" t="s">
        <v>1290</v>
      </c>
      <c r="B31" s="14" t="s">
        <v>1289</v>
      </c>
      <c r="C31" s="13">
        <v>1040.7848530000001</v>
      </c>
      <c r="D31" s="13">
        <v>2364.8100899999999</v>
      </c>
      <c r="E31" s="13">
        <v>1762.963313</v>
      </c>
      <c r="F31" s="12">
        <v>2967.8935999999999</v>
      </c>
      <c r="G31" s="11">
        <f t="shared" si="2"/>
        <v>603.08350999999993</v>
      </c>
      <c r="H31" s="10">
        <f t="shared" si="3"/>
        <v>0.25502407679595107</v>
      </c>
    </row>
    <row r="32" spans="1:8" ht="16.5" customHeight="1" x14ac:dyDescent="0.3">
      <c r="A32" s="16" t="s">
        <v>1288</v>
      </c>
      <c r="B32" s="14" t="s">
        <v>1287</v>
      </c>
      <c r="C32" s="13">
        <v>750.21738300000004</v>
      </c>
      <c r="D32" s="13">
        <v>2542.5581000000002</v>
      </c>
      <c r="E32" s="13">
        <v>1162.4514099999999</v>
      </c>
      <c r="F32" s="12">
        <v>4187.1173199999994</v>
      </c>
      <c r="G32" s="11">
        <f t="shared" si="2"/>
        <v>1644.5592199999992</v>
      </c>
      <c r="H32" s="10">
        <f t="shared" si="3"/>
        <v>0.64681283782659638</v>
      </c>
    </row>
    <row r="33" spans="1:8" ht="16.5" customHeight="1" x14ac:dyDescent="0.3">
      <c r="A33" s="16" t="s">
        <v>1286</v>
      </c>
      <c r="B33" s="14" t="s">
        <v>1285</v>
      </c>
      <c r="C33" s="13">
        <v>5030.3975920000003</v>
      </c>
      <c r="D33" s="13">
        <v>10443.912380000002</v>
      </c>
      <c r="E33" s="13">
        <v>6179.0290400000004</v>
      </c>
      <c r="F33" s="12">
        <v>12929.878269999999</v>
      </c>
      <c r="G33" s="11">
        <f t="shared" si="2"/>
        <v>2485.9658899999977</v>
      </c>
      <c r="H33" s="10">
        <f t="shared" si="3"/>
        <v>0.23803013655692862</v>
      </c>
    </row>
    <row r="34" spans="1:8" ht="16.5" customHeight="1" x14ac:dyDescent="0.3">
      <c r="A34" s="16" t="s">
        <v>1284</v>
      </c>
      <c r="B34" s="14" t="s">
        <v>1283</v>
      </c>
      <c r="C34" s="13">
        <v>3756.3253999999997</v>
      </c>
      <c r="D34" s="13">
        <v>6919.8118800000002</v>
      </c>
      <c r="E34" s="13">
        <v>3151.0570299999999</v>
      </c>
      <c r="F34" s="12">
        <v>6037.4436999999998</v>
      </c>
      <c r="G34" s="11">
        <f t="shared" si="2"/>
        <v>-882.36818000000039</v>
      </c>
      <c r="H34" s="10">
        <f t="shared" si="3"/>
        <v>-0.12751331904704907</v>
      </c>
    </row>
    <row r="35" spans="1:8" ht="16.5" customHeight="1" x14ac:dyDescent="0.3">
      <c r="A35" s="16" t="s">
        <v>1282</v>
      </c>
      <c r="B35" s="14" t="s">
        <v>1281</v>
      </c>
      <c r="C35" s="13">
        <v>1972.25431</v>
      </c>
      <c r="D35" s="13">
        <v>13088.885490000001</v>
      </c>
      <c r="E35" s="13">
        <v>732.00900000000001</v>
      </c>
      <c r="F35" s="12">
        <v>7350.5814099999998</v>
      </c>
      <c r="G35" s="11">
        <f t="shared" si="2"/>
        <v>-5738.3040800000008</v>
      </c>
      <c r="H35" s="10">
        <f t="shared" si="3"/>
        <v>-0.43841044253799188</v>
      </c>
    </row>
    <row r="36" spans="1:8" ht="16.5" customHeight="1" x14ac:dyDescent="0.3">
      <c r="A36" s="16" t="s">
        <v>1280</v>
      </c>
      <c r="B36" s="14" t="s">
        <v>1279</v>
      </c>
      <c r="C36" s="13">
        <v>22834.798853</v>
      </c>
      <c r="D36" s="13">
        <v>134630.81519999998</v>
      </c>
      <c r="E36" s="13">
        <v>25988.073480000101</v>
      </c>
      <c r="F36" s="12">
        <v>164788.18024000002</v>
      </c>
      <c r="G36" s="11">
        <f t="shared" si="2"/>
        <v>30157.365040000033</v>
      </c>
      <c r="H36" s="10">
        <f t="shared" si="3"/>
        <v>0.22400046375118463</v>
      </c>
    </row>
    <row r="37" spans="1:8" ht="16.5" customHeight="1" x14ac:dyDescent="0.3">
      <c r="A37" s="16" t="s">
        <v>1278</v>
      </c>
      <c r="B37" s="14" t="s">
        <v>1277</v>
      </c>
      <c r="C37" s="13">
        <v>5724.415</v>
      </c>
      <c r="D37" s="13">
        <v>25949.38466</v>
      </c>
      <c r="E37" s="13">
        <v>6704.366</v>
      </c>
      <c r="F37" s="12">
        <v>37525.228929999997</v>
      </c>
      <c r="G37" s="11">
        <f t="shared" si="2"/>
        <v>11575.844269999998</v>
      </c>
      <c r="H37" s="10">
        <f t="shared" si="3"/>
        <v>0.44609320882447462</v>
      </c>
    </row>
    <row r="38" spans="1:8" ht="16.5" customHeight="1" x14ac:dyDescent="0.3">
      <c r="A38" s="16" t="s">
        <v>1276</v>
      </c>
      <c r="B38" s="14" t="s">
        <v>1275</v>
      </c>
      <c r="C38" s="13">
        <v>76.900449999999992</v>
      </c>
      <c r="D38" s="13">
        <v>1033.60916</v>
      </c>
      <c r="E38" s="13">
        <v>37.274999999999999</v>
      </c>
      <c r="F38" s="12">
        <v>671.94285000000002</v>
      </c>
      <c r="G38" s="11">
        <f t="shared" si="2"/>
        <v>-361.66630999999995</v>
      </c>
      <c r="H38" s="10">
        <f t="shared" si="3"/>
        <v>-0.34990625470076131</v>
      </c>
    </row>
    <row r="39" spans="1:8" ht="16.5" customHeight="1" x14ac:dyDescent="0.3">
      <c r="A39" s="16" t="s">
        <v>1274</v>
      </c>
      <c r="B39" s="14" t="s">
        <v>1273</v>
      </c>
      <c r="C39" s="13">
        <v>105.42616000000001</v>
      </c>
      <c r="D39" s="13">
        <v>199.68599</v>
      </c>
      <c r="E39" s="13">
        <v>42.14385</v>
      </c>
      <c r="F39" s="12">
        <v>95.196149999999989</v>
      </c>
      <c r="G39" s="11">
        <f t="shared" si="2"/>
        <v>-104.48984000000002</v>
      </c>
      <c r="H39" s="10">
        <f t="shared" si="3"/>
        <v>-0.5232707612587143</v>
      </c>
    </row>
    <row r="40" spans="1:8" ht="16.5" customHeight="1" x14ac:dyDescent="0.3">
      <c r="A40" s="16" t="s">
        <v>1272</v>
      </c>
      <c r="B40" s="14" t="s">
        <v>1271</v>
      </c>
      <c r="C40" s="13">
        <v>0.1</v>
      </c>
      <c r="D40" s="13">
        <v>6.5288399999999998</v>
      </c>
      <c r="E40" s="13">
        <v>1.1200000000000001E-3</v>
      </c>
      <c r="F40" s="12">
        <v>9.0560000000000002E-2</v>
      </c>
      <c r="G40" s="11">
        <f t="shared" si="2"/>
        <v>-6.4382799999999998</v>
      </c>
      <c r="H40" s="10">
        <f t="shared" si="3"/>
        <v>-0.98612923582137102</v>
      </c>
    </row>
    <row r="41" spans="1:8" ht="16.5" customHeight="1" x14ac:dyDescent="0.3">
      <c r="A41" s="16" t="s">
        <v>1270</v>
      </c>
      <c r="B41" s="14" t="s">
        <v>1269</v>
      </c>
      <c r="C41" s="13">
        <v>0</v>
      </c>
      <c r="D41" s="13">
        <v>0</v>
      </c>
      <c r="E41" s="13">
        <v>0</v>
      </c>
      <c r="F41" s="12">
        <v>0</v>
      </c>
      <c r="G41" s="11">
        <f t="shared" si="2"/>
        <v>0</v>
      </c>
      <c r="H41" s="10" t="str">
        <f t="shared" si="3"/>
        <v/>
      </c>
    </row>
    <row r="42" spans="1:8" ht="16.5" customHeight="1" x14ac:dyDescent="0.3">
      <c r="A42" s="16" t="s">
        <v>1268</v>
      </c>
      <c r="B42" s="14" t="s">
        <v>1267</v>
      </c>
      <c r="C42" s="13">
        <v>89.217169999999996</v>
      </c>
      <c r="D42" s="13">
        <v>73.17161999999999</v>
      </c>
      <c r="E42" s="13">
        <v>70.55</v>
      </c>
      <c r="F42" s="12">
        <v>57.850999999999999</v>
      </c>
      <c r="G42" s="11">
        <f t="shared" si="2"/>
        <v>-15.320619999999991</v>
      </c>
      <c r="H42" s="10">
        <f t="shared" si="3"/>
        <v>-0.20937926480239188</v>
      </c>
    </row>
    <row r="43" spans="1:8" ht="16.5" customHeight="1" x14ac:dyDescent="0.3">
      <c r="A43" s="16" t="s">
        <v>1266</v>
      </c>
      <c r="B43" s="14" t="s">
        <v>1265</v>
      </c>
      <c r="C43" s="13">
        <v>1934.718754</v>
      </c>
      <c r="D43" s="13">
        <v>7723.3308799999995</v>
      </c>
      <c r="E43" s="13">
        <v>1769.1342450000002</v>
      </c>
      <c r="F43" s="12">
        <v>6926.0987000000005</v>
      </c>
      <c r="G43" s="11">
        <f t="shared" si="2"/>
        <v>-797.23217999999906</v>
      </c>
      <c r="H43" s="10">
        <f t="shared" si="3"/>
        <v>-0.10322388000551377</v>
      </c>
    </row>
    <row r="44" spans="1:8" ht="16.5" customHeight="1" x14ac:dyDescent="0.3">
      <c r="A44" s="16" t="s">
        <v>1264</v>
      </c>
      <c r="B44" s="14" t="s">
        <v>1263</v>
      </c>
      <c r="C44" s="13">
        <v>150.48349999999999</v>
      </c>
      <c r="D44" s="13">
        <v>78.987800000000007</v>
      </c>
      <c r="E44" s="13">
        <v>151.16002</v>
      </c>
      <c r="F44" s="12">
        <v>79.384129999999999</v>
      </c>
      <c r="G44" s="11">
        <f t="shared" si="2"/>
        <v>0.39632999999999186</v>
      </c>
      <c r="H44" s="10">
        <f t="shared" si="3"/>
        <v>5.0176103145041619E-3</v>
      </c>
    </row>
    <row r="45" spans="1:8" ht="16.5" customHeight="1" x14ac:dyDescent="0.3">
      <c r="A45" s="16" t="s">
        <v>1262</v>
      </c>
      <c r="B45" s="14" t="s">
        <v>1261</v>
      </c>
      <c r="C45" s="13">
        <v>0</v>
      </c>
      <c r="D45" s="13">
        <v>0</v>
      </c>
      <c r="E45" s="13">
        <v>0.66608000000000001</v>
      </c>
      <c r="F45" s="12">
        <v>3.2440100000000003</v>
      </c>
      <c r="G45" s="11">
        <f t="shared" si="2"/>
        <v>3.2440100000000003</v>
      </c>
      <c r="H45" s="10" t="str">
        <f t="shared" si="3"/>
        <v/>
      </c>
    </row>
    <row r="46" spans="1:8" ht="16.5" customHeight="1" x14ac:dyDescent="0.3">
      <c r="A46" s="16" t="s">
        <v>1260</v>
      </c>
      <c r="B46" s="14" t="s">
        <v>1259</v>
      </c>
      <c r="C46" s="13">
        <v>0.40698000000000001</v>
      </c>
      <c r="D46" s="13">
        <v>2.2848200000000003</v>
      </c>
      <c r="E46" s="13">
        <v>0.35752999999999996</v>
      </c>
      <c r="F46" s="12">
        <v>3.0224600000000001</v>
      </c>
      <c r="G46" s="11">
        <f t="shared" si="2"/>
        <v>0.73763999999999985</v>
      </c>
      <c r="H46" s="10">
        <f t="shared" si="3"/>
        <v>0.32284381264169598</v>
      </c>
    </row>
    <row r="47" spans="1:8" ht="16.5" customHeight="1" x14ac:dyDescent="0.3">
      <c r="A47" s="16" t="s">
        <v>1258</v>
      </c>
      <c r="B47" s="14" t="s">
        <v>1257</v>
      </c>
      <c r="C47" s="13">
        <v>27.2028</v>
      </c>
      <c r="D47" s="13">
        <v>11.897410000000001</v>
      </c>
      <c r="E47" s="13">
        <v>13.8028</v>
      </c>
      <c r="F47" s="12">
        <v>10.129770000000001</v>
      </c>
      <c r="G47" s="11">
        <f t="shared" si="2"/>
        <v>-1.7676400000000001</v>
      </c>
      <c r="H47" s="10">
        <f t="shared" si="3"/>
        <v>-0.14857351305872454</v>
      </c>
    </row>
    <row r="48" spans="1:8" ht="16.5" customHeight="1" x14ac:dyDescent="0.3">
      <c r="A48" s="16" t="s">
        <v>1256</v>
      </c>
      <c r="B48" s="14" t="s">
        <v>1255</v>
      </c>
      <c r="C48" s="13">
        <v>2.0425999999999997</v>
      </c>
      <c r="D48" s="13">
        <v>35.490919999999996</v>
      </c>
      <c r="E48" s="13">
        <v>0</v>
      </c>
      <c r="F48" s="12">
        <v>0</v>
      </c>
      <c r="G48" s="11">
        <f t="shared" si="2"/>
        <v>-35.490919999999996</v>
      </c>
      <c r="H48" s="10">
        <f t="shared" si="3"/>
        <v>-1</v>
      </c>
    </row>
    <row r="49" spans="1:8" ht="16.5" customHeight="1" x14ac:dyDescent="0.3">
      <c r="A49" s="16" t="s">
        <v>1254</v>
      </c>
      <c r="B49" s="14" t="s">
        <v>1253</v>
      </c>
      <c r="C49" s="13">
        <v>628.52999280000006</v>
      </c>
      <c r="D49" s="13">
        <v>6074.9748099999997</v>
      </c>
      <c r="E49" s="13">
        <v>333.74553311</v>
      </c>
      <c r="F49" s="12">
        <v>7778.65013</v>
      </c>
      <c r="G49" s="11">
        <f t="shared" si="2"/>
        <v>1703.6753200000003</v>
      </c>
      <c r="H49" s="10">
        <f t="shared" si="3"/>
        <v>0.28044154474444649</v>
      </c>
    </row>
    <row r="50" spans="1:8" ht="16.5" customHeight="1" x14ac:dyDescent="0.3">
      <c r="A50" s="16" t="s">
        <v>1252</v>
      </c>
      <c r="B50" s="14" t="s">
        <v>1251</v>
      </c>
      <c r="C50" s="13">
        <v>1591.564466</v>
      </c>
      <c r="D50" s="13">
        <v>5007.0608000000102</v>
      </c>
      <c r="E50" s="13">
        <v>2017.7147199999999</v>
      </c>
      <c r="F50" s="12">
        <v>6342.0197499999895</v>
      </c>
      <c r="G50" s="11">
        <f t="shared" si="2"/>
        <v>1334.9589499999793</v>
      </c>
      <c r="H50" s="10">
        <f t="shared" si="3"/>
        <v>0.26661528655693106</v>
      </c>
    </row>
    <row r="51" spans="1:8" ht="16.5" customHeight="1" x14ac:dyDescent="0.3">
      <c r="A51" s="16" t="s">
        <v>1250</v>
      </c>
      <c r="B51" s="14" t="s">
        <v>1249</v>
      </c>
      <c r="C51" s="13">
        <v>16500.052044</v>
      </c>
      <c r="D51" s="13">
        <v>25304.7950000001</v>
      </c>
      <c r="E51" s="13">
        <v>18281.406950000001</v>
      </c>
      <c r="F51" s="12">
        <v>28778.5442699999</v>
      </c>
      <c r="G51" s="11">
        <f t="shared" si="2"/>
        <v>3473.7492699998002</v>
      </c>
      <c r="H51" s="10">
        <f t="shared" si="3"/>
        <v>0.13727632529723266</v>
      </c>
    </row>
    <row r="52" spans="1:8" ht="16.5" customHeight="1" x14ac:dyDescent="0.3">
      <c r="A52" s="16" t="s">
        <v>1248</v>
      </c>
      <c r="B52" s="14" t="s">
        <v>1247</v>
      </c>
      <c r="C52" s="13">
        <v>1162.6416999999999</v>
      </c>
      <c r="D52" s="13">
        <v>5838.6078199999001</v>
      </c>
      <c r="E52" s="13">
        <v>1227.2624499999999</v>
      </c>
      <c r="F52" s="12">
        <v>6753.4888299999902</v>
      </c>
      <c r="G52" s="11">
        <f t="shared" si="2"/>
        <v>914.8810100000901</v>
      </c>
      <c r="H52" s="10">
        <f t="shared" si="3"/>
        <v>0.15669506125521987</v>
      </c>
    </row>
    <row r="53" spans="1:8" ht="16.5" customHeight="1" x14ac:dyDescent="0.3">
      <c r="A53" s="16" t="s">
        <v>1246</v>
      </c>
      <c r="B53" s="14" t="s">
        <v>1245</v>
      </c>
      <c r="C53" s="13">
        <v>223.28889799999999</v>
      </c>
      <c r="D53" s="13">
        <v>774.73998999999799</v>
      </c>
      <c r="E53" s="13">
        <v>235.10276000000002</v>
      </c>
      <c r="F53" s="12">
        <v>875.41175999999996</v>
      </c>
      <c r="G53" s="11">
        <f t="shared" si="2"/>
        <v>100.67177000000197</v>
      </c>
      <c r="H53" s="10">
        <f t="shared" si="3"/>
        <v>0.12994265340556674</v>
      </c>
    </row>
    <row r="54" spans="1:8" ht="16.5" customHeight="1" x14ac:dyDescent="0.3">
      <c r="A54" s="16" t="s">
        <v>1244</v>
      </c>
      <c r="B54" s="14" t="s">
        <v>1243</v>
      </c>
      <c r="C54" s="13">
        <v>15355.708000000001</v>
      </c>
      <c r="D54" s="13">
        <v>9319.9438300000002</v>
      </c>
      <c r="E54" s="13">
        <v>122305.99144</v>
      </c>
      <c r="F54" s="12">
        <v>65680.120739999998</v>
      </c>
      <c r="G54" s="11">
        <f t="shared" si="2"/>
        <v>56360.176909999995</v>
      </c>
      <c r="H54" s="10">
        <f t="shared" si="3"/>
        <v>6.0472657279952724</v>
      </c>
    </row>
    <row r="55" spans="1:8" ht="16.5" customHeight="1" x14ac:dyDescent="0.3">
      <c r="A55" s="16" t="s">
        <v>1242</v>
      </c>
      <c r="B55" s="14" t="s">
        <v>1241</v>
      </c>
      <c r="C55" s="13">
        <v>75286.476410000003</v>
      </c>
      <c r="D55" s="13">
        <v>91680.75314000051</v>
      </c>
      <c r="E55" s="13">
        <v>79365.462939999998</v>
      </c>
      <c r="F55" s="12">
        <v>105310.81231000001</v>
      </c>
      <c r="G55" s="11">
        <f t="shared" si="2"/>
        <v>13630.059169999498</v>
      </c>
      <c r="H55" s="10">
        <f t="shared" si="3"/>
        <v>0.14866870856946171</v>
      </c>
    </row>
    <row r="56" spans="1:8" ht="16.5" customHeight="1" x14ac:dyDescent="0.3">
      <c r="A56" s="16" t="s">
        <v>1240</v>
      </c>
      <c r="B56" s="14" t="s">
        <v>1239</v>
      </c>
      <c r="C56" s="13">
        <v>17556.674600000002</v>
      </c>
      <c r="D56" s="13">
        <v>18330.032370000001</v>
      </c>
      <c r="E56" s="13">
        <v>17392.551030000002</v>
      </c>
      <c r="F56" s="12">
        <v>20415.870429999999</v>
      </c>
      <c r="G56" s="11">
        <f t="shared" si="2"/>
        <v>2085.8380599999982</v>
      </c>
      <c r="H56" s="10">
        <f t="shared" si="3"/>
        <v>0.11379347389554</v>
      </c>
    </row>
    <row r="57" spans="1:8" ht="16.5" customHeight="1" x14ac:dyDescent="0.3">
      <c r="A57" s="16" t="s">
        <v>1238</v>
      </c>
      <c r="B57" s="14" t="s">
        <v>1237</v>
      </c>
      <c r="C57" s="13">
        <v>19299.100429999999</v>
      </c>
      <c r="D57" s="13">
        <v>18315.878339999999</v>
      </c>
      <c r="E57" s="13">
        <v>47452.349179999997</v>
      </c>
      <c r="F57" s="12">
        <v>42569.036319999796</v>
      </c>
      <c r="G57" s="11">
        <f t="shared" si="2"/>
        <v>24253.157979999796</v>
      </c>
      <c r="H57" s="10">
        <f t="shared" si="3"/>
        <v>1.3241602466332933</v>
      </c>
    </row>
    <row r="58" spans="1:8" ht="16.5" customHeight="1" x14ac:dyDescent="0.3">
      <c r="A58" s="16" t="s">
        <v>1236</v>
      </c>
      <c r="B58" s="14" t="s">
        <v>1235</v>
      </c>
      <c r="C58" s="13">
        <v>6921.2402600000096</v>
      </c>
      <c r="D58" s="13">
        <v>12368.74569</v>
      </c>
      <c r="E58" s="13">
        <v>8375.165167000001</v>
      </c>
      <c r="F58" s="12">
        <v>14634.7283199999</v>
      </c>
      <c r="G58" s="11">
        <f t="shared" si="2"/>
        <v>2265.9826299999004</v>
      </c>
      <c r="H58" s="10">
        <f t="shared" si="3"/>
        <v>0.18320229769393054</v>
      </c>
    </row>
    <row r="59" spans="1:8" ht="16.5" customHeight="1" x14ac:dyDescent="0.3">
      <c r="A59" s="16" t="s">
        <v>1234</v>
      </c>
      <c r="B59" s="14" t="s">
        <v>1233</v>
      </c>
      <c r="C59" s="13">
        <v>5551.9774299999999</v>
      </c>
      <c r="D59" s="13">
        <v>4488.8500700000004</v>
      </c>
      <c r="E59" s="13">
        <v>43439.010029999998</v>
      </c>
      <c r="F59" s="12">
        <v>27436.4643600001</v>
      </c>
      <c r="G59" s="11">
        <f t="shared" si="2"/>
        <v>22947.6142900001</v>
      </c>
      <c r="H59" s="10">
        <f t="shared" si="3"/>
        <v>5.112136500919064</v>
      </c>
    </row>
    <row r="60" spans="1:8" ht="16.5" customHeight="1" x14ac:dyDescent="0.3">
      <c r="A60" s="16" t="s">
        <v>1232</v>
      </c>
      <c r="B60" s="14" t="s">
        <v>1231</v>
      </c>
      <c r="C60" s="13">
        <v>12969.1914</v>
      </c>
      <c r="D60" s="13">
        <v>16476.71803</v>
      </c>
      <c r="E60" s="13">
        <v>15242.3745</v>
      </c>
      <c r="F60" s="12">
        <v>20958.307829999998</v>
      </c>
      <c r="G60" s="11">
        <f t="shared" si="2"/>
        <v>4481.5897999999979</v>
      </c>
      <c r="H60" s="10">
        <f t="shared" si="3"/>
        <v>0.27199529614090251</v>
      </c>
    </row>
    <row r="61" spans="1:8" ht="16.5" customHeight="1" x14ac:dyDescent="0.3">
      <c r="A61" s="16" t="s">
        <v>1230</v>
      </c>
      <c r="B61" s="14" t="s">
        <v>1229</v>
      </c>
      <c r="C61" s="13">
        <v>0.58820000000000006</v>
      </c>
      <c r="D61" s="13">
        <v>2.2501599999999997</v>
      </c>
      <c r="E61" s="13">
        <v>0.72699999999999998</v>
      </c>
      <c r="F61" s="12">
        <v>2.3682099999999999</v>
      </c>
      <c r="G61" s="11">
        <f t="shared" si="2"/>
        <v>0.11805000000000021</v>
      </c>
      <c r="H61" s="10">
        <f t="shared" si="3"/>
        <v>5.2462935968997863E-2</v>
      </c>
    </row>
    <row r="62" spans="1:8" ht="16.5" customHeight="1" x14ac:dyDescent="0.3">
      <c r="A62" s="16" t="s">
        <v>1228</v>
      </c>
      <c r="B62" s="14" t="s">
        <v>1227</v>
      </c>
      <c r="C62" s="13">
        <v>22321.327426</v>
      </c>
      <c r="D62" s="13">
        <v>43378.789969999794</v>
      </c>
      <c r="E62" s="13">
        <v>24370.038499999999</v>
      </c>
      <c r="F62" s="12">
        <v>55304.4606299999</v>
      </c>
      <c r="G62" s="11">
        <f t="shared" si="2"/>
        <v>11925.670660000105</v>
      </c>
      <c r="H62" s="10">
        <f t="shared" si="3"/>
        <v>0.27491939420734751</v>
      </c>
    </row>
    <row r="63" spans="1:8" ht="16.5" customHeight="1" x14ac:dyDescent="0.3">
      <c r="A63" s="16" t="s">
        <v>1226</v>
      </c>
      <c r="B63" s="14" t="s">
        <v>1225</v>
      </c>
      <c r="C63" s="13">
        <v>7143.4808300000004</v>
      </c>
      <c r="D63" s="13">
        <v>9727.2618199999888</v>
      </c>
      <c r="E63" s="13">
        <v>8140.5436810000001</v>
      </c>
      <c r="F63" s="12">
        <v>10976.0407</v>
      </c>
      <c r="G63" s="11">
        <f t="shared" si="2"/>
        <v>1248.7788800000108</v>
      </c>
      <c r="H63" s="10">
        <f t="shared" si="3"/>
        <v>0.12837928114903072</v>
      </c>
    </row>
    <row r="64" spans="1:8" ht="16.5" customHeight="1" x14ac:dyDescent="0.3">
      <c r="A64" s="16" t="s">
        <v>1224</v>
      </c>
      <c r="B64" s="14" t="s">
        <v>1223</v>
      </c>
      <c r="C64" s="13">
        <v>868.33950000000004</v>
      </c>
      <c r="D64" s="13">
        <v>1220.61418</v>
      </c>
      <c r="E64" s="13">
        <v>891.16</v>
      </c>
      <c r="F64" s="12">
        <v>843.24282999999991</v>
      </c>
      <c r="G64" s="11">
        <f t="shared" si="2"/>
        <v>-377.37135000000012</v>
      </c>
      <c r="H64" s="10">
        <f t="shared" si="3"/>
        <v>-0.30916513684938524</v>
      </c>
    </row>
    <row r="65" spans="1:8" ht="16.5" customHeight="1" x14ac:dyDescent="0.3">
      <c r="A65" s="16" t="s">
        <v>1222</v>
      </c>
      <c r="B65" s="14" t="s">
        <v>1221</v>
      </c>
      <c r="C65" s="13">
        <v>2714.2331039999999</v>
      </c>
      <c r="D65" s="13">
        <v>9354.9420499999887</v>
      </c>
      <c r="E65" s="13">
        <v>2836.0916510000002</v>
      </c>
      <c r="F65" s="12">
        <v>10704.76593</v>
      </c>
      <c r="G65" s="11">
        <f t="shared" si="2"/>
        <v>1349.8238800000108</v>
      </c>
      <c r="H65" s="10">
        <f t="shared" si="3"/>
        <v>0.14428992427590853</v>
      </c>
    </row>
    <row r="66" spans="1:8" ht="16.5" customHeight="1" x14ac:dyDescent="0.3">
      <c r="A66" s="16" t="s">
        <v>1220</v>
      </c>
      <c r="B66" s="14" t="s">
        <v>1219</v>
      </c>
      <c r="C66" s="13">
        <v>965.34990000000005</v>
      </c>
      <c r="D66" s="13">
        <v>1742.9796100000001</v>
      </c>
      <c r="E66" s="13">
        <v>2028.0104509999999</v>
      </c>
      <c r="F66" s="12">
        <v>2858.2740800000001</v>
      </c>
      <c r="G66" s="11">
        <f t="shared" si="2"/>
        <v>1115.29447</v>
      </c>
      <c r="H66" s="10">
        <f t="shared" si="3"/>
        <v>0.63987809358251757</v>
      </c>
    </row>
    <row r="67" spans="1:8" ht="16.5" customHeight="1" x14ac:dyDescent="0.3">
      <c r="A67" s="16" t="s">
        <v>1218</v>
      </c>
      <c r="B67" s="14" t="s">
        <v>1217</v>
      </c>
      <c r="C67" s="13">
        <v>378.39670000000001</v>
      </c>
      <c r="D67" s="13">
        <v>835.90246000000002</v>
      </c>
      <c r="E67" s="13">
        <v>458.16253999999998</v>
      </c>
      <c r="F67" s="12">
        <v>994.6139300000001</v>
      </c>
      <c r="G67" s="11">
        <f t="shared" si="2"/>
        <v>158.71147000000008</v>
      </c>
      <c r="H67" s="10">
        <f t="shared" si="3"/>
        <v>0.18986840880932457</v>
      </c>
    </row>
    <row r="68" spans="1:8" ht="16.5" customHeight="1" x14ac:dyDescent="0.3">
      <c r="A68" s="16" t="s">
        <v>1216</v>
      </c>
      <c r="B68" s="14" t="s">
        <v>1215</v>
      </c>
      <c r="C68" s="13">
        <v>2484.4689100000001</v>
      </c>
      <c r="D68" s="13">
        <v>8436.4788099999896</v>
      </c>
      <c r="E68" s="13">
        <v>2697.281641</v>
      </c>
      <c r="F68" s="12">
        <v>10253.41641</v>
      </c>
      <c r="G68" s="11">
        <f t="shared" si="2"/>
        <v>1816.9376000000102</v>
      </c>
      <c r="H68" s="10">
        <f t="shared" si="3"/>
        <v>0.21536681842267466</v>
      </c>
    </row>
    <row r="69" spans="1:8" ht="16.5" customHeight="1" x14ac:dyDescent="0.3">
      <c r="A69" s="16" t="s">
        <v>1214</v>
      </c>
      <c r="B69" s="14" t="s">
        <v>1213</v>
      </c>
      <c r="C69" s="13">
        <v>2830.6713410000002</v>
      </c>
      <c r="D69" s="13">
        <v>15652.901810000001</v>
      </c>
      <c r="E69" s="13">
        <v>2745.0725179999999</v>
      </c>
      <c r="F69" s="12">
        <v>15407.668079999999</v>
      </c>
      <c r="G69" s="11">
        <f t="shared" si="2"/>
        <v>-245.23373000000174</v>
      </c>
      <c r="H69" s="10">
        <f t="shared" si="3"/>
        <v>-1.5666981942180965E-2</v>
      </c>
    </row>
    <row r="70" spans="1:8" ht="16.5" customHeight="1" x14ac:dyDescent="0.3">
      <c r="A70" s="16" t="s">
        <v>1212</v>
      </c>
      <c r="B70" s="14" t="s">
        <v>1211</v>
      </c>
      <c r="C70" s="13">
        <v>130300.10267100199</v>
      </c>
      <c r="D70" s="13">
        <v>128997.53281999999</v>
      </c>
      <c r="E70" s="13">
        <v>148073.03427400099</v>
      </c>
      <c r="F70" s="12">
        <v>154302.43956000099</v>
      </c>
      <c r="G70" s="11">
        <f t="shared" si="2"/>
        <v>25304.906740000995</v>
      </c>
      <c r="H70" s="10">
        <f t="shared" si="3"/>
        <v>0.19616581950688036</v>
      </c>
    </row>
    <row r="71" spans="1:8" ht="16.5" customHeight="1" x14ac:dyDescent="0.3">
      <c r="A71" s="16" t="s">
        <v>1210</v>
      </c>
      <c r="B71" s="14" t="s">
        <v>1209</v>
      </c>
      <c r="C71" s="13">
        <v>15441.296982999998</v>
      </c>
      <c r="D71" s="13">
        <v>40507.514729999995</v>
      </c>
      <c r="E71" s="13">
        <v>19000.312131999999</v>
      </c>
      <c r="F71" s="12">
        <v>52972.69326</v>
      </c>
      <c r="G71" s="11">
        <f t="shared" ref="G71:G134" si="4">F71-D71</f>
        <v>12465.178530000005</v>
      </c>
      <c r="H71" s="10">
        <f t="shared" ref="H71:H134" si="5">IF(D71&lt;&gt;0,G71/D71,"")</f>
        <v>0.30772508787778713</v>
      </c>
    </row>
    <row r="72" spans="1:8" ht="16.5" customHeight="1" x14ac:dyDescent="0.3">
      <c r="A72" s="16" t="s">
        <v>1208</v>
      </c>
      <c r="B72" s="14" t="s">
        <v>1207</v>
      </c>
      <c r="C72" s="13">
        <v>177549.90563200001</v>
      </c>
      <c r="D72" s="13">
        <v>185594.00655000101</v>
      </c>
      <c r="E72" s="13">
        <v>156429.59489199999</v>
      </c>
      <c r="F72" s="12">
        <v>182965.87286</v>
      </c>
      <c r="G72" s="11">
        <f t="shared" si="4"/>
        <v>-2628.1336900010065</v>
      </c>
      <c r="H72" s="10">
        <f t="shared" si="5"/>
        <v>-1.4160660351351158E-2</v>
      </c>
    </row>
    <row r="73" spans="1:8" ht="16.5" customHeight="1" x14ac:dyDescent="0.3">
      <c r="A73" s="16" t="s">
        <v>1206</v>
      </c>
      <c r="B73" s="14" t="s">
        <v>1205</v>
      </c>
      <c r="C73" s="13">
        <v>19496.088086</v>
      </c>
      <c r="D73" s="13">
        <v>28283.775890000103</v>
      </c>
      <c r="E73" s="13">
        <v>18500.692984000001</v>
      </c>
      <c r="F73" s="12">
        <v>31852.03327</v>
      </c>
      <c r="G73" s="11">
        <f t="shared" si="4"/>
        <v>3568.2573799998972</v>
      </c>
      <c r="H73" s="10">
        <f t="shared" si="5"/>
        <v>0.12615915901318805</v>
      </c>
    </row>
    <row r="74" spans="1:8" ht="16.5" customHeight="1" x14ac:dyDescent="0.3">
      <c r="A74" s="16" t="s">
        <v>1204</v>
      </c>
      <c r="B74" s="14" t="s">
        <v>1203</v>
      </c>
      <c r="C74" s="13">
        <v>14364.58438</v>
      </c>
      <c r="D74" s="13">
        <v>10408.45903</v>
      </c>
      <c r="E74" s="13">
        <v>14203.887710000001</v>
      </c>
      <c r="F74" s="12">
        <v>10302.92016</v>
      </c>
      <c r="G74" s="11">
        <f t="shared" si="4"/>
        <v>-105.53887000000032</v>
      </c>
      <c r="H74" s="10">
        <f t="shared" si="5"/>
        <v>-1.0139720941957756E-2</v>
      </c>
    </row>
    <row r="75" spans="1:8" ht="16.5" customHeight="1" x14ac:dyDescent="0.3">
      <c r="A75" s="16" t="s">
        <v>1202</v>
      </c>
      <c r="B75" s="14" t="s">
        <v>1201</v>
      </c>
      <c r="C75" s="13">
        <v>2823.8107099999997</v>
      </c>
      <c r="D75" s="13">
        <v>4104.1035700000002</v>
      </c>
      <c r="E75" s="13">
        <v>21041.581269999999</v>
      </c>
      <c r="F75" s="12">
        <v>25443.87141</v>
      </c>
      <c r="G75" s="11">
        <f t="shared" si="4"/>
        <v>21339.76784</v>
      </c>
      <c r="H75" s="10">
        <f t="shared" si="5"/>
        <v>5.1996172796389732</v>
      </c>
    </row>
    <row r="76" spans="1:8" ht="16.5" customHeight="1" x14ac:dyDescent="0.3">
      <c r="A76" s="16" t="s">
        <v>1200</v>
      </c>
      <c r="B76" s="14" t="s">
        <v>1199</v>
      </c>
      <c r="C76" s="13">
        <v>37616.049439999995</v>
      </c>
      <c r="D76" s="13">
        <v>44589.707140000297</v>
      </c>
      <c r="E76" s="13">
        <v>38864.71327</v>
      </c>
      <c r="F76" s="12">
        <v>51570.620009999999</v>
      </c>
      <c r="G76" s="11">
        <f t="shared" si="4"/>
        <v>6980.9128699997018</v>
      </c>
      <c r="H76" s="10">
        <f t="shared" si="5"/>
        <v>0.15655884099174316</v>
      </c>
    </row>
    <row r="77" spans="1:8" ht="16.5" customHeight="1" x14ac:dyDescent="0.3">
      <c r="A77" s="16" t="s">
        <v>1198</v>
      </c>
      <c r="B77" s="14" t="s">
        <v>1197</v>
      </c>
      <c r="C77" s="13">
        <v>18194.506550000002</v>
      </c>
      <c r="D77" s="13">
        <v>30982.220249999998</v>
      </c>
      <c r="E77" s="13">
        <v>23321.3461199999</v>
      </c>
      <c r="F77" s="12">
        <v>42928.386720000002</v>
      </c>
      <c r="G77" s="11">
        <f t="shared" si="4"/>
        <v>11946.166470000004</v>
      </c>
      <c r="H77" s="10">
        <f t="shared" si="5"/>
        <v>0.38558135516449971</v>
      </c>
    </row>
    <row r="78" spans="1:8" ht="16.5" customHeight="1" x14ac:dyDescent="0.3">
      <c r="A78" s="16" t="s">
        <v>1196</v>
      </c>
      <c r="B78" s="14" t="s">
        <v>1195</v>
      </c>
      <c r="C78" s="13">
        <v>4207.7675999999992</v>
      </c>
      <c r="D78" s="13">
        <v>7535.3175899999997</v>
      </c>
      <c r="E78" s="13">
        <v>4853.2996700000003</v>
      </c>
      <c r="F78" s="12">
        <v>9825.4346800000003</v>
      </c>
      <c r="G78" s="11">
        <f t="shared" si="4"/>
        <v>2290.1170900000006</v>
      </c>
      <c r="H78" s="10">
        <f t="shared" si="5"/>
        <v>0.30391779280002462</v>
      </c>
    </row>
    <row r="79" spans="1:8" ht="16.5" customHeight="1" x14ac:dyDescent="0.3">
      <c r="A79" s="16" t="s">
        <v>1194</v>
      </c>
      <c r="B79" s="14" t="s">
        <v>1193</v>
      </c>
      <c r="C79" s="13">
        <v>67.14</v>
      </c>
      <c r="D79" s="13">
        <v>27.670970000000001</v>
      </c>
      <c r="E79" s="13">
        <v>63.36</v>
      </c>
      <c r="F79" s="12">
        <v>23.520599999999998</v>
      </c>
      <c r="G79" s="11">
        <f t="shared" si="4"/>
        <v>-4.1503700000000023</v>
      </c>
      <c r="H79" s="10">
        <f t="shared" si="5"/>
        <v>-0.14999004371729657</v>
      </c>
    </row>
    <row r="80" spans="1:8" ht="25.5" customHeight="1" x14ac:dyDescent="0.3">
      <c r="A80" s="16" t="s">
        <v>1192</v>
      </c>
      <c r="B80" s="14" t="s">
        <v>1191</v>
      </c>
      <c r="C80" s="13">
        <v>4352.5623660000001</v>
      </c>
      <c r="D80" s="13">
        <v>7126.6344199999894</v>
      </c>
      <c r="E80" s="13">
        <v>5925.104104</v>
      </c>
      <c r="F80" s="12">
        <v>8904.9956700000002</v>
      </c>
      <c r="G80" s="11">
        <f t="shared" si="4"/>
        <v>1778.3612500000108</v>
      </c>
      <c r="H80" s="10">
        <f t="shared" si="5"/>
        <v>0.24953731946867755</v>
      </c>
    </row>
    <row r="81" spans="1:8" ht="16.5" customHeight="1" x14ac:dyDescent="0.3">
      <c r="A81" s="16" t="s">
        <v>1190</v>
      </c>
      <c r="B81" s="14" t="s">
        <v>1189</v>
      </c>
      <c r="C81" s="13">
        <v>29.537400000000002</v>
      </c>
      <c r="D81" s="13">
        <v>104.49174000000001</v>
      </c>
      <c r="E81" s="13">
        <v>57.380949999999999</v>
      </c>
      <c r="F81" s="12">
        <v>176.10016000000002</v>
      </c>
      <c r="G81" s="11">
        <f t="shared" si="4"/>
        <v>71.60842000000001</v>
      </c>
      <c r="H81" s="10">
        <f t="shared" si="5"/>
        <v>0.68530220666245967</v>
      </c>
    </row>
    <row r="82" spans="1:8" ht="16.5" customHeight="1" x14ac:dyDescent="0.3">
      <c r="A82" s="16" t="s">
        <v>1188</v>
      </c>
      <c r="B82" s="14" t="s">
        <v>1187</v>
      </c>
      <c r="C82" s="13">
        <v>31933.914701000002</v>
      </c>
      <c r="D82" s="13">
        <v>172418.35650999998</v>
      </c>
      <c r="E82" s="13">
        <v>30751.094749000004</v>
      </c>
      <c r="F82" s="12">
        <v>243001.24011000001</v>
      </c>
      <c r="G82" s="11">
        <f t="shared" si="4"/>
        <v>70582.88360000003</v>
      </c>
      <c r="H82" s="10">
        <f t="shared" si="5"/>
        <v>0.40936988977682509</v>
      </c>
    </row>
    <row r="83" spans="1:8" ht="16.5" customHeight="1" x14ac:dyDescent="0.3">
      <c r="A83" s="16" t="s">
        <v>1186</v>
      </c>
      <c r="B83" s="14" t="s">
        <v>1185</v>
      </c>
      <c r="C83" s="13">
        <v>8791.88185349999</v>
      </c>
      <c r="D83" s="13">
        <v>31830.913769999999</v>
      </c>
      <c r="E83" s="13">
        <v>7031.7573288000094</v>
      </c>
      <c r="F83" s="12">
        <v>26926.687999999998</v>
      </c>
      <c r="G83" s="11">
        <f t="shared" si="4"/>
        <v>-4904.2257700000009</v>
      </c>
      <c r="H83" s="10">
        <f t="shared" si="5"/>
        <v>-0.15407115879350394</v>
      </c>
    </row>
    <row r="84" spans="1:8" ht="16.5" customHeight="1" x14ac:dyDescent="0.3">
      <c r="A84" s="16" t="s">
        <v>1184</v>
      </c>
      <c r="B84" s="14" t="s">
        <v>1183</v>
      </c>
      <c r="C84" s="13">
        <v>2.8531</v>
      </c>
      <c r="D84" s="13">
        <v>14.97992</v>
      </c>
      <c r="E84" s="13">
        <v>0.66539999999999999</v>
      </c>
      <c r="F84" s="12">
        <v>4.0577800000000002</v>
      </c>
      <c r="G84" s="11">
        <f t="shared" si="4"/>
        <v>-10.922139999999999</v>
      </c>
      <c r="H84" s="10">
        <f t="shared" si="5"/>
        <v>-0.72911871358458513</v>
      </c>
    </row>
    <row r="85" spans="1:8" ht="16.5" customHeight="1" x14ac:dyDescent="0.3">
      <c r="A85" s="16" t="s">
        <v>1182</v>
      </c>
      <c r="B85" s="14" t="s">
        <v>1181</v>
      </c>
      <c r="C85" s="13">
        <v>3877.7743409999998</v>
      </c>
      <c r="D85" s="13">
        <v>13603.13969</v>
      </c>
      <c r="E85" s="13">
        <v>3385.2211490000004</v>
      </c>
      <c r="F85" s="12">
        <v>15804.857029999999</v>
      </c>
      <c r="G85" s="11">
        <f t="shared" si="4"/>
        <v>2201.7173399999992</v>
      </c>
      <c r="H85" s="10">
        <f t="shared" si="5"/>
        <v>0.16185361542810117</v>
      </c>
    </row>
    <row r="86" spans="1:8" ht="16.5" customHeight="1" x14ac:dyDescent="0.3">
      <c r="A86" s="16" t="s">
        <v>1180</v>
      </c>
      <c r="B86" s="14" t="s">
        <v>1179</v>
      </c>
      <c r="C86" s="13">
        <v>0.10375799999999999</v>
      </c>
      <c r="D86" s="13">
        <v>16.976089999999999</v>
      </c>
      <c r="E86" s="13">
        <v>0.21673400000000001</v>
      </c>
      <c r="F86" s="12">
        <v>29.164729999999999</v>
      </c>
      <c r="G86" s="11">
        <f t="shared" si="4"/>
        <v>12.188639999999999</v>
      </c>
      <c r="H86" s="10">
        <f t="shared" si="5"/>
        <v>0.7179886534531803</v>
      </c>
    </row>
    <row r="87" spans="1:8" ht="16.5" customHeight="1" x14ac:dyDescent="0.3">
      <c r="A87" s="16" t="s">
        <v>1178</v>
      </c>
      <c r="B87" s="14" t="s">
        <v>1177</v>
      </c>
      <c r="C87" s="13">
        <v>177.09285600000001</v>
      </c>
      <c r="D87" s="13">
        <v>631.39652000000001</v>
      </c>
      <c r="E87" s="13">
        <v>155.32847099999998</v>
      </c>
      <c r="F87" s="12">
        <v>524.32945999999993</v>
      </c>
      <c r="G87" s="11">
        <f t="shared" si="4"/>
        <v>-107.06706000000008</v>
      </c>
      <c r="H87" s="10">
        <f t="shared" si="5"/>
        <v>-0.16957182469108331</v>
      </c>
    </row>
    <row r="88" spans="1:8" ht="16.5" customHeight="1" x14ac:dyDescent="0.3">
      <c r="A88" s="16" t="s">
        <v>1176</v>
      </c>
      <c r="B88" s="14" t="s">
        <v>1175</v>
      </c>
      <c r="C88" s="13">
        <v>42.230298000000005</v>
      </c>
      <c r="D88" s="13">
        <v>447.64128999999997</v>
      </c>
      <c r="E88" s="13">
        <v>52.274431999999997</v>
      </c>
      <c r="F88" s="12">
        <v>472.71508</v>
      </c>
      <c r="G88" s="11">
        <f t="shared" si="4"/>
        <v>25.073790000000031</v>
      </c>
      <c r="H88" s="10">
        <f t="shared" si="5"/>
        <v>5.6013130513496719E-2</v>
      </c>
    </row>
    <row r="89" spans="1:8" ht="16.5" customHeight="1" x14ac:dyDescent="0.3">
      <c r="A89" s="16" t="s">
        <v>1174</v>
      </c>
      <c r="B89" s="14" t="s">
        <v>1173</v>
      </c>
      <c r="C89" s="13">
        <v>28.313959999999998</v>
      </c>
      <c r="D89" s="13">
        <v>336.25827000000004</v>
      </c>
      <c r="E89" s="13">
        <v>34.815529999999995</v>
      </c>
      <c r="F89" s="12">
        <v>458.02573999999998</v>
      </c>
      <c r="G89" s="11">
        <f t="shared" si="4"/>
        <v>121.76746999999995</v>
      </c>
      <c r="H89" s="10">
        <f t="shared" si="5"/>
        <v>0.36212483339071461</v>
      </c>
    </row>
    <row r="90" spans="1:8" ht="16.5" customHeight="1" x14ac:dyDescent="0.3">
      <c r="A90" s="16" t="s">
        <v>1172</v>
      </c>
      <c r="B90" s="14" t="s">
        <v>1171</v>
      </c>
      <c r="C90" s="13">
        <v>296.217198</v>
      </c>
      <c r="D90" s="13">
        <v>1038.17725</v>
      </c>
      <c r="E90" s="13">
        <v>273.71024900000003</v>
      </c>
      <c r="F90" s="12">
        <v>696.15230000000008</v>
      </c>
      <c r="G90" s="11">
        <f t="shared" si="4"/>
        <v>-342.02494999999988</v>
      </c>
      <c r="H90" s="10">
        <f t="shared" si="5"/>
        <v>-0.32944754857612213</v>
      </c>
    </row>
    <row r="91" spans="1:8" ht="16.5" customHeight="1" x14ac:dyDescent="0.3">
      <c r="A91" s="15">
        <v>910</v>
      </c>
      <c r="B91" s="14" t="s">
        <v>1170</v>
      </c>
      <c r="C91" s="13">
        <v>1853.2737979999999</v>
      </c>
      <c r="D91" s="13">
        <v>4526.9817000000003</v>
      </c>
      <c r="E91" s="13">
        <v>2112.272258</v>
      </c>
      <c r="F91" s="12">
        <v>5735.5714699999908</v>
      </c>
      <c r="G91" s="11">
        <f t="shared" si="4"/>
        <v>1208.5897699999905</v>
      </c>
      <c r="H91" s="10">
        <f t="shared" si="5"/>
        <v>0.26697474169157576</v>
      </c>
    </row>
    <row r="92" spans="1:8" ht="16.5" customHeight="1" x14ac:dyDescent="0.3">
      <c r="A92" s="15">
        <v>1001</v>
      </c>
      <c r="B92" s="14" t="s">
        <v>1169</v>
      </c>
      <c r="C92" s="13">
        <v>295.92920000000004</v>
      </c>
      <c r="D92" s="13">
        <v>344.00483000000003</v>
      </c>
      <c r="E92" s="13">
        <v>2906.4250000000002</v>
      </c>
      <c r="F92" s="12">
        <v>819.97358999999994</v>
      </c>
      <c r="G92" s="11">
        <f t="shared" si="4"/>
        <v>475.96875999999992</v>
      </c>
      <c r="H92" s="10">
        <f t="shared" si="5"/>
        <v>1.3836106894196802</v>
      </c>
    </row>
    <row r="93" spans="1:8" ht="16.5" customHeight="1" x14ac:dyDescent="0.3">
      <c r="A93" s="15">
        <v>1002</v>
      </c>
      <c r="B93" s="14" t="s">
        <v>1168</v>
      </c>
      <c r="C93" s="13">
        <v>2.4455</v>
      </c>
      <c r="D93" s="13">
        <v>5.7534799999999997</v>
      </c>
      <c r="E93" s="13">
        <v>1166.8019999999999</v>
      </c>
      <c r="F93" s="12">
        <v>971.00757999999996</v>
      </c>
      <c r="G93" s="11">
        <f t="shared" si="4"/>
        <v>965.25409999999999</v>
      </c>
      <c r="H93" s="10">
        <f t="shared" si="5"/>
        <v>167.76874170067506</v>
      </c>
    </row>
    <row r="94" spans="1:8" ht="16.5" customHeight="1" x14ac:dyDescent="0.3">
      <c r="A94" s="15">
        <v>1003</v>
      </c>
      <c r="B94" s="14" t="s">
        <v>1167</v>
      </c>
      <c r="C94" s="13">
        <v>265.04351000000003</v>
      </c>
      <c r="D94" s="13">
        <v>291.39530999999999</v>
      </c>
      <c r="E94" s="13">
        <v>89.837000000000003</v>
      </c>
      <c r="F94" s="12">
        <v>141.91181</v>
      </c>
      <c r="G94" s="11">
        <f t="shared" si="4"/>
        <v>-149.48349999999999</v>
      </c>
      <c r="H94" s="10">
        <f t="shared" si="5"/>
        <v>-0.5129921274299164</v>
      </c>
    </row>
    <row r="95" spans="1:8" ht="16.5" customHeight="1" x14ac:dyDescent="0.3">
      <c r="A95" s="15">
        <v>1004</v>
      </c>
      <c r="B95" s="14" t="s">
        <v>1166</v>
      </c>
      <c r="C95" s="13">
        <v>4.0999999999999996</v>
      </c>
      <c r="D95" s="13">
        <v>7.4478999999999997</v>
      </c>
      <c r="E95" s="13">
        <v>35.393999999999998</v>
      </c>
      <c r="F95" s="12">
        <v>46.810490000000001</v>
      </c>
      <c r="G95" s="11">
        <f t="shared" si="4"/>
        <v>39.362590000000004</v>
      </c>
      <c r="H95" s="10">
        <f t="shared" si="5"/>
        <v>5.285058875656226</v>
      </c>
    </row>
    <row r="96" spans="1:8" ht="16.5" customHeight="1" x14ac:dyDescent="0.3">
      <c r="A96" s="15">
        <v>1005</v>
      </c>
      <c r="B96" s="14" t="s">
        <v>1165</v>
      </c>
      <c r="C96" s="13">
        <v>7070.9872962959898</v>
      </c>
      <c r="D96" s="13">
        <v>34660.896759999996</v>
      </c>
      <c r="E96" s="13">
        <v>12101.420693099999</v>
      </c>
      <c r="F96" s="12">
        <v>63528.717520000006</v>
      </c>
      <c r="G96" s="11">
        <f t="shared" si="4"/>
        <v>28867.82076000001</v>
      </c>
      <c r="H96" s="10">
        <f t="shared" si="5"/>
        <v>0.83286422044667296</v>
      </c>
    </row>
    <row r="97" spans="1:8" ht="16.5" customHeight="1" x14ac:dyDescent="0.3">
      <c r="A97" s="15">
        <v>1006</v>
      </c>
      <c r="B97" s="14" t="s">
        <v>1164</v>
      </c>
      <c r="C97" s="13">
        <v>54745.121242000001</v>
      </c>
      <c r="D97" s="13">
        <v>41917.9425999999</v>
      </c>
      <c r="E97" s="13">
        <v>70514.751364999989</v>
      </c>
      <c r="F97" s="12">
        <v>44769.2542399999</v>
      </c>
      <c r="G97" s="11">
        <f t="shared" si="4"/>
        <v>2851.3116399999999</v>
      </c>
      <c r="H97" s="10">
        <f t="shared" si="5"/>
        <v>6.8021268772862117E-2</v>
      </c>
    </row>
    <row r="98" spans="1:8" ht="16.5" customHeight="1" x14ac:dyDescent="0.3">
      <c r="A98" s="15">
        <v>1007</v>
      </c>
      <c r="B98" s="14" t="s">
        <v>1163</v>
      </c>
      <c r="C98" s="13">
        <v>25.46594</v>
      </c>
      <c r="D98" s="13">
        <v>187.31804</v>
      </c>
      <c r="E98" s="13">
        <v>72.59863</v>
      </c>
      <c r="F98" s="12">
        <v>370.64077000000003</v>
      </c>
      <c r="G98" s="11">
        <f t="shared" si="4"/>
        <v>183.32273000000004</v>
      </c>
      <c r="H98" s="10">
        <f t="shared" si="5"/>
        <v>0.9786709811825921</v>
      </c>
    </row>
    <row r="99" spans="1:8" ht="16.5" customHeight="1" x14ac:dyDescent="0.3">
      <c r="A99" s="15">
        <v>1008</v>
      </c>
      <c r="B99" s="14" t="s">
        <v>1162</v>
      </c>
      <c r="C99" s="13">
        <v>447.375</v>
      </c>
      <c r="D99" s="13">
        <v>397.67998999999998</v>
      </c>
      <c r="E99" s="13">
        <v>209.72808499999999</v>
      </c>
      <c r="F99" s="12">
        <v>524.9191800000001</v>
      </c>
      <c r="G99" s="11">
        <f t="shared" si="4"/>
        <v>127.23919000000012</v>
      </c>
      <c r="H99" s="10">
        <f t="shared" si="5"/>
        <v>0.31995371454319371</v>
      </c>
    </row>
    <row r="100" spans="1:8" ht="16.5" customHeight="1" x14ac:dyDescent="0.3">
      <c r="A100" s="15">
        <v>1101</v>
      </c>
      <c r="B100" s="14" t="s">
        <v>1161</v>
      </c>
      <c r="C100" s="13">
        <v>1447.471548</v>
      </c>
      <c r="D100" s="13">
        <v>1273.7097200000001</v>
      </c>
      <c r="E100" s="13">
        <v>1682.229</v>
      </c>
      <c r="F100" s="12">
        <v>1427.2380700000001</v>
      </c>
      <c r="G100" s="11">
        <f t="shared" si="4"/>
        <v>153.52835000000005</v>
      </c>
      <c r="H100" s="10">
        <f t="shared" si="5"/>
        <v>0.1205363730756487</v>
      </c>
    </row>
    <row r="101" spans="1:8" ht="16.5" customHeight="1" x14ac:dyDescent="0.3">
      <c r="A101" s="15">
        <v>1102</v>
      </c>
      <c r="B101" s="14" t="s">
        <v>1160</v>
      </c>
      <c r="C101" s="13">
        <v>70.246800000000007</v>
      </c>
      <c r="D101" s="13">
        <v>108.75991</v>
      </c>
      <c r="E101" s="13">
        <v>667.09692000000007</v>
      </c>
      <c r="F101" s="12">
        <v>279.44015000000002</v>
      </c>
      <c r="G101" s="11">
        <f t="shared" si="4"/>
        <v>170.68024000000003</v>
      </c>
      <c r="H101" s="10">
        <f t="shared" si="5"/>
        <v>1.5693304637710717</v>
      </c>
    </row>
    <row r="102" spans="1:8" ht="16.5" customHeight="1" x14ac:dyDescent="0.3">
      <c r="A102" s="15">
        <v>1103</v>
      </c>
      <c r="B102" s="14" t="s">
        <v>1159</v>
      </c>
      <c r="C102" s="13">
        <v>1934.6018799999999</v>
      </c>
      <c r="D102" s="13">
        <v>1654.0265200000001</v>
      </c>
      <c r="E102" s="13">
        <v>2836.75234</v>
      </c>
      <c r="F102" s="12">
        <v>2236.94614</v>
      </c>
      <c r="G102" s="11">
        <f t="shared" si="4"/>
        <v>582.9196199999999</v>
      </c>
      <c r="H102" s="10">
        <f t="shared" si="5"/>
        <v>0.35242459111236007</v>
      </c>
    </row>
    <row r="103" spans="1:8" ht="16.5" customHeight="1" x14ac:dyDescent="0.3">
      <c r="A103" s="15">
        <v>1104</v>
      </c>
      <c r="B103" s="14" t="s">
        <v>1158</v>
      </c>
      <c r="C103" s="13">
        <v>244.10177999999999</v>
      </c>
      <c r="D103" s="13">
        <v>231.12164999999999</v>
      </c>
      <c r="E103" s="13">
        <v>604.06639599999994</v>
      </c>
      <c r="F103" s="12">
        <v>377.47192999999999</v>
      </c>
      <c r="G103" s="11">
        <f t="shared" si="4"/>
        <v>146.35028</v>
      </c>
      <c r="H103" s="10">
        <f t="shared" si="5"/>
        <v>0.6332175285179904</v>
      </c>
    </row>
    <row r="104" spans="1:8" ht="16.5" customHeight="1" x14ac:dyDescent="0.3">
      <c r="A104" s="15">
        <v>1105</v>
      </c>
      <c r="B104" s="14" t="s">
        <v>1157</v>
      </c>
      <c r="C104" s="13">
        <v>178.90050339999999</v>
      </c>
      <c r="D104" s="13">
        <v>320.72933</v>
      </c>
      <c r="E104" s="13">
        <v>137.82499999999999</v>
      </c>
      <c r="F104" s="12">
        <v>235.01806999999999</v>
      </c>
      <c r="G104" s="11">
        <f t="shared" si="4"/>
        <v>-85.71126000000001</v>
      </c>
      <c r="H104" s="10">
        <f t="shared" si="5"/>
        <v>-0.26723860895416085</v>
      </c>
    </row>
    <row r="105" spans="1:8" ht="16.5" customHeight="1" x14ac:dyDescent="0.3">
      <c r="A105" s="15">
        <v>1106</v>
      </c>
      <c r="B105" s="14" t="s">
        <v>1156</v>
      </c>
      <c r="C105" s="13">
        <v>211.67361</v>
      </c>
      <c r="D105" s="13">
        <v>1190.9284599999999</v>
      </c>
      <c r="E105" s="13">
        <v>144.398866</v>
      </c>
      <c r="F105" s="12">
        <v>1135.08492</v>
      </c>
      <c r="G105" s="11">
        <f t="shared" si="4"/>
        <v>-55.843539999999848</v>
      </c>
      <c r="H105" s="10">
        <f t="shared" si="5"/>
        <v>-4.689075950036483E-2</v>
      </c>
    </row>
    <row r="106" spans="1:8" ht="16.5" customHeight="1" x14ac:dyDescent="0.3">
      <c r="A106" s="15">
        <v>1107</v>
      </c>
      <c r="B106" s="14" t="s">
        <v>1155</v>
      </c>
      <c r="C106" s="13">
        <v>3797.1022000000003</v>
      </c>
      <c r="D106" s="13">
        <v>3776.3883100000003</v>
      </c>
      <c r="E106" s="13">
        <v>3868.3933999999999</v>
      </c>
      <c r="F106" s="12">
        <v>3735.8541600000003</v>
      </c>
      <c r="G106" s="11">
        <f t="shared" si="4"/>
        <v>-40.534149999999954</v>
      </c>
      <c r="H106" s="10">
        <f t="shared" si="5"/>
        <v>-1.0733575753495527E-2</v>
      </c>
    </row>
    <row r="107" spans="1:8" ht="16.5" customHeight="1" x14ac:dyDescent="0.3">
      <c r="A107" s="15">
        <v>1108</v>
      </c>
      <c r="B107" s="14" t="s">
        <v>1154</v>
      </c>
      <c r="C107" s="13">
        <v>8364.9822170000007</v>
      </c>
      <c r="D107" s="13">
        <v>5608.30296</v>
      </c>
      <c r="E107" s="13">
        <v>11985.076596950001</v>
      </c>
      <c r="F107" s="12">
        <v>8218.0188400000006</v>
      </c>
      <c r="G107" s="11">
        <f t="shared" si="4"/>
        <v>2609.7158800000007</v>
      </c>
      <c r="H107" s="10">
        <f t="shared" si="5"/>
        <v>0.46533076023410846</v>
      </c>
    </row>
    <row r="108" spans="1:8" ht="16.5" customHeight="1" x14ac:dyDescent="0.3">
      <c r="A108" s="15">
        <v>1109</v>
      </c>
      <c r="B108" s="14" t="s">
        <v>1153</v>
      </c>
      <c r="C108" s="13">
        <v>2038.97</v>
      </c>
      <c r="D108" s="13">
        <v>3745.62925</v>
      </c>
      <c r="E108" s="13">
        <v>1983.06</v>
      </c>
      <c r="F108" s="12">
        <v>3098.71272</v>
      </c>
      <c r="G108" s="11">
        <f t="shared" si="4"/>
        <v>-646.91652999999997</v>
      </c>
      <c r="H108" s="10">
        <f t="shared" si="5"/>
        <v>-0.17271237669878833</v>
      </c>
    </row>
    <row r="109" spans="1:8" ht="16.5" customHeight="1" x14ac:dyDescent="0.3">
      <c r="A109" s="15">
        <v>1201</v>
      </c>
      <c r="B109" s="14" t="s">
        <v>1152</v>
      </c>
      <c r="C109" s="13">
        <v>1003.03677052</v>
      </c>
      <c r="D109" s="13">
        <v>3107.8650899999998</v>
      </c>
      <c r="E109" s="13">
        <v>754.40508629999999</v>
      </c>
      <c r="F109" s="12">
        <v>2855.2101299999999</v>
      </c>
      <c r="G109" s="11">
        <f t="shared" si="4"/>
        <v>-252.65495999999985</v>
      </c>
      <c r="H109" s="10">
        <f t="shared" si="5"/>
        <v>-8.129534348609703E-2</v>
      </c>
    </row>
    <row r="110" spans="1:8" ht="16.5" customHeight="1" x14ac:dyDescent="0.3">
      <c r="A110" s="15">
        <v>1202</v>
      </c>
      <c r="B110" s="14" t="s">
        <v>1151</v>
      </c>
      <c r="C110" s="13">
        <v>15981.934539999998</v>
      </c>
      <c r="D110" s="13">
        <v>29784.96443</v>
      </c>
      <c r="E110" s="13">
        <v>15947.712609999999</v>
      </c>
      <c r="F110" s="12">
        <v>27914.251929999999</v>
      </c>
      <c r="G110" s="11">
        <f t="shared" si="4"/>
        <v>-1870.7125000000015</v>
      </c>
      <c r="H110" s="10">
        <f t="shared" si="5"/>
        <v>-6.280727661758706E-2</v>
      </c>
    </row>
    <row r="111" spans="1:8" ht="16.5" customHeight="1" x14ac:dyDescent="0.3">
      <c r="A111" s="15">
        <v>1203</v>
      </c>
      <c r="B111" s="14" t="s">
        <v>1150</v>
      </c>
      <c r="C111" s="13">
        <v>0</v>
      </c>
      <c r="D111" s="13">
        <v>0</v>
      </c>
      <c r="E111" s="13">
        <v>0</v>
      </c>
      <c r="F111" s="12">
        <v>0</v>
      </c>
      <c r="G111" s="11">
        <f t="shared" si="4"/>
        <v>0</v>
      </c>
      <c r="H111" s="10" t="str">
        <f t="shared" si="5"/>
        <v/>
      </c>
    </row>
    <row r="112" spans="1:8" ht="16.5" customHeight="1" x14ac:dyDescent="0.3">
      <c r="A112" s="15">
        <v>1204</v>
      </c>
      <c r="B112" s="14" t="s">
        <v>1149</v>
      </c>
      <c r="C112" s="13">
        <v>102.63760000000001</v>
      </c>
      <c r="D112" s="13">
        <v>78.967839999999995</v>
      </c>
      <c r="E112" s="13">
        <v>36.3964</v>
      </c>
      <c r="F112" s="12">
        <v>84.869350000000011</v>
      </c>
      <c r="G112" s="11">
        <f t="shared" si="4"/>
        <v>5.901510000000016</v>
      </c>
      <c r="H112" s="10">
        <f t="shared" si="5"/>
        <v>7.4733081213820926E-2</v>
      </c>
    </row>
    <row r="113" spans="1:8" ht="16.5" customHeight="1" x14ac:dyDescent="0.3">
      <c r="A113" s="15">
        <v>1205</v>
      </c>
      <c r="B113" s="14" t="s">
        <v>1148</v>
      </c>
      <c r="C113" s="13">
        <v>5652.1000920000006</v>
      </c>
      <c r="D113" s="13">
        <v>43997.007890000001</v>
      </c>
      <c r="E113" s="13">
        <v>4121.8757759999999</v>
      </c>
      <c r="F113" s="12">
        <v>47805.016000000003</v>
      </c>
      <c r="G113" s="11">
        <f t="shared" si="4"/>
        <v>3808.0081100000025</v>
      </c>
      <c r="H113" s="10">
        <f t="shared" si="5"/>
        <v>8.6551524583686923E-2</v>
      </c>
    </row>
    <row r="114" spans="1:8" ht="16.5" customHeight="1" x14ac:dyDescent="0.3">
      <c r="A114" s="15">
        <v>1206</v>
      </c>
      <c r="B114" s="14" t="s">
        <v>1147</v>
      </c>
      <c r="C114" s="13">
        <v>13809.30698184</v>
      </c>
      <c r="D114" s="13">
        <v>160441.50346000001</v>
      </c>
      <c r="E114" s="13">
        <v>15796.52087575</v>
      </c>
      <c r="F114" s="12">
        <v>144036.00255999999</v>
      </c>
      <c r="G114" s="11">
        <f t="shared" si="4"/>
        <v>-16405.500900000014</v>
      </c>
      <c r="H114" s="10">
        <f t="shared" si="5"/>
        <v>-0.10225222617718802</v>
      </c>
    </row>
    <row r="115" spans="1:8" ht="16.5" customHeight="1" x14ac:dyDescent="0.3">
      <c r="A115" s="15">
        <v>1207</v>
      </c>
      <c r="B115" s="14" t="s">
        <v>1146</v>
      </c>
      <c r="C115" s="13">
        <v>3808.5408365500002</v>
      </c>
      <c r="D115" s="13">
        <v>11987.053890000001</v>
      </c>
      <c r="E115" s="13">
        <v>4212.3604003700002</v>
      </c>
      <c r="F115" s="12">
        <v>13488.84152</v>
      </c>
      <c r="G115" s="11">
        <f t="shared" si="4"/>
        <v>1501.7876299999989</v>
      </c>
      <c r="H115" s="10">
        <f t="shared" si="5"/>
        <v>0.12528413101177763</v>
      </c>
    </row>
    <row r="116" spans="1:8" ht="16.5" customHeight="1" x14ac:dyDescent="0.3">
      <c r="A116" s="15">
        <v>1208</v>
      </c>
      <c r="B116" s="14" t="s">
        <v>1145</v>
      </c>
      <c r="C116" s="13">
        <v>109.18154399999999</v>
      </c>
      <c r="D116" s="13">
        <v>158.37361999999999</v>
      </c>
      <c r="E116" s="13">
        <v>43.579203999999997</v>
      </c>
      <c r="F116" s="12">
        <v>56.255129999999994</v>
      </c>
      <c r="G116" s="11">
        <f t="shared" si="4"/>
        <v>-102.11848999999999</v>
      </c>
      <c r="H116" s="10">
        <f t="shared" si="5"/>
        <v>-0.64479482125874243</v>
      </c>
    </row>
    <row r="117" spans="1:8" ht="16.5" customHeight="1" x14ac:dyDescent="0.3">
      <c r="A117" s="15">
        <v>1209</v>
      </c>
      <c r="B117" s="14" t="s">
        <v>1144</v>
      </c>
      <c r="C117" s="13">
        <v>2840.3179886329999</v>
      </c>
      <c r="D117" s="13">
        <v>72841.554739999905</v>
      </c>
      <c r="E117" s="13">
        <v>2286.0012444260001</v>
      </c>
      <c r="F117" s="12">
        <v>62671.480090000005</v>
      </c>
      <c r="G117" s="11">
        <f t="shared" si="4"/>
        <v>-10170.0746499999</v>
      </c>
      <c r="H117" s="10">
        <f t="shared" si="5"/>
        <v>-0.13961913205039195</v>
      </c>
    </row>
    <row r="118" spans="1:8" ht="16.5" customHeight="1" x14ac:dyDescent="0.3">
      <c r="A118" s="15">
        <v>1210</v>
      </c>
      <c r="B118" s="14" t="s">
        <v>1143</v>
      </c>
      <c r="C118" s="13">
        <v>158.70035000000001</v>
      </c>
      <c r="D118" s="13">
        <v>2050.26001</v>
      </c>
      <c r="E118" s="13">
        <v>228.02500000000001</v>
      </c>
      <c r="F118" s="12">
        <v>2812.01406</v>
      </c>
      <c r="G118" s="11">
        <f t="shared" si="4"/>
        <v>761.75405000000001</v>
      </c>
      <c r="H118" s="10">
        <f t="shared" si="5"/>
        <v>0.37154021747709942</v>
      </c>
    </row>
    <row r="119" spans="1:8" ht="16.5" customHeight="1" x14ac:dyDescent="0.3">
      <c r="A119" s="15">
        <v>1211</v>
      </c>
      <c r="B119" s="14" t="s">
        <v>1142</v>
      </c>
      <c r="C119" s="13">
        <v>789.23393899999996</v>
      </c>
      <c r="D119" s="13">
        <v>2416.7119500000003</v>
      </c>
      <c r="E119" s="13">
        <v>725.46122800000001</v>
      </c>
      <c r="F119" s="12">
        <v>2218.8901299999998</v>
      </c>
      <c r="G119" s="11">
        <f t="shared" si="4"/>
        <v>-197.82182000000057</v>
      </c>
      <c r="H119" s="10">
        <f t="shared" si="5"/>
        <v>-8.1855771019794285E-2</v>
      </c>
    </row>
    <row r="120" spans="1:8" ht="25.5" customHeight="1" x14ac:dyDescent="0.3">
      <c r="A120" s="15">
        <v>1212</v>
      </c>
      <c r="B120" s="14" t="s">
        <v>1141</v>
      </c>
      <c r="C120" s="13">
        <v>1177.4089911999999</v>
      </c>
      <c r="D120" s="13">
        <v>5938.3878199999999</v>
      </c>
      <c r="E120" s="13">
        <v>1237.8341788999999</v>
      </c>
      <c r="F120" s="12">
        <v>5859.3492800000004</v>
      </c>
      <c r="G120" s="11">
        <f t="shared" si="4"/>
        <v>-79.038539999999557</v>
      </c>
      <c r="H120" s="10">
        <f t="shared" si="5"/>
        <v>-1.3309763928486497E-2</v>
      </c>
    </row>
    <row r="121" spans="1:8" ht="16.5" customHeight="1" x14ac:dyDescent="0.3">
      <c r="A121" s="15">
        <v>1213</v>
      </c>
      <c r="B121" s="14" t="s">
        <v>1140</v>
      </c>
      <c r="C121" s="13">
        <v>1</v>
      </c>
      <c r="D121" s="13">
        <v>1.8182199999999999</v>
      </c>
      <c r="E121" s="13">
        <v>89.944999999999993</v>
      </c>
      <c r="F121" s="12">
        <v>15.01956</v>
      </c>
      <c r="G121" s="11">
        <f t="shared" si="4"/>
        <v>13.20134</v>
      </c>
      <c r="H121" s="10">
        <f t="shared" si="5"/>
        <v>7.2605845277249177</v>
      </c>
    </row>
    <row r="122" spans="1:8" ht="16.5" customHeight="1" x14ac:dyDescent="0.3">
      <c r="A122" s="15">
        <v>1214</v>
      </c>
      <c r="B122" s="14" t="s">
        <v>1139</v>
      </c>
      <c r="C122" s="13">
        <v>61.56</v>
      </c>
      <c r="D122" s="13">
        <v>95.724279999999993</v>
      </c>
      <c r="E122" s="13">
        <v>49.850300000000004</v>
      </c>
      <c r="F122" s="12">
        <v>73.795600000000007</v>
      </c>
      <c r="G122" s="11">
        <f t="shared" si="4"/>
        <v>-21.928679999999986</v>
      </c>
      <c r="H122" s="10">
        <f t="shared" si="5"/>
        <v>-0.2290816917087283</v>
      </c>
    </row>
    <row r="123" spans="1:8" ht="16.5" customHeight="1" x14ac:dyDescent="0.3">
      <c r="A123" s="15">
        <v>1301</v>
      </c>
      <c r="B123" s="14" t="s">
        <v>1138</v>
      </c>
      <c r="C123" s="13">
        <v>28.719049999999999</v>
      </c>
      <c r="D123" s="13">
        <v>200.34165999999999</v>
      </c>
      <c r="E123" s="13">
        <v>28.048029999999997</v>
      </c>
      <c r="F123" s="12">
        <v>208.90392</v>
      </c>
      <c r="G123" s="11">
        <f t="shared" si="4"/>
        <v>8.5622600000000091</v>
      </c>
      <c r="H123" s="10">
        <f t="shared" si="5"/>
        <v>4.2738290178887452E-2</v>
      </c>
    </row>
    <row r="124" spans="1:8" ht="16.5" customHeight="1" x14ac:dyDescent="0.3">
      <c r="A124" s="15">
        <v>1302</v>
      </c>
      <c r="B124" s="14" t="s">
        <v>1137</v>
      </c>
      <c r="C124" s="13">
        <v>2060.6334905999997</v>
      </c>
      <c r="D124" s="13">
        <v>21862.417870000001</v>
      </c>
      <c r="E124" s="13">
        <v>2091.3912324200001</v>
      </c>
      <c r="F124" s="12">
        <v>22281.85009</v>
      </c>
      <c r="G124" s="11">
        <f t="shared" si="4"/>
        <v>419.43221999999878</v>
      </c>
      <c r="H124" s="10">
        <f t="shared" si="5"/>
        <v>1.9185079275954704E-2</v>
      </c>
    </row>
    <row r="125" spans="1:8" ht="16.5" customHeight="1" x14ac:dyDescent="0.3">
      <c r="A125" s="15">
        <v>1401</v>
      </c>
      <c r="B125" s="14" t="s">
        <v>1136</v>
      </c>
      <c r="C125" s="13">
        <v>128.05186</v>
      </c>
      <c r="D125" s="13">
        <v>147.48201</v>
      </c>
      <c r="E125" s="13">
        <v>148.9468</v>
      </c>
      <c r="F125" s="12">
        <v>194.64973000000001</v>
      </c>
      <c r="G125" s="11">
        <f t="shared" si="4"/>
        <v>47.167720000000003</v>
      </c>
      <c r="H125" s="10">
        <f t="shared" si="5"/>
        <v>0.31982015976050232</v>
      </c>
    </row>
    <row r="126" spans="1:8" ht="16.5" customHeight="1" x14ac:dyDescent="0.3">
      <c r="A126" s="15">
        <v>1404</v>
      </c>
      <c r="B126" s="14" t="s">
        <v>1135</v>
      </c>
      <c r="C126" s="13">
        <v>312.914715</v>
      </c>
      <c r="D126" s="13">
        <v>257.70443999999998</v>
      </c>
      <c r="E126" s="13">
        <v>532.93319700000006</v>
      </c>
      <c r="F126" s="12">
        <v>507.72697999999997</v>
      </c>
      <c r="G126" s="11">
        <f t="shared" si="4"/>
        <v>250.02253999999999</v>
      </c>
      <c r="H126" s="10">
        <f t="shared" si="5"/>
        <v>0.97019104521443256</v>
      </c>
    </row>
    <row r="127" spans="1:8" ht="16.5" customHeight="1" x14ac:dyDescent="0.3">
      <c r="A127" s="15">
        <v>1501</v>
      </c>
      <c r="B127" s="14" t="s">
        <v>1134</v>
      </c>
      <c r="C127" s="13">
        <v>72</v>
      </c>
      <c r="D127" s="13">
        <v>49.014489999999995</v>
      </c>
      <c r="E127" s="13">
        <v>0</v>
      </c>
      <c r="F127" s="12">
        <v>0</v>
      </c>
      <c r="G127" s="11">
        <f t="shared" si="4"/>
        <v>-49.014489999999995</v>
      </c>
      <c r="H127" s="10">
        <f t="shared" si="5"/>
        <v>-1</v>
      </c>
    </row>
    <row r="128" spans="1:8" ht="25.5" customHeight="1" x14ac:dyDescent="0.3">
      <c r="A128" s="15">
        <v>1502</v>
      </c>
      <c r="B128" s="14" t="s">
        <v>1133</v>
      </c>
      <c r="C128" s="13">
        <v>2458.6285040000002</v>
      </c>
      <c r="D128" s="13">
        <v>2221.6475399999999</v>
      </c>
      <c r="E128" s="13">
        <v>2563.0351600000004</v>
      </c>
      <c r="F128" s="12">
        <v>2910.7604200000001</v>
      </c>
      <c r="G128" s="11">
        <f t="shared" si="4"/>
        <v>689.11288000000013</v>
      </c>
      <c r="H128" s="10">
        <f t="shared" si="5"/>
        <v>0.31018101098070677</v>
      </c>
    </row>
    <row r="129" spans="1:8" ht="16.5" customHeight="1" x14ac:dyDescent="0.3">
      <c r="A129" s="15">
        <v>1503</v>
      </c>
      <c r="B129" s="14" t="s">
        <v>1132</v>
      </c>
      <c r="C129" s="13">
        <v>0</v>
      </c>
      <c r="D129" s="13">
        <v>0</v>
      </c>
      <c r="E129" s="13">
        <v>0</v>
      </c>
      <c r="F129" s="12">
        <v>0</v>
      </c>
      <c r="G129" s="11">
        <f t="shared" si="4"/>
        <v>0</v>
      </c>
      <c r="H129" s="10" t="str">
        <f t="shared" si="5"/>
        <v/>
      </c>
    </row>
    <row r="130" spans="1:8" ht="16.5" customHeight="1" x14ac:dyDescent="0.3">
      <c r="A130" s="15">
        <v>1504</v>
      </c>
      <c r="B130" s="14" t="s">
        <v>1131</v>
      </c>
      <c r="C130" s="13">
        <v>314.71837699999998</v>
      </c>
      <c r="D130" s="13">
        <v>1391.5073300000001</v>
      </c>
      <c r="E130" s="13">
        <v>391.48580200000004</v>
      </c>
      <c r="F130" s="12">
        <v>1514.0682300000001</v>
      </c>
      <c r="G130" s="11">
        <f t="shared" si="4"/>
        <v>122.56089999999995</v>
      </c>
      <c r="H130" s="10">
        <f t="shared" si="5"/>
        <v>8.8077796902442426E-2</v>
      </c>
    </row>
    <row r="131" spans="1:8" ht="16.5" customHeight="1" x14ac:dyDescent="0.3">
      <c r="A131" s="15">
        <v>1505</v>
      </c>
      <c r="B131" s="14" t="s">
        <v>1130</v>
      </c>
      <c r="C131" s="13">
        <v>11.4</v>
      </c>
      <c r="D131" s="13">
        <v>150.89536999999999</v>
      </c>
      <c r="E131" s="13">
        <v>4.4000000000000004</v>
      </c>
      <c r="F131" s="12">
        <v>57.607030000000002</v>
      </c>
      <c r="G131" s="11">
        <f t="shared" si="4"/>
        <v>-93.288339999999977</v>
      </c>
      <c r="H131" s="10">
        <f t="shared" si="5"/>
        <v>-0.61823195768034489</v>
      </c>
    </row>
    <row r="132" spans="1:8" ht="16.5" customHeight="1" x14ac:dyDescent="0.3">
      <c r="A132" s="15">
        <v>1506</v>
      </c>
      <c r="B132" s="14" t="s">
        <v>1129</v>
      </c>
      <c r="C132" s="13">
        <v>0</v>
      </c>
      <c r="D132" s="13">
        <v>0</v>
      </c>
      <c r="E132" s="13">
        <v>8</v>
      </c>
      <c r="F132" s="12">
        <v>134.00023000000002</v>
      </c>
      <c r="G132" s="11">
        <f t="shared" si="4"/>
        <v>134.00023000000002</v>
      </c>
      <c r="H132" s="10" t="str">
        <f t="shared" si="5"/>
        <v/>
      </c>
    </row>
    <row r="133" spans="1:8" ht="16.5" customHeight="1" x14ac:dyDescent="0.3">
      <c r="A133" s="15">
        <v>1507</v>
      </c>
      <c r="B133" s="14" t="s">
        <v>1128</v>
      </c>
      <c r="C133" s="13">
        <v>13.708500000000001</v>
      </c>
      <c r="D133" s="13">
        <v>87.036929999999998</v>
      </c>
      <c r="E133" s="13">
        <v>47.092109999999998</v>
      </c>
      <c r="F133" s="12">
        <v>176.82835</v>
      </c>
      <c r="G133" s="11">
        <f t="shared" si="4"/>
        <v>89.791420000000002</v>
      </c>
      <c r="H133" s="10">
        <f t="shared" si="5"/>
        <v>1.0316473708344263</v>
      </c>
    </row>
    <row r="134" spans="1:8" ht="16.5" customHeight="1" x14ac:dyDescent="0.3">
      <c r="A134" s="15">
        <v>1508</v>
      </c>
      <c r="B134" s="14" t="s">
        <v>1127</v>
      </c>
      <c r="C134" s="13">
        <v>3.1013699999999997</v>
      </c>
      <c r="D134" s="13">
        <v>22.240479999999998</v>
      </c>
      <c r="E134" s="13">
        <v>1.2089000000000001</v>
      </c>
      <c r="F134" s="12">
        <v>4.5110000000000001</v>
      </c>
      <c r="G134" s="11">
        <f t="shared" si="4"/>
        <v>-17.729479999999999</v>
      </c>
      <c r="H134" s="10">
        <f t="shared" si="5"/>
        <v>-0.79717164377747241</v>
      </c>
    </row>
    <row r="135" spans="1:8" ht="16.5" customHeight="1" x14ac:dyDescent="0.3">
      <c r="A135" s="15">
        <v>1509</v>
      </c>
      <c r="B135" s="14" t="s">
        <v>1126</v>
      </c>
      <c r="C135" s="13">
        <v>922.01761099999999</v>
      </c>
      <c r="D135" s="13">
        <v>10842.905630000001</v>
      </c>
      <c r="E135" s="13">
        <v>1458.844081</v>
      </c>
      <c r="F135" s="12">
        <v>10993.742699999999</v>
      </c>
      <c r="G135" s="11">
        <f t="shared" ref="G135:G198" si="6">F135-D135</f>
        <v>150.83706999999777</v>
      </c>
      <c r="H135" s="10">
        <f t="shared" ref="H135:H198" si="7">IF(D135&lt;&gt;0,G135/D135,"")</f>
        <v>1.3911130018752892E-2</v>
      </c>
    </row>
    <row r="136" spans="1:8" ht="16.5" customHeight="1" x14ac:dyDescent="0.3">
      <c r="A136" s="15">
        <v>1510</v>
      </c>
      <c r="B136" s="14" t="s">
        <v>1125</v>
      </c>
      <c r="C136" s="13">
        <v>306.10519199999999</v>
      </c>
      <c r="D136" s="13">
        <v>1674.94704</v>
      </c>
      <c r="E136" s="13">
        <v>453.17728799999998</v>
      </c>
      <c r="F136" s="12">
        <v>1783.44524</v>
      </c>
      <c r="G136" s="11">
        <f t="shared" si="6"/>
        <v>108.4982</v>
      </c>
      <c r="H136" s="10">
        <f t="shared" si="7"/>
        <v>6.4777092892441546E-2</v>
      </c>
    </row>
    <row r="137" spans="1:8" ht="16.5" customHeight="1" x14ac:dyDescent="0.3">
      <c r="A137" s="15">
        <v>1511</v>
      </c>
      <c r="B137" s="14" t="s">
        <v>1124</v>
      </c>
      <c r="C137" s="13">
        <v>64418.406600000002</v>
      </c>
      <c r="D137" s="13">
        <v>81713.439639999997</v>
      </c>
      <c r="E137" s="13">
        <v>71134.915999999997</v>
      </c>
      <c r="F137" s="12">
        <v>99335.223910000102</v>
      </c>
      <c r="G137" s="11">
        <f t="shared" si="6"/>
        <v>17621.784270000106</v>
      </c>
      <c r="H137" s="10">
        <f t="shared" si="7"/>
        <v>0.21565343898917172</v>
      </c>
    </row>
    <row r="138" spans="1:8" ht="16.5" customHeight="1" x14ac:dyDescent="0.3">
      <c r="A138" s="15">
        <v>1512</v>
      </c>
      <c r="B138" s="14" t="s">
        <v>1123</v>
      </c>
      <c r="C138" s="13">
        <v>703.74718999999993</v>
      </c>
      <c r="D138" s="13">
        <v>672.11033999999995</v>
      </c>
      <c r="E138" s="13">
        <v>312.91585674999999</v>
      </c>
      <c r="F138" s="12">
        <v>429.41091999999998</v>
      </c>
      <c r="G138" s="11">
        <f t="shared" si="6"/>
        <v>-242.69941999999998</v>
      </c>
      <c r="H138" s="10">
        <f t="shared" si="7"/>
        <v>-0.3611005597682071</v>
      </c>
    </row>
    <row r="139" spans="1:8" ht="16.5" customHeight="1" x14ac:dyDescent="0.3">
      <c r="A139" s="15">
        <v>1513</v>
      </c>
      <c r="B139" s="14" t="s">
        <v>1122</v>
      </c>
      <c r="C139" s="13">
        <v>9897.6648129999994</v>
      </c>
      <c r="D139" s="13">
        <v>15207.85837</v>
      </c>
      <c r="E139" s="13">
        <v>8769.0767210000013</v>
      </c>
      <c r="F139" s="12">
        <v>19732.566859999999</v>
      </c>
      <c r="G139" s="11">
        <f t="shared" si="6"/>
        <v>4524.7084899999991</v>
      </c>
      <c r="H139" s="10">
        <f t="shared" si="7"/>
        <v>0.29752437061918791</v>
      </c>
    </row>
    <row r="140" spans="1:8" ht="16.5" customHeight="1" x14ac:dyDescent="0.3">
      <c r="A140" s="15">
        <v>1514</v>
      </c>
      <c r="B140" s="14" t="s">
        <v>1121</v>
      </c>
      <c r="C140" s="13">
        <v>607.47022670000001</v>
      </c>
      <c r="D140" s="13">
        <v>942.04320999999993</v>
      </c>
      <c r="E140" s="13">
        <v>1172.4497099999999</v>
      </c>
      <c r="F140" s="12">
        <v>1988.20811</v>
      </c>
      <c r="G140" s="11">
        <f t="shared" si="6"/>
        <v>1046.1649000000002</v>
      </c>
      <c r="H140" s="10">
        <f t="shared" si="7"/>
        <v>1.1105275096669931</v>
      </c>
    </row>
    <row r="141" spans="1:8" ht="16.5" customHeight="1" x14ac:dyDescent="0.3">
      <c r="A141" s="15">
        <v>1515</v>
      </c>
      <c r="B141" s="14" t="s">
        <v>1120</v>
      </c>
      <c r="C141" s="13">
        <v>674.11059399999999</v>
      </c>
      <c r="D141" s="13">
        <v>3297.3092099999999</v>
      </c>
      <c r="E141" s="13">
        <v>569.49731500100097</v>
      </c>
      <c r="F141" s="12">
        <v>2832.3729399999997</v>
      </c>
      <c r="G141" s="11">
        <f t="shared" si="6"/>
        <v>-464.93627000000015</v>
      </c>
      <c r="H141" s="10">
        <f t="shared" si="7"/>
        <v>-0.14100475278143543</v>
      </c>
    </row>
    <row r="142" spans="1:8" ht="16.5" customHeight="1" x14ac:dyDescent="0.3">
      <c r="A142" s="15">
        <v>1516</v>
      </c>
      <c r="B142" s="14" t="s">
        <v>1119</v>
      </c>
      <c r="C142" s="13">
        <v>11561.847781999999</v>
      </c>
      <c r="D142" s="13">
        <v>21196.327880000001</v>
      </c>
      <c r="E142" s="13">
        <v>11353.169168</v>
      </c>
      <c r="F142" s="12">
        <v>27950.733829999997</v>
      </c>
      <c r="G142" s="11">
        <f t="shared" si="6"/>
        <v>6754.4059499999967</v>
      </c>
      <c r="H142" s="10">
        <f t="shared" si="7"/>
        <v>0.31865925023613084</v>
      </c>
    </row>
    <row r="143" spans="1:8" ht="16.5" customHeight="1" x14ac:dyDescent="0.3">
      <c r="A143" s="15">
        <v>1517</v>
      </c>
      <c r="B143" s="14" t="s">
        <v>1118</v>
      </c>
      <c r="C143" s="13">
        <v>7838.93692069999</v>
      </c>
      <c r="D143" s="13">
        <v>29312.53499</v>
      </c>
      <c r="E143" s="13">
        <v>7918.0756285000098</v>
      </c>
      <c r="F143" s="12">
        <v>35082.572310000003</v>
      </c>
      <c r="G143" s="11">
        <f t="shared" si="6"/>
        <v>5770.0373200000031</v>
      </c>
      <c r="H143" s="10">
        <f t="shared" si="7"/>
        <v>0.19684538788502792</v>
      </c>
    </row>
    <row r="144" spans="1:8" ht="16.5" customHeight="1" x14ac:dyDescent="0.3">
      <c r="A144" s="15">
        <v>1518</v>
      </c>
      <c r="B144" s="14" t="s">
        <v>1117</v>
      </c>
      <c r="C144" s="13">
        <v>1279.1473330000001</v>
      </c>
      <c r="D144" s="13">
        <v>1973.44031</v>
      </c>
      <c r="E144" s="13">
        <v>551.06078667999998</v>
      </c>
      <c r="F144" s="12">
        <v>1251.1053200000001</v>
      </c>
      <c r="G144" s="11">
        <f t="shared" si="6"/>
        <v>-722.33498999999983</v>
      </c>
      <c r="H144" s="10">
        <f t="shared" si="7"/>
        <v>-0.36602829401006803</v>
      </c>
    </row>
    <row r="145" spans="1:8" ht="16.5" customHeight="1" x14ac:dyDescent="0.3">
      <c r="A145" s="15">
        <v>1520</v>
      </c>
      <c r="B145" s="14" t="s">
        <v>1116</v>
      </c>
      <c r="C145" s="13">
        <v>2240.1590000000001</v>
      </c>
      <c r="D145" s="13">
        <v>684.82875999999999</v>
      </c>
      <c r="E145" s="13">
        <v>2139.31</v>
      </c>
      <c r="F145" s="12">
        <v>1052.8458799999999</v>
      </c>
      <c r="G145" s="11">
        <f t="shared" si="6"/>
        <v>368.01711999999986</v>
      </c>
      <c r="H145" s="10">
        <f t="shared" si="7"/>
        <v>0.53738560863010465</v>
      </c>
    </row>
    <row r="146" spans="1:8" ht="16.5" customHeight="1" x14ac:dyDescent="0.3">
      <c r="A146" s="15">
        <v>1521</v>
      </c>
      <c r="B146" s="14" t="s">
        <v>1115</v>
      </c>
      <c r="C146" s="13">
        <v>6.1589150000000004</v>
      </c>
      <c r="D146" s="13">
        <v>47.729759999999999</v>
      </c>
      <c r="E146" s="13">
        <v>2.2725599999999999</v>
      </c>
      <c r="F146" s="12">
        <v>35.38353</v>
      </c>
      <c r="G146" s="11">
        <f t="shared" si="6"/>
        <v>-12.346229999999998</v>
      </c>
      <c r="H146" s="10">
        <f t="shared" si="7"/>
        <v>-0.25866943391292979</v>
      </c>
    </row>
    <row r="147" spans="1:8" ht="16.5" customHeight="1" x14ac:dyDescent="0.3">
      <c r="A147" s="15">
        <v>1522</v>
      </c>
      <c r="B147" s="14" t="s">
        <v>1114</v>
      </c>
      <c r="C147" s="13">
        <v>47.66</v>
      </c>
      <c r="D147" s="13">
        <v>23.349610000000002</v>
      </c>
      <c r="E147" s="13">
        <v>24.84</v>
      </c>
      <c r="F147" s="12">
        <v>8.7660400000000003</v>
      </c>
      <c r="G147" s="11">
        <f t="shared" si="6"/>
        <v>-14.583570000000002</v>
      </c>
      <c r="H147" s="10">
        <f t="shared" si="7"/>
        <v>-0.6245744575605332</v>
      </c>
    </row>
    <row r="148" spans="1:8" ht="16.5" customHeight="1" x14ac:dyDescent="0.3">
      <c r="A148" s="15">
        <v>1601</v>
      </c>
      <c r="B148" s="14" t="s">
        <v>1113</v>
      </c>
      <c r="C148" s="13">
        <v>1581.7462890000002</v>
      </c>
      <c r="D148" s="13">
        <v>11328.76685</v>
      </c>
      <c r="E148" s="13">
        <v>1980.700092</v>
      </c>
      <c r="F148" s="12">
        <v>12164.718060000001</v>
      </c>
      <c r="G148" s="11">
        <f t="shared" si="6"/>
        <v>835.95121000000108</v>
      </c>
      <c r="H148" s="10">
        <f t="shared" si="7"/>
        <v>7.3790132771600028E-2</v>
      </c>
    </row>
    <row r="149" spans="1:8" ht="16.5" customHeight="1" x14ac:dyDescent="0.3">
      <c r="A149" s="15">
        <v>1602</v>
      </c>
      <c r="B149" s="14" t="s">
        <v>1112</v>
      </c>
      <c r="C149" s="13">
        <v>3292.5079180000002</v>
      </c>
      <c r="D149" s="13">
        <v>16302.952710000001</v>
      </c>
      <c r="E149" s="13">
        <v>3549.4913160000001</v>
      </c>
      <c r="F149" s="12">
        <v>19242.30082</v>
      </c>
      <c r="G149" s="11">
        <f t="shared" si="6"/>
        <v>2939.348109999999</v>
      </c>
      <c r="H149" s="10">
        <f t="shared" si="7"/>
        <v>0.1802954447752918</v>
      </c>
    </row>
    <row r="150" spans="1:8" ht="16.5" customHeight="1" x14ac:dyDescent="0.3">
      <c r="A150" s="15">
        <v>1603</v>
      </c>
      <c r="B150" s="14" t="s">
        <v>1111</v>
      </c>
      <c r="C150" s="13">
        <v>0</v>
      </c>
      <c r="D150" s="13">
        <v>0</v>
      </c>
      <c r="E150" s="13">
        <v>3.02</v>
      </c>
      <c r="F150" s="12">
        <v>45.881689999999999</v>
      </c>
      <c r="G150" s="11">
        <f t="shared" si="6"/>
        <v>45.881689999999999</v>
      </c>
      <c r="H150" s="10" t="str">
        <f t="shared" si="7"/>
        <v/>
      </c>
    </row>
    <row r="151" spans="1:8" ht="16.5" customHeight="1" x14ac:dyDescent="0.3">
      <c r="A151" s="15">
        <v>1604</v>
      </c>
      <c r="B151" s="14" t="s">
        <v>1110</v>
      </c>
      <c r="C151" s="13">
        <v>14652.753130999999</v>
      </c>
      <c r="D151" s="13">
        <v>68075.480999999898</v>
      </c>
      <c r="E151" s="13">
        <v>14623.607373999999</v>
      </c>
      <c r="F151" s="12">
        <v>72240.734459999992</v>
      </c>
      <c r="G151" s="11">
        <f t="shared" si="6"/>
        <v>4165.2534600000945</v>
      </c>
      <c r="H151" s="10">
        <f t="shared" si="7"/>
        <v>6.1185810203825089E-2</v>
      </c>
    </row>
    <row r="152" spans="1:8" ht="16.5" customHeight="1" x14ac:dyDescent="0.3">
      <c r="A152" s="15">
        <v>1605</v>
      </c>
      <c r="B152" s="14" t="s">
        <v>1109</v>
      </c>
      <c r="C152" s="13">
        <v>5529.8282570000001</v>
      </c>
      <c r="D152" s="13">
        <v>22744.912710000001</v>
      </c>
      <c r="E152" s="13">
        <v>6045.1726279999993</v>
      </c>
      <c r="F152" s="12">
        <v>24594.18014</v>
      </c>
      <c r="G152" s="11">
        <f t="shared" si="6"/>
        <v>1849.2674299999999</v>
      </c>
      <c r="H152" s="10">
        <f t="shared" si="7"/>
        <v>8.1304661555678476E-2</v>
      </c>
    </row>
    <row r="153" spans="1:8" ht="25.5" customHeight="1" x14ac:dyDescent="0.3">
      <c r="A153" s="15">
        <v>1701</v>
      </c>
      <c r="B153" s="14" t="s">
        <v>1108</v>
      </c>
      <c r="C153" s="13">
        <v>996.51527110000097</v>
      </c>
      <c r="D153" s="13">
        <v>1401.87627</v>
      </c>
      <c r="E153" s="13">
        <v>497.05968743</v>
      </c>
      <c r="F153" s="12">
        <v>883.29665</v>
      </c>
      <c r="G153" s="11">
        <f t="shared" si="6"/>
        <v>-518.57961999999998</v>
      </c>
      <c r="H153" s="10">
        <f t="shared" si="7"/>
        <v>-0.36991825248600574</v>
      </c>
    </row>
    <row r="154" spans="1:8" ht="16.5" customHeight="1" x14ac:dyDescent="0.3">
      <c r="A154" s="15">
        <v>1702</v>
      </c>
      <c r="B154" s="14" t="s">
        <v>1107</v>
      </c>
      <c r="C154" s="13">
        <v>6555.9174890780105</v>
      </c>
      <c r="D154" s="13">
        <v>8705.7522699999899</v>
      </c>
      <c r="E154" s="13">
        <v>9094.1010530950298</v>
      </c>
      <c r="F154" s="12">
        <v>10324.414419999999</v>
      </c>
      <c r="G154" s="11">
        <f t="shared" si="6"/>
        <v>1618.6621500000092</v>
      </c>
      <c r="H154" s="10">
        <f t="shared" si="7"/>
        <v>0.18593018728294355</v>
      </c>
    </row>
    <row r="155" spans="1:8" ht="16.5" customHeight="1" x14ac:dyDescent="0.3">
      <c r="A155" s="15">
        <v>1703</v>
      </c>
      <c r="B155" s="14" t="s">
        <v>1106</v>
      </c>
      <c r="C155" s="13">
        <v>9.8109999999999999</v>
      </c>
      <c r="D155" s="13">
        <v>9.5990000000000002</v>
      </c>
      <c r="E155" s="13">
        <v>362.59370000000001</v>
      </c>
      <c r="F155" s="12">
        <v>110.48563</v>
      </c>
      <c r="G155" s="11">
        <f t="shared" si="6"/>
        <v>100.88663</v>
      </c>
      <c r="H155" s="10">
        <f t="shared" si="7"/>
        <v>10.51011876237108</v>
      </c>
    </row>
    <row r="156" spans="1:8" ht="16.5" customHeight="1" x14ac:dyDescent="0.3">
      <c r="A156" s="15">
        <v>1704</v>
      </c>
      <c r="B156" s="14" t="s">
        <v>1105</v>
      </c>
      <c r="C156" s="13">
        <v>10328.943413000001</v>
      </c>
      <c r="D156" s="13">
        <v>55533.528219999906</v>
      </c>
      <c r="E156" s="13">
        <v>10609.573823039998</v>
      </c>
      <c r="F156" s="12">
        <v>57703.478920000001</v>
      </c>
      <c r="G156" s="11">
        <f t="shared" si="6"/>
        <v>2169.9507000000958</v>
      </c>
      <c r="H156" s="10">
        <f t="shared" si="7"/>
        <v>3.9074605369997135E-2</v>
      </c>
    </row>
    <row r="157" spans="1:8" ht="16.5" customHeight="1" x14ac:dyDescent="0.3">
      <c r="A157" s="15">
        <v>1801</v>
      </c>
      <c r="B157" s="14" t="s">
        <v>1104</v>
      </c>
      <c r="C157" s="13">
        <v>2408.6264000000001</v>
      </c>
      <c r="D157" s="13">
        <v>12282.144319999999</v>
      </c>
      <c r="E157" s="13">
        <v>1949.3720600000001</v>
      </c>
      <c r="F157" s="12">
        <v>24798.813870000002</v>
      </c>
      <c r="G157" s="11">
        <f t="shared" si="6"/>
        <v>12516.669550000002</v>
      </c>
      <c r="H157" s="10">
        <f t="shared" si="7"/>
        <v>1.0190948114506444</v>
      </c>
    </row>
    <row r="158" spans="1:8" ht="16.5" customHeight="1" x14ac:dyDescent="0.3">
      <c r="A158" s="15">
        <v>1802</v>
      </c>
      <c r="B158" s="14" t="s">
        <v>1103</v>
      </c>
      <c r="C158" s="13">
        <v>1091.078</v>
      </c>
      <c r="D158" s="13">
        <v>694.9519499999999</v>
      </c>
      <c r="E158" s="13">
        <v>2045.0311499999998</v>
      </c>
      <c r="F158" s="12">
        <v>2598.9767000000002</v>
      </c>
      <c r="G158" s="11">
        <f t="shared" si="6"/>
        <v>1904.0247500000003</v>
      </c>
      <c r="H158" s="10">
        <f t="shared" si="7"/>
        <v>2.7397933770816825</v>
      </c>
    </row>
    <row r="159" spans="1:8" ht="16.5" customHeight="1" x14ac:dyDescent="0.3">
      <c r="A159" s="15">
        <v>1803</v>
      </c>
      <c r="B159" s="14" t="s">
        <v>1102</v>
      </c>
      <c r="C159" s="13">
        <v>8588.7070000000003</v>
      </c>
      <c r="D159" s="13">
        <v>56695.668140000002</v>
      </c>
      <c r="E159" s="13">
        <v>6907.8680000000004</v>
      </c>
      <c r="F159" s="12">
        <v>80508.466959999991</v>
      </c>
      <c r="G159" s="11">
        <f t="shared" si="6"/>
        <v>23812.798819999989</v>
      </c>
      <c r="H159" s="10">
        <f t="shared" si="7"/>
        <v>0.42001090385245066</v>
      </c>
    </row>
    <row r="160" spans="1:8" ht="16.5" customHeight="1" x14ac:dyDescent="0.3">
      <c r="A160" s="15">
        <v>1804</v>
      </c>
      <c r="B160" s="14" t="s">
        <v>1101</v>
      </c>
      <c r="C160" s="13">
        <v>5597.6768600000005</v>
      </c>
      <c r="D160" s="13">
        <v>58518.18821</v>
      </c>
      <c r="E160" s="13">
        <v>4415.2285999999995</v>
      </c>
      <c r="F160" s="12">
        <v>87782.215069999904</v>
      </c>
      <c r="G160" s="11">
        <f t="shared" si="6"/>
        <v>29264.026859999904</v>
      </c>
      <c r="H160" s="10">
        <f t="shared" si="7"/>
        <v>0.50008429439035607</v>
      </c>
    </row>
    <row r="161" spans="1:8" ht="16.5" customHeight="1" x14ac:dyDescent="0.3">
      <c r="A161" s="15">
        <v>1805</v>
      </c>
      <c r="B161" s="14" t="s">
        <v>1100</v>
      </c>
      <c r="C161" s="13">
        <v>9330.32076100001</v>
      </c>
      <c r="D161" s="13">
        <v>34085.667549999998</v>
      </c>
      <c r="E161" s="13">
        <v>8740.2697899999985</v>
      </c>
      <c r="F161" s="12">
        <v>59539.916929999999</v>
      </c>
      <c r="G161" s="11">
        <f t="shared" si="6"/>
        <v>25454.249380000001</v>
      </c>
      <c r="H161" s="10">
        <f t="shared" si="7"/>
        <v>0.74677279952523634</v>
      </c>
    </row>
    <row r="162" spans="1:8" ht="16.5" customHeight="1" x14ac:dyDescent="0.3">
      <c r="A162" s="15">
        <v>1806</v>
      </c>
      <c r="B162" s="14" t="s">
        <v>1099</v>
      </c>
      <c r="C162" s="13">
        <v>18999.070998999799</v>
      </c>
      <c r="D162" s="13">
        <v>115160.14629999999</v>
      </c>
      <c r="E162" s="13">
        <v>17009.439779999902</v>
      </c>
      <c r="F162" s="12">
        <v>126973.669959999</v>
      </c>
      <c r="G162" s="11">
        <f t="shared" si="6"/>
        <v>11813.523659999002</v>
      </c>
      <c r="H162" s="10">
        <f t="shared" si="7"/>
        <v>0.10258343740918817</v>
      </c>
    </row>
    <row r="163" spans="1:8" ht="16.5" customHeight="1" x14ac:dyDescent="0.3">
      <c r="A163" s="15">
        <v>1901</v>
      </c>
      <c r="B163" s="14" t="s">
        <v>1098</v>
      </c>
      <c r="C163" s="13">
        <v>12879.692105599999</v>
      </c>
      <c r="D163" s="13">
        <v>49672.190679999796</v>
      </c>
      <c r="E163" s="13">
        <v>13314.775457900001</v>
      </c>
      <c r="F163" s="12">
        <v>54732.624379999899</v>
      </c>
      <c r="G163" s="11">
        <f t="shared" si="6"/>
        <v>5060.4337000001033</v>
      </c>
      <c r="H163" s="10">
        <f t="shared" si="7"/>
        <v>0.10187659595286697</v>
      </c>
    </row>
    <row r="164" spans="1:8" ht="16.5" customHeight="1" x14ac:dyDescent="0.3">
      <c r="A164" s="15">
        <v>1902</v>
      </c>
      <c r="B164" s="14" t="s">
        <v>1097</v>
      </c>
      <c r="C164" s="13">
        <v>25033.956425000102</v>
      </c>
      <c r="D164" s="13">
        <v>32967.101739999998</v>
      </c>
      <c r="E164" s="13">
        <v>29068.7211410001</v>
      </c>
      <c r="F164" s="12">
        <v>37313.081039999903</v>
      </c>
      <c r="G164" s="11">
        <f t="shared" si="6"/>
        <v>4345.9792999999045</v>
      </c>
      <c r="H164" s="10">
        <f t="shared" si="7"/>
        <v>0.13182776375900809</v>
      </c>
    </row>
    <row r="165" spans="1:8" ht="16.5" customHeight="1" x14ac:dyDescent="0.3">
      <c r="A165" s="15">
        <v>1903</v>
      </c>
      <c r="B165" s="14" t="s">
        <v>1096</v>
      </c>
      <c r="C165" s="13">
        <v>41.028620000000004</v>
      </c>
      <c r="D165" s="13">
        <v>86.485479999999995</v>
      </c>
      <c r="E165" s="13">
        <v>121.319096</v>
      </c>
      <c r="F165" s="12">
        <v>278.42212000000001</v>
      </c>
      <c r="G165" s="11">
        <f t="shared" si="6"/>
        <v>191.93664000000001</v>
      </c>
      <c r="H165" s="10">
        <f t="shared" si="7"/>
        <v>2.2192932270249299</v>
      </c>
    </row>
    <row r="166" spans="1:8" ht="25.5" customHeight="1" x14ac:dyDescent="0.3">
      <c r="A166" s="15">
        <v>1904</v>
      </c>
      <c r="B166" s="14" t="s">
        <v>1095</v>
      </c>
      <c r="C166" s="13">
        <v>7519.2793020999497</v>
      </c>
      <c r="D166" s="13">
        <v>12719.09433</v>
      </c>
      <c r="E166" s="13">
        <v>9593.2874069999598</v>
      </c>
      <c r="F166" s="12">
        <v>14079.426449999999</v>
      </c>
      <c r="G166" s="11">
        <f t="shared" si="6"/>
        <v>1360.3321199999991</v>
      </c>
      <c r="H166" s="10">
        <f t="shared" si="7"/>
        <v>0.10695196408689574</v>
      </c>
    </row>
    <row r="167" spans="1:8" ht="16.5" customHeight="1" x14ac:dyDescent="0.3">
      <c r="A167" s="15">
        <v>1905</v>
      </c>
      <c r="B167" s="14" t="s">
        <v>1094</v>
      </c>
      <c r="C167" s="13">
        <v>21984.4894192998</v>
      </c>
      <c r="D167" s="13">
        <v>85230.975230000011</v>
      </c>
      <c r="E167" s="13">
        <v>23754.387748170699</v>
      </c>
      <c r="F167" s="12">
        <v>99921.217429999393</v>
      </c>
      <c r="G167" s="11">
        <f t="shared" si="6"/>
        <v>14690.242199999382</v>
      </c>
      <c r="H167" s="10">
        <f t="shared" si="7"/>
        <v>0.17235802078243309</v>
      </c>
    </row>
    <row r="168" spans="1:8" ht="16.5" customHeight="1" x14ac:dyDescent="0.3">
      <c r="A168" s="15">
        <v>2001</v>
      </c>
      <c r="B168" s="14" t="s">
        <v>1093</v>
      </c>
      <c r="C168" s="13">
        <v>4850.2597269999997</v>
      </c>
      <c r="D168" s="13">
        <v>7410.5302199999996</v>
      </c>
      <c r="E168" s="13">
        <v>4943.1366739999994</v>
      </c>
      <c r="F168" s="12">
        <v>7333.5654100000002</v>
      </c>
      <c r="G168" s="11">
        <f t="shared" si="6"/>
        <v>-76.964809999999488</v>
      </c>
      <c r="H168" s="10">
        <f t="shared" si="7"/>
        <v>-1.0385870877671084E-2</v>
      </c>
    </row>
    <row r="169" spans="1:8" ht="16.5" customHeight="1" x14ac:dyDescent="0.3">
      <c r="A169" s="15">
        <v>2002</v>
      </c>
      <c r="B169" s="14" t="s">
        <v>1092</v>
      </c>
      <c r="C169" s="13">
        <v>8189.43623999998</v>
      </c>
      <c r="D169" s="13">
        <v>15055.01254</v>
      </c>
      <c r="E169" s="13">
        <v>6964.4993600000098</v>
      </c>
      <c r="F169" s="12">
        <v>11137.25001</v>
      </c>
      <c r="G169" s="11">
        <f t="shared" si="6"/>
        <v>-3917.76253</v>
      </c>
      <c r="H169" s="10">
        <f t="shared" si="7"/>
        <v>-0.26022977527191088</v>
      </c>
    </row>
    <row r="170" spans="1:8" ht="16.5" customHeight="1" x14ac:dyDescent="0.3">
      <c r="A170" s="15">
        <v>2003</v>
      </c>
      <c r="B170" s="14" t="s">
        <v>1091</v>
      </c>
      <c r="C170" s="13">
        <v>347.10679599999997</v>
      </c>
      <c r="D170" s="13">
        <v>586.18894999999998</v>
      </c>
      <c r="E170" s="13">
        <v>378.92946999999998</v>
      </c>
      <c r="F170" s="12">
        <v>694.26377000000002</v>
      </c>
      <c r="G170" s="11">
        <f t="shared" si="6"/>
        <v>108.07482000000005</v>
      </c>
      <c r="H170" s="10">
        <f t="shared" si="7"/>
        <v>0.18436857262491907</v>
      </c>
    </row>
    <row r="171" spans="1:8" ht="25.5" customHeight="1" x14ac:dyDescent="0.3">
      <c r="A171" s="15">
        <v>2004</v>
      </c>
      <c r="B171" s="14" t="s">
        <v>1090</v>
      </c>
      <c r="C171" s="13">
        <v>19607.617797999999</v>
      </c>
      <c r="D171" s="13">
        <v>29926.492050000001</v>
      </c>
      <c r="E171" s="13">
        <v>21211.591969000001</v>
      </c>
      <c r="F171" s="12">
        <v>31926.635190000099</v>
      </c>
      <c r="G171" s="11">
        <f t="shared" si="6"/>
        <v>2000.1431400000984</v>
      </c>
      <c r="H171" s="10">
        <f t="shared" si="7"/>
        <v>6.6835201956124302E-2</v>
      </c>
    </row>
    <row r="172" spans="1:8" ht="25.5" customHeight="1" x14ac:dyDescent="0.3">
      <c r="A172" s="15">
        <v>2005</v>
      </c>
      <c r="B172" s="14" t="s">
        <v>1089</v>
      </c>
      <c r="C172" s="13">
        <v>14548.735940999999</v>
      </c>
      <c r="D172" s="13">
        <v>34121.729729999999</v>
      </c>
      <c r="E172" s="13">
        <v>13776.488169</v>
      </c>
      <c r="F172" s="12">
        <v>31639.111499999999</v>
      </c>
      <c r="G172" s="11">
        <f t="shared" si="6"/>
        <v>-2482.61823</v>
      </c>
      <c r="H172" s="10">
        <f t="shared" si="7"/>
        <v>-7.2757689883970605E-2</v>
      </c>
    </row>
    <row r="173" spans="1:8" ht="16.5" customHeight="1" x14ac:dyDescent="0.3">
      <c r="A173" s="15">
        <v>2006</v>
      </c>
      <c r="B173" s="14" t="s">
        <v>1088</v>
      </c>
      <c r="C173" s="13">
        <v>275.85991999999999</v>
      </c>
      <c r="D173" s="13">
        <v>763.92663000000005</v>
      </c>
      <c r="E173" s="13">
        <v>153.56716</v>
      </c>
      <c r="F173" s="12">
        <v>532.31673000000001</v>
      </c>
      <c r="G173" s="11">
        <f t="shared" si="6"/>
        <v>-231.60990000000004</v>
      </c>
      <c r="H173" s="10">
        <f t="shared" si="7"/>
        <v>-0.30318343529927738</v>
      </c>
    </row>
    <row r="174" spans="1:8" ht="16.5" customHeight="1" x14ac:dyDescent="0.3">
      <c r="A174" s="15">
        <v>2007</v>
      </c>
      <c r="B174" s="14" t="s">
        <v>1087</v>
      </c>
      <c r="C174" s="13">
        <v>4530.9193080000105</v>
      </c>
      <c r="D174" s="13">
        <v>8890.4658500000005</v>
      </c>
      <c r="E174" s="13">
        <v>6028.5796490000102</v>
      </c>
      <c r="F174" s="12">
        <v>10357.772999999999</v>
      </c>
      <c r="G174" s="11">
        <f t="shared" si="6"/>
        <v>1467.3071499999987</v>
      </c>
      <c r="H174" s="10">
        <f t="shared" si="7"/>
        <v>0.16504277444584062</v>
      </c>
    </row>
    <row r="175" spans="1:8" ht="25.5" customHeight="1" x14ac:dyDescent="0.3">
      <c r="A175" s="15">
        <v>2008</v>
      </c>
      <c r="B175" s="14" t="s">
        <v>1086</v>
      </c>
      <c r="C175" s="13">
        <v>20401.323089000001</v>
      </c>
      <c r="D175" s="13">
        <v>55880.421170000001</v>
      </c>
      <c r="E175" s="13">
        <v>21184.678434000001</v>
      </c>
      <c r="F175" s="12">
        <v>64458.296579999995</v>
      </c>
      <c r="G175" s="11">
        <f t="shared" si="6"/>
        <v>8577.8754099999933</v>
      </c>
      <c r="H175" s="10">
        <f t="shared" si="7"/>
        <v>0.15350412953947307</v>
      </c>
    </row>
    <row r="176" spans="1:8" ht="16.5" customHeight="1" x14ac:dyDescent="0.3">
      <c r="A176" s="15">
        <v>2009</v>
      </c>
      <c r="B176" s="14" t="s">
        <v>1085</v>
      </c>
      <c r="C176" s="13">
        <v>12508.375012</v>
      </c>
      <c r="D176" s="13">
        <v>28364.657239999997</v>
      </c>
      <c r="E176" s="13">
        <v>11619.143105699999</v>
      </c>
      <c r="F176" s="12">
        <v>31942.107359999998</v>
      </c>
      <c r="G176" s="11">
        <f t="shared" si="6"/>
        <v>3577.4501200000013</v>
      </c>
      <c r="H176" s="10">
        <f t="shared" si="7"/>
        <v>0.12612350961022936</v>
      </c>
    </row>
    <row r="177" spans="1:8" ht="16.5" customHeight="1" x14ac:dyDescent="0.3">
      <c r="A177" s="15">
        <v>2101</v>
      </c>
      <c r="B177" s="14" t="s">
        <v>1084</v>
      </c>
      <c r="C177" s="13">
        <v>9530.0955370000102</v>
      </c>
      <c r="D177" s="13">
        <v>77935.874690000099</v>
      </c>
      <c r="E177" s="13">
        <v>8281.2549092999907</v>
      </c>
      <c r="F177" s="12">
        <v>88390.324369999798</v>
      </c>
      <c r="G177" s="11">
        <f t="shared" si="6"/>
        <v>10454.4496799997</v>
      </c>
      <c r="H177" s="10">
        <f t="shared" si="7"/>
        <v>0.13414168663126716</v>
      </c>
    </row>
    <row r="178" spans="1:8" ht="16.5" customHeight="1" x14ac:dyDescent="0.3">
      <c r="A178" s="15">
        <v>2102</v>
      </c>
      <c r="B178" s="14" t="s">
        <v>1083</v>
      </c>
      <c r="C178" s="13">
        <v>1653.4237760999999</v>
      </c>
      <c r="D178" s="13">
        <v>6478.0270700000092</v>
      </c>
      <c r="E178" s="13">
        <v>1843.2749017000101</v>
      </c>
      <c r="F178" s="12">
        <v>7655.23146000001</v>
      </c>
      <c r="G178" s="11">
        <f t="shared" si="6"/>
        <v>1177.2043900000008</v>
      </c>
      <c r="H178" s="10">
        <f t="shared" si="7"/>
        <v>0.18172267223946614</v>
      </c>
    </row>
    <row r="179" spans="1:8" ht="25.5" customHeight="1" x14ac:dyDescent="0.3">
      <c r="A179" s="15">
        <v>2103</v>
      </c>
      <c r="B179" s="14" t="s">
        <v>1082</v>
      </c>
      <c r="C179" s="13">
        <v>13329.684482000099</v>
      </c>
      <c r="D179" s="13">
        <v>54649.791620000098</v>
      </c>
      <c r="E179" s="13">
        <v>12689.577811000001</v>
      </c>
      <c r="F179" s="12">
        <v>55498.632889999899</v>
      </c>
      <c r="G179" s="11">
        <f t="shared" si="6"/>
        <v>848.84126999980072</v>
      </c>
      <c r="H179" s="10">
        <f t="shared" si="7"/>
        <v>1.5532378895460447E-2</v>
      </c>
    </row>
    <row r="180" spans="1:8" ht="16.5" customHeight="1" x14ac:dyDescent="0.3">
      <c r="A180" s="15">
        <v>2104</v>
      </c>
      <c r="B180" s="14" t="s">
        <v>1081</v>
      </c>
      <c r="C180" s="13">
        <v>518.60696399999995</v>
      </c>
      <c r="D180" s="13">
        <v>2344.26431</v>
      </c>
      <c r="E180" s="13">
        <v>648.86892800000101</v>
      </c>
      <c r="F180" s="12">
        <v>2962.5919199999998</v>
      </c>
      <c r="G180" s="11">
        <f t="shared" si="6"/>
        <v>618.32760999999982</v>
      </c>
      <c r="H180" s="10">
        <f t="shared" si="7"/>
        <v>0.26376190063653693</v>
      </c>
    </row>
    <row r="181" spans="1:8" ht="16.5" customHeight="1" x14ac:dyDescent="0.3">
      <c r="A181" s="15">
        <v>2105</v>
      </c>
      <c r="B181" s="14" t="s">
        <v>1080</v>
      </c>
      <c r="C181" s="13">
        <v>1389.730438</v>
      </c>
      <c r="D181" s="13">
        <v>6479.29169</v>
      </c>
      <c r="E181" s="13">
        <v>1361.3190239999999</v>
      </c>
      <c r="F181" s="12">
        <v>7391.1532300000008</v>
      </c>
      <c r="G181" s="11">
        <f t="shared" si="6"/>
        <v>911.86154000000079</v>
      </c>
      <c r="H181" s="10">
        <f t="shared" si="7"/>
        <v>0.14073475676474767</v>
      </c>
    </row>
    <row r="182" spans="1:8" ht="16.5" customHeight="1" x14ac:dyDescent="0.3">
      <c r="A182" s="15">
        <v>2106</v>
      </c>
      <c r="B182" s="14" t="s">
        <v>1079</v>
      </c>
      <c r="C182" s="13">
        <v>19944.466038040002</v>
      </c>
      <c r="D182" s="13">
        <v>209379.46633000099</v>
      </c>
      <c r="E182" s="13">
        <v>19949.3027053195</v>
      </c>
      <c r="F182" s="12">
        <v>210609.52012999999</v>
      </c>
      <c r="G182" s="11">
        <f t="shared" si="6"/>
        <v>1230.0537999990047</v>
      </c>
      <c r="H182" s="10">
        <f t="shared" si="7"/>
        <v>5.8747585021557396E-3</v>
      </c>
    </row>
    <row r="183" spans="1:8" ht="16.5" customHeight="1" x14ac:dyDescent="0.3">
      <c r="A183" s="15">
        <v>2201</v>
      </c>
      <c r="B183" s="14" t="s">
        <v>1078</v>
      </c>
      <c r="C183" s="13">
        <v>27290.1881769998</v>
      </c>
      <c r="D183" s="13">
        <v>18026.308840000002</v>
      </c>
      <c r="E183" s="13">
        <v>27375.786427999898</v>
      </c>
      <c r="F183" s="12">
        <v>18297.374009999901</v>
      </c>
      <c r="G183" s="11">
        <f t="shared" si="6"/>
        <v>271.06516999989981</v>
      </c>
      <c r="H183" s="10">
        <f t="shared" si="7"/>
        <v>1.5037197709517319E-2</v>
      </c>
    </row>
    <row r="184" spans="1:8" ht="16.5" customHeight="1" x14ac:dyDescent="0.3">
      <c r="A184" s="15">
        <v>2202</v>
      </c>
      <c r="B184" s="14" t="s">
        <v>1077</v>
      </c>
      <c r="C184" s="13">
        <v>65649.259506499904</v>
      </c>
      <c r="D184" s="13">
        <v>66007.757639999996</v>
      </c>
      <c r="E184" s="13">
        <v>67715.877779899805</v>
      </c>
      <c r="F184" s="12">
        <v>70950.88402999971</v>
      </c>
      <c r="G184" s="11">
        <f t="shared" si="6"/>
        <v>4943.1263899997139</v>
      </c>
      <c r="H184" s="10">
        <f t="shared" si="7"/>
        <v>7.4887052169823026E-2</v>
      </c>
    </row>
    <row r="185" spans="1:8" ht="16.5" customHeight="1" x14ac:dyDescent="0.3">
      <c r="A185" s="15">
        <v>2203</v>
      </c>
      <c r="B185" s="14" t="s">
        <v>1076</v>
      </c>
      <c r="C185" s="13">
        <v>48967.331439000198</v>
      </c>
      <c r="D185" s="13">
        <v>55933.322899999999</v>
      </c>
      <c r="E185" s="13">
        <v>56547.736779000603</v>
      </c>
      <c r="F185" s="12">
        <v>62022.195859999905</v>
      </c>
      <c r="G185" s="11">
        <f t="shared" si="6"/>
        <v>6088.872959999906</v>
      </c>
      <c r="H185" s="10">
        <f t="shared" si="7"/>
        <v>0.10885948919726895</v>
      </c>
    </row>
    <row r="186" spans="1:8" ht="16.5" customHeight="1" x14ac:dyDescent="0.3">
      <c r="A186" s="15">
        <v>2204</v>
      </c>
      <c r="B186" s="14" t="s">
        <v>1075</v>
      </c>
      <c r="C186" s="13">
        <v>40819.582962200002</v>
      </c>
      <c r="D186" s="13">
        <v>118921.02984</v>
      </c>
      <c r="E186" s="13">
        <v>44140.547880999999</v>
      </c>
      <c r="F186" s="12">
        <v>128948.78834</v>
      </c>
      <c r="G186" s="11">
        <f t="shared" si="6"/>
        <v>10027.758499999996</v>
      </c>
      <c r="H186" s="10">
        <f t="shared" si="7"/>
        <v>8.4322836032379223E-2</v>
      </c>
    </row>
    <row r="187" spans="1:8" ht="16.5" customHeight="1" x14ac:dyDescent="0.3">
      <c r="A187" s="15">
        <v>2205</v>
      </c>
      <c r="B187" s="14" t="s">
        <v>1074</v>
      </c>
      <c r="C187" s="13">
        <v>1491.4354020000001</v>
      </c>
      <c r="D187" s="13">
        <v>3403.3835299999996</v>
      </c>
      <c r="E187" s="13">
        <v>1477.7974899999999</v>
      </c>
      <c r="F187" s="12">
        <v>3487.8295600000001</v>
      </c>
      <c r="G187" s="11">
        <f t="shared" si="6"/>
        <v>84.446030000000519</v>
      </c>
      <c r="H187" s="10">
        <f t="shared" si="7"/>
        <v>2.4812375465659179E-2</v>
      </c>
    </row>
    <row r="188" spans="1:8" ht="16.5" customHeight="1" x14ac:dyDescent="0.3">
      <c r="A188" s="15">
        <v>2206</v>
      </c>
      <c r="B188" s="14" t="s">
        <v>1073</v>
      </c>
      <c r="C188" s="13">
        <v>5050.9105694999998</v>
      </c>
      <c r="D188" s="13">
        <v>8614.061740000001</v>
      </c>
      <c r="E188" s="13">
        <v>3928.6330894999996</v>
      </c>
      <c r="F188" s="12">
        <v>6964.2023399999898</v>
      </c>
      <c r="G188" s="11">
        <f t="shared" si="6"/>
        <v>-1649.8594000000112</v>
      </c>
      <c r="H188" s="10">
        <f t="shared" si="7"/>
        <v>-0.19153094670064566</v>
      </c>
    </row>
    <row r="189" spans="1:8" ht="16.5" customHeight="1" x14ac:dyDescent="0.3">
      <c r="A189" s="15">
        <v>2207</v>
      </c>
      <c r="B189" s="14" t="s">
        <v>1072</v>
      </c>
      <c r="C189" s="13">
        <v>16.995318000000001</v>
      </c>
      <c r="D189" s="13">
        <v>231.61256</v>
      </c>
      <c r="E189" s="13">
        <v>7.9000000000000001E-2</v>
      </c>
      <c r="F189" s="12">
        <v>2.9202499999999998</v>
      </c>
      <c r="G189" s="11">
        <f t="shared" si="6"/>
        <v>-228.69230999999999</v>
      </c>
      <c r="H189" s="10">
        <f t="shared" si="7"/>
        <v>-0.98739165958875452</v>
      </c>
    </row>
    <row r="190" spans="1:8" ht="16.5" customHeight="1" x14ac:dyDescent="0.3">
      <c r="A190" s="15">
        <v>2208</v>
      </c>
      <c r="B190" s="14" t="s">
        <v>1071</v>
      </c>
      <c r="C190" s="13">
        <v>67289.391939000096</v>
      </c>
      <c r="D190" s="13">
        <v>217774.16662999999</v>
      </c>
      <c r="E190" s="13">
        <v>64403.710286799804</v>
      </c>
      <c r="F190" s="12">
        <v>220588.869199999</v>
      </c>
      <c r="G190" s="11">
        <f t="shared" si="6"/>
        <v>2814.7025699990045</v>
      </c>
      <c r="H190" s="10">
        <f t="shared" si="7"/>
        <v>1.2924868975764265E-2</v>
      </c>
    </row>
    <row r="191" spans="1:8" ht="16.5" customHeight="1" x14ac:dyDescent="0.3">
      <c r="A191" s="15">
        <v>2209</v>
      </c>
      <c r="B191" s="14" t="s">
        <v>1070</v>
      </c>
      <c r="C191" s="13">
        <v>830.23447799999997</v>
      </c>
      <c r="D191" s="13">
        <v>1007.2961899999999</v>
      </c>
      <c r="E191" s="13">
        <v>1185.517513</v>
      </c>
      <c r="F191" s="12">
        <v>1103.6897300000001</v>
      </c>
      <c r="G191" s="11">
        <f t="shared" si="6"/>
        <v>96.393540000000144</v>
      </c>
      <c r="H191" s="10">
        <f t="shared" si="7"/>
        <v>9.5695328699694729E-2</v>
      </c>
    </row>
    <row r="192" spans="1:8" ht="25.5" customHeight="1" x14ac:dyDescent="0.3">
      <c r="A192" s="15">
        <v>2301</v>
      </c>
      <c r="B192" s="14" t="s">
        <v>1069</v>
      </c>
      <c r="C192" s="13">
        <v>6483.2330000000002</v>
      </c>
      <c r="D192" s="13">
        <v>9330.7762899999998</v>
      </c>
      <c r="E192" s="13">
        <v>6321.3249999999998</v>
      </c>
      <c r="F192" s="12">
        <v>7974.9386199999999</v>
      </c>
      <c r="G192" s="11">
        <f t="shared" si="6"/>
        <v>-1355.8376699999999</v>
      </c>
      <c r="H192" s="10">
        <f t="shared" si="7"/>
        <v>-0.14530813169886853</v>
      </c>
    </row>
    <row r="193" spans="1:8" ht="16.5" customHeight="1" x14ac:dyDescent="0.3">
      <c r="A193" s="15">
        <v>2302</v>
      </c>
      <c r="B193" s="14" t="s">
        <v>1068</v>
      </c>
      <c r="C193" s="13">
        <v>69.264499999999998</v>
      </c>
      <c r="D193" s="13">
        <v>46.438449999999996</v>
      </c>
      <c r="E193" s="13">
        <v>61.747500000000002</v>
      </c>
      <c r="F193" s="12">
        <v>97.272179999999992</v>
      </c>
      <c r="G193" s="11">
        <f t="shared" si="6"/>
        <v>50.833729999999996</v>
      </c>
      <c r="H193" s="10">
        <f t="shared" si="7"/>
        <v>1.094647431169645</v>
      </c>
    </row>
    <row r="194" spans="1:8" ht="25.5" customHeight="1" x14ac:dyDescent="0.3">
      <c r="A194" s="15">
        <v>2303</v>
      </c>
      <c r="B194" s="14" t="s">
        <v>1067</v>
      </c>
      <c r="C194" s="13">
        <v>1155.82</v>
      </c>
      <c r="D194" s="13">
        <v>1227.9969799999999</v>
      </c>
      <c r="E194" s="13">
        <v>1804.22</v>
      </c>
      <c r="F194" s="12">
        <v>1706.2660000000001</v>
      </c>
      <c r="G194" s="11">
        <f t="shared" si="6"/>
        <v>478.26902000000018</v>
      </c>
      <c r="H194" s="10">
        <f t="shared" si="7"/>
        <v>0.38947084381266167</v>
      </c>
    </row>
    <row r="195" spans="1:8" ht="16.5" customHeight="1" x14ac:dyDescent="0.3">
      <c r="A195" s="15">
        <v>2304</v>
      </c>
      <c r="B195" s="14" t="s">
        <v>1066</v>
      </c>
      <c r="C195" s="13">
        <v>1957.2750000000001</v>
      </c>
      <c r="D195" s="13">
        <v>2143.4790899999998</v>
      </c>
      <c r="E195" s="13">
        <v>1818.0930000000001</v>
      </c>
      <c r="F195" s="12">
        <v>1705.05349</v>
      </c>
      <c r="G195" s="11">
        <f t="shared" si="6"/>
        <v>-438.4255999999998</v>
      </c>
      <c r="H195" s="10">
        <f t="shared" si="7"/>
        <v>-0.20453924745307397</v>
      </c>
    </row>
    <row r="196" spans="1:8" ht="16.5" customHeight="1" x14ac:dyDescent="0.3">
      <c r="A196" s="15">
        <v>2305</v>
      </c>
      <c r="B196" s="14" t="s">
        <v>1065</v>
      </c>
      <c r="C196" s="13">
        <v>0</v>
      </c>
      <c r="D196" s="13">
        <v>0</v>
      </c>
      <c r="E196" s="13">
        <v>0</v>
      </c>
      <c r="F196" s="12">
        <v>0</v>
      </c>
      <c r="G196" s="11">
        <f t="shared" si="6"/>
        <v>0</v>
      </c>
      <c r="H196" s="10" t="str">
        <f t="shared" si="7"/>
        <v/>
      </c>
    </row>
    <row r="197" spans="1:8" ht="25.5" customHeight="1" x14ac:dyDescent="0.3">
      <c r="A197" s="15">
        <v>2306</v>
      </c>
      <c r="B197" s="14" t="s">
        <v>1064</v>
      </c>
      <c r="C197" s="13">
        <v>5966.4040000000005</v>
      </c>
      <c r="D197" s="13">
        <v>1219.4329499999999</v>
      </c>
      <c r="E197" s="13">
        <v>420</v>
      </c>
      <c r="F197" s="12">
        <v>103.51966</v>
      </c>
      <c r="G197" s="11">
        <f t="shared" si="6"/>
        <v>-1115.91329</v>
      </c>
      <c r="H197" s="10">
        <f t="shared" si="7"/>
        <v>-0.91510836245650085</v>
      </c>
    </row>
    <row r="198" spans="1:8" ht="16.5" customHeight="1" x14ac:dyDescent="0.3">
      <c r="A198" s="15">
        <v>2307</v>
      </c>
      <c r="B198" s="14" t="s">
        <v>1063</v>
      </c>
      <c r="C198" s="13">
        <v>0</v>
      </c>
      <c r="D198" s="13">
        <v>0</v>
      </c>
      <c r="E198" s="13">
        <v>0</v>
      </c>
      <c r="F198" s="12">
        <v>0</v>
      </c>
      <c r="G198" s="11">
        <f t="shared" si="6"/>
        <v>0</v>
      </c>
      <c r="H198" s="10" t="str">
        <f t="shared" si="7"/>
        <v/>
      </c>
    </row>
    <row r="199" spans="1:8" ht="25.5" customHeight="1" x14ac:dyDescent="0.3">
      <c r="A199" s="15">
        <v>2308</v>
      </c>
      <c r="B199" s="14" t="s">
        <v>1062</v>
      </c>
      <c r="C199" s="13">
        <v>119.1557</v>
      </c>
      <c r="D199" s="13">
        <v>265.74662000000001</v>
      </c>
      <c r="E199" s="13">
        <v>79.092579999999998</v>
      </c>
      <c r="F199" s="12">
        <v>185.66863000000001</v>
      </c>
      <c r="G199" s="11">
        <f t="shared" ref="G199:G262" si="8">F199-D199</f>
        <v>-80.07799</v>
      </c>
      <c r="H199" s="10">
        <f t="shared" ref="H199:H262" si="9">IF(D199&lt;&gt;0,G199/D199,"")</f>
        <v>-0.30133211101612506</v>
      </c>
    </row>
    <row r="200" spans="1:8" ht="16.5" customHeight="1" x14ac:dyDescent="0.3">
      <c r="A200" s="15">
        <v>2309</v>
      </c>
      <c r="B200" s="14" t="s">
        <v>1061</v>
      </c>
      <c r="C200" s="13">
        <v>141173.12365999998</v>
      </c>
      <c r="D200" s="13">
        <v>277493.76037999999</v>
      </c>
      <c r="E200" s="13">
        <v>139505.02085073901</v>
      </c>
      <c r="F200" s="12">
        <v>289873.21335000097</v>
      </c>
      <c r="G200" s="11">
        <f t="shared" si="8"/>
        <v>12379.452970000973</v>
      </c>
      <c r="H200" s="10">
        <f t="shared" si="9"/>
        <v>4.4611644431386668E-2</v>
      </c>
    </row>
    <row r="201" spans="1:8" ht="16.5" customHeight="1" x14ac:dyDescent="0.3">
      <c r="A201" s="15">
        <v>2401</v>
      </c>
      <c r="B201" s="14" t="s">
        <v>1060</v>
      </c>
      <c r="C201" s="13">
        <v>12179.01686</v>
      </c>
      <c r="D201" s="13">
        <v>82588.6686200002</v>
      </c>
      <c r="E201" s="13">
        <v>9705.5385000000006</v>
      </c>
      <c r="F201" s="12">
        <v>67318.591120000012</v>
      </c>
      <c r="G201" s="11">
        <f t="shared" si="8"/>
        <v>-15270.077500000189</v>
      </c>
      <c r="H201" s="10">
        <f t="shared" si="9"/>
        <v>-0.18489313068188012</v>
      </c>
    </row>
    <row r="202" spans="1:8" ht="16.5" customHeight="1" x14ac:dyDescent="0.3">
      <c r="A202" s="15">
        <v>2402</v>
      </c>
      <c r="B202" s="14" t="s">
        <v>1059</v>
      </c>
      <c r="C202" s="13">
        <v>1689.6076049999999</v>
      </c>
      <c r="D202" s="13">
        <v>30905.655559999999</v>
      </c>
      <c r="E202" s="13">
        <v>4876.78404949999</v>
      </c>
      <c r="F202" s="12">
        <v>74466.201639999999</v>
      </c>
      <c r="G202" s="11">
        <f t="shared" si="8"/>
        <v>43560.54608</v>
      </c>
      <c r="H202" s="10">
        <f t="shared" si="9"/>
        <v>1.409468438403835</v>
      </c>
    </row>
    <row r="203" spans="1:8" ht="25.5" customHeight="1" x14ac:dyDescent="0.3">
      <c r="A203" s="15">
        <v>2403</v>
      </c>
      <c r="B203" s="14" t="s">
        <v>1058</v>
      </c>
      <c r="C203" s="13">
        <v>3665.640167</v>
      </c>
      <c r="D203" s="13">
        <v>27791.250260000001</v>
      </c>
      <c r="E203" s="13">
        <v>3169.5559900000003</v>
      </c>
      <c r="F203" s="12">
        <v>26736.589550000001</v>
      </c>
      <c r="G203" s="11">
        <f t="shared" si="8"/>
        <v>-1054.6607100000001</v>
      </c>
      <c r="H203" s="10">
        <f t="shared" si="9"/>
        <v>-3.7949379755612335E-2</v>
      </c>
    </row>
    <row r="204" spans="1:8" ht="51" customHeight="1" x14ac:dyDescent="0.3">
      <c r="A204" s="15">
        <v>2404</v>
      </c>
      <c r="B204" s="14" t="s">
        <v>1345</v>
      </c>
      <c r="C204" s="13">
        <v>3785.7354569999998</v>
      </c>
      <c r="D204" s="13">
        <v>138930.46909999999</v>
      </c>
      <c r="E204" s="13">
        <v>2755.5232900000001</v>
      </c>
      <c r="F204" s="12">
        <v>130094.06187000001</v>
      </c>
      <c r="G204" s="11">
        <f t="shared" si="8"/>
        <v>-8836.4072299999825</v>
      </c>
      <c r="H204" s="10">
        <f t="shared" si="9"/>
        <v>-6.3603090720435657E-2</v>
      </c>
    </row>
    <row r="205" spans="1:8" ht="16.5" customHeight="1" x14ac:dyDescent="0.3">
      <c r="A205" s="15">
        <v>2501</v>
      </c>
      <c r="B205" s="14" t="s">
        <v>1057</v>
      </c>
      <c r="C205" s="13">
        <v>469786.54345440003</v>
      </c>
      <c r="D205" s="13">
        <v>62577.515159999697</v>
      </c>
      <c r="E205" s="13">
        <v>297657.91643370001</v>
      </c>
      <c r="F205" s="12">
        <v>35089.420890000001</v>
      </c>
      <c r="G205" s="11">
        <f t="shared" si="8"/>
        <v>-27488.094269999696</v>
      </c>
      <c r="H205" s="10">
        <f t="shared" si="9"/>
        <v>-0.43926471352717467</v>
      </c>
    </row>
    <row r="206" spans="1:8" ht="16.5" customHeight="1" x14ac:dyDescent="0.3">
      <c r="A206" s="15">
        <v>2502</v>
      </c>
      <c r="B206" s="14" t="s">
        <v>1056</v>
      </c>
      <c r="C206" s="13">
        <v>68.099999999999994</v>
      </c>
      <c r="D206" s="13">
        <v>77.068719999999999</v>
      </c>
      <c r="E206" s="13">
        <v>82.2</v>
      </c>
      <c r="F206" s="12">
        <v>85.833199999999991</v>
      </c>
      <c r="G206" s="11">
        <f t="shared" si="8"/>
        <v>8.7644799999999918</v>
      </c>
      <c r="H206" s="10">
        <f t="shared" si="9"/>
        <v>0.11372292156921761</v>
      </c>
    </row>
    <row r="207" spans="1:8" ht="16.5" customHeight="1" x14ac:dyDescent="0.3">
      <c r="A207" s="15">
        <v>2503</v>
      </c>
      <c r="B207" s="14" t="s">
        <v>1055</v>
      </c>
      <c r="C207" s="13">
        <v>34225.913</v>
      </c>
      <c r="D207" s="13">
        <v>7584.6218699999999</v>
      </c>
      <c r="E207" s="13">
        <v>15124.245199999999</v>
      </c>
      <c r="F207" s="12">
        <v>4730.6992099999998</v>
      </c>
      <c r="G207" s="11">
        <f t="shared" si="8"/>
        <v>-2853.9226600000002</v>
      </c>
      <c r="H207" s="10">
        <f t="shared" si="9"/>
        <v>-0.37627751375296975</v>
      </c>
    </row>
    <row r="208" spans="1:8" ht="16.5" customHeight="1" x14ac:dyDescent="0.3">
      <c r="A208" s="15">
        <v>2504</v>
      </c>
      <c r="B208" s="14" t="s">
        <v>1054</v>
      </c>
      <c r="C208" s="13">
        <v>310.89425</v>
      </c>
      <c r="D208" s="13">
        <v>493.73381999999998</v>
      </c>
      <c r="E208" s="13">
        <v>514.98034999999993</v>
      </c>
      <c r="F208" s="12">
        <v>808.31389000000001</v>
      </c>
      <c r="G208" s="11">
        <f t="shared" si="8"/>
        <v>314.58007000000003</v>
      </c>
      <c r="H208" s="10">
        <f t="shared" si="9"/>
        <v>0.63714507140709953</v>
      </c>
    </row>
    <row r="209" spans="1:8" ht="16.5" customHeight="1" x14ac:dyDescent="0.3">
      <c r="A209" s="15">
        <v>2505</v>
      </c>
      <c r="B209" s="14" t="s">
        <v>1053</v>
      </c>
      <c r="C209" s="13">
        <v>1233.3992501999999</v>
      </c>
      <c r="D209" s="13">
        <v>720.06580000000008</v>
      </c>
      <c r="E209" s="13">
        <v>1256.2719979999999</v>
      </c>
      <c r="F209" s="12">
        <v>724.92112999999995</v>
      </c>
      <c r="G209" s="11">
        <f t="shared" si="8"/>
        <v>4.8553299999998671</v>
      </c>
      <c r="H209" s="10">
        <f t="shared" si="9"/>
        <v>6.7428976629633937E-3</v>
      </c>
    </row>
    <row r="210" spans="1:8" ht="16.5" customHeight="1" x14ac:dyDescent="0.3">
      <c r="A210" s="15">
        <v>2506</v>
      </c>
      <c r="B210" s="14" t="s">
        <v>1052</v>
      </c>
      <c r="C210" s="13">
        <v>296.03431999999998</v>
      </c>
      <c r="D210" s="13">
        <v>129.04972000000001</v>
      </c>
      <c r="E210" s="13">
        <v>467.35021999999998</v>
      </c>
      <c r="F210" s="12">
        <v>211.29181</v>
      </c>
      <c r="G210" s="11">
        <f t="shared" si="8"/>
        <v>82.24208999999999</v>
      </c>
      <c r="H210" s="10">
        <f t="shared" si="9"/>
        <v>0.6372899530506535</v>
      </c>
    </row>
    <row r="211" spans="1:8" ht="16.5" customHeight="1" x14ac:dyDescent="0.3">
      <c r="A211" s="15">
        <v>2507</v>
      </c>
      <c r="B211" s="14" t="s">
        <v>1051</v>
      </c>
      <c r="C211" s="13">
        <v>8948.1093000000001</v>
      </c>
      <c r="D211" s="13">
        <v>2880.9186600000098</v>
      </c>
      <c r="E211" s="13">
        <v>7321.8521500000006</v>
      </c>
      <c r="F211" s="12">
        <v>2420.49541</v>
      </c>
      <c r="G211" s="11">
        <f t="shared" si="8"/>
        <v>-460.42325000000983</v>
      </c>
      <c r="H211" s="10">
        <f t="shared" si="9"/>
        <v>-0.15981820534982</v>
      </c>
    </row>
    <row r="212" spans="1:8" ht="16.5" customHeight="1" x14ac:dyDescent="0.3">
      <c r="A212" s="15">
        <v>2508</v>
      </c>
      <c r="B212" s="14" t="s">
        <v>1050</v>
      </c>
      <c r="C212" s="13">
        <v>5204.6070880000007</v>
      </c>
      <c r="D212" s="13">
        <v>2859.3245999999999</v>
      </c>
      <c r="E212" s="13">
        <v>4317.5022980000003</v>
      </c>
      <c r="F212" s="12">
        <v>2637.6268799999998</v>
      </c>
      <c r="G212" s="11">
        <f t="shared" si="8"/>
        <v>-221.69772000000012</v>
      </c>
      <c r="H212" s="10">
        <f t="shared" si="9"/>
        <v>-7.7534995502084703E-2</v>
      </c>
    </row>
    <row r="213" spans="1:8" ht="16.5" customHeight="1" x14ac:dyDescent="0.3">
      <c r="A213" s="15">
        <v>2509</v>
      </c>
      <c r="B213" s="14" t="s">
        <v>1049</v>
      </c>
      <c r="C213" s="13">
        <v>1874.1856499999999</v>
      </c>
      <c r="D213" s="13">
        <v>388.05640999999997</v>
      </c>
      <c r="E213" s="13">
        <v>1745.827982</v>
      </c>
      <c r="F213" s="12">
        <v>325.44060999999999</v>
      </c>
      <c r="G213" s="11">
        <f t="shared" si="8"/>
        <v>-62.615799999999979</v>
      </c>
      <c r="H213" s="10">
        <f t="shared" si="9"/>
        <v>-0.16135746862163669</v>
      </c>
    </row>
    <row r="214" spans="1:8" ht="16.5" customHeight="1" x14ac:dyDescent="0.3">
      <c r="A214" s="15">
        <v>2510</v>
      </c>
      <c r="B214" s="14" t="s">
        <v>1048</v>
      </c>
      <c r="C214" s="13">
        <v>26165.260192000002</v>
      </c>
      <c r="D214" s="13">
        <v>4895.0737099999997</v>
      </c>
      <c r="E214" s="13">
        <v>4970.5402789999998</v>
      </c>
      <c r="F214" s="12">
        <v>951.35265000000004</v>
      </c>
      <c r="G214" s="11">
        <f t="shared" si="8"/>
        <v>-3943.7210599999999</v>
      </c>
      <c r="H214" s="10">
        <f t="shared" si="9"/>
        <v>-0.80565100622356101</v>
      </c>
    </row>
    <row r="215" spans="1:8" ht="16.5" customHeight="1" x14ac:dyDescent="0.3">
      <c r="A215" s="15">
        <v>2511</v>
      </c>
      <c r="B215" s="14" t="s">
        <v>1047</v>
      </c>
      <c r="C215" s="13">
        <v>6966.9000999999998</v>
      </c>
      <c r="D215" s="13">
        <v>1581.3631799999998</v>
      </c>
      <c r="E215" s="13">
        <v>15779.155000000001</v>
      </c>
      <c r="F215" s="12">
        <v>3047.4019700000003</v>
      </c>
      <c r="G215" s="11">
        <f t="shared" si="8"/>
        <v>1466.0387900000005</v>
      </c>
      <c r="H215" s="10">
        <f t="shared" si="9"/>
        <v>0.92707279930471165</v>
      </c>
    </row>
    <row r="216" spans="1:8" ht="16.5" customHeight="1" x14ac:dyDescent="0.3">
      <c r="A216" s="15">
        <v>2512</v>
      </c>
      <c r="B216" s="14" t="s">
        <v>1046</v>
      </c>
      <c r="C216" s="13">
        <v>785.14387999999997</v>
      </c>
      <c r="D216" s="13">
        <v>832.78760000000102</v>
      </c>
      <c r="E216" s="13">
        <v>759.65625</v>
      </c>
      <c r="F216" s="12">
        <v>789.58431999999993</v>
      </c>
      <c r="G216" s="11">
        <f t="shared" si="8"/>
        <v>-43.203280000001087</v>
      </c>
      <c r="H216" s="10">
        <f t="shared" si="9"/>
        <v>-5.1877909805574718E-2</v>
      </c>
    </row>
    <row r="217" spans="1:8" ht="16.5" customHeight="1" x14ac:dyDescent="0.3">
      <c r="A217" s="15">
        <v>2513</v>
      </c>
      <c r="B217" s="14" t="s">
        <v>1045</v>
      </c>
      <c r="C217" s="13">
        <v>205.29861</v>
      </c>
      <c r="D217" s="13">
        <v>106.57224000000001</v>
      </c>
      <c r="E217" s="13">
        <v>115.63896799999999</v>
      </c>
      <c r="F217" s="12">
        <v>58.652819999999998</v>
      </c>
      <c r="G217" s="11">
        <f t="shared" si="8"/>
        <v>-47.919420000000009</v>
      </c>
      <c r="H217" s="10">
        <f t="shared" si="9"/>
        <v>-0.44964260861928029</v>
      </c>
    </row>
    <row r="218" spans="1:8" ht="16.5" customHeight="1" x14ac:dyDescent="0.3">
      <c r="A218" s="15">
        <v>2514</v>
      </c>
      <c r="B218" s="14" t="s">
        <v>1044</v>
      </c>
      <c r="C218" s="13">
        <v>5421.27</v>
      </c>
      <c r="D218" s="13">
        <v>993.1075699999999</v>
      </c>
      <c r="E218" s="13">
        <v>5146.6099999999997</v>
      </c>
      <c r="F218" s="12">
        <v>895.10798999999997</v>
      </c>
      <c r="G218" s="11">
        <f t="shared" si="8"/>
        <v>-97.999579999999924</v>
      </c>
      <c r="H218" s="10">
        <f t="shared" si="9"/>
        <v>-9.8679723083774235E-2</v>
      </c>
    </row>
    <row r="219" spans="1:8" ht="16.5" customHeight="1" x14ac:dyDescent="0.3">
      <c r="A219" s="15">
        <v>2515</v>
      </c>
      <c r="B219" s="14" t="s">
        <v>1043</v>
      </c>
      <c r="C219" s="13">
        <v>1073.8620000000001</v>
      </c>
      <c r="D219" s="13">
        <v>416.56304999999998</v>
      </c>
      <c r="E219" s="13">
        <v>1829.0418100000002</v>
      </c>
      <c r="F219" s="12">
        <v>776.76406000000009</v>
      </c>
      <c r="G219" s="11">
        <f t="shared" si="8"/>
        <v>360.20101000000011</v>
      </c>
      <c r="H219" s="10">
        <f t="shared" si="9"/>
        <v>0.86469745696359801</v>
      </c>
    </row>
    <row r="220" spans="1:8" ht="16.5" customHeight="1" x14ac:dyDescent="0.3">
      <c r="A220" s="15">
        <v>2516</v>
      </c>
      <c r="B220" s="14" t="s">
        <v>1042</v>
      </c>
      <c r="C220" s="13">
        <v>2202.7660000000001</v>
      </c>
      <c r="D220" s="13">
        <v>408.60775999999998</v>
      </c>
      <c r="E220" s="13">
        <v>3306.2109999999998</v>
      </c>
      <c r="F220" s="12">
        <v>771.00278000000003</v>
      </c>
      <c r="G220" s="11">
        <f t="shared" si="8"/>
        <v>362.39502000000005</v>
      </c>
      <c r="H220" s="10">
        <f t="shared" si="9"/>
        <v>0.88690195213130574</v>
      </c>
    </row>
    <row r="221" spans="1:8" ht="16.5" customHeight="1" x14ac:dyDescent="0.3">
      <c r="A221" s="15">
        <v>2517</v>
      </c>
      <c r="B221" s="14" t="s">
        <v>1041</v>
      </c>
      <c r="C221" s="13">
        <v>104890.01760199999</v>
      </c>
      <c r="D221" s="13">
        <v>11339.024670000001</v>
      </c>
      <c r="E221" s="13">
        <v>94490.15170100001</v>
      </c>
      <c r="F221" s="12">
        <v>9892.6121500000099</v>
      </c>
      <c r="G221" s="11">
        <f t="shared" si="8"/>
        <v>-1446.4125199999908</v>
      </c>
      <c r="H221" s="10">
        <f t="shared" si="9"/>
        <v>-0.12756057616020608</v>
      </c>
    </row>
    <row r="222" spans="1:8" ht="16.5" customHeight="1" x14ac:dyDescent="0.3">
      <c r="A222" s="15">
        <v>2518</v>
      </c>
      <c r="B222" s="14" t="s">
        <v>1040</v>
      </c>
      <c r="C222" s="13">
        <v>132887.8333</v>
      </c>
      <c r="D222" s="13">
        <v>8020.0769200000204</v>
      </c>
      <c r="E222" s="13">
        <v>80786.225999999995</v>
      </c>
      <c r="F222" s="12">
        <v>5561.0722699999997</v>
      </c>
      <c r="G222" s="11">
        <f t="shared" si="8"/>
        <v>-2459.0046500000208</v>
      </c>
      <c r="H222" s="10">
        <f t="shared" si="9"/>
        <v>-0.3066061179373345</v>
      </c>
    </row>
    <row r="223" spans="1:8" ht="16.5" customHeight="1" x14ac:dyDescent="0.3">
      <c r="A223" s="15">
        <v>2519</v>
      </c>
      <c r="B223" s="14" t="s">
        <v>1039</v>
      </c>
      <c r="C223" s="13">
        <v>53355.810850000002</v>
      </c>
      <c r="D223" s="13">
        <v>30145.43376</v>
      </c>
      <c r="E223" s="13">
        <v>62706.947319999999</v>
      </c>
      <c r="F223" s="12">
        <v>31663.20204</v>
      </c>
      <c r="G223" s="11">
        <f t="shared" si="8"/>
        <v>1517.7682800000002</v>
      </c>
      <c r="H223" s="10">
        <f t="shared" si="9"/>
        <v>5.0348198406550318E-2</v>
      </c>
    </row>
    <row r="224" spans="1:8" ht="16.5" customHeight="1" x14ac:dyDescent="0.3">
      <c r="A224" s="15">
        <v>2520</v>
      </c>
      <c r="B224" s="14" t="s">
        <v>1038</v>
      </c>
      <c r="C224" s="13">
        <v>3758.8775900000001</v>
      </c>
      <c r="D224" s="13">
        <v>674.58868000000007</v>
      </c>
      <c r="E224" s="13">
        <v>11831.354800000001</v>
      </c>
      <c r="F224" s="12">
        <v>974.40306999999996</v>
      </c>
      <c r="G224" s="11">
        <f t="shared" si="8"/>
        <v>299.81438999999989</v>
      </c>
      <c r="H224" s="10">
        <f t="shared" si="9"/>
        <v>0.4444402921199328</v>
      </c>
    </row>
    <row r="225" spans="1:8" ht="16.5" customHeight="1" x14ac:dyDescent="0.3">
      <c r="A225" s="15">
        <v>2521</v>
      </c>
      <c r="B225" s="14" t="s">
        <v>1037</v>
      </c>
      <c r="C225" s="13">
        <v>119616.08900000001</v>
      </c>
      <c r="D225" s="13">
        <v>2312.08365</v>
      </c>
      <c r="E225" s="13">
        <v>113228.93</v>
      </c>
      <c r="F225" s="12">
        <v>2444.2195200000001</v>
      </c>
      <c r="G225" s="11">
        <f t="shared" si="8"/>
        <v>132.13587000000007</v>
      </c>
      <c r="H225" s="10">
        <f t="shared" si="9"/>
        <v>5.7150125169562992E-2</v>
      </c>
    </row>
    <row r="226" spans="1:8" ht="16.5" customHeight="1" x14ac:dyDescent="0.3">
      <c r="A226" s="15">
        <v>2522</v>
      </c>
      <c r="B226" s="14" t="s">
        <v>1036</v>
      </c>
      <c r="C226" s="13">
        <v>13885.29125</v>
      </c>
      <c r="D226" s="13">
        <v>3192.4382099999998</v>
      </c>
      <c r="E226" s="13">
        <v>13087.962894999999</v>
      </c>
      <c r="F226" s="12">
        <v>2900.7481000000002</v>
      </c>
      <c r="G226" s="11">
        <f t="shared" si="8"/>
        <v>-291.69010999999955</v>
      </c>
      <c r="H226" s="10">
        <f t="shared" si="9"/>
        <v>-9.1369069912241016E-2</v>
      </c>
    </row>
    <row r="227" spans="1:8" ht="16.5" customHeight="1" x14ac:dyDescent="0.3">
      <c r="A227" s="15">
        <v>2523</v>
      </c>
      <c r="B227" s="14" t="s">
        <v>1035</v>
      </c>
      <c r="C227" s="13">
        <v>32894.770949999998</v>
      </c>
      <c r="D227" s="13">
        <v>5456.6877100000002</v>
      </c>
      <c r="E227" s="13">
        <v>18440.54234</v>
      </c>
      <c r="F227" s="12">
        <v>3364.4474100000002</v>
      </c>
      <c r="G227" s="11">
        <f t="shared" si="8"/>
        <v>-2092.2402999999999</v>
      </c>
      <c r="H227" s="10">
        <f t="shared" si="9"/>
        <v>-0.38342679867233959</v>
      </c>
    </row>
    <row r="228" spans="1:8" ht="16.5" customHeight="1" x14ac:dyDescent="0.3">
      <c r="A228" s="15">
        <v>2524</v>
      </c>
      <c r="B228" s="14" t="s">
        <v>1034</v>
      </c>
      <c r="C228" s="13">
        <v>61</v>
      </c>
      <c r="D228" s="13">
        <v>35.063650000000003</v>
      </c>
      <c r="E228" s="13">
        <v>131</v>
      </c>
      <c r="F228" s="12">
        <v>72.561909999999997</v>
      </c>
      <c r="G228" s="11">
        <f t="shared" si="8"/>
        <v>37.498259999999995</v>
      </c>
      <c r="H228" s="10">
        <f t="shared" si="9"/>
        <v>1.0694340149984383</v>
      </c>
    </row>
    <row r="229" spans="1:8" ht="16.5" customHeight="1" x14ac:dyDescent="0.3">
      <c r="A229" s="15">
        <v>2525</v>
      </c>
      <c r="B229" s="14" t="s">
        <v>1033</v>
      </c>
      <c r="C229" s="13">
        <v>353.06205999999997</v>
      </c>
      <c r="D229" s="13">
        <v>225.74269000000001</v>
      </c>
      <c r="E229" s="13">
        <v>245.89784</v>
      </c>
      <c r="F229" s="12">
        <v>171.36330999999998</v>
      </c>
      <c r="G229" s="11">
        <f t="shared" si="8"/>
        <v>-54.379380000000026</v>
      </c>
      <c r="H229" s="10">
        <f t="shared" si="9"/>
        <v>-0.24089098964843567</v>
      </c>
    </row>
    <row r="230" spans="1:8" ht="16.5" customHeight="1" x14ac:dyDescent="0.3">
      <c r="A230" s="15">
        <v>2526</v>
      </c>
      <c r="B230" s="14" t="s">
        <v>1032</v>
      </c>
      <c r="C230" s="13">
        <v>1782.9919299999999</v>
      </c>
      <c r="D230" s="13">
        <v>1084.4721999999999</v>
      </c>
      <c r="E230" s="13">
        <v>1507.3567280900002</v>
      </c>
      <c r="F230" s="12">
        <v>1001.04128</v>
      </c>
      <c r="G230" s="11">
        <f t="shared" si="8"/>
        <v>-83.430919999999901</v>
      </c>
      <c r="H230" s="10">
        <f t="shared" si="9"/>
        <v>-7.693228097502168E-2</v>
      </c>
    </row>
    <row r="231" spans="1:8" ht="16.5" customHeight="1" x14ac:dyDescent="0.3">
      <c r="A231" s="15">
        <v>2528</v>
      </c>
      <c r="B231" s="14" t="s">
        <v>1031</v>
      </c>
      <c r="C231" s="13">
        <v>0</v>
      </c>
      <c r="D231" s="13">
        <v>0</v>
      </c>
      <c r="E231" s="13">
        <v>4.7999999999999996E-4</v>
      </c>
      <c r="F231" s="12">
        <v>0.50146000000000002</v>
      </c>
      <c r="G231" s="11">
        <f t="shared" si="8"/>
        <v>0.50146000000000002</v>
      </c>
      <c r="H231" s="10" t="str">
        <f t="shared" si="9"/>
        <v/>
      </c>
    </row>
    <row r="232" spans="1:8" ht="16.5" customHeight="1" x14ac:dyDescent="0.3">
      <c r="A232" s="15">
        <v>2529</v>
      </c>
      <c r="B232" s="14" t="s">
        <v>1030</v>
      </c>
      <c r="C232" s="13">
        <v>29892.537</v>
      </c>
      <c r="D232" s="13">
        <v>6878.6640199999993</v>
      </c>
      <c r="E232" s="13">
        <v>13627.7345</v>
      </c>
      <c r="F232" s="12">
        <v>4835.2498700000006</v>
      </c>
      <c r="G232" s="11">
        <f t="shared" si="8"/>
        <v>-2043.4141499999987</v>
      </c>
      <c r="H232" s="10">
        <f t="shared" si="9"/>
        <v>-0.29706555576180022</v>
      </c>
    </row>
    <row r="233" spans="1:8" ht="16.5" customHeight="1" x14ac:dyDescent="0.3">
      <c r="A233" s="15">
        <v>2530</v>
      </c>
      <c r="B233" s="14" t="s">
        <v>1029</v>
      </c>
      <c r="C233" s="13">
        <v>14894.245276</v>
      </c>
      <c r="D233" s="13">
        <v>6718.2865199999906</v>
      </c>
      <c r="E233" s="13">
        <v>10798.04623</v>
      </c>
      <c r="F233" s="12">
        <v>4866.4438300000002</v>
      </c>
      <c r="G233" s="11">
        <f t="shared" si="8"/>
        <v>-1851.8426899999904</v>
      </c>
      <c r="H233" s="10">
        <f t="shared" si="9"/>
        <v>-0.27564211268560085</v>
      </c>
    </row>
    <row r="234" spans="1:8" ht="16.5" customHeight="1" x14ac:dyDescent="0.3">
      <c r="A234" s="15">
        <v>2601</v>
      </c>
      <c r="B234" s="14" t="s">
        <v>1028</v>
      </c>
      <c r="C234" s="13">
        <v>794.18200000000002</v>
      </c>
      <c r="D234" s="13">
        <v>223.46191000000002</v>
      </c>
      <c r="E234" s="13">
        <v>85.6</v>
      </c>
      <c r="F234" s="12">
        <v>57.724209999999999</v>
      </c>
      <c r="G234" s="11">
        <f t="shared" si="8"/>
        <v>-165.73770000000002</v>
      </c>
      <c r="H234" s="10">
        <f t="shared" si="9"/>
        <v>-0.74168210591236783</v>
      </c>
    </row>
    <row r="235" spans="1:8" ht="16.5" customHeight="1" x14ac:dyDescent="0.3">
      <c r="A235" s="15">
        <v>2602</v>
      </c>
      <c r="B235" s="14" t="s">
        <v>1027</v>
      </c>
      <c r="C235" s="13">
        <v>27828.428</v>
      </c>
      <c r="D235" s="13">
        <v>6440.3153400000001</v>
      </c>
      <c r="E235" s="13">
        <v>6.9900000000000006E-3</v>
      </c>
      <c r="F235" s="12">
        <v>0.20276</v>
      </c>
      <c r="G235" s="11">
        <f t="shared" si="8"/>
        <v>-6440.11258</v>
      </c>
      <c r="H235" s="10">
        <f t="shared" si="9"/>
        <v>-0.99996851706953838</v>
      </c>
    </row>
    <row r="236" spans="1:8" ht="16.5" customHeight="1" x14ac:dyDescent="0.3">
      <c r="A236" s="15">
        <v>2603</v>
      </c>
      <c r="B236" s="14" t="s">
        <v>1026</v>
      </c>
      <c r="C236" s="13">
        <v>2.5</v>
      </c>
      <c r="D236" s="13">
        <v>13.15509</v>
      </c>
      <c r="E236" s="13">
        <v>5.04</v>
      </c>
      <c r="F236" s="12">
        <v>26.90747</v>
      </c>
      <c r="G236" s="11">
        <f t="shared" si="8"/>
        <v>13.75238</v>
      </c>
      <c r="H236" s="10">
        <f t="shared" si="9"/>
        <v>1.0454037182565836</v>
      </c>
    </row>
    <row r="237" spans="1:8" ht="16.5" customHeight="1" x14ac:dyDescent="0.3">
      <c r="A237" s="15">
        <v>2604</v>
      </c>
      <c r="B237" s="14" t="s">
        <v>1025</v>
      </c>
      <c r="C237" s="13">
        <v>0</v>
      </c>
      <c r="D237" s="13">
        <v>0</v>
      </c>
      <c r="E237" s="13">
        <v>0</v>
      </c>
      <c r="F237" s="12">
        <v>0</v>
      </c>
      <c r="G237" s="11">
        <f t="shared" si="8"/>
        <v>0</v>
      </c>
      <c r="H237" s="10" t="str">
        <f t="shared" si="9"/>
        <v/>
      </c>
    </row>
    <row r="238" spans="1:8" ht="16.5" customHeight="1" x14ac:dyDescent="0.3">
      <c r="A238" s="15">
        <v>2605</v>
      </c>
      <c r="B238" s="14" t="s">
        <v>1024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8"/>
        <v>0</v>
      </c>
      <c r="H238" s="10" t="str">
        <f t="shared" si="9"/>
        <v/>
      </c>
    </row>
    <row r="239" spans="1:8" ht="16.5" customHeight="1" x14ac:dyDescent="0.3">
      <c r="A239" s="15">
        <v>2606</v>
      </c>
      <c r="B239" s="14" t="s">
        <v>1023</v>
      </c>
      <c r="C239" s="13">
        <v>19320.963</v>
      </c>
      <c r="D239" s="13">
        <v>2138.2797799999998</v>
      </c>
      <c r="E239" s="13">
        <v>23984.444</v>
      </c>
      <c r="F239" s="12">
        <v>2631.8206099999998</v>
      </c>
      <c r="G239" s="11">
        <f t="shared" si="8"/>
        <v>493.54082999999991</v>
      </c>
      <c r="H239" s="10">
        <f t="shared" si="9"/>
        <v>0.23081209232591629</v>
      </c>
    </row>
    <row r="240" spans="1:8" ht="16.5" customHeight="1" x14ac:dyDescent="0.3">
      <c r="A240" s="15">
        <v>2607</v>
      </c>
      <c r="B240" s="14" t="s">
        <v>1022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8"/>
        <v>0</v>
      </c>
      <c r="H240" s="10" t="str">
        <f t="shared" si="9"/>
        <v/>
      </c>
    </row>
    <row r="241" spans="1:8" ht="16.5" customHeight="1" x14ac:dyDescent="0.3">
      <c r="A241" s="15">
        <v>2608</v>
      </c>
      <c r="B241" s="14" t="s">
        <v>1021</v>
      </c>
      <c r="C241" s="13">
        <v>0.06</v>
      </c>
      <c r="D241" s="13">
        <v>0.93364000000000003</v>
      </c>
      <c r="E241" s="13">
        <v>1.075</v>
      </c>
      <c r="F241" s="12">
        <v>3.6645700000000003</v>
      </c>
      <c r="G241" s="11">
        <f t="shared" si="8"/>
        <v>2.7309300000000003</v>
      </c>
      <c r="H241" s="10">
        <f t="shared" si="9"/>
        <v>2.9250353455293263</v>
      </c>
    </row>
    <row r="242" spans="1:8" ht="16.5" customHeight="1" x14ac:dyDescent="0.3">
      <c r="A242" s="15">
        <v>2609</v>
      </c>
      <c r="B242" s="14" t="s">
        <v>1020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8"/>
        <v>0</v>
      </c>
      <c r="H242" s="10" t="str">
        <f t="shared" si="9"/>
        <v/>
      </c>
    </row>
    <row r="243" spans="1:8" ht="16.5" customHeight="1" x14ac:dyDescent="0.3">
      <c r="A243" s="15">
        <v>2610</v>
      </c>
      <c r="B243" s="14" t="s">
        <v>1019</v>
      </c>
      <c r="C243" s="13">
        <v>4724.5230000000001</v>
      </c>
      <c r="D243" s="13">
        <v>2923.7324900000003</v>
      </c>
      <c r="E243" s="13">
        <v>4908.84</v>
      </c>
      <c r="F243" s="12">
        <v>3258.2518</v>
      </c>
      <c r="G243" s="11">
        <f t="shared" si="8"/>
        <v>334.51930999999968</v>
      </c>
      <c r="H243" s="10">
        <f t="shared" si="9"/>
        <v>0.11441515636062848</v>
      </c>
    </row>
    <row r="244" spans="1:8" ht="16.5" customHeight="1" x14ac:dyDescent="0.3">
      <c r="A244" s="15">
        <v>2611</v>
      </c>
      <c r="B244" s="14" t="s">
        <v>1018</v>
      </c>
      <c r="C244" s="13">
        <v>0</v>
      </c>
      <c r="D244" s="13">
        <v>0</v>
      </c>
      <c r="E244" s="13">
        <v>0</v>
      </c>
      <c r="F244" s="12">
        <v>0</v>
      </c>
      <c r="G244" s="11">
        <f t="shared" si="8"/>
        <v>0</v>
      </c>
      <c r="H244" s="10" t="str">
        <f t="shared" si="9"/>
        <v/>
      </c>
    </row>
    <row r="245" spans="1:8" ht="16.5" customHeight="1" x14ac:dyDescent="0.3">
      <c r="A245" s="15">
        <v>2612</v>
      </c>
      <c r="B245" s="14" t="s">
        <v>1017</v>
      </c>
      <c r="C245" s="13">
        <v>0</v>
      </c>
      <c r="D245" s="13">
        <v>0</v>
      </c>
      <c r="E245" s="13">
        <v>0</v>
      </c>
      <c r="F245" s="12">
        <v>0</v>
      </c>
      <c r="G245" s="11">
        <f t="shared" si="8"/>
        <v>0</v>
      </c>
      <c r="H245" s="10" t="str">
        <f t="shared" si="9"/>
        <v/>
      </c>
    </row>
    <row r="246" spans="1:8" ht="16.5" customHeight="1" x14ac:dyDescent="0.3">
      <c r="A246" s="15">
        <v>2613</v>
      </c>
      <c r="B246" s="14" t="s">
        <v>1016</v>
      </c>
      <c r="C246" s="13">
        <v>1.825</v>
      </c>
      <c r="D246" s="13">
        <v>69.044449999999998</v>
      </c>
      <c r="E246" s="13">
        <v>1.56</v>
      </c>
      <c r="F246" s="12">
        <v>59.48319</v>
      </c>
      <c r="G246" s="11">
        <f t="shared" si="8"/>
        <v>-9.5612599999999972</v>
      </c>
      <c r="H246" s="10">
        <f t="shared" si="9"/>
        <v>-0.13847977643387699</v>
      </c>
    </row>
    <row r="247" spans="1:8" ht="16.5" customHeight="1" x14ac:dyDescent="0.3">
      <c r="A247" s="15">
        <v>2614</v>
      </c>
      <c r="B247" s="14" t="s">
        <v>1015</v>
      </c>
      <c r="C247" s="13">
        <v>100.0329</v>
      </c>
      <c r="D247" s="13">
        <v>158.60386</v>
      </c>
      <c r="E247" s="13">
        <v>24</v>
      </c>
      <c r="F247" s="12">
        <v>39.013179999999998</v>
      </c>
      <c r="G247" s="11">
        <f t="shared" si="8"/>
        <v>-119.59067999999999</v>
      </c>
      <c r="H247" s="10">
        <f t="shared" si="9"/>
        <v>-0.75402124513236934</v>
      </c>
    </row>
    <row r="248" spans="1:8" ht="25.5" customHeight="1" x14ac:dyDescent="0.3">
      <c r="A248" s="15">
        <v>2615</v>
      </c>
      <c r="B248" s="14" t="s">
        <v>1014</v>
      </c>
      <c r="C248" s="13">
        <v>258.125</v>
      </c>
      <c r="D248" s="13">
        <v>689.89954</v>
      </c>
      <c r="E248" s="13">
        <v>320.702</v>
      </c>
      <c r="F248" s="12">
        <v>841.39313000000004</v>
      </c>
      <c r="G248" s="11">
        <f t="shared" si="8"/>
        <v>151.49359000000004</v>
      </c>
      <c r="H248" s="10">
        <f t="shared" si="9"/>
        <v>0.21958789826124545</v>
      </c>
    </row>
    <row r="249" spans="1:8" ht="16.5" customHeight="1" x14ac:dyDescent="0.3">
      <c r="A249" s="15">
        <v>2616</v>
      </c>
      <c r="B249" s="14" t="s">
        <v>1013</v>
      </c>
      <c r="C249" s="13">
        <v>0</v>
      </c>
      <c r="D249" s="13">
        <v>0</v>
      </c>
      <c r="E249" s="13">
        <v>0</v>
      </c>
      <c r="F249" s="12">
        <v>0</v>
      </c>
      <c r="G249" s="11">
        <f t="shared" si="8"/>
        <v>0</v>
      </c>
      <c r="H249" s="10" t="str">
        <f t="shared" si="9"/>
        <v/>
      </c>
    </row>
    <row r="250" spans="1:8" ht="16.5" customHeight="1" x14ac:dyDescent="0.3">
      <c r="A250" s="15">
        <v>2617</v>
      </c>
      <c r="B250" s="14" t="s">
        <v>1012</v>
      </c>
      <c r="C250" s="13">
        <v>0</v>
      </c>
      <c r="D250" s="13">
        <v>0</v>
      </c>
      <c r="E250" s="13">
        <v>6.7925000000000004</v>
      </c>
      <c r="F250" s="12">
        <v>1.6856099999999998</v>
      </c>
      <c r="G250" s="11">
        <f t="shared" si="8"/>
        <v>1.6856099999999998</v>
      </c>
      <c r="H250" s="10" t="str">
        <f t="shared" si="9"/>
        <v/>
      </c>
    </row>
    <row r="251" spans="1:8" ht="16.5" customHeight="1" x14ac:dyDescent="0.3">
      <c r="A251" s="15">
        <v>2618</v>
      </c>
      <c r="B251" s="14" t="s">
        <v>1011</v>
      </c>
      <c r="C251" s="13">
        <v>0</v>
      </c>
      <c r="D251" s="13">
        <v>0</v>
      </c>
      <c r="E251" s="13">
        <v>0</v>
      </c>
      <c r="F251" s="12">
        <v>0</v>
      </c>
      <c r="G251" s="11">
        <f t="shared" si="8"/>
        <v>0</v>
      </c>
      <c r="H251" s="10" t="str">
        <f t="shared" si="9"/>
        <v/>
      </c>
    </row>
    <row r="252" spans="1:8" ht="16.5" customHeight="1" x14ac:dyDescent="0.3">
      <c r="A252" s="15">
        <v>2619</v>
      </c>
      <c r="B252" s="14" t="s">
        <v>1010</v>
      </c>
      <c r="C252" s="13">
        <v>53083.13</v>
      </c>
      <c r="D252" s="13">
        <v>2581.4269199999999</v>
      </c>
      <c r="E252" s="13">
        <v>26043.15</v>
      </c>
      <c r="F252" s="12">
        <v>463.21015</v>
      </c>
      <c r="G252" s="11">
        <f t="shared" si="8"/>
        <v>-2118.21677</v>
      </c>
      <c r="H252" s="10">
        <f t="shared" si="9"/>
        <v>-0.82056042477468238</v>
      </c>
    </row>
    <row r="253" spans="1:8" ht="16.5" customHeight="1" x14ac:dyDescent="0.3">
      <c r="A253" s="15">
        <v>2620</v>
      </c>
      <c r="B253" s="14" t="s">
        <v>1009</v>
      </c>
      <c r="C253" s="13">
        <v>22.5</v>
      </c>
      <c r="D253" s="13">
        <v>189.05726000000001</v>
      </c>
      <c r="E253" s="13">
        <v>0.13400000000000001</v>
      </c>
      <c r="F253" s="12">
        <v>0.32427999999999996</v>
      </c>
      <c r="G253" s="11">
        <f t="shared" si="8"/>
        <v>-188.73298000000003</v>
      </c>
      <c r="H253" s="10">
        <f t="shared" si="9"/>
        <v>-0.99828475246070958</v>
      </c>
    </row>
    <row r="254" spans="1:8" ht="16.5" customHeight="1" x14ac:dyDescent="0.3">
      <c r="A254" s="15">
        <v>2621</v>
      </c>
      <c r="B254" s="14" t="s">
        <v>1008</v>
      </c>
      <c r="C254" s="13">
        <v>291.92399999999998</v>
      </c>
      <c r="D254" s="13">
        <v>71.013559999999998</v>
      </c>
      <c r="E254" s="13">
        <v>728.13</v>
      </c>
      <c r="F254" s="12">
        <v>361.85176000000001</v>
      </c>
      <c r="G254" s="11">
        <f t="shared" si="8"/>
        <v>290.83820000000003</v>
      </c>
      <c r="H254" s="10">
        <f t="shared" si="9"/>
        <v>4.0955304874167702</v>
      </c>
    </row>
    <row r="255" spans="1:8" ht="16.5" customHeight="1" x14ac:dyDescent="0.3">
      <c r="A255" s="15">
        <v>2701</v>
      </c>
      <c r="B255" s="14" t="s">
        <v>1007</v>
      </c>
      <c r="C255" s="13">
        <v>1342864.8637999999</v>
      </c>
      <c r="D255" s="13">
        <v>282955.12304000003</v>
      </c>
      <c r="E255" s="13">
        <v>2837016.747</v>
      </c>
      <c r="F255" s="12">
        <v>657832.78008000006</v>
      </c>
      <c r="G255" s="11">
        <f t="shared" si="8"/>
        <v>374877.65704000002</v>
      </c>
      <c r="H255" s="10">
        <f t="shared" si="9"/>
        <v>1.3248661236891808</v>
      </c>
    </row>
    <row r="256" spans="1:8" ht="16.5" customHeight="1" x14ac:dyDescent="0.3">
      <c r="A256" s="15">
        <v>2702</v>
      </c>
      <c r="B256" s="14" t="s">
        <v>1006</v>
      </c>
      <c r="C256" s="13">
        <v>0</v>
      </c>
      <c r="D256" s="13">
        <v>0</v>
      </c>
      <c r="E256" s="13">
        <v>2.54128</v>
      </c>
      <c r="F256" s="12">
        <v>4.7640099999999999</v>
      </c>
      <c r="G256" s="11">
        <f t="shared" si="8"/>
        <v>4.7640099999999999</v>
      </c>
      <c r="H256" s="10" t="str">
        <f t="shared" si="9"/>
        <v/>
      </c>
    </row>
    <row r="257" spans="1:8" ht="16.5" customHeight="1" x14ac:dyDescent="0.3">
      <c r="A257" s="15">
        <v>2703</v>
      </c>
      <c r="B257" s="14" t="s">
        <v>1005</v>
      </c>
      <c r="C257" s="13">
        <v>21397.441872000003</v>
      </c>
      <c r="D257" s="13">
        <v>5310.3155700000007</v>
      </c>
      <c r="E257" s="13">
        <v>21571.88852</v>
      </c>
      <c r="F257" s="12">
        <v>5320.7254400000102</v>
      </c>
      <c r="G257" s="11">
        <f t="shared" si="8"/>
        <v>10.409870000009505</v>
      </c>
      <c r="H257" s="10">
        <f t="shared" si="9"/>
        <v>1.9603109952295176E-3</v>
      </c>
    </row>
    <row r="258" spans="1:8" ht="16.5" customHeight="1" x14ac:dyDescent="0.3">
      <c r="A258" s="15">
        <v>2704</v>
      </c>
      <c r="B258" s="14" t="s">
        <v>1004</v>
      </c>
      <c r="C258" s="13">
        <v>408392.35960000003</v>
      </c>
      <c r="D258" s="13">
        <v>150266.43408000001</v>
      </c>
      <c r="E258" s="13">
        <v>433507.01</v>
      </c>
      <c r="F258" s="12">
        <v>145080.78393000001</v>
      </c>
      <c r="G258" s="11">
        <f t="shared" si="8"/>
        <v>-5185.6501500000013</v>
      </c>
      <c r="H258" s="10">
        <f t="shared" si="9"/>
        <v>-3.4509703925224081E-2</v>
      </c>
    </row>
    <row r="259" spans="1:8" ht="16.5" customHeight="1" x14ac:dyDescent="0.3">
      <c r="A259" s="15">
        <v>2705</v>
      </c>
      <c r="B259" s="14" t="s">
        <v>1003</v>
      </c>
      <c r="C259" s="13">
        <v>0</v>
      </c>
      <c r="D259" s="13">
        <v>0</v>
      </c>
      <c r="E259" s="13">
        <v>0</v>
      </c>
      <c r="F259" s="12">
        <v>0</v>
      </c>
      <c r="G259" s="11">
        <f t="shared" si="8"/>
        <v>0</v>
      </c>
      <c r="H259" s="10" t="str">
        <f t="shared" si="9"/>
        <v/>
      </c>
    </row>
    <row r="260" spans="1:8" ht="16.5" customHeight="1" x14ac:dyDescent="0.3">
      <c r="A260" s="15">
        <v>2706</v>
      </c>
      <c r="B260" s="14" t="s">
        <v>1002</v>
      </c>
      <c r="C260" s="13">
        <v>639.29999999999995</v>
      </c>
      <c r="D260" s="13">
        <v>193.47346999999999</v>
      </c>
      <c r="E260" s="13">
        <v>0</v>
      </c>
      <c r="F260" s="12">
        <v>0</v>
      </c>
      <c r="G260" s="11">
        <f t="shared" si="8"/>
        <v>-193.47346999999999</v>
      </c>
      <c r="H260" s="10">
        <f t="shared" si="9"/>
        <v>-1</v>
      </c>
    </row>
    <row r="261" spans="1:8" ht="16.5" customHeight="1" x14ac:dyDescent="0.3">
      <c r="A261" s="15">
        <v>2707</v>
      </c>
      <c r="B261" s="14" t="s">
        <v>1001</v>
      </c>
      <c r="C261" s="13">
        <v>3472.432577</v>
      </c>
      <c r="D261" s="13">
        <v>4237.2357300000003</v>
      </c>
      <c r="E261" s="13">
        <v>3360.8999559999997</v>
      </c>
      <c r="F261" s="12">
        <v>4169.5461800000003</v>
      </c>
      <c r="G261" s="11">
        <f t="shared" si="8"/>
        <v>-67.689550000000054</v>
      </c>
      <c r="H261" s="10">
        <f t="shared" si="9"/>
        <v>-1.5974931373478257E-2</v>
      </c>
    </row>
    <row r="262" spans="1:8" ht="16.5" customHeight="1" x14ac:dyDescent="0.3">
      <c r="A262" s="15">
        <v>2708</v>
      </c>
      <c r="B262" s="14" t="s">
        <v>1000</v>
      </c>
      <c r="C262" s="13">
        <v>1376.3050000000001</v>
      </c>
      <c r="D262" s="13">
        <v>1293.8369599999999</v>
      </c>
      <c r="E262" s="13">
        <v>917.03</v>
      </c>
      <c r="F262" s="12">
        <v>841.60730000000001</v>
      </c>
      <c r="G262" s="11">
        <f t="shared" si="8"/>
        <v>-452.22965999999985</v>
      </c>
      <c r="H262" s="10">
        <f t="shared" si="9"/>
        <v>-0.34952600210153212</v>
      </c>
    </row>
    <row r="263" spans="1:8" ht="16.5" customHeight="1" x14ac:dyDescent="0.3">
      <c r="A263" s="15">
        <v>2709</v>
      </c>
      <c r="B263" s="14" t="s">
        <v>999</v>
      </c>
      <c r="C263" s="13">
        <v>24.370999999999999</v>
      </c>
      <c r="D263" s="13">
        <v>14.90414</v>
      </c>
      <c r="E263" s="13">
        <v>112.48164</v>
      </c>
      <c r="F263" s="12">
        <v>75.21735000000001</v>
      </c>
      <c r="G263" s="11">
        <f t="shared" ref="G263:G326" si="10">F263-D263</f>
        <v>60.313210000000012</v>
      </c>
      <c r="H263" s="10">
        <f t="shared" ref="H263:H326" si="11">IF(D263&lt;&gt;0,G263/D263,"")</f>
        <v>4.0467420461697232</v>
      </c>
    </row>
    <row r="264" spans="1:8" ht="16.5" customHeight="1" x14ac:dyDescent="0.3">
      <c r="A264" s="15">
        <v>2710</v>
      </c>
      <c r="B264" s="14" t="s">
        <v>998</v>
      </c>
      <c r="C264" s="13">
        <v>5327604.1665037498</v>
      </c>
      <c r="D264" s="13">
        <v>5009011.1856399896</v>
      </c>
      <c r="E264" s="13">
        <v>5011553.3399877902</v>
      </c>
      <c r="F264" s="12">
        <v>3989321.0867999801</v>
      </c>
      <c r="G264" s="11">
        <f t="shared" si="10"/>
        <v>-1019690.0988400094</v>
      </c>
      <c r="H264" s="10">
        <f t="shared" si="11"/>
        <v>-0.20357113630795895</v>
      </c>
    </row>
    <row r="265" spans="1:8" ht="16.5" customHeight="1" x14ac:dyDescent="0.3">
      <c r="A265" s="15">
        <v>2711</v>
      </c>
      <c r="B265" s="14" t="s">
        <v>997</v>
      </c>
      <c r="C265" s="13">
        <v>713905.20741999999</v>
      </c>
      <c r="D265" s="13">
        <v>468038.70966000401</v>
      </c>
      <c r="E265" s="13">
        <v>720619.15257000003</v>
      </c>
      <c r="F265" s="12">
        <v>498302.328580003</v>
      </c>
      <c r="G265" s="11">
        <f t="shared" si="10"/>
        <v>30263.618919998989</v>
      </c>
      <c r="H265" s="10">
        <f t="shared" si="11"/>
        <v>6.4660504132197316E-2</v>
      </c>
    </row>
    <row r="266" spans="1:8" ht="16.5" customHeight="1" x14ac:dyDescent="0.3">
      <c r="A266" s="15">
        <v>2712</v>
      </c>
      <c r="B266" s="14" t="s">
        <v>996</v>
      </c>
      <c r="C266" s="13">
        <v>4337.1626560000004</v>
      </c>
      <c r="D266" s="13">
        <v>6756.8235500000001</v>
      </c>
      <c r="E266" s="13">
        <v>3432.8349930199997</v>
      </c>
      <c r="F266" s="12">
        <v>5062.3675300000004</v>
      </c>
      <c r="G266" s="11">
        <f t="shared" si="10"/>
        <v>-1694.4560199999996</v>
      </c>
      <c r="H266" s="10">
        <f t="shared" si="11"/>
        <v>-0.25077701192892621</v>
      </c>
    </row>
    <row r="267" spans="1:8" ht="16.5" customHeight="1" x14ac:dyDescent="0.3">
      <c r="A267" s="15">
        <v>2713</v>
      </c>
      <c r="B267" s="14" t="s">
        <v>995</v>
      </c>
      <c r="C267" s="13">
        <v>136792.82980000001</v>
      </c>
      <c r="D267" s="13">
        <v>48001.154750000002</v>
      </c>
      <c r="E267" s="13">
        <v>195594.48747999998</v>
      </c>
      <c r="F267" s="12">
        <v>79724.63983</v>
      </c>
      <c r="G267" s="11">
        <f t="shared" si="10"/>
        <v>31723.485079999999</v>
      </c>
      <c r="H267" s="10">
        <f t="shared" si="11"/>
        <v>0.66089003994221618</v>
      </c>
    </row>
    <row r="268" spans="1:8" ht="16.5" customHeight="1" x14ac:dyDescent="0.3">
      <c r="A268" s="15">
        <v>2714</v>
      </c>
      <c r="B268" s="14" t="s">
        <v>994</v>
      </c>
      <c r="C268" s="13">
        <v>0</v>
      </c>
      <c r="D268" s="13">
        <v>0</v>
      </c>
      <c r="E268" s="13">
        <v>43.6</v>
      </c>
      <c r="F268" s="12">
        <v>40.480849999999997</v>
      </c>
      <c r="G268" s="11">
        <f t="shared" si="10"/>
        <v>40.480849999999997</v>
      </c>
      <c r="H268" s="10" t="str">
        <f t="shared" si="11"/>
        <v/>
      </c>
    </row>
    <row r="269" spans="1:8" ht="16.5" customHeight="1" x14ac:dyDescent="0.3">
      <c r="A269" s="15">
        <v>2715</v>
      </c>
      <c r="B269" s="14" t="s">
        <v>993</v>
      </c>
      <c r="C269" s="13">
        <v>910.08147340000005</v>
      </c>
      <c r="D269" s="13">
        <v>2494.5027</v>
      </c>
      <c r="E269" s="13">
        <v>923.98977999999897</v>
      </c>
      <c r="F269" s="12">
        <v>2289.4749200000001</v>
      </c>
      <c r="G269" s="11">
        <f t="shared" si="10"/>
        <v>-205.02777999999989</v>
      </c>
      <c r="H269" s="10">
        <f t="shared" si="11"/>
        <v>-8.2191845292450438E-2</v>
      </c>
    </row>
    <row r="270" spans="1:8" ht="16.5" customHeight="1" x14ac:dyDescent="0.3">
      <c r="A270" s="15">
        <v>2716</v>
      </c>
      <c r="B270" s="14" t="s">
        <v>992</v>
      </c>
      <c r="C270" s="13">
        <v>0</v>
      </c>
      <c r="D270" s="13">
        <v>445103.32670999999</v>
      </c>
      <c r="E270" s="13">
        <v>0</v>
      </c>
      <c r="F270" s="12">
        <v>346777.99005999899</v>
      </c>
      <c r="G270" s="11">
        <f t="shared" si="10"/>
        <v>-98325.336650001002</v>
      </c>
      <c r="H270" s="10">
        <f t="shared" si="11"/>
        <v>-0.22090451980392256</v>
      </c>
    </row>
    <row r="271" spans="1:8" ht="16.5" customHeight="1" x14ac:dyDescent="0.3">
      <c r="A271" s="15">
        <v>2801</v>
      </c>
      <c r="B271" s="14" t="s">
        <v>991</v>
      </c>
      <c r="C271" s="13">
        <v>18.460040339999999</v>
      </c>
      <c r="D271" s="13">
        <v>713.94830000000002</v>
      </c>
      <c r="E271" s="13">
        <v>23.991593339999998</v>
      </c>
      <c r="F271" s="12">
        <v>783.65933999999993</v>
      </c>
      <c r="G271" s="11">
        <f t="shared" si="10"/>
        <v>69.711039999999912</v>
      </c>
      <c r="H271" s="10">
        <f t="shared" si="11"/>
        <v>9.7641579929526989E-2</v>
      </c>
    </row>
    <row r="272" spans="1:8" ht="16.5" customHeight="1" x14ac:dyDescent="0.3">
      <c r="A272" s="15">
        <v>2802</v>
      </c>
      <c r="B272" s="14" t="s">
        <v>990</v>
      </c>
      <c r="C272" s="13">
        <v>6.7610100000000006</v>
      </c>
      <c r="D272" s="13">
        <v>14.314309999999999</v>
      </c>
      <c r="E272" s="13">
        <v>27.77505</v>
      </c>
      <c r="F272" s="12">
        <v>48.154559999999996</v>
      </c>
      <c r="G272" s="11">
        <f t="shared" si="10"/>
        <v>33.840249999999997</v>
      </c>
      <c r="H272" s="10">
        <f t="shared" si="11"/>
        <v>2.364085310434104</v>
      </c>
    </row>
    <row r="273" spans="1:8" ht="16.5" customHeight="1" x14ac:dyDescent="0.3">
      <c r="A273" s="15">
        <v>2803</v>
      </c>
      <c r="B273" s="14" t="s">
        <v>989</v>
      </c>
      <c r="C273" s="13">
        <v>1230.490875</v>
      </c>
      <c r="D273" s="13">
        <v>2474.6510200000002</v>
      </c>
      <c r="E273" s="13">
        <v>1228.1376499999999</v>
      </c>
      <c r="F273" s="12">
        <v>2488.1682999999998</v>
      </c>
      <c r="G273" s="11">
        <f t="shared" si="10"/>
        <v>13.517279999999573</v>
      </c>
      <c r="H273" s="10">
        <f t="shared" si="11"/>
        <v>5.4622974677049907E-3</v>
      </c>
    </row>
    <row r="274" spans="1:8" ht="16.5" customHeight="1" x14ac:dyDescent="0.3">
      <c r="A274" s="15">
        <v>2804</v>
      </c>
      <c r="B274" s="14" t="s">
        <v>988</v>
      </c>
      <c r="C274" s="13">
        <v>6416.8793399999995</v>
      </c>
      <c r="D274" s="13">
        <v>11912.60641</v>
      </c>
      <c r="E274" s="13">
        <v>12312.210021999999</v>
      </c>
      <c r="F274" s="12">
        <v>14252.56106</v>
      </c>
      <c r="G274" s="11">
        <f t="shared" si="10"/>
        <v>2339.9546499999997</v>
      </c>
      <c r="H274" s="10">
        <f t="shared" si="11"/>
        <v>0.19642675745886576</v>
      </c>
    </row>
    <row r="275" spans="1:8" ht="16.5" customHeight="1" x14ac:dyDescent="0.3">
      <c r="A275" s="15">
        <v>2805</v>
      </c>
      <c r="B275" s="14" t="s">
        <v>987</v>
      </c>
      <c r="C275" s="13">
        <v>419.90002600000003</v>
      </c>
      <c r="D275" s="13">
        <v>1565.34058</v>
      </c>
      <c r="E275" s="13">
        <v>355.65062499999999</v>
      </c>
      <c r="F275" s="12">
        <v>1261.3253999999999</v>
      </c>
      <c r="G275" s="11">
        <f t="shared" si="10"/>
        <v>-304.0151800000001</v>
      </c>
      <c r="H275" s="10">
        <f t="shared" si="11"/>
        <v>-0.19421663495109806</v>
      </c>
    </row>
    <row r="276" spans="1:8" ht="16.5" customHeight="1" x14ac:dyDescent="0.3">
      <c r="A276" s="15">
        <v>2806</v>
      </c>
      <c r="B276" s="14" t="s">
        <v>986</v>
      </c>
      <c r="C276" s="13">
        <v>9209.6813809999985</v>
      </c>
      <c r="D276" s="13">
        <v>3355.6333500000001</v>
      </c>
      <c r="E276" s="13">
        <v>9920.0622540000004</v>
      </c>
      <c r="F276" s="12">
        <v>3607.7537200000002</v>
      </c>
      <c r="G276" s="11">
        <f t="shared" si="10"/>
        <v>252.12037000000009</v>
      </c>
      <c r="H276" s="10">
        <f t="shared" si="11"/>
        <v>7.5133467725250758E-2</v>
      </c>
    </row>
    <row r="277" spans="1:8" ht="16.5" customHeight="1" x14ac:dyDescent="0.3">
      <c r="A277" s="15">
        <v>2807</v>
      </c>
      <c r="B277" s="14" t="s">
        <v>985</v>
      </c>
      <c r="C277" s="13">
        <v>14924.783308</v>
      </c>
      <c r="D277" s="13">
        <v>3805.02232</v>
      </c>
      <c r="E277" s="13">
        <v>20294.922287000001</v>
      </c>
      <c r="F277" s="12">
        <v>4491.4041200000001</v>
      </c>
      <c r="G277" s="11">
        <f t="shared" si="10"/>
        <v>686.38180000000011</v>
      </c>
      <c r="H277" s="10">
        <f t="shared" si="11"/>
        <v>0.18038837680195266</v>
      </c>
    </row>
    <row r="278" spans="1:8" ht="16.5" customHeight="1" x14ac:dyDescent="0.3">
      <c r="A278" s="15">
        <v>2808</v>
      </c>
      <c r="B278" s="14" t="s">
        <v>984</v>
      </c>
      <c r="C278" s="13">
        <v>8494.5625999999993</v>
      </c>
      <c r="D278" s="13">
        <v>1834.6315400000001</v>
      </c>
      <c r="E278" s="13">
        <v>7005.6314599999996</v>
      </c>
      <c r="F278" s="12">
        <v>1556.5008700000001</v>
      </c>
      <c r="G278" s="11">
        <f t="shared" si="10"/>
        <v>-278.13067000000001</v>
      </c>
      <c r="H278" s="10">
        <f t="shared" si="11"/>
        <v>-0.15160028808836459</v>
      </c>
    </row>
    <row r="279" spans="1:8" ht="25.5" customHeight="1" x14ac:dyDescent="0.3">
      <c r="A279" s="15">
        <v>2809</v>
      </c>
      <c r="B279" s="14" t="s">
        <v>983</v>
      </c>
      <c r="C279" s="13">
        <v>4968.3840999999993</v>
      </c>
      <c r="D279" s="13">
        <v>5776.8501699999997</v>
      </c>
      <c r="E279" s="13">
        <v>3236.2600173000001</v>
      </c>
      <c r="F279" s="12">
        <v>3540.9572400000002</v>
      </c>
      <c r="G279" s="11">
        <f t="shared" si="10"/>
        <v>-2235.8929299999995</v>
      </c>
      <c r="H279" s="10">
        <f t="shared" si="11"/>
        <v>-0.38704360753742723</v>
      </c>
    </row>
    <row r="280" spans="1:8" ht="16.5" customHeight="1" x14ac:dyDescent="0.3">
      <c r="A280" s="15">
        <v>2810</v>
      </c>
      <c r="B280" s="14" t="s">
        <v>982</v>
      </c>
      <c r="C280" s="13">
        <v>5786.7134800000003</v>
      </c>
      <c r="D280" s="13">
        <v>6766.55609000002</v>
      </c>
      <c r="E280" s="13">
        <v>4830.5402249999997</v>
      </c>
      <c r="F280" s="12">
        <v>5416.2088200000007</v>
      </c>
      <c r="G280" s="11">
        <f t="shared" si="10"/>
        <v>-1350.3472700000193</v>
      </c>
      <c r="H280" s="10">
        <f t="shared" si="11"/>
        <v>-0.19956197097008255</v>
      </c>
    </row>
    <row r="281" spans="1:8" ht="16.5" customHeight="1" x14ac:dyDescent="0.3">
      <c r="A281" s="15">
        <v>2811</v>
      </c>
      <c r="B281" s="14" t="s">
        <v>981</v>
      </c>
      <c r="C281" s="13">
        <v>40546.630045550002</v>
      </c>
      <c r="D281" s="13">
        <v>10691.462230000001</v>
      </c>
      <c r="E281" s="13">
        <v>36420.054653275001</v>
      </c>
      <c r="F281" s="12">
        <v>10408.252560000001</v>
      </c>
      <c r="G281" s="11">
        <f t="shared" si="10"/>
        <v>-283.20967000000019</v>
      </c>
      <c r="H281" s="10">
        <f t="shared" si="11"/>
        <v>-2.6489329888415101E-2</v>
      </c>
    </row>
    <row r="282" spans="1:8" ht="16.5" customHeight="1" x14ac:dyDescent="0.3">
      <c r="A282" s="15">
        <v>2812</v>
      </c>
      <c r="B282" s="14" t="s">
        <v>980</v>
      </c>
      <c r="C282" s="13">
        <v>21.03021</v>
      </c>
      <c r="D282" s="13">
        <v>343.05447999999996</v>
      </c>
      <c r="E282" s="13">
        <v>7.4671866250000001</v>
      </c>
      <c r="F282" s="12">
        <v>249.17274</v>
      </c>
      <c r="G282" s="11">
        <f t="shared" si="10"/>
        <v>-93.881739999999951</v>
      </c>
      <c r="H282" s="10">
        <f t="shared" si="11"/>
        <v>-0.2736642296582163</v>
      </c>
    </row>
    <row r="283" spans="1:8" ht="16.5" customHeight="1" x14ac:dyDescent="0.3">
      <c r="A283" s="15">
        <v>2813</v>
      </c>
      <c r="B283" s="14" t="s">
        <v>979</v>
      </c>
      <c r="C283" s="13">
        <v>1.028991</v>
      </c>
      <c r="D283" s="13">
        <v>68.060919999999996</v>
      </c>
      <c r="E283" s="13">
        <v>1.0039161999999999</v>
      </c>
      <c r="F283" s="12">
        <v>63.320389999999996</v>
      </c>
      <c r="G283" s="11">
        <f t="shared" si="10"/>
        <v>-4.7405299999999997</v>
      </c>
      <c r="H283" s="10">
        <f t="shared" si="11"/>
        <v>-6.9651277120556118E-2</v>
      </c>
    </row>
    <row r="284" spans="1:8" ht="16.5" customHeight="1" x14ac:dyDescent="0.3">
      <c r="A284" s="15">
        <v>2814</v>
      </c>
      <c r="B284" s="14" t="s">
        <v>978</v>
      </c>
      <c r="C284" s="13">
        <v>3995.5787810000002</v>
      </c>
      <c r="D284" s="13">
        <v>2280.0839500000002</v>
      </c>
      <c r="E284" s="13">
        <v>18209.106114599999</v>
      </c>
      <c r="F284" s="12">
        <v>11898.84777</v>
      </c>
      <c r="G284" s="11">
        <f t="shared" si="10"/>
        <v>9618.7638200000001</v>
      </c>
      <c r="H284" s="10">
        <f t="shared" si="11"/>
        <v>4.2186007317844592</v>
      </c>
    </row>
    <row r="285" spans="1:8" ht="16.5" customHeight="1" x14ac:dyDescent="0.3">
      <c r="A285" s="15">
        <v>2815</v>
      </c>
      <c r="B285" s="14" t="s">
        <v>977</v>
      </c>
      <c r="C285" s="13">
        <v>36901.325201</v>
      </c>
      <c r="D285" s="13">
        <v>23739.781480000001</v>
      </c>
      <c r="E285" s="13">
        <v>36294.751212999996</v>
      </c>
      <c r="F285" s="12">
        <v>20428.412539999998</v>
      </c>
      <c r="G285" s="11">
        <f t="shared" si="10"/>
        <v>-3311.3689400000039</v>
      </c>
      <c r="H285" s="10">
        <f t="shared" si="11"/>
        <v>-0.13948607499987839</v>
      </c>
    </row>
    <row r="286" spans="1:8" ht="16.5" customHeight="1" x14ac:dyDescent="0.3">
      <c r="A286" s="15">
        <v>2816</v>
      </c>
      <c r="B286" s="14" t="s">
        <v>976</v>
      </c>
      <c r="C286" s="13">
        <v>4.9808500000000002</v>
      </c>
      <c r="D286" s="13">
        <v>16.691560000000003</v>
      </c>
      <c r="E286" s="13">
        <v>53.65005</v>
      </c>
      <c r="F286" s="12">
        <v>161.89461</v>
      </c>
      <c r="G286" s="11">
        <f t="shared" si="10"/>
        <v>145.20304999999999</v>
      </c>
      <c r="H286" s="10">
        <f t="shared" si="11"/>
        <v>8.6991898899803228</v>
      </c>
    </row>
    <row r="287" spans="1:8" ht="16.5" customHeight="1" x14ac:dyDescent="0.3">
      <c r="A287" s="15">
        <v>2817</v>
      </c>
      <c r="B287" s="14" t="s">
        <v>975</v>
      </c>
      <c r="C287" s="13">
        <v>908.88085154999999</v>
      </c>
      <c r="D287" s="13">
        <v>2541.1402699999999</v>
      </c>
      <c r="E287" s="13">
        <v>992.65420400000005</v>
      </c>
      <c r="F287" s="12">
        <v>2818.5346400000003</v>
      </c>
      <c r="G287" s="11">
        <f t="shared" si="10"/>
        <v>277.39437000000044</v>
      </c>
      <c r="H287" s="10">
        <f t="shared" si="11"/>
        <v>0.10916137659728656</v>
      </c>
    </row>
    <row r="288" spans="1:8" ht="16.5" customHeight="1" x14ac:dyDescent="0.3">
      <c r="A288" s="15">
        <v>2818</v>
      </c>
      <c r="B288" s="14" t="s">
        <v>974</v>
      </c>
      <c r="C288" s="13">
        <v>3341.5745280000001</v>
      </c>
      <c r="D288" s="13">
        <v>3605.2881400000001</v>
      </c>
      <c r="E288" s="13">
        <v>2689.529736</v>
      </c>
      <c r="F288" s="12">
        <v>3275.38886</v>
      </c>
      <c r="G288" s="11">
        <f t="shared" si="10"/>
        <v>-329.89928000000009</v>
      </c>
      <c r="H288" s="10">
        <f t="shared" si="11"/>
        <v>-9.1504275716503505E-2</v>
      </c>
    </row>
    <row r="289" spans="1:8" ht="16.5" customHeight="1" x14ac:dyDescent="0.3">
      <c r="A289" s="15">
        <v>2819</v>
      </c>
      <c r="B289" s="14" t="s">
        <v>973</v>
      </c>
      <c r="C289" s="13">
        <v>28.982071000000001</v>
      </c>
      <c r="D289" s="13">
        <v>119.3</v>
      </c>
      <c r="E289" s="13">
        <v>68.340836999999993</v>
      </c>
      <c r="F289" s="12">
        <v>269.37527</v>
      </c>
      <c r="G289" s="11">
        <f t="shared" si="10"/>
        <v>150.07526999999999</v>
      </c>
      <c r="H289" s="10">
        <f t="shared" si="11"/>
        <v>1.25796538139145</v>
      </c>
    </row>
    <row r="290" spans="1:8" ht="16.5" customHeight="1" x14ac:dyDescent="0.3">
      <c r="A290" s="15">
        <v>2820</v>
      </c>
      <c r="B290" s="14" t="s">
        <v>972</v>
      </c>
      <c r="C290" s="13">
        <v>775.93</v>
      </c>
      <c r="D290" s="13">
        <v>780.75956000000008</v>
      </c>
      <c r="E290" s="13">
        <v>466.45049999999998</v>
      </c>
      <c r="F290" s="12">
        <v>443.59487000000001</v>
      </c>
      <c r="G290" s="11">
        <f t="shared" si="10"/>
        <v>-337.16469000000006</v>
      </c>
      <c r="H290" s="10">
        <f t="shared" si="11"/>
        <v>-0.43184189765156383</v>
      </c>
    </row>
    <row r="291" spans="1:8" ht="16.5" customHeight="1" x14ac:dyDescent="0.3">
      <c r="A291" s="15">
        <v>2821</v>
      </c>
      <c r="B291" s="14" t="s">
        <v>971</v>
      </c>
      <c r="C291" s="13">
        <v>1444.8315680000001</v>
      </c>
      <c r="D291" s="13">
        <v>1928.8821599999999</v>
      </c>
      <c r="E291" s="13">
        <v>1680.5987500000001</v>
      </c>
      <c r="F291" s="12">
        <v>2202.3544200000001</v>
      </c>
      <c r="G291" s="11">
        <f t="shared" si="10"/>
        <v>273.47226000000023</v>
      </c>
      <c r="H291" s="10">
        <f t="shared" si="11"/>
        <v>0.14177758790614781</v>
      </c>
    </row>
    <row r="292" spans="1:8" ht="16.5" customHeight="1" x14ac:dyDescent="0.3">
      <c r="A292" s="15">
        <v>2822</v>
      </c>
      <c r="B292" s="14" t="s">
        <v>970</v>
      </c>
      <c r="C292" s="13">
        <v>4.95</v>
      </c>
      <c r="D292" s="13">
        <v>141.47101999999998</v>
      </c>
      <c r="E292" s="13">
        <v>4.08</v>
      </c>
      <c r="F292" s="12">
        <v>109.06228999999999</v>
      </c>
      <c r="G292" s="11">
        <f t="shared" si="10"/>
        <v>-32.408729999999991</v>
      </c>
      <c r="H292" s="10">
        <f t="shared" si="11"/>
        <v>-0.22908387880429501</v>
      </c>
    </row>
    <row r="293" spans="1:8" ht="16.5" customHeight="1" x14ac:dyDescent="0.3">
      <c r="A293" s="15">
        <v>2823</v>
      </c>
      <c r="B293" s="14" t="s">
        <v>969</v>
      </c>
      <c r="C293" s="13">
        <v>22.725750000000001</v>
      </c>
      <c r="D293" s="13">
        <v>90.514470000000003</v>
      </c>
      <c r="E293" s="13">
        <v>67.799199999999999</v>
      </c>
      <c r="F293" s="12">
        <v>267.87178999999998</v>
      </c>
      <c r="G293" s="11">
        <f t="shared" si="10"/>
        <v>177.35731999999996</v>
      </c>
      <c r="H293" s="10">
        <f t="shared" si="11"/>
        <v>1.9594360990016286</v>
      </c>
    </row>
    <row r="294" spans="1:8" ht="16.5" customHeight="1" x14ac:dyDescent="0.3">
      <c r="A294" s="15">
        <v>2824</v>
      </c>
      <c r="B294" s="14" t="s">
        <v>968</v>
      </c>
      <c r="C294" s="13">
        <v>7.4350100000000001</v>
      </c>
      <c r="D294" s="13">
        <v>46.473109999999998</v>
      </c>
      <c r="E294" s="13">
        <v>7.0754999999999999</v>
      </c>
      <c r="F294" s="12">
        <v>44.05603</v>
      </c>
      <c r="G294" s="11">
        <f t="shared" si="10"/>
        <v>-2.4170799999999986</v>
      </c>
      <c r="H294" s="10">
        <f t="shared" si="11"/>
        <v>-5.2010291542786753E-2</v>
      </c>
    </row>
    <row r="295" spans="1:8" ht="16.5" customHeight="1" x14ac:dyDescent="0.3">
      <c r="A295" s="15">
        <v>2825</v>
      </c>
      <c r="B295" s="14" t="s">
        <v>967</v>
      </c>
      <c r="C295" s="13">
        <v>195.164671</v>
      </c>
      <c r="D295" s="13">
        <v>1520.4630099999999</v>
      </c>
      <c r="E295" s="13">
        <v>173.43469250000001</v>
      </c>
      <c r="F295" s="12">
        <v>1669.82918</v>
      </c>
      <c r="G295" s="11">
        <f t="shared" si="10"/>
        <v>149.36617000000001</v>
      </c>
      <c r="H295" s="10">
        <f t="shared" si="11"/>
        <v>9.8237292862520878E-2</v>
      </c>
    </row>
    <row r="296" spans="1:8" ht="16.5" customHeight="1" x14ac:dyDescent="0.3">
      <c r="A296" s="15">
        <v>2826</v>
      </c>
      <c r="B296" s="14" t="s">
        <v>966</v>
      </c>
      <c r="C296" s="13">
        <v>182.686138</v>
      </c>
      <c r="D296" s="13">
        <v>235.45529999999999</v>
      </c>
      <c r="E296" s="13">
        <v>156.379954</v>
      </c>
      <c r="F296" s="12">
        <v>254.98372000000001</v>
      </c>
      <c r="G296" s="11">
        <f t="shared" si="10"/>
        <v>19.528420000000011</v>
      </c>
      <c r="H296" s="10">
        <f t="shared" si="11"/>
        <v>8.2938969732259213E-2</v>
      </c>
    </row>
    <row r="297" spans="1:8" ht="16.5" customHeight="1" x14ac:dyDescent="0.3">
      <c r="A297" s="15">
        <v>2827</v>
      </c>
      <c r="B297" s="14" t="s">
        <v>965</v>
      </c>
      <c r="C297" s="13">
        <v>23274.745067399999</v>
      </c>
      <c r="D297" s="13">
        <v>11777.83519</v>
      </c>
      <c r="E297" s="13">
        <v>14716.291528000002</v>
      </c>
      <c r="F297" s="12">
        <v>8143.5472</v>
      </c>
      <c r="G297" s="11">
        <f t="shared" si="10"/>
        <v>-3634.2879899999998</v>
      </c>
      <c r="H297" s="10">
        <f t="shared" si="11"/>
        <v>-0.30857011762957093</v>
      </c>
    </row>
    <row r="298" spans="1:8" ht="16.5" customHeight="1" x14ac:dyDescent="0.3">
      <c r="A298" s="15">
        <v>2828</v>
      </c>
      <c r="B298" s="14" t="s">
        <v>964</v>
      </c>
      <c r="C298" s="13">
        <v>10552.290422284999</v>
      </c>
      <c r="D298" s="13">
        <v>5830.1224599999996</v>
      </c>
      <c r="E298" s="13">
        <v>10148.471033509999</v>
      </c>
      <c r="F298" s="12">
        <v>4956.6597199999997</v>
      </c>
      <c r="G298" s="11">
        <f t="shared" si="10"/>
        <v>-873.46273999999994</v>
      </c>
      <c r="H298" s="10">
        <f t="shared" si="11"/>
        <v>-0.14981893536418101</v>
      </c>
    </row>
    <row r="299" spans="1:8" ht="25.5" customHeight="1" x14ac:dyDescent="0.3">
      <c r="A299" s="15">
        <v>2829</v>
      </c>
      <c r="B299" s="14" t="s">
        <v>963</v>
      </c>
      <c r="C299" s="13">
        <v>128.941125</v>
      </c>
      <c r="D299" s="13">
        <v>4137.1051299999999</v>
      </c>
      <c r="E299" s="13">
        <v>242.93429500000002</v>
      </c>
      <c r="F299" s="12">
        <v>7996.2833000000001</v>
      </c>
      <c r="G299" s="11">
        <f t="shared" si="10"/>
        <v>3859.1781700000001</v>
      </c>
      <c r="H299" s="10">
        <f t="shared" si="11"/>
        <v>0.93282090948459906</v>
      </c>
    </row>
    <row r="300" spans="1:8" ht="16.5" customHeight="1" x14ac:dyDescent="0.3">
      <c r="A300" s="15">
        <v>2830</v>
      </c>
      <c r="B300" s="14" t="s">
        <v>962</v>
      </c>
      <c r="C300" s="13">
        <v>160.83255</v>
      </c>
      <c r="D300" s="13">
        <v>154.83572000000001</v>
      </c>
      <c r="E300" s="13">
        <v>114.70946000000001</v>
      </c>
      <c r="F300" s="12">
        <v>177.19994</v>
      </c>
      <c r="G300" s="11">
        <f t="shared" si="10"/>
        <v>22.364219999999989</v>
      </c>
      <c r="H300" s="10">
        <f t="shared" si="11"/>
        <v>0.14443837636431689</v>
      </c>
    </row>
    <row r="301" spans="1:8" ht="16.5" customHeight="1" x14ac:dyDescent="0.3">
      <c r="A301" s="15">
        <v>2831</v>
      </c>
      <c r="B301" s="14" t="s">
        <v>961</v>
      </c>
      <c r="C301" s="13">
        <v>11.137180000000001</v>
      </c>
      <c r="D301" s="13">
        <v>52.092529999999996</v>
      </c>
      <c r="E301" s="13">
        <v>5.1375999999999999</v>
      </c>
      <c r="F301" s="12">
        <v>24.100060000000003</v>
      </c>
      <c r="G301" s="11">
        <f t="shared" si="10"/>
        <v>-27.992469999999994</v>
      </c>
      <c r="H301" s="10">
        <f t="shared" si="11"/>
        <v>-0.53736053902546099</v>
      </c>
    </row>
    <row r="302" spans="1:8" ht="16.5" customHeight="1" x14ac:dyDescent="0.3">
      <c r="A302" s="15">
        <v>2832</v>
      </c>
      <c r="B302" s="14" t="s">
        <v>960</v>
      </c>
      <c r="C302" s="13">
        <v>9386.7704700000013</v>
      </c>
      <c r="D302" s="13">
        <v>4092.0710199999999</v>
      </c>
      <c r="E302" s="13">
        <v>11658.2043693</v>
      </c>
      <c r="F302" s="12">
        <v>4516.2193699999998</v>
      </c>
      <c r="G302" s="11">
        <f t="shared" si="10"/>
        <v>424.14834999999994</v>
      </c>
      <c r="H302" s="10">
        <f t="shared" si="11"/>
        <v>0.10365126800756258</v>
      </c>
    </row>
    <row r="303" spans="1:8" ht="16.5" customHeight="1" x14ac:dyDescent="0.3">
      <c r="A303" s="15">
        <v>2833</v>
      </c>
      <c r="B303" s="14" t="s">
        <v>959</v>
      </c>
      <c r="C303" s="13">
        <v>55685.1233830001</v>
      </c>
      <c r="D303" s="13">
        <v>22945.34417</v>
      </c>
      <c r="E303" s="13">
        <v>52915.443407700004</v>
      </c>
      <c r="F303" s="12">
        <v>21797.880539999998</v>
      </c>
      <c r="G303" s="11">
        <f t="shared" si="10"/>
        <v>-1147.463630000002</v>
      </c>
      <c r="H303" s="10">
        <f t="shared" si="11"/>
        <v>-5.0008560407660337E-2</v>
      </c>
    </row>
    <row r="304" spans="1:8" ht="16.5" customHeight="1" x14ac:dyDescent="0.3">
      <c r="A304" s="15">
        <v>2834</v>
      </c>
      <c r="B304" s="14" t="s">
        <v>958</v>
      </c>
      <c r="C304" s="13">
        <v>839.85093000000006</v>
      </c>
      <c r="D304" s="13">
        <v>720.87431000000004</v>
      </c>
      <c r="E304" s="13">
        <v>674.51979299999994</v>
      </c>
      <c r="F304" s="12">
        <v>506.17261999999999</v>
      </c>
      <c r="G304" s="11">
        <f t="shared" si="10"/>
        <v>-214.70169000000004</v>
      </c>
      <c r="H304" s="10">
        <f t="shared" si="11"/>
        <v>-0.29783512468352497</v>
      </c>
    </row>
    <row r="305" spans="1:8" ht="16.5" customHeight="1" x14ac:dyDescent="0.3">
      <c r="A305" s="15">
        <v>2835</v>
      </c>
      <c r="B305" s="14" t="s">
        <v>957</v>
      </c>
      <c r="C305" s="13">
        <v>26094.002352000003</v>
      </c>
      <c r="D305" s="13">
        <v>26516.846530000003</v>
      </c>
      <c r="E305" s="13">
        <v>25401.56598236</v>
      </c>
      <c r="F305" s="12">
        <v>26387.321329999999</v>
      </c>
      <c r="G305" s="11">
        <f t="shared" si="10"/>
        <v>-129.52520000000368</v>
      </c>
      <c r="H305" s="10">
        <f t="shared" si="11"/>
        <v>-4.8846381432824043E-3</v>
      </c>
    </row>
    <row r="306" spans="1:8" ht="16.5" customHeight="1" x14ac:dyDescent="0.3">
      <c r="A306" s="15">
        <v>2836</v>
      </c>
      <c r="B306" s="14" t="s">
        <v>956</v>
      </c>
      <c r="C306" s="13">
        <v>108284.36213835</v>
      </c>
      <c r="D306" s="13">
        <v>58441.734279999895</v>
      </c>
      <c r="E306" s="13">
        <v>112988.91940714</v>
      </c>
      <c r="F306" s="12">
        <v>52003.976909999998</v>
      </c>
      <c r="G306" s="11">
        <f t="shared" si="10"/>
        <v>-6437.7573699998975</v>
      </c>
      <c r="H306" s="10">
        <f t="shared" si="11"/>
        <v>-0.1101568502254911</v>
      </c>
    </row>
    <row r="307" spans="1:8" ht="16.5" customHeight="1" x14ac:dyDescent="0.3">
      <c r="A307" s="15">
        <v>2837</v>
      </c>
      <c r="B307" s="14" t="s">
        <v>955</v>
      </c>
      <c r="C307" s="13">
        <v>2.403095</v>
      </c>
      <c r="D307" s="13">
        <v>17.045740000000002</v>
      </c>
      <c r="E307" s="13">
        <v>1.5805997000000001</v>
      </c>
      <c r="F307" s="12">
        <v>7.81168</v>
      </c>
      <c r="G307" s="11">
        <f t="shared" si="10"/>
        <v>-9.234060000000003</v>
      </c>
      <c r="H307" s="10">
        <f t="shared" si="11"/>
        <v>-0.54172244795473834</v>
      </c>
    </row>
    <row r="308" spans="1:8" ht="16.5" customHeight="1" x14ac:dyDescent="0.3">
      <c r="A308" s="15">
        <v>2838</v>
      </c>
      <c r="B308" s="14" t="s">
        <v>954</v>
      </c>
      <c r="C308" s="13">
        <v>0</v>
      </c>
      <c r="D308" s="13">
        <v>0</v>
      </c>
      <c r="E308" s="13">
        <v>0</v>
      </c>
      <c r="F308" s="12">
        <v>0</v>
      </c>
      <c r="G308" s="11">
        <f t="shared" si="10"/>
        <v>0</v>
      </c>
      <c r="H308" s="10" t="str">
        <f t="shared" si="11"/>
        <v/>
      </c>
    </row>
    <row r="309" spans="1:8" ht="16.5" customHeight="1" x14ac:dyDescent="0.3">
      <c r="A309" s="15">
        <v>2839</v>
      </c>
      <c r="B309" s="14" t="s">
        <v>953</v>
      </c>
      <c r="C309" s="13">
        <v>1819.9537579999999</v>
      </c>
      <c r="D309" s="13">
        <v>1988.5475700000002</v>
      </c>
      <c r="E309" s="13">
        <v>2001.3124850000002</v>
      </c>
      <c r="F309" s="12">
        <v>2001.6412399999999</v>
      </c>
      <c r="G309" s="11">
        <f t="shared" si="10"/>
        <v>13.093669999999747</v>
      </c>
      <c r="H309" s="10">
        <f t="shared" si="11"/>
        <v>6.584539488788667E-3</v>
      </c>
    </row>
    <row r="310" spans="1:8" ht="16.5" customHeight="1" x14ac:dyDescent="0.3">
      <c r="A310" s="15">
        <v>2840</v>
      </c>
      <c r="B310" s="14" t="s">
        <v>952</v>
      </c>
      <c r="C310" s="13">
        <v>1316.6318600000002</v>
      </c>
      <c r="D310" s="13">
        <v>1293.2641299999998</v>
      </c>
      <c r="E310" s="13">
        <v>536.91519220000009</v>
      </c>
      <c r="F310" s="12">
        <v>647.88033999999993</v>
      </c>
      <c r="G310" s="11">
        <f t="shared" si="10"/>
        <v>-645.38378999999986</v>
      </c>
      <c r="H310" s="10">
        <f t="shared" si="11"/>
        <v>-0.49903478727118178</v>
      </c>
    </row>
    <row r="311" spans="1:8" ht="16.5" customHeight="1" x14ac:dyDescent="0.3">
      <c r="A311" s="15">
        <v>2841</v>
      </c>
      <c r="B311" s="14" t="s">
        <v>951</v>
      </c>
      <c r="C311" s="13">
        <v>77.258395999999991</v>
      </c>
      <c r="D311" s="13">
        <v>1295.9835</v>
      </c>
      <c r="E311" s="13">
        <v>60.745315900000001</v>
      </c>
      <c r="F311" s="12">
        <v>1000.64707</v>
      </c>
      <c r="G311" s="11">
        <f t="shared" si="10"/>
        <v>-295.33643000000006</v>
      </c>
      <c r="H311" s="10">
        <f t="shared" si="11"/>
        <v>-0.2278859491652479</v>
      </c>
    </row>
    <row r="312" spans="1:8" ht="16.5" customHeight="1" x14ac:dyDescent="0.3">
      <c r="A312" s="15">
        <v>2842</v>
      </c>
      <c r="B312" s="14" t="s">
        <v>950</v>
      </c>
      <c r="C312" s="13">
        <v>116.17494000000001</v>
      </c>
      <c r="D312" s="13">
        <v>428.95327000000003</v>
      </c>
      <c r="E312" s="13">
        <v>109.86902430000001</v>
      </c>
      <c r="F312" s="12">
        <v>404.72690999999998</v>
      </c>
      <c r="G312" s="11">
        <f t="shared" si="10"/>
        <v>-24.226360000000057</v>
      </c>
      <c r="H312" s="10">
        <f t="shared" si="11"/>
        <v>-5.6477853636597887E-2</v>
      </c>
    </row>
    <row r="313" spans="1:8" ht="16.5" customHeight="1" x14ac:dyDescent="0.3">
      <c r="A313" s="15">
        <v>2843</v>
      </c>
      <c r="B313" s="14" t="s">
        <v>949</v>
      </c>
      <c r="C313" s="13">
        <v>4.0504570505000004</v>
      </c>
      <c r="D313" s="13">
        <v>1236.39041</v>
      </c>
      <c r="E313" s="13">
        <v>2.7447667199999999</v>
      </c>
      <c r="F313" s="12">
        <v>1366.72102</v>
      </c>
      <c r="G313" s="11">
        <f t="shared" si="10"/>
        <v>130.33060999999998</v>
      </c>
      <c r="H313" s="10">
        <f t="shared" si="11"/>
        <v>0.10541218125430137</v>
      </c>
    </row>
    <row r="314" spans="1:8" ht="16.5" customHeight="1" x14ac:dyDescent="0.3">
      <c r="A314" s="15">
        <v>2844</v>
      </c>
      <c r="B314" s="14" t="s">
        <v>948</v>
      </c>
      <c r="C314" s="13">
        <v>0.98061892900000003</v>
      </c>
      <c r="D314" s="13">
        <v>929.34090000000003</v>
      </c>
      <c r="E314" s="13">
        <v>0.37232500004000002</v>
      </c>
      <c r="F314" s="12">
        <v>1171.288</v>
      </c>
      <c r="G314" s="11">
        <f t="shared" si="10"/>
        <v>241.94709999999998</v>
      </c>
      <c r="H314" s="10">
        <f t="shared" si="11"/>
        <v>0.26034267941936051</v>
      </c>
    </row>
    <row r="315" spans="1:8" ht="16.5" customHeight="1" x14ac:dyDescent="0.3">
      <c r="A315" s="15">
        <v>2845</v>
      </c>
      <c r="B315" s="14" t="s">
        <v>947</v>
      </c>
      <c r="C315" s="13">
        <v>0.63781410849999998</v>
      </c>
      <c r="D315" s="13">
        <v>169.23351</v>
      </c>
      <c r="E315" s="13">
        <v>1.4426742699999999</v>
      </c>
      <c r="F315" s="12">
        <v>501.15337</v>
      </c>
      <c r="G315" s="11">
        <f t="shared" si="10"/>
        <v>331.91985999999997</v>
      </c>
      <c r="H315" s="10">
        <f t="shared" si="11"/>
        <v>1.9613128629194063</v>
      </c>
    </row>
    <row r="316" spans="1:8" ht="16.5" customHeight="1" x14ac:dyDescent="0.3">
      <c r="A316" s="15">
        <v>2846</v>
      </c>
      <c r="B316" s="14" t="s">
        <v>946</v>
      </c>
      <c r="C316" s="13">
        <v>47.102110999999994</v>
      </c>
      <c r="D316" s="13">
        <v>437.71883000000003</v>
      </c>
      <c r="E316" s="13">
        <v>37.15123664</v>
      </c>
      <c r="F316" s="12">
        <v>455.63946999999996</v>
      </c>
      <c r="G316" s="11">
        <f t="shared" si="10"/>
        <v>17.920639999999935</v>
      </c>
      <c r="H316" s="10">
        <f t="shared" si="11"/>
        <v>4.0940984878352009E-2</v>
      </c>
    </row>
    <row r="317" spans="1:8" ht="16.5" customHeight="1" x14ac:dyDescent="0.3">
      <c r="A317" s="15">
        <v>2847</v>
      </c>
      <c r="B317" s="14" t="s">
        <v>945</v>
      </c>
      <c r="C317" s="13">
        <v>2931.915246</v>
      </c>
      <c r="D317" s="13">
        <v>2168.8856000000001</v>
      </c>
      <c r="E317" s="13">
        <v>2695.4210085</v>
      </c>
      <c r="F317" s="12">
        <v>1846.9628500000001</v>
      </c>
      <c r="G317" s="11">
        <f t="shared" si="10"/>
        <v>-321.92274999999995</v>
      </c>
      <c r="H317" s="10">
        <f t="shared" si="11"/>
        <v>-0.14842772251334968</v>
      </c>
    </row>
    <row r="318" spans="1:8" ht="16.5" customHeight="1" x14ac:dyDescent="0.3">
      <c r="A318" s="15">
        <v>2848</v>
      </c>
      <c r="B318" s="14" t="s">
        <v>944</v>
      </c>
      <c r="C318" s="13">
        <v>0</v>
      </c>
      <c r="D318" s="13">
        <v>0</v>
      </c>
      <c r="E318" s="13">
        <v>0</v>
      </c>
      <c r="F318" s="12">
        <v>0</v>
      </c>
      <c r="G318" s="11">
        <f t="shared" si="10"/>
        <v>0</v>
      </c>
      <c r="H318" s="10" t="str">
        <f t="shared" si="11"/>
        <v/>
      </c>
    </row>
    <row r="319" spans="1:8" ht="16.5" customHeight="1" x14ac:dyDescent="0.3">
      <c r="A319" s="15">
        <v>2849</v>
      </c>
      <c r="B319" s="14" t="s">
        <v>943</v>
      </c>
      <c r="C319" s="13">
        <v>1046.140977</v>
      </c>
      <c r="D319" s="13">
        <v>1849.8148999999999</v>
      </c>
      <c r="E319" s="13">
        <v>1075.089651</v>
      </c>
      <c r="F319" s="12">
        <v>2144.82447</v>
      </c>
      <c r="G319" s="11">
        <f t="shared" si="10"/>
        <v>295.00957000000017</v>
      </c>
      <c r="H319" s="10">
        <f t="shared" si="11"/>
        <v>0.15948058911191612</v>
      </c>
    </row>
    <row r="320" spans="1:8" ht="25.5" customHeight="1" x14ac:dyDescent="0.3">
      <c r="A320" s="15">
        <v>2850</v>
      </c>
      <c r="B320" s="14" t="s">
        <v>942</v>
      </c>
      <c r="C320" s="13">
        <v>3.1712800000000003</v>
      </c>
      <c r="D320" s="13">
        <v>179.93204999999998</v>
      </c>
      <c r="E320" s="13">
        <v>55.023505</v>
      </c>
      <c r="F320" s="12">
        <v>177.43748000000002</v>
      </c>
      <c r="G320" s="11">
        <f t="shared" si="10"/>
        <v>-2.4945699999999533</v>
      </c>
      <c r="H320" s="10">
        <f t="shared" si="11"/>
        <v>-1.3863955865561214E-2</v>
      </c>
    </row>
    <row r="321" spans="1:8" ht="25.5" customHeight="1" x14ac:dyDescent="0.3">
      <c r="A321" s="15">
        <v>2851</v>
      </c>
      <c r="B321" s="14" t="s">
        <v>941</v>
      </c>
      <c r="C321" s="13">
        <v>0</v>
      </c>
      <c r="D321" s="13">
        <v>0</v>
      </c>
      <c r="E321" s="13">
        <v>0</v>
      </c>
      <c r="F321" s="12">
        <v>0</v>
      </c>
      <c r="G321" s="11">
        <f t="shared" si="10"/>
        <v>0</v>
      </c>
      <c r="H321" s="10" t="str">
        <f t="shared" si="11"/>
        <v/>
      </c>
    </row>
    <row r="322" spans="1:8" ht="16.5" customHeight="1" x14ac:dyDescent="0.3">
      <c r="A322" s="15">
        <v>2852</v>
      </c>
      <c r="B322" s="14" t="s">
        <v>940</v>
      </c>
      <c r="C322" s="13">
        <v>1.0039999999999999E-2</v>
      </c>
      <c r="D322" s="13">
        <v>16.288350000000001</v>
      </c>
      <c r="E322" s="13">
        <v>1.9870000000000002E-2</v>
      </c>
      <c r="F322" s="12">
        <v>11.789719999999999</v>
      </c>
      <c r="G322" s="11">
        <f t="shared" si="10"/>
        <v>-4.4986300000000021</v>
      </c>
      <c r="H322" s="10">
        <f t="shared" si="11"/>
        <v>-0.27618696798632164</v>
      </c>
    </row>
    <row r="323" spans="1:8" ht="25.5" customHeight="1" x14ac:dyDescent="0.3">
      <c r="A323" s="15">
        <v>2853</v>
      </c>
      <c r="B323" s="14" t="s">
        <v>939</v>
      </c>
      <c r="C323" s="13">
        <v>95.544806000000094</v>
      </c>
      <c r="D323" s="13">
        <v>137.86399</v>
      </c>
      <c r="E323" s="13">
        <v>94.143547000000012</v>
      </c>
      <c r="F323" s="12">
        <v>184.21386999999999</v>
      </c>
      <c r="G323" s="11">
        <f t="shared" si="10"/>
        <v>46.349879999999985</v>
      </c>
      <c r="H323" s="10">
        <f t="shared" si="11"/>
        <v>0.33620004759763578</v>
      </c>
    </row>
    <row r="324" spans="1:8" ht="16.5" customHeight="1" x14ac:dyDescent="0.3">
      <c r="A324" s="15">
        <v>2901</v>
      </c>
      <c r="B324" s="14" t="s">
        <v>938</v>
      </c>
      <c r="C324" s="13">
        <v>1781.1320821586</v>
      </c>
      <c r="D324" s="13">
        <v>1678.52233</v>
      </c>
      <c r="E324" s="13">
        <v>1399.8195034799999</v>
      </c>
      <c r="F324" s="12">
        <v>1953.1436299999998</v>
      </c>
      <c r="G324" s="11">
        <f t="shared" si="10"/>
        <v>274.62129999999979</v>
      </c>
      <c r="H324" s="10">
        <f t="shared" si="11"/>
        <v>0.16360896432042091</v>
      </c>
    </row>
    <row r="325" spans="1:8" ht="16.5" customHeight="1" x14ac:dyDescent="0.3">
      <c r="A325" s="15">
        <v>2902</v>
      </c>
      <c r="B325" s="14" t="s">
        <v>937</v>
      </c>
      <c r="C325" s="13">
        <v>1546.8154323680001</v>
      </c>
      <c r="D325" s="13">
        <v>2530.8311200000003</v>
      </c>
      <c r="E325" s="13">
        <v>2402.269845321</v>
      </c>
      <c r="F325" s="12">
        <v>3172.2400600000001</v>
      </c>
      <c r="G325" s="11">
        <f t="shared" si="10"/>
        <v>641.4089399999998</v>
      </c>
      <c r="H325" s="10">
        <f t="shared" si="11"/>
        <v>0.25343806425139886</v>
      </c>
    </row>
    <row r="326" spans="1:8" ht="16.5" customHeight="1" x14ac:dyDescent="0.3">
      <c r="A326" s="15">
        <v>2903</v>
      </c>
      <c r="B326" s="14" t="s">
        <v>936</v>
      </c>
      <c r="C326" s="13">
        <v>2081.6525632050002</v>
      </c>
      <c r="D326" s="13">
        <v>5253.7432800000006</v>
      </c>
      <c r="E326" s="13">
        <v>2641.2497419360002</v>
      </c>
      <c r="F326" s="12">
        <v>6709.1118099999994</v>
      </c>
      <c r="G326" s="11">
        <f t="shared" si="10"/>
        <v>1455.3685299999988</v>
      </c>
      <c r="H326" s="10">
        <f t="shared" si="11"/>
        <v>0.277015539670602</v>
      </c>
    </row>
    <row r="327" spans="1:8" ht="16.5" customHeight="1" x14ac:dyDescent="0.3">
      <c r="A327" s="15">
        <v>2904</v>
      </c>
      <c r="B327" s="14" t="s">
        <v>935</v>
      </c>
      <c r="C327" s="13">
        <v>97.691520180000012</v>
      </c>
      <c r="D327" s="13">
        <v>361.69564000000003</v>
      </c>
      <c r="E327" s="13">
        <v>121.90418405</v>
      </c>
      <c r="F327" s="12">
        <v>460.29038000000003</v>
      </c>
      <c r="G327" s="11">
        <f t="shared" ref="G327:G390" si="12">F327-D327</f>
        <v>98.594740000000002</v>
      </c>
      <c r="H327" s="10">
        <f t="shared" ref="H327:H390" si="13">IF(D327&lt;&gt;0,G327/D327,"")</f>
        <v>0.27259034695579965</v>
      </c>
    </row>
    <row r="328" spans="1:8" ht="16.5" customHeight="1" x14ac:dyDescent="0.3">
      <c r="A328" s="15">
        <v>2905</v>
      </c>
      <c r="B328" s="14" t="s">
        <v>934</v>
      </c>
      <c r="C328" s="13">
        <v>50651.142658265002</v>
      </c>
      <c r="D328" s="13">
        <v>34680.025950000003</v>
      </c>
      <c r="E328" s="13">
        <v>46370.164712605001</v>
      </c>
      <c r="F328" s="12">
        <v>34945.990229999996</v>
      </c>
      <c r="G328" s="11">
        <f t="shared" si="12"/>
        <v>265.96427999999287</v>
      </c>
      <c r="H328" s="10">
        <f t="shared" si="13"/>
        <v>7.6690911472629061E-3</v>
      </c>
    </row>
    <row r="329" spans="1:8" ht="16.5" customHeight="1" x14ac:dyDescent="0.3">
      <c r="A329" s="15">
        <v>2906</v>
      </c>
      <c r="B329" s="14" t="s">
        <v>933</v>
      </c>
      <c r="C329" s="13">
        <v>66.485617916119992</v>
      </c>
      <c r="D329" s="13">
        <v>1371.5901899999999</v>
      </c>
      <c r="E329" s="13">
        <v>80.092397668999993</v>
      </c>
      <c r="F329" s="12">
        <v>1207.6447700000001</v>
      </c>
      <c r="G329" s="11">
        <f t="shared" si="12"/>
        <v>-163.94541999999979</v>
      </c>
      <c r="H329" s="10">
        <f t="shared" si="13"/>
        <v>-0.11952944924460257</v>
      </c>
    </row>
    <row r="330" spans="1:8" ht="16.5" customHeight="1" x14ac:dyDescent="0.3">
      <c r="A330" s="15">
        <v>2907</v>
      </c>
      <c r="B330" s="14" t="s">
        <v>932</v>
      </c>
      <c r="C330" s="13">
        <v>580.29624741999999</v>
      </c>
      <c r="D330" s="13">
        <v>1720.1423600000001</v>
      </c>
      <c r="E330" s="13">
        <v>612.54450241500001</v>
      </c>
      <c r="F330" s="12">
        <v>1663.8456299999998</v>
      </c>
      <c r="G330" s="11">
        <f t="shared" si="12"/>
        <v>-56.296730000000252</v>
      </c>
      <c r="H330" s="10">
        <f t="shared" si="13"/>
        <v>-3.2727948168197109E-2</v>
      </c>
    </row>
    <row r="331" spans="1:8" ht="16.5" customHeight="1" x14ac:dyDescent="0.3">
      <c r="A331" s="15">
        <v>2908</v>
      </c>
      <c r="B331" s="14" t="s">
        <v>931</v>
      </c>
      <c r="C331" s="13">
        <v>4.2664226550000004</v>
      </c>
      <c r="D331" s="13">
        <v>233.51656</v>
      </c>
      <c r="E331" s="13">
        <v>1.6857181000000001</v>
      </c>
      <c r="F331" s="12">
        <v>106.53132000000001</v>
      </c>
      <c r="G331" s="11">
        <f t="shared" si="12"/>
        <v>-126.98523999999999</v>
      </c>
      <c r="H331" s="10">
        <f t="shared" si="13"/>
        <v>-0.54379543789100004</v>
      </c>
    </row>
    <row r="332" spans="1:8" ht="16.5" customHeight="1" x14ac:dyDescent="0.3">
      <c r="A332" s="15">
        <v>2909</v>
      </c>
      <c r="B332" s="14" t="s">
        <v>930</v>
      </c>
      <c r="C332" s="13">
        <v>41471.057317749001</v>
      </c>
      <c r="D332" s="13">
        <v>56257.880349999999</v>
      </c>
      <c r="E332" s="13">
        <v>14711.131785651</v>
      </c>
      <c r="F332" s="12">
        <v>18487.607640000002</v>
      </c>
      <c r="G332" s="11">
        <f t="shared" si="12"/>
        <v>-37770.272709999997</v>
      </c>
      <c r="H332" s="10">
        <f t="shared" si="13"/>
        <v>-0.67137745814484806</v>
      </c>
    </row>
    <row r="333" spans="1:8" ht="16.5" customHeight="1" x14ac:dyDescent="0.3">
      <c r="A333" s="15">
        <v>2910</v>
      </c>
      <c r="B333" s="14" t="s">
        <v>929</v>
      </c>
      <c r="C333" s="13">
        <v>28.377525049999999</v>
      </c>
      <c r="D333" s="13">
        <v>211.3974</v>
      </c>
      <c r="E333" s="13">
        <v>11.14723337</v>
      </c>
      <c r="F333" s="12">
        <v>180.45267000000001</v>
      </c>
      <c r="G333" s="11">
        <f t="shared" si="12"/>
        <v>-30.944729999999993</v>
      </c>
      <c r="H333" s="10">
        <f t="shared" si="13"/>
        <v>-0.14638179088295311</v>
      </c>
    </row>
    <row r="334" spans="1:8" ht="16.5" customHeight="1" x14ac:dyDescent="0.3">
      <c r="A334" s="15">
        <v>2911</v>
      </c>
      <c r="B334" s="14" t="s">
        <v>928</v>
      </c>
      <c r="C334" s="13">
        <v>8.1991960450000008</v>
      </c>
      <c r="D334" s="13">
        <v>17.523419999999998</v>
      </c>
      <c r="E334" s="13">
        <v>0.40232978000000003</v>
      </c>
      <c r="F334" s="12">
        <v>20.459869999999999</v>
      </c>
      <c r="G334" s="11">
        <f t="shared" si="12"/>
        <v>2.9364500000000007</v>
      </c>
      <c r="H334" s="10">
        <f t="shared" si="13"/>
        <v>0.16757288246244176</v>
      </c>
    </row>
    <row r="335" spans="1:8" ht="25.5" customHeight="1" x14ac:dyDescent="0.3">
      <c r="A335" s="15">
        <v>2912</v>
      </c>
      <c r="B335" s="14" t="s">
        <v>927</v>
      </c>
      <c r="C335" s="13">
        <v>5933.39553204</v>
      </c>
      <c r="D335" s="13">
        <v>3673.54558</v>
      </c>
      <c r="E335" s="13">
        <v>5762.7955591360005</v>
      </c>
      <c r="F335" s="12">
        <v>3720.2214399999998</v>
      </c>
      <c r="G335" s="11">
        <f t="shared" si="12"/>
        <v>46.67585999999983</v>
      </c>
      <c r="H335" s="10">
        <f t="shared" si="13"/>
        <v>1.27059427965502E-2</v>
      </c>
    </row>
    <row r="336" spans="1:8" ht="16.5" customHeight="1" x14ac:dyDescent="0.3">
      <c r="A336" s="15">
        <v>2913</v>
      </c>
      <c r="B336" s="14" t="s">
        <v>926</v>
      </c>
      <c r="C336" s="13">
        <v>6.5505049999999995E-2</v>
      </c>
      <c r="D336" s="13">
        <v>40.359220000000001</v>
      </c>
      <c r="E336" s="13">
        <v>0.16902353000000001</v>
      </c>
      <c r="F336" s="12">
        <v>78.05668</v>
      </c>
      <c r="G336" s="11">
        <f t="shared" si="12"/>
        <v>37.69746</v>
      </c>
      <c r="H336" s="10">
        <f t="shared" si="13"/>
        <v>0.93404827942660928</v>
      </c>
    </row>
    <row r="337" spans="1:8" ht="16.5" customHeight="1" x14ac:dyDescent="0.3">
      <c r="A337" s="15">
        <v>2914</v>
      </c>
      <c r="B337" s="14" t="s">
        <v>925</v>
      </c>
      <c r="C337" s="13">
        <v>710.63683530000003</v>
      </c>
      <c r="D337" s="13">
        <v>2518.9608399999997</v>
      </c>
      <c r="E337" s="13">
        <v>666.39927368500003</v>
      </c>
      <c r="F337" s="12">
        <v>1866.2780299999999</v>
      </c>
      <c r="G337" s="11">
        <f t="shared" si="12"/>
        <v>-652.68280999999979</v>
      </c>
      <c r="H337" s="10">
        <f t="shared" si="13"/>
        <v>-0.25910796215474308</v>
      </c>
    </row>
    <row r="338" spans="1:8" ht="16.5" customHeight="1" x14ac:dyDescent="0.3">
      <c r="A338" s="15">
        <v>2915</v>
      </c>
      <c r="B338" s="14" t="s">
        <v>924</v>
      </c>
      <c r="C338" s="13">
        <v>13104.834636389</v>
      </c>
      <c r="D338" s="13">
        <v>16139.58951</v>
      </c>
      <c r="E338" s="13">
        <v>14528.887546012</v>
      </c>
      <c r="F338" s="12">
        <v>18573.547559999999</v>
      </c>
      <c r="G338" s="11">
        <f t="shared" si="12"/>
        <v>2433.9580499999993</v>
      </c>
      <c r="H338" s="10">
        <f t="shared" si="13"/>
        <v>0.15080668863925767</v>
      </c>
    </row>
    <row r="339" spans="1:8" ht="16.5" customHeight="1" x14ac:dyDescent="0.3">
      <c r="A339" s="15">
        <v>2916</v>
      </c>
      <c r="B339" s="14" t="s">
        <v>923</v>
      </c>
      <c r="C339" s="13">
        <v>2309.9586010082803</v>
      </c>
      <c r="D339" s="13">
        <v>6834.61409</v>
      </c>
      <c r="E339" s="13">
        <v>2424.9497023398499</v>
      </c>
      <c r="F339" s="12">
        <v>6909.4482500000004</v>
      </c>
      <c r="G339" s="11">
        <f t="shared" si="12"/>
        <v>74.834160000000338</v>
      </c>
      <c r="H339" s="10">
        <f t="shared" si="13"/>
        <v>1.0949288286736367E-2</v>
      </c>
    </row>
    <row r="340" spans="1:8" ht="16.5" customHeight="1" x14ac:dyDescent="0.3">
      <c r="A340" s="15">
        <v>2917</v>
      </c>
      <c r="B340" s="14" t="s">
        <v>922</v>
      </c>
      <c r="C340" s="13">
        <v>11331.415533376001</v>
      </c>
      <c r="D340" s="13">
        <v>18822.662210000002</v>
      </c>
      <c r="E340" s="13">
        <v>11692.601277705</v>
      </c>
      <c r="F340" s="12">
        <v>17641.536920000002</v>
      </c>
      <c r="G340" s="11">
        <f t="shared" si="12"/>
        <v>-1181.1252899999999</v>
      </c>
      <c r="H340" s="10">
        <f t="shared" si="13"/>
        <v>-6.2750171937553986E-2</v>
      </c>
    </row>
    <row r="341" spans="1:8" ht="16.5" customHeight="1" x14ac:dyDescent="0.3">
      <c r="A341" s="15">
        <v>2918</v>
      </c>
      <c r="B341" s="14" t="s">
        <v>921</v>
      </c>
      <c r="C341" s="13">
        <v>9971.6104812589911</v>
      </c>
      <c r="D341" s="13">
        <v>20212.385549999999</v>
      </c>
      <c r="E341" s="13">
        <v>12531.629290515</v>
      </c>
      <c r="F341" s="12">
        <v>21349.583010000002</v>
      </c>
      <c r="G341" s="11">
        <f t="shared" si="12"/>
        <v>1137.197460000003</v>
      </c>
      <c r="H341" s="10">
        <f t="shared" si="13"/>
        <v>5.6262406888433966E-2</v>
      </c>
    </row>
    <row r="342" spans="1:8" ht="16.5" customHeight="1" x14ac:dyDescent="0.3">
      <c r="A342" s="15">
        <v>2919</v>
      </c>
      <c r="B342" s="14" t="s">
        <v>920</v>
      </c>
      <c r="C342" s="13">
        <v>222.58051732499999</v>
      </c>
      <c r="D342" s="13">
        <v>609.21564999999998</v>
      </c>
      <c r="E342" s="13">
        <v>173.38763465</v>
      </c>
      <c r="F342" s="12">
        <v>589.07624999999996</v>
      </c>
      <c r="G342" s="11">
        <f t="shared" si="12"/>
        <v>-20.139400000000023</v>
      </c>
      <c r="H342" s="10">
        <f t="shared" si="13"/>
        <v>-3.3057916355234841E-2</v>
      </c>
    </row>
    <row r="343" spans="1:8" ht="25.5" customHeight="1" x14ac:dyDescent="0.3">
      <c r="A343" s="15">
        <v>2920</v>
      </c>
      <c r="B343" s="14" t="s">
        <v>919</v>
      </c>
      <c r="C343" s="13">
        <v>104.62423849000001</v>
      </c>
      <c r="D343" s="13">
        <v>723.59450000000004</v>
      </c>
      <c r="E343" s="13">
        <v>144.90675662000001</v>
      </c>
      <c r="F343" s="12">
        <v>725.90267999999901</v>
      </c>
      <c r="G343" s="11">
        <f t="shared" si="12"/>
        <v>2.3081799999989698</v>
      </c>
      <c r="H343" s="10">
        <f t="shared" si="13"/>
        <v>3.189880520096504E-3</v>
      </c>
    </row>
    <row r="344" spans="1:8" ht="16.5" customHeight="1" x14ac:dyDescent="0.3">
      <c r="A344" s="15">
        <v>2921</v>
      </c>
      <c r="B344" s="14" t="s">
        <v>918</v>
      </c>
      <c r="C344" s="13">
        <v>668.91509528100005</v>
      </c>
      <c r="D344" s="13">
        <v>6326.45903</v>
      </c>
      <c r="E344" s="13">
        <v>816.31630828799996</v>
      </c>
      <c r="F344" s="12">
        <v>6703.79168999999</v>
      </c>
      <c r="G344" s="11">
        <f t="shared" si="12"/>
        <v>377.33265999999003</v>
      </c>
      <c r="H344" s="10">
        <f t="shared" si="13"/>
        <v>5.9643579166589501E-2</v>
      </c>
    </row>
    <row r="345" spans="1:8" ht="16.5" customHeight="1" x14ac:dyDescent="0.3">
      <c r="A345" s="15">
        <v>2922</v>
      </c>
      <c r="B345" s="14" t="s">
        <v>917</v>
      </c>
      <c r="C345" s="13">
        <v>22084.110503077001</v>
      </c>
      <c r="D345" s="13">
        <v>48788.371979999996</v>
      </c>
      <c r="E345" s="13">
        <v>19426.480342440998</v>
      </c>
      <c r="F345" s="12">
        <v>41400.4290700001</v>
      </c>
      <c r="G345" s="11">
        <f t="shared" si="12"/>
        <v>-7387.9429099998961</v>
      </c>
      <c r="H345" s="10">
        <f t="shared" si="13"/>
        <v>-0.15142835495778509</v>
      </c>
    </row>
    <row r="346" spans="1:8" ht="16.5" customHeight="1" x14ac:dyDescent="0.3">
      <c r="A346" s="15">
        <v>2923</v>
      </c>
      <c r="B346" s="14" t="s">
        <v>916</v>
      </c>
      <c r="C346" s="13">
        <v>1945.4246173900001</v>
      </c>
      <c r="D346" s="13">
        <v>6430.9945599999992</v>
      </c>
      <c r="E346" s="13">
        <v>2091.0811623899999</v>
      </c>
      <c r="F346" s="12">
        <v>6525.3711299999995</v>
      </c>
      <c r="G346" s="11">
        <f t="shared" si="12"/>
        <v>94.376570000000356</v>
      </c>
      <c r="H346" s="10">
        <f t="shared" si="13"/>
        <v>1.4675268206104713E-2</v>
      </c>
    </row>
    <row r="347" spans="1:8" ht="16.5" customHeight="1" x14ac:dyDescent="0.3">
      <c r="A347" s="15">
        <v>2924</v>
      </c>
      <c r="B347" s="14" t="s">
        <v>915</v>
      </c>
      <c r="C347" s="13">
        <v>1255.16915073206</v>
      </c>
      <c r="D347" s="13">
        <v>16562.98446</v>
      </c>
      <c r="E347" s="13">
        <v>1044.511186035</v>
      </c>
      <c r="F347" s="12">
        <v>13477.31251</v>
      </c>
      <c r="G347" s="11">
        <f t="shared" si="12"/>
        <v>-3085.6719499999999</v>
      </c>
      <c r="H347" s="10">
        <f t="shared" si="13"/>
        <v>-0.18629927217839096</v>
      </c>
    </row>
    <row r="348" spans="1:8" ht="16.5" customHeight="1" x14ac:dyDescent="0.3">
      <c r="A348" s="15">
        <v>2925</v>
      </c>
      <c r="B348" s="14" t="s">
        <v>914</v>
      </c>
      <c r="C348" s="13">
        <v>342.32134331000003</v>
      </c>
      <c r="D348" s="13">
        <v>6214.8176200000107</v>
      </c>
      <c r="E348" s="13">
        <v>479.56414107000001</v>
      </c>
      <c r="F348" s="12">
        <v>6364.8768300000002</v>
      </c>
      <c r="G348" s="11">
        <f t="shared" si="12"/>
        <v>150.05920999998943</v>
      </c>
      <c r="H348" s="10">
        <f t="shared" si="13"/>
        <v>2.4145392379187659E-2</v>
      </c>
    </row>
    <row r="349" spans="1:8" ht="16.5" customHeight="1" x14ac:dyDescent="0.3">
      <c r="A349" s="15">
        <v>2926</v>
      </c>
      <c r="B349" s="14" t="s">
        <v>913</v>
      </c>
      <c r="C349" s="13">
        <v>267.63708560504</v>
      </c>
      <c r="D349" s="13">
        <v>2322.4274399999999</v>
      </c>
      <c r="E349" s="13">
        <v>365.84838721</v>
      </c>
      <c r="F349" s="12">
        <v>2611.7398900000003</v>
      </c>
      <c r="G349" s="11">
        <f t="shared" si="12"/>
        <v>289.31245000000035</v>
      </c>
      <c r="H349" s="10">
        <f t="shared" si="13"/>
        <v>0.12457329990899538</v>
      </c>
    </row>
    <row r="350" spans="1:8" ht="16.5" customHeight="1" x14ac:dyDescent="0.3">
      <c r="A350" s="15">
        <v>2927</v>
      </c>
      <c r="B350" s="14" t="s">
        <v>912</v>
      </c>
      <c r="C350" s="13">
        <v>163.889218075</v>
      </c>
      <c r="D350" s="13">
        <v>537.72519999999997</v>
      </c>
      <c r="E350" s="13">
        <v>199.29522</v>
      </c>
      <c r="F350" s="12">
        <v>654.70368999999994</v>
      </c>
      <c r="G350" s="11">
        <f t="shared" si="12"/>
        <v>116.97848999999997</v>
      </c>
      <c r="H350" s="10">
        <f t="shared" si="13"/>
        <v>0.2175432544355369</v>
      </c>
    </row>
    <row r="351" spans="1:8" ht="16.5" customHeight="1" x14ac:dyDescent="0.3">
      <c r="A351" s="15">
        <v>2928</v>
      </c>
      <c r="B351" s="14" t="s">
        <v>911</v>
      </c>
      <c r="C351" s="13">
        <v>87.257185450000009</v>
      </c>
      <c r="D351" s="13">
        <v>648.77283</v>
      </c>
      <c r="E351" s="13">
        <v>45.710261436000003</v>
      </c>
      <c r="F351" s="12">
        <v>360.43790999999999</v>
      </c>
      <c r="G351" s="11">
        <f t="shared" si="12"/>
        <v>-288.33492000000001</v>
      </c>
      <c r="H351" s="10">
        <f t="shared" si="13"/>
        <v>-0.44443125030374653</v>
      </c>
    </row>
    <row r="352" spans="1:8" ht="16.5" customHeight="1" x14ac:dyDescent="0.3">
      <c r="A352" s="15">
        <v>2929</v>
      </c>
      <c r="B352" s="14" t="s">
        <v>910</v>
      </c>
      <c r="C352" s="13">
        <v>3317.4341111970198</v>
      </c>
      <c r="D352" s="13">
        <v>8553.1992599999994</v>
      </c>
      <c r="E352" s="13">
        <v>3578.6255366800501</v>
      </c>
      <c r="F352" s="12">
        <v>9042.4190399999989</v>
      </c>
      <c r="G352" s="11">
        <f t="shared" si="12"/>
        <v>489.21977999999945</v>
      </c>
      <c r="H352" s="10">
        <f t="shared" si="13"/>
        <v>5.7197285498525784E-2</v>
      </c>
    </row>
    <row r="353" spans="1:8" ht="16.5" customHeight="1" x14ac:dyDescent="0.3">
      <c r="A353" s="15">
        <v>2930</v>
      </c>
      <c r="B353" s="14" t="s">
        <v>909</v>
      </c>
      <c r="C353" s="13">
        <v>9781.4573469549996</v>
      </c>
      <c r="D353" s="13">
        <v>28303.349010000002</v>
      </c>
      <c r="E353" s="13">
        <v>8945.809444818</v>
      </c>
      <c r="F353" s="12">
        <v>24209.053909999999</v>
      </c>
      <c r="G353" s="11">
        <f t="shared" si="12"/>
        <v>-4094.295100000003</v>
      </c>
      <c r="H353" s="10">
        <f t="shared" si="13"/>
        <v>-0.14465761979451358</v>
      </c>
    </row>
    <row r="354" spans="1:8" ht="16.5" customHeight="1" x14ac:dyDescent="0.3">
      <c r="A354" s="15">
        <v>2931</v>
      </c>
      <c r="B354" s="14" t="s">
        <v>908</v>
      </c>
      <c r="C354" s="13">
        <v>4507.9277017300001</v>
      </c>
      <c r="D354" s="13">
        <v>11464.495449999999</v>
      </c>
      <c r="E354" s="13">
        <v>4700.5067971989993</v>
      </c>
      <c r="F354" s="12">
        <v>10944.830380000001</v>
      </c>
      <c r="G354" s="11">
        <f t="shared" si="12"/>
        <v>-519.66506999999729</v>
      </c>
      <c r="H354" s="10">
        <f t="shared" si="13"/>
        <v>-4.5328211107624222E-2</v>
      </c>
    </row>
    <row r="355" spans="1:8" ht="16.5" customHeight="1" x14ac:dyDescent="0.3">
      <c r="A355" s="15">
        <v>2932</v>
      </c>
      <c r="B355" s="14" t="s">
        <v>907</v>
      </c>
      <c r="C355" s="13">
        <v>609.38415090862998</v>
      </c>
      <c r="D355" s="13">
        <v>6415.8704699999998</v>
      </c>
      <c r="E355" s="13">
        <v>512.25306520740003</v>
      </c>
      <c r="F355" s="12">
        <v>6598.3906299999999</v>
      </c>
      <c r="G355" s="11">
        <f t="shared" si="12"/>
        <v>182.52016000000003</v>
      </c>
      <c r="H355" s="10">
        <f t="shared" si="13"/>
        <v>2.8448230190033751E-2</v>
      </c>
    </row>
    <row r="356" spans="1:8" ht="16.5" customHeight="1" x14ac:dyDescent="0.3">
      <c r="A356" s="15">
        <v>2933</v>
      </c>
      <c r="B356" s="14" t="s">
        <v>906</v>
      </c>
      <c r="C356" s="13">
        <v>3475.0882362727998</v>
      </c>
      <c r="D356" s="13">
        <v>53834.230579999996</v>
      </c>
      <c r="E356" s="13">
        <v>2991.4863178136602</v>
      </c>
      <c r="F356" s="12">
        <v>46840.737240000002</v>
      </c>
      <c r="G356" s="11">
        <f t="shared" si="12"/>
        <v>-6993.4933399999936</v>
      </c>
      <c r="H356" s="10">
        <f t="shared" si="13"/>
        <v>-0.12990792781197755</v>
      </c>
    </row>
    <row r="357" spans="1:8" ht="16.5" customHeight="1" x14ac:dyDescent="0.3">
      <c r="A357" s="15">
        <v>2934</v>
      </c>
      <c r="B357" s="14" t="s">
        <v>905</v>
      </c>
      <c r="C357" s="13">
        <v>399.01112616331</v>
      </c>
      <c r="D357" s="13">
        <v>24398.486530000002</v>
      </c>
      <c r="E357" s="13">
        <v>359.11597348250001</v>
      </c>
      <c r="F357" s="12">
        <v>13859.848669999999</v>
      </c>
      <c r="G357" s="11">
        <f t="shared" si="12"/>
        <v>-10538.637860000003</v>
      </c>
      <c r="H357" s="10">
        <f t="shared" si="13"/>
        <v>-0.43193817973265908</v>
      </c>
    </row>
    <row r="358" spans="1:8" ht="16.5" customHeight="1" x14ac:dyDescent="0.3">
      <c r="A358" s="15">
        <v>2935</v>
      </c>
      <c r="B358" s="14" t="s">
        <v>904</v>
      </c>
      <c r="C358" s="13">
        <v>171.16171610928001</v>
      </c>
      <c r="D358" s="13">
        <v>7833.11438</v>
      </c>
      <c r="E358" s="13">
        <v>141.33711512202999</v>
      </c>
      <c r="F358" s="12">
        <v>7522.9284400000006</v>
      </c>
      <c r="G358" s="11">
        <f t="shared" si="12"/>
        <v>-310.18593999999939</v>
      </c>
      <c r="H358" s="10">
        <f t="shared" si="13"/>
        <v>-3.9599311966130056E-2</v>
      </c>
    </row>
    <row r="359" spans="1:8" ht="16.5" customHeight="1" x14ac:dyDescent="0.3">
      <c r="A359" s="15">
        <v>2936</v>
      </c>
      <c r="B359" s="14" t="s">
        <v>903</v>
      </c>
      <c r="C359" s="13">
        <v>1263.11131999139</v>
      </c>
      <c r="D359" s="13">
        <v>13052.648349999999</v>
      </c>
      <c r="E359" s="13">
        <v>1168.7508187744202</v>
      </c>
      <c r="F359" s="12">
        <v>15032.944750000001</v>
      </c>
      <c r="G359" s="11">
        <f t="shared" si="12"/>
        <v>1980.2964000000011</v>
      </c>
      <c r="H359" s="10">
        <f t="shared" si="13"/>
        <v>0.15171606151482669</v>
      </c>
    </row>
    <row r="360" spans="1:8" ht="16.5" customHeight="1" x14ac:dyDescent="0.3">
      <c r="A360" s="15">
        <v>2937</v>
      </c>
      <c r="B360" s="14" t="s">
        <v>902</v>
      </c>
      <c r="C360" s="13">
        <v>2.0483496634100002</v>
      </c>
      <c r="D360" s="13">
        <v>7831.7090499999995</v>
      </c>
      <c r="E360" s="13">
        <v>2.7273639425999998</v>
      </c>
      <c r="F360" s="12">
        <v>7420.4583499999999</v>
      </c>
      <c r="G360" s="11">
        <f t="shared" si="12"/>
        <v>-411.2506999999996</v>
      </c>
      <c r="H360" s="10">
        <f t="shared" si="13"/>
        <v>-5.2510977792261014E-2</v>
      </c>
    </row>
    <row r="361" spans="1:8" ht="16.5" customHeight="1" x14ac:dyDescent="0.3">
      <c r="A361" s="15">
        <v>2938</v>
      </c>
      <c r="B361" s="14" t="s">
        <v>901</v>
      </c>
      <c r="C361" s="13">
        <v>17.691522525</v>
      </c>
      <c r="D361" s="13">
        <v>1167.86356</v>
      </c>
      <c r="E361" s="13">
        <v>21.169517860999999</v>
      </c>
      <c r="F361" s="12">
        <v>1494.51566</v>
      </c>
      <c r="G361" s="11">
        <f t="shared" si="12"/>
        <v>326.65210000000002</v>
      </c>
      <c r="H361" s="10">
        <f t="shared" si="13"/>
        <v>0.27970056707651708</v>
      </c>
    </row>
    <row r="362" spans="1:8" ht="16.5" customHeight="1" x14ac:dyDescent="0.3">
      <c r="A362" s="15">
        <v>2939</v>
      </c>
      <c r="B362" s="14" t="s">
        <v>900</v>
      </c>
      <c r="C362" s="13">
        <v>48.213835275000001</v>
      </c>
      <c r="D362" s="13">
        <v>8872.3686799999996</v>
      </c>
      <c r="E362" s="13">
        <v>54.612798013720003</v>
      </c>
      <c r="F362" s="12">
        <v>6260.2241699999995</v>
      </c>
      <c r="G362" s="11">
        <f t="shared" si="12"/>
        <v>-2612.1445100000001</v>
      </c>
      <c r="H362" s="10">
        <f t="shared" si="13"/>
        <v>-0.29441343165644918</v>
      </c>
    </row>
    <row r="363" spans="1:8" ht="25.5" customHeight="1" x14ac:dyDescent="0.3">
      <c r="A363" s="15">
        <v>2940</v>
      </c>
      <c r="B363" s="14" t="s">
        <v>899</v>
      </c>
      <c r="C363" s="13">
        <v>149.93862097499999</v>
      </c>
      <c r="D363" s="13">
        <v>1229.05951</v>
      </c>
      <c r="E363" s="13">
        <v>214.44414790499999</v>
      </c>
      <c r="F363" s="12">
        <v>2278.8388199999999</v>
      </c>
      <c r="G363" s="11">
        <f t="shared" si="12"/>
        <v>1049.7793099999999</v>
      </c>
      <c r="H363" s="10">
        <f t="shared" si="13"/>
        <v>0.85413220552680957</v>
      </c>
    </row>
    <row r="364" spans="1:8" ht="16.5" customHeight="1" x14ac:dyDescent="0.3">
      <c r="A364" s="15">
        <v>2941</v>
      </c>
      <c r="B364" s="14" t="s">
        <v>898</v>
      </c>
      <c r="C364" s="13">
        <v>286.10518709010995</v>
      </c>
      <c r="D364" s="13">
        <v>19080.840090000002</v>
      </c>
      <c r="E364" s="13">
        <v>256.6083648215</v>
      </c>
      <c r="F364" s="12">
        <v>15973.700050000001</v>
      </c>
      <c r="G364" s="11">
        <f t="shared" si="12"/>
        <v>-3107.1400400000002</v>
      </c>
      <c r="H364" s="10">
        <f t="shared" si="13"/>
        <v>-0.1628408406204509</v>
      </c>
    </row>
    <row r="365" spans="1:8" ht="16.5" customHeight="1" x14ac:dyDescent="0.3">
      <c r="A365" s="15">
        <v>2942</v>
      </c>
      <c r="B365" s="14" t="s">
        <v>897</v>
      </c>
      <c r="C365" s="13">
        <v>23.932089639999997</v>
      </c>
      <c r="D365" s="13">
        <v>124.53022</v>
      </c>
      <c r="E365" s="13">
        <v>12.59079092</v>
      </c>
      <c r="F365" s="12">
        <v>137.91489000000001</v>
      </c>
      <c r="G365" s="11">
        <f t="shared" si="12"/>
        <v>13.384670000000014</v>
      </c>
      <c r="H365" s="10">
        <f t="shared" si="13"/>
        <v>0.10748130052287722</v>
      </c>
    </row>
    <row r="366" spans="1:8" ht="16.5" customHeight="1" x14ac:dyDescent="0.3">
      <c r="A366" s="15">
        <v>3001</v>
      </c>
      <c r="B366" s="14" t="s">
        <v>896</v>
      </c>
      <c r="C366" s="13">
        <v>1.4378355195599999</v>
      </c>
      <c r="D366" s="13">
        <v>9964.1021999999994</v>
      </c>
      <c r="E366" s="13">
        <v>11.312473495480001</v>
      </c>
      <c r="F366" s="12">
        <v>7384.3609400000005</v>
      </c>
      <c r="G366" s="11">
        <f t="shared" si="12"/>
        <v>-2579.7412599999989</v>
      </c>
      <c r="H366" s="10">
        <f t="shared" si="13"/>
        <v>-0.25890353272370081</v>
      </c>
    </row>
    <row r="367" spans="1:8" ht="16.5" customHeight="1" x14ac:dyDescent="0.3">
      <c r="A367" s="15">
        <v>3002</v>
      </c>
      <c r="B367" s="14" t="s">
        <v>895</v>
      </c>
      <c r="C367" s="13">
        <v>991.41562601573901</v>
      </c>
      <c r="D367" s="13">
        <v>219790.68986000001</v>
      </c>
      <c r="E367" s="13">
        <v>949.45011727217195</v>
      </c>
      <c r="F367" s="12">
        <v>231491.32524000001</v>
      </c>
      <c r="G367" s="11">
        <f t="shared" si="12"/>
        <v>11700.635379999992</v>
      </c>
      <c r="H367" s="10">
        <f t="shared" si="13"/>
        <v>5.3235354907220783E-2</v>
      </c>
    </row>
    <row r="368" spans="1:8" ht="25.5" customHeight="1" x14ac:dyDescent="0.3">
      <c r="A368" s="15">
        <v>3003</v>
      </c>
      <c r="B368" s="14" t="s">
        <v>894</v>
      </c>
      <c r="C368" s="13">
        <v>180.04078025000001</v>
      </c>
      <c r="D368" s="13">
        <v>6935.2600400000001</v>
      </c>
      <c r="E368" s="13">
        <v>325.90097703000004</v>
      </c>
      <c r="F368" s="12">
        <v>8270.2314800000004</v>
      </c>
      <c r="G368" s="11">
        <f t="shared" si="12"/>
        <v>1334.9714400000003</v>
      </c>
      <c r="H368" s="10">
        <f t="shared" si="13"/>
        <v>0.19249046644255322</v>
      </c>
    </row>
    <row r="369" spans="1:8" ht="25.5" customHeight="1" x14ac:dyDescent="0.3">
      <c r="A369" s="15">
        <v>3004</v>
      </c>
      <c r="B369" s="14" t="s">
        <v>893</v>
      </c>
      <c r="C369" s="13">
        <v>14402.251368969999</v>
      </c>
      <c r="D369" s="13">
        <v>1254630.42132</v>
      </c>
      <c r="E369" s="13">
        <v>12010.702947644</v>
      </c>
      <c r="F369" s="12">
        <v>1294992.8643399999</v>
      </c>
      <c r="G369" s="11">
        <f t="shared" si="12"/>
        <v>40362.44301999989</v>
      </c>
      <c r="H369" s="10">
        <f t="shared" si="13"/>
        <v>3.2170782992440479E-2</v>
      </c>
    </row>
    <row r="370" spans="1:8" ht="16.5" customHeight="1" x14ac:dyDescent="0.3">
      <c r="A370" s="15">
        <v>3005</v>
      </c>
      <c r="B370" s="14" t="s">
        <v>892</v>
      </c>
      <c r="C370" s="13">
        <v>892.63460019990998</v>
      </c>
      <c r="D370" s="13">
        <v>16662.827440000001</v>
      </c>
      <c r="E370" s="13">
        <v>760.91939902000001</v>
      </c>
      <c r="F370" s="12">
        <v>13352.708970000002</v>
      </c>
      <c r="G370" s="11">
        <f t="shared" si="12"/>
        <v>-3310.1184699999994</v>
      </c>
      <c r="H370" s="10">
        <f t="shared" si="13"/>
        <v>-0.19865286860343309</v>
      </c>
    </row>
    <row r="371" spans="1:8" ht="25.5" customHeight="1" x14ac:dyDescent="0.3">
      <c r="A371" s="15">
        <v>3006</v>
      </c>
      <c r="B371" s="14" t="s">
        <v>891</v>
      </c>
      <c r="C371" s="13">
        <v>329.57368982999901</v>
      </c>
      <c r="D371" s="13">
        <v>42307.1610800001</v>
      </c>
      <c r="E371" s="13">
        <v>359.65754399999997</v>
      </c>
      <c r="F371" s="12">
        <v>49414.97853</v>
      </c>
      <c r="G371" s="11">
        <f t="shared" si="12"/>
        <v>7107.8174499999004</v>
      </c>
      <c r="H371" s="10">
        <f t="shared" si="13"/>
        <v>0.16800506742958901</v>
      </c>
    </row>
    <row r="372" spans="1:8" ht="16.5" customHeight="1" x14ac:dyDescent="0.3">
      <c r="A372" s="15">
        <v>3101</v>
      </c>
      <c r="B372" s="14" t="s">
        <v>890</v>
      </c>
      <c r="C372" s="13">
        <v>560.15025100000003</v>
      </c>
      <c r="D372" s="13">
        <v>910.47552000000007</v>
      </c>
      <c r="E372" s="13">
        <v>379.64801499999999</v>
      </c>
      <c r="F372" s="12">
        <v>1281.89329</v>
      </c>
      <c r="G372" s="11">
        <f t="shared" si="12"/>
        <v>371.4177699999999</v>
      </c>
      <c r="H372" s="10">
        <f t="shared" si="13"/>
        <v>0.4079382277076487</v>
      </c>
    </row>
    <row r="373" spans="1:8" ht="16.5" customHeight="1" x14ac:dyDescent="0.3">
      <c r="A373" s="15">
        <v>3102</v>
      </c>
      <c r="B373" s="14" t="s">
        <v>889</v>
      </c>
      <c r="C373" s="13">
        <v>877960.47388100007</v>
      </c>
      <c r="D373" s="13">
        <v>302761.18076000101</v>
      </c>
      <c r="E373" s="13">
        <v>1149583.5413064</v>
      </c>
      <c r="F373" s="12">
        <v>401943.90787000104</v>
      </c>
      <c r="G373" s="11">
        <f t="shared" si="12"/>
        <v>99182.727110000036</v>
      </c>
      <c r="H373" s="10">
        <f t="shared" si="13"/>
        <v>0.32759393678221332</v>
      </c>
    </row>
    <row r="374" spans="1:8" ht="16.5" customHeight="1" x14ac:dyDescent="0.3">
      <c r="A374" s="15">
        <v>3103</v>
      </c>
      <c r="B374" s="14" t="s">
        <v>888</v>
      </c>
      <c r="C374" s="13">
        <v>27827.55</v>
      </c>
      <c r="D374" s="13">
        <v>11252.70491</v>
      </c>
      <c r="E374" s="13">
        <v>58324.241999999998</v>
      </c>
      <c r="F374" s="12">
        <v>28558.73821</v>
      </c>
      <c r="G374" s="11">
        <f t="shared" si="12"/>
        <v>17306.033299999999</v>
      </c>
      <c r="H374" s="10">
        <f t="shared" si="13"/>
        <v>1.5379442932534875</v>
      </c>
    </row>
    <row r="375" spans="1:8" ht="16.5" customHeight="1" x14ac:dyDescent="0.3">
      <c r="A375" s="15">
        <v>3104</v>
      </c>
      <c r="B375" s="14" t="s">
        <v>887</v>
      </c>
      <c r="C375" s="13">
        <v>106402.03987399999</v>
      </c>
      <c r="D375" s="13">
        <v>40001.150439999998</v>
      </c>
      <c r="E375" s="13">
        <v>125592.91011699999</v>
      </c>
      <c r="F375" s="12">
        <v>48336.246350000001</v>
      </c>
      <c r="G375" s="11">
        <f t="shared" si="12"/>
        <v>8335.0959100000036</v>
      </c>
      <c r="H375" s="10">
        <f t="shared" si="13"/>
        <v>0.20837140478002722</v>
      </c>
    </row>
    <row r="376" spans="1:8" ht="25.5" customHeight="1" x14ac:dyDescent="0.3">
      <c r="A376" s="15">
        <v>3105</v>
      </c>
      <c r="B376" s="14" t="s">
        <v>886</v>
      </c>
      <c r="C376" s="13">
        <v>809953.6193609999</v>
      </c>
      <c r="D376" s="13">
        <v>495046.19208999997</v>
      </c>
      <c r="E376" s="13">
        <v>912961.39852100005</v>
      </c>
      <c r="F376" s="12">
        <v>574387.06709999894</v>
      </c>
      <c r="G376" s="11">
        <f t="shared" si="12"/>
        <v>79340.87500999897</v>
      </c>
      <c r="H376" s="10">
        <f t="shared" si="13"/>
        <v>0.1602696400411352</v>
      </c>
    </row>
    <row r="377" spans="1:8" ht="25.5" customHeight="1" x14ac:dyDescent="0.3">
      <c r="A377" s="15">
        <v>3201</v>
      </c>
      <c r="B377" s="14" t="s">
        <v>885</v>
      </c>
      <c r="C377" s="13">
        <v>110.817823</v>
      </c>
      <c r="D377" s="13">
        <v>465.03164000000004</v>
      </c>
      <c r="E377" s="13">
        <v>99.428080000000008</v>
      </c>
      <c r="F377" s="12">
        <v>413.01134999999999</v>
      </c>
      <c r="G377" s="11">
        <f t="shared" si="12"/>
        <v>-52.020290000000045</v>
      </c>
      <c r="H377" s="10">
        <f t="shared" si="13"/>
        <v>-0.11186397983586674</v>
      </c>
    </row>
    <row r="378" spans="1:8" ht="16.5" customHeight="1" x14ac:dyDescent="0.3">
      <c r="A378" s="15">
        <v>3202</v>
      </c>
      <c r="B378" s="14" t="s">
        <v>884</v>
      </c>
      <c r="C378" s="13">
        <v>774.33699999999999</v>
      </c>
      <c r="D378" s="13">
        <v>1761.2194</v>
      </c>
      <c r="E378" s="13">
        <v>617.79399999999998</v>
      </c>
      <c r="F378" s="12">
        <v>1341.2253600000001</v>
      </c>
      <c r="G378" s="11">
        <f t="shared" si="12"/>
        <v>-419.99403999999981</v>
      </c>
      <c r="H378" s="10">
        <f t="shared" si="13"/>
        <v>-0.23846775705514023</v>
      </c>
    </row>
    <row r="379" spans="1:8" ht="16.5" customHeight="1" x14ac:dyDescent="0.3">
      <c r="A379" s="15">
        <v>3203</v>
      </c>
      <c r="B379" s="14" t="s">
        <v>883</v>
      </c>
      <c r="C379" s="13">
        <v>449.71964406000001</v>
      </c>
      <c r="D379" s="13">
        <v>6800.3497200000002</v>
      </c>
      <c r="E379" s="13">
        <v>448.66164802999998</v>
      </c>
      <c r="F379" s="12">
        <v>8056.5569000000005</v>
      </c>
      <c r="G379" s="11">
        <f t="shared" si="12"/>
        <v>1256.2071800000003</v>
      </c>
      <c r="H379" s="10">
        <f t="shared" si="13"/>
        <v>0.18472684960678762</v>
      </c>
    </row>
    <row r="380" spans="1:8" ht="16.5" customHeight="1" x14ac:dyDescent="0.3">
      <c r="A380" s="15">
        <v>3204</v>
      </c>
      <c r="B380" s="14" t="s">
        <v>882</v>
      </c>
      <c r="C380" s="13">
        <v>1679.29288931991</v>
      </c>
      <c r="D380" s="13">
        <v>12396.628580000001</v>
      </c>
      <c r="E380" s="13">
        <v>1663.5290117</v>
      </c>
      <c r="F380" s="12">
        <v>12342.31697</v>
      </c>
      <c r="G380" s="11">
        <f t="shared" si="12"/>
        <v>-54.311610000000655</v>
      </c>
      <c r="H380" s="10">
        <f t="shared" si="13"/>
        <v>-4.3811597362547307E-3</v>
      </c>
    </row>
    <row r="381" spans="1:8" ht="16.5" customHeight="1" x14ac:dyDescent="0.3">
      <c r="A381" s="15">
        <v>3205</v>
      </c>
      <c r="B381" s="14" t="s">
        <v>881</v>
      </c>
      <c r="C381" s="13">
        <v>3.0946700000000003</v>
      </c>
      <c r="D381" s="13">
        <v>27.54243</v>
      </c>
      <c r="E381" s="13">
        <v>2.186267</v>
      </c>
      <c r="F381" s="12">
        <v>36.223769999999995</v>
      </c>
      <c r="G381" s="11">
        <f t="shared" si="12"/>
        <v>8.6813399999999952</v>
      </c>
      <c r="H381" s="10">
        <f t="shared" si="13"/>
        <v>0.31519876786470896</v>
      </c>
    </row>
    <row r="382" spans="1:8" ht="16.5" customHeight="1" x14ac:dyDescent="0.3">
      <c r="A382" s="15">
        <v>3206</v>
      </c>
      <c r="B382" s="14" t="s">
        <v>880</v>
      </c>
      <c r="C382" s="13">
        <v>9022.1139750000002</v>
      </c>
      <c r="D382" s="13">
        <v>27840.537710000102</v>
      </c>
      <c r="E382" s="13">
        <v>9813.2969140000005</v>
      </c>
      <c r="F382" s="12">
        <v>30492.647340000101</v>
      </c>
      <c r="G382" s="11">
        <f t="shared" si="12"/>
        <v>2652.109629999999</v>
      </c>
      <c r="H382" s="10">
        <f t="shared" si="13"/>
        <v>9.5260718655135107E-2</v>
      </c>
    </row>
    <row r="383" spans="1:8" ht="16.5" customHeight="1" x14ac:dyDescent="0.3">
      <c r="A383" s="15">
        <v>3207</v>
      </c>
      <c r="B383" s="14" t="s">
        <v>879</v>
      </c>
      <c r="C383" s="13">
        <v>6573.6739540999997</v>
      </c>
      <c r="D383" s="13">
        <v>13014.58065</v>
      </c>
      <c r="E383" s="13">
        <v>5844.8577276999995</v>
      </c>
      <c r="F383" s="12">
        <v>11605.334560000001</v>
      </c>
      <c r="G383" s="11">
        <f t="shared" si="12"/>
        <v>-1409.2460899999987</v>
      </c>
      <c r="H383" s="10">
        <f t="shared" si="13"/>
        <v>-0.10828209743354264</v>
      </c>
    </row>
    <row r="384" spans="1:8" ht="16.5" customHeight="1" x14ac:dyDescent="0.3">
      <c r="A384" s="15">
        <v>3208</v>
      </c>
      <c r="B384" s="14" t="s">
        <v>878</v>
      </c>
      <c r="C384" s="13">
        <v>12615.6197344998</v>
      </c>
      <c r="D384" s="13">
        <v>67725.9453600001</v>
      </c>
      <c r="E384" s="13">
        <v>12774.089075200001</v>
      </c>
      <c r="F384" s="12">
        <v>69375.624599999996</v>
      </c>
      <c r="G384" s="11">
        <f t="shared" si="12"/>
        <v>1649.6792399998958</v>
      </c>
      <c r="H384" s="10">
        <f t="shared" si="13"/>
        <v>2.4358157442187875E-2</v>
      </c>
    </row>
    <row r="385" spans="1:8" ht="16.5" customHeight="1" x14ac:dyDescent="0.3">
      <c r="A385" s="15">
        <v>3209</v>
      </c>
      <c r="B385" s="14" t="s">
        <v>877</v>
      </c>
      <c r="C385" s="13">
        <v>6777.8157461999999</v>
      </c>
      <c r="D385" s="13">
        <v>19251.60903</v>
      </c>
      <c r="E385" s="13">
        <v>6263.3349989999997</v>
      </c>
      <c r="F385" s="12">
        <v>17758.006149999997</v>
      </c>
      <c r="G385" s="11">
        <f t="shared" si="12"/>
        <v>-1493.6028800000022</v>
      </c>
      <c r="H385" s="10">
        <f t="shared" si="13"/>
        <v>-7.7583275126380552E-2</v>
      </c>
    </row>
    <row r="386" spans="1:8" ht="16.5" customHeight="1" x14ac:dyDescent="0.3">
      <c r="A386" s="15">
        <v>3210</v>
      </c>
      <c r="B386" s="14" t="s">
        <v>876</v>
      </c>
      <c r="C386" s="13">
        <v>457.12080300000002</v>
      </c>
      <c r="D386" s="13">
        <v>2268.74404</v>
      </c>
      <c r="E386" s="13">
        <v>395.89171199999998</v>
      </c>
      <c r="F386" s="12">
        <v>2076.8384799999999</v>
      </c>
      <c r="G386" s="11">
        <f t="shared" si="12"/>
        <v>-191.90556000000015</v>
      </c>
      <c r="H386" s="10">
        <f t="shared" si="13"/>
        <v>-8.4586694936287371E-2</v>
      </c>
    </row>
    <row r="387" spans="1:8" ht="16.5" customHeight="1" x14ac:dyDescent="0.3">
      <c r="A387" s="15">
        <v>3211</v>
      </c>
      <c r="B387" s="14" t="s">
        <v>875</v>
      </c>
      <c r="C387" s="13">
        <v>211.41650799999999</v>
      </c>
      <c r="D387" s="13">
        <v>1453.3077900000001</v>
      </c>
      <c r="E387" s="13">
        <v>221.83293700000002</v>
      </c>
      <c r="F387" s="12">
        <v>1469.61274</v>
      </c>
      <c r="G387" s="11">
        <f t="shared" si="12"/>
        <v>16.304949999999963</v>
      </c>
      <c r="H387" s="10">
        <f t="shared" si="13"/>
        <v>1.1219199478728426E-2</v>
      </c>
    </row>
    <row r="388" spans="1:8" ht="16.5" customHeight="1" x14ac:dyDescent="0.3">
      <c r="A388" s="15">
        <v>3212</v>
      </c>
      <c r="B388" s="14" t="s">
        <v>874</v>
      </c>
      <c r="C388" s="13">
        <v>1410.380531365</v>
      </c>
      <c r="D388" s="13">
        <v>11747.68167</v>
      </c>
      <c r="E388" s="13">
        <v>1474.5231647610001</v>
      </c>
      <c r="F388" s="12">
        <v>11640.196830000001</v>
      </c>
      <c r="G388" s="11">
        <f t="shared" si="12"/>
        <v>-107.48483999999917</v>
      </c>
      <c r="H388" s="10">
        <f t="shared" si="13"/>
        <v>-9.1494511869931495E-3</v>
      </c>
    </row>
    <row r="389" spans="1:8" ht="16.5" customHeight="1" x14ac:dyDescent="0.3">
      <c r="A389" s="15">
        <v>3213</v>
      </c>
      <c r="B389" s="14" t="s">
        <v>873</v>
      </c>
      <c r="C389" s="13">
        <v>366.11584309991002</v>
      </c>
      <c r="D389" s="13">
        <v>1301.0616200000002</v>
      </c>
      <c r="E389" s="13">
        <v>348.12990500000001</v>
      </c>
      <c r="F389" s="12">
        <v>1231.3161399999999</v>
      </c>
      <c r="G389" s="11">
        <f t="shared" si="12"/>
        <v>-69.745480000000271</v>
      </c>
      <c r="H389" s="10">
        <f t="shared" si="13"/>
        <v>-5.3606592437950989E-2</v>
      </c>
    </row>
    <row r="390" spans="1:8" ht="25.5" customHeight="1" x14ac:dyDescent="0.3">
      <c r="A390" s="15">
        <v>3214</v>
      </c>
      <c r="B390" s="14" t="s">
        <v>872</v>
      </c>
      <c r="C390" s="13">
        <v>102910.8354251</v>
      </c>
      <c r="D390" s="13">
        <v>68006.368230000095</v>
      </c>
      <c r="E390" s="13">
        <v>94936.810169671808</v>
      </c>
      <c r="F390" s="12">
        <v>67335.706459999696</v>
      </c>
      <c r="G390" s="11">
        <f t="shared" si="12"/>
        <v>-670.66177000039897</v>
      </c>
      <c r="H390" s="10">
        <f t="shared" si="13"/>
        <v>-9.8617495310467929E-3</v>
      </c>
    </row>
    <row r="391" spans="1:8" ht="16.5" customHeight="1" x14ac:dyDescent="0.3">
      <c r="A391" s="15">
        <v>3215</v>
      </c>
      <c r="B391" s="14" t="s">
        <v>871</v>
      </c>
      <c r="C391" s="13">
        <v>2223.4939779976603</v>
      </c>
      <c r="D391" s="13">
        <v>26815.88032</v>
      </c>
      <c r="E391" s="13">
        <v>1975.4755872999999</v>
      </c>
      <c r="F391" s="12">
        <v>26376.470719999998</v>
      </c>
      <c r="G391" s="11">
        <f t="shared" ref="G391:G454" si="14">F391-D391</f>
        <v>-439.40960000000268</v>
      </c>
      <c r="H391" s="10">
        <f t="shared" ref="H391:H454" si="15">IF(D391&lt;&gt;0,G391/D391,"")</f>
        <v>-1.6386170983627164E-2</v>
      </c>
    </row>
    <row r="392" spans="1:8" ht="16.5" customHeight="1" x14ac:dyDescent="0.3">
      <c r="A392" s="15">
        <v>3301</v>
      </c>
      <c r="B392" s="14" t="s">
        <v>870</v>
      </c>
      <c r="C392" s="13">
        <v>103.011139</v>
      </c>
      <c r="D392" s="13">
        <v>2738.63265</v>
      </c>
      <c r="E392" s="13">
        <v>82.207725750500003</v>
      </c>
      <c r="F392" s="12">
        <v>2665.2997</v>
      </c>
      <c r="G392" s="11">
        <f t="shared" si="14"/>
        <v>-73.332949999999983</v>
      </c>
      <c r="H392" s="10">
        <f t="shared" si="15"/>
        <v>-2.6777213073830835E-2</v>
      </c>
    </row>
    <row r="393" spans="1:8" ht="16.5" customHeight="1" x14ac:dyDescent="0.3">
      <c r="A393" s="15">
        <v>3302</v>
      </c>
      <c r="B393" s="14" t="s">
        <v>869</v>
      </c>
      <c r="C393" s="13">
        <v>4681.26758660001</v>
      </c>
      <c r="D393" s="13">
        <v>77711.791110000006</v>
      </c>
      <c r="E393" s="13">
        <v>4583.5800180000006</v>
      </c>
      <c r="F393" s="12">
        <v>80108.018980000095</v>
      </c>
      <c r="G393" s="11">
        <f t="shared" si="14"/>
        <v>2396.2278700000898</v>
      </c>
      <c r="H393" s="10">
        <f t="shared" si="15"/>
        <v>3.0834804291259496E-2</v>
      </c>
    </row>
    <row r="394" spans="1:8" ht="16.5" customHeight="1" x14ac:dyDescent="0.3">
      <c r="A394" s="15">
        <v>3303</v>
      </c>
      <c r="B394" s="14" t="s">
        <v>868</v>
      </c>
      <c r="C394" s="13">
        <v>1947.3254884999899</v>
      </c>
      <c r="D394" s="13">
        <v>53882.349909999801</v>
      </c>
      <c r="E394" s="13">
        <v>1808.9514599000099</v>
      </c>
      <c r="F394" s="12">
        <v>60402.366759999997</v>
      </c>
      <c r="G394" s="11">
        <f t="shared" si="14"/>
        <v>6520.0168500001964</v>
      </c>
      <c r="H394" s="10">
        <f t="shared" si="15"/>
        <v>0.12100468633774589</v>
      </c>
    </row>
    <row r="395" spans="1:8" ht="16.5" customHeight="1" x14ac:dyDescent="0.3">
      <c r="A395" s="15">
        <v>3304</v>
      </c>
      <c r="B395" s="14" t="s">
        <v>867</v>
      </c>
      <c r="C395" s="13">
        <v>7758.3625429270896</v>
      </c>
      <c r="D395" s="13">
        <v>187327.763609999</v>
      </c>
      <c r="E395" s="13">
        <v>7238.7794188899898</v>
      </c>
      <c r="F395" s="12">
        <v>184934.01630000002</v>
      </c>
      <c r="G395" s="11">
        <f t="shared" si="14"/>
        <v>-2393.7473099989875</v>
      </c>
      <c r="H395" s="10">
        <f t="shared" si="15"/>
        <v>-1.2778390473835862E-2</v>
      </c>
    </row>
    <row r="396" spans="1:8" ht="16.5" customHeight="1" x14ac:dyDescent="0.3">
      <c r="A396" s="15">
        <v>3305</v>
      </c>
      <c r="B396" s="14" t="s">
        <v>866</v>
      </c>
      <c r="C396" s="13">
        <v>23613.022389506001</v>
      </c>
      <c r="D396" s="13">
        <v>111625.508559999</v>
      </c>
      <c r="E396" s="13">
        <v>24273.582265261899</v>
      </c>
      <c r="F396" s="12">
        <v>115525.57449</v>
      </c>
      <c r="G396" s="11">
        <f t="shared" si="14"/>
        <v>3900.0659300010011</v>
      </c>
      <c r="H396" s="10">
        <f t="shared" si="15"/>
        <v>3.4938841312464934E-2</v>
      </c>
    </row>
    <row r="397" spans="1:8" ht="16.5" customHeight="1" x14ac:dyDescent="0.3">
      <c r="A397" s="15">
        <v>3306</v>
      </c>
      <c r="B397" s="14" t="s">
        <v>865</v>
      </c>
      <c r="C397" s="13">
        <v>6026.38074710001</v>
      </c>
      <c r="D397" s="13">
        <v>38259.42568</v>
      </c>
      <c r="E397" s="13">
        <v>6162.3092423234393</v>
      </c>
      <c r="F397" s="12">
        <v>39224.207910000099</v>
      </c>
      <c r="G397" s="11">
        <f t="shared" si="14"/>
        <v>964.78223000009893</v>
      </c>
      <c r="H397" s="10">
        <f t="shared" si="15"/>
        <v>2.5216850824408374E-2</v>
      </c>
    </row>
    <row r="398" spans="1:8" ht="16.5" customHeight="1" x14ac:dyDescent="0.3">
      <c r="A398" s="15">
        <v>3307</v>
      </c>
      <c r="B398" s="14" t="s">
        <v>864</v>
      </c>
      <c r="C398" s="13">
        <v>12215.218836550101</v>
      </c>
      <c r="D398" s="13">
        <v>83953.810779999592</v>
      </c>
      <c r="E398" s="13">
        <v>11871.163959039999</v>
      </c>
      <c r="F398" s="12">
        <v>86577.436419999998</v>
      </c>
      <c r="G398" s="11">
        <f t="shared" si="14"/>
        <v>2623.6256400004058</v>
      </c>
      <c r="H398" s="10">
        <f t="shared" si="15"/>
        <v>3.1250822513293641E-2</v>
      </c>
    </row>
    <row r="399" spans="1:8" ht="16.5" customHeight="1" x14ac:dyDescent="0.3">
      <c r="A399" s="15">
        <v>3401</v>
      </c>
      <c r="B399" s="14" t="s">
        <v>863</v>
      </c>
      <c r="C399" s="13">
        <v>17257.032360946901</v>
      </c>
      <c r="D399" s="13">
        <v>44418.595089999901</v>
      </c>
      <c r="E399" s="13">
        <v>19372.988571060003</v>
      </c>
      <c r="F399" s="12">
        <v>48772.666429999903</v>
      </c>
      <c r="G399" s="11">
        <f t="shared" si="14"/>
        <v>4354.0713400000022</v>
      </c>
      <c r="H399" s="10">
        <f t="shared" si="15"/>
        <v>9.8023616712277509E-2</v>
      </c>
    </row>
    <row r="400" spans="1:8" ht="25.5" customHeight="1" x14ac:dyDescent="0.3">
      <c r="A400" s="15">
        <v>3402</v>
      </c>
      <c r="B400" s="14" t="s">
        <v>862</v>
      </c>
      <c r="C400" s="13">
        <v>113734.71621438301</v>
      </c>
      <c r="D400" s="13">
        <v>216626.18529999899</v>
      </c>
      <c r="E400" s="13">
        <v>113784.88403226199</v>
      </c>
      <c r="F400" s="12">
        <v>228532.86829000199</v>
      </c>
      <c r="G400" s="11">
        <f t="shared" si="14"/>
        <v>11906.682990002999</v>
      </c>
      <c r="H400" s="10">
        <f t="shared" si="15"/>
        <v>5.4964190841073977E-2</v>
      </c>
    </row>
    <row r="401" spans="1:8" ht="16.5" customHeight="1" x14ac:dyDescent="0.3">
      <c r="A401" s="15">
        <v>3403</v>
      </c>
      <c r="B401" s="14" t="s">
        <v>861</v>
      </c>
      <c r="C401" s="13">
        <v>7804.1050380999695</v>
      </c>
      <c r="D401" s="13">
        <v>37351.941030000002</v>
      </c>
      <c r="E401" s="13">
        <v>7404.7028873999798</v>
      </c>
      <c r="F401" s="12">
        <v>38421.633829999795</v>
      </c>
      <c r="G401" s="11">
        <f t="shared" si="14"/>
        <v>1069.6927999997934</v>
      </c>
      <c r="H401" s="10">
        <f t="shared" si="15"/>
        <v>2.8638211843948002E-2</v>
      </c>
    </row>
    <row r="402" spans="1:8" ht="16.5" customHeight="1" x14ac:dyDescent="0.3">
      <c r="A402" s="15">
        <v>3404</v>
      </c>
      <c r="B402" s="14" t="s">
        <v>860</v>
      </c>
      <c r="C402" s="13">
        <v>2839.3184240000001</v>
      </c>
      <c r="D402" s="13">
        <v>6509.4663099999998</v>
      </c>
      <c r="E402" s="13">
        <v>1888.788689</v>
      </c>
      <c r="F402" s="12">
        <v>5240.8003099999996</v>
      </c>
      <c r="G402" s="11">
        <f t="shared" si="14"/>
        <v>-1268.6660000000002</v>
      </c>
      <c r="H402" s="10">
        <f t="shared" si="15"/>
        <v>-0.19489554743543949</v>
      </c>
    </row>
    <row r="403" spans="1:8" ht="16.5" customHeight="1" x14ac:dyDescent="0.3">
      <c r="A403" s="15">
        <v>3405</v>
      </c>
      <c r="B403" s="14" t="s">
        <v>859</v>
      </c>
      <c r="C403" s="13">
        <v>1944.7223332999999</v>
      </c>
      <c r="D403" s="13">
        <v>6887.7875299999896</v>
      </c>
      <c r="E403" s="13">
        <v>1922.1030805999999</v>
      </c>
      <c r="F403" s="12">
        <v>6605.0093899999702</v>
      </c>
      <c r="G403" s="11">
        <f t="shared" si="14"/>
        <v>-282.77814000001945</v>
      </c>
      <c r="H403" s="10">
        <f t="shared" si="15"/>
        <v>-4.1055003332836529E-2</v>
      </c>
    </row>
    <row r="404" spans="1:8" ht="16.5" customHeight="1" x14ac:dyDescent="0.3">
      <c r="A404" s="15">
        <v>3406</v>
      </c>
      <c r="B404" s="14" t="s">
        <v>858</v>
      </c>
      <c r="C404" s="13">
        <v>2101.8795697100304</v>
      </c>
      <c r="D404" s="13">
        <v>6179.7316300000202</v>
      </c>
      <c r="E404" s="13">
        <v>2441.6329614000001</v>
      </c>
      <c r="F404" s="12">
        <v>6914.3929400000197</v>
      </c>
      <c r="G404" s="11">
        <f t="shared" si="14"/>
        <v>734.6613099999995</v>
      </c>
      <c r="H404" s="10">
        <f t="shared" si="15"/>
        <v>0.11888239716325628</v>
      </c>
    </row>
    <row r="405" spans="1:8" ht="16.5" customHeight="1" x14ac:dyDescent="0.3">
      <c r="A405" s="15">
        <v>3407</v>
      </c>
      <c r="B405" s="14" t="s">
        <v>857</v>
      </c>
      <c r="C405" s="13">
        <v>1665.3906956989199</v>
      </c>
      <c r="D405" s="13">
        <v>5954.4634500000002</v>
      </c>
      <c r="E405" s="13">
        <v>1391.6999237</v>
      </c>
      <c r="F405" s="12">
        <v>4918.0483600000007</v>
      </c>
      <c r="G405" s="11">
        <f t="shared" si="14"/>
        <v>-1036.4150899999995</v>
      </c>
      <c r="H405" s="10">
        <f t="shared" si="15"/>
        <v>-0.17405683966369789</v>
      </c>
    </row>
    <row r="406" spans="1:8" ht="16.5" customHeight="1" x14ac:dyDescent="0.3">
      <c r="A406" s="15">
        <v>3501</v>
      </c>
      <c r="B406" s="14" t="s">
        <v>856</v>
      </c>
      <c r="C406" s="13">
        <v>19.739745299999999</v>
      </c>
      <c r="D406" s="13">
        <v>140.75032000000002</v>
      </c>
      <c r="E406" s="13">
        <v>69.973617499999989</v>
      </c>
      <c r="F406" s="12">
        <v>447.51484999999997</v>
      </c>
      <c r="G406" s="11">
        <f t="shared" si="14"/>
        <v>306.76452999999992</v>
      </c>
      <c r="H406" s="10">
        <f t="shared" si="15"/>
        <v>2.1794943698884657</v>
      </c>
    </row>
    <row r="407" spans="1:8" ht="16.5" customHeight="1" x14ac:dyDescent="0.3">
      <c r="A407" s="15">
        <v>3502</v>
      </c>
      <c r="B407" s="14" t="s">
        <v>855</v>
      </c>
      <c r="C407" s="13">
        <v>238.87600270000002</v>
      </c>
      <c r="D407" s="13">
        <v>2263.0598300000001</v>
      </c>
      <c r="E407" s="13">
        <v>322.33127352500003</v>
      </c>
      <c r="F407" s="12">
        <v>3212.2432000000003</v>
      </c>
      <c r="G407" s="11">
        <f t="shared" si="14"/>
        <v>949.1833700000002</v>
      </c>
      <c r="H407" s="10">
        <f t="shared" si="15"/>
        <v>0.41942477941469192</v>
      </c>
    </row>
    <row r="408" spans="1:8" ht="16.5" customHeight="1" x14ac:dyDescent="0.3">
      <c r="A408" s="15">
        <v>3503</v>
      </c>
      <c r="B408" s="14" t="s">
        <v>854</v>
      </c>
      <c r="C408" s="13">
        <v>1410.1364550000001</v>
      </c>
      <c r="D408" s="13">
        <v>7508.6891299999997</v>
      </c>
      <c r="E408" s="13">
        <v>1673.981505</v>
      </c>
      <c r="F408" s="12">
        <v>7865.9084800000001</v>
      </c>
      <c r="G408" s="11">
        <f t="shared" si="14"/>
        <v>357.2193500000003</v>
      </c>
      <c r="H408" s="10">
        <f t="shared" si="15"/>
        <v>4.7574129627071179E-2</v>
      </c>
    </row>
    <row r="409" spans="1:8" ht="16.5" customHeight="1" x14ac:dyDescent="0.3">
      <c r="A409" s="15">
        <v>3504</v>
      </c>
      <c r="B409" s="14" t="s">
        <v>853</v>
      </c>
      <c r="C409" s="13">
        <v>1772.9428153750998</v>
      </c>
      <c r="D409" s="13">
        <v>6320.7278799999995</v>
      </c>
      <c r="E409" s="13">
        <v>1695.1721294680001</v>
      </c>
      <c r="F409" s="12">
        <v>5724.7608700000001</v>
      </c>
      <c r="G409" s="11">
        <f t="shared" si="14"/>
        <v>-595.96700999999939</v>
      </c>
      <c r="H409" s="10">
        <f t="shared" si="15"/>
        <v>-9.4287718331579159E-2</v>
      </c>
    </row>
    <row r="410" spans="1:8" ht="16.5" customHeight="1" x14ac:dyDescent="0.3">
      <c r="A410" s="15">
        <v>3505</v>
      </c>
      <c r="B410" s="14" t="s">
        <v>852</v>
      </c>
      <c r="C410" s="13">
        <v>10889.7991</v>
      </c>
      <c r="D410" s="13">
        <v>19545.01655</v>
      </c>
      <c r="E410" s="13">
        <v>11057.395214</v>
      </c>
      <c r="F410" s="12">
        <v>19137.49179</v>
      </c>
      <c r="G410" s="11">
        <f t="shared" si="14"/>
        <v>-407.52476000000024</v>
      </c>
      <c r="H410" s="10">
        <f t="shared" si="15"/>
        <v>-2.0850571241905664E-2</v>
      </c>
    </row>
    <row r="411" spans="1:8" ht="16.5" customHeight="1" x14ac:dyDescent="0.3">
      <c r="A411" s="15">
        <v>3506</v>
      </c>
      <c r="B411" s="14" t="s">
        <v>851</v>
      </c>
      <c r="C411" s="13">
        <v>8874.0784337999212</v>
      </c>
      <c r="D411" s="13">
        <v>28758.4272099999</v>
      </c>
      <c r="E411" s="13">
        <v>9030.6035272999907</v>
      </c>
      <c r="F411" s="12">
        <v>32503.129870000001</v>
      </c>
      <c r="G411" s="11">
        <f t="shared" si="14"/>
        <v>3744.7026600001009</v>
      </c>
      <c r="H411" s="10">
        <f t="shared" si="15"/>
        <v>0.13021235941226961</v>
      </c>
    </row>
    <row r="412" spans="1:8" ht="16.5" customHeight="1" x14ac:dyDescent="0.3">
      <c r="A412" s="15">
        <v>3507</v>
      </c>
      <c r="B412" s="14" t="s">
        <v>850</v>
      </c>
      <c r="C412" s="13">
        <v>1663.2957323223002</v>
      </c>
      <c r="D412" s="13">
        <v>18718.154109999999</v>
      </c>
      <c r="E412" s="13">
        <v>1577.5466707499199</v>
      </c>
      <c r="F412" s="12">
        <v>19560.423220000001</v>
      </c>
      <c r="G412" s="11">
        <f t="shared" si="14"/>
        <v>842.26911000000109</v>
      </c>
      <c r="H412" s="10">
        <f t="shared" si="15"/>
        <v>4.4997444996460773E-2</v>
      </c>
    </row>
    <row r="413" spans="1:8" ht="16.5" customHeight="1" x14ac:dyDescent="0.3">
      <c r="A413" s="15">
        <v>3601</v>
      </c>
      <c r="B413" s="14" t="s">
        <v>849</v>
      </c>
      <c r="C413" s="13">
        <v>6.3659999999999997</v>
      </c>
      <c r="D413" s="13">
        <v>358.77921999999995</v>
      </c>
      <c r="E413" s="13">
        <v>5.35</v>
      </c>
      <c r="F413" s="12">
        <v>287.82569999999998</v>
      </c>
      <c r="G413" s="11">
        <f t="shared" si="14"/>
        <v>-70.953519999999969</v>
      </c>
      <c r="H413" s="10">
        <f t="shared" si="15"/>
        <v>-0.19776373893671986</v>
      </c>
    </row>
    <row r="414" spans="1:8" ht="16.5" customHeight="1" x14ac:dyDescent="0.3">
      <c r="A414" s="15">
        <v>3602</v>
      </c>
      <c r="B414" s="14" t="s">
        <v>848</v>
      </c>
      <c r="C414" s="13">
        <v>44.021629999999995</v>
      </c>
      <c r="D414" s="13">
        <v>2567.29828</v>
      </c>
      <c r="E414" s="13">
        <v>42.416530000000002</v>
      </c>
      <c r="F414" s="12">
        <v>2430.9281099999998</v>
      </c>
      <c r="G414" s="11">
        <f t="shared" si="14"/>
        <v>-136.37017000000014</v>
      </c>
      <c r="H414" s="10">
        <f t="shared" si="15"/>
        <v>-5.3118163581677834E-2</v>
      </c>
    </row>
    <row r="415" spans="1:8" ht="16.5" customHeight="1" x14ac:dyDescent="0.3">
      <c r="A415" s="15">
        <v>3603</v>
      </c>
      <c r="B415" s="14" t="s">
        <v>847</v>
      </c>
      <c r="C415" s="13">
        <v>19.276544000000001</v>
      </c>
      <c r="D415" s="13">
        <v>1245.89275</v>
      </c>
      <c r="E415" s="13">
        <v>54.542311999999995</v>
      </c>
      <c r="F415" s="12">
        <v>2332.57737</v>
      </c>
      <c r="G415" s="11">
        <f t="shared" si="14"/>
        <v>1086.68462</v>
      </c>
      <c r="H415" s="10">
        <f t="shared" si="15"/>
        <v>0.87221361549780274</v>
      </c>
    </row>
    <row r="416" spans="1:8" ht="25.5" customHeight="1" x14ac:dyDescent="0.3">
      <c r="A416" s="15">
        <v>3604</v>
      </c>
      <c r="B416" s="14" t="s">
        <v>846</v>
      </c>
      <c r="C416" s="13">
        <v>27.513810000000003</v>
      </c>
      <c r="D416" s="13">
        <v>151.21562</v>
      </c>
      <c r="E416" s="13">
        <v>99.960786999999996</v>
      </c>
      <c r="F416" s="12">
        <v>626.99139000000002</v>
      </c>
      <c r="G416" s="11">
        <f t="shared" si="14"/>
        <v>475.77577000000002</v>
      </c>
      <c r="H416" s="10">
        <f t="shared" si="15"/>
        <v>3.1463401069281072</v>
      </c>
    </row>
    <row r="417" spans="1:8" ht="16.5" customHeight="1" x14ac:dyDescent="0.3">
      <c r="A417" s="15">
        <v>3605</v>
      </c>
      <c r="B417" s="14" t="s">
        <v>845</v>
      </c>
      <c r="C417" s="13">
        <v>549.75308600000005</v>
      </c>
      <c r="D417" s="13">
        <v>1003.84604</v>
      </c>
      <c r="E417" s="13">
        <v>586.99742600000002</v>
      </c>
      <c r="F417" s="12">
        <v>1050.0402900000001</v>
      </c>
      <c r="G417" s="11">
        <f t="shared" si="14"/>
        <v>46.194250000000125</v>
      </c>
      <c r="H417" s="10">
        <f t="shared" si="15"/>
        <v>4.6017265755214934E-2</v>
      </c>
    </row>
    <row r="418" spans="1:8" ht="25.5" customHeight="1" x14ac:dyDescent="0.3">
      <c r="A418" s="15">
        <v>3606</v>
      </c>
      <c r="B418" s="14" t="s">
        <v>844</v>
      </c>
      <c r="C418" s="13">
        <v>85.617553000000001</v>
      </c>
      <c r="D418" s="13">
        <v>389.14279999999997</v>
      </c>
      <c r="E418" s="13">
        <v>34.963892000000001</v>
      </c>
      <c r="F418" s="12">
        <v>185.12407999999999</v>
      </c>
      <c r="G418" s="11">
        <f t="shared" si="14"/>
        <v>-204.01871999999997</v>
      </c>
      <c r="H418" s="10">
        <f t="shared" si="15"/>
        <v>-0.52427725760312149</v>
      </c>
    </row>
    <row r="419" spans="1:8" ht="16.5" customHeight="1" x14ac:dyDescent="0.3">
      <c r="A419" s="15">
        <v>3701</v>
      </c>
      <c r="B419" s="14" t="s">
        <v>843</v>
      </c>
      <c r="C419" s="13">
        <v>958.60078899999996</v>
      </c>
      <c r="D419" s="13">
        <v>10384.159210000002</v>
      </c>
      <c r="E419" s="13">
        <v>881.26177099999904</v>
      </c>
      <c r="F419" s="12">
        <v>10341.157999999999</v>
      </c>
      <c r="G419" s="11">
        <f t="shared" si="14"/>
        <v>-43.001210000002175</v>
      </c>
      <c r="H419" s="10">
        <f t="shared" si="15"/>
        <v>-4.1410391665212317E-3</v>
      </c>
    </row>
    <row r="420" spans="1:8" ht="16.5" customHeight="1" x14ac:dyDescent="0.3">
      <c r="A420" s="15">
        <v>3702</v>
      </c>
      <c r="B420" s="14" t="s">
        <v>842</v>
      </c>
      <c r="C420" s="13">
        <v>17.964164</v>
      </c>
      <c r="D420" s="13">
        <v>378.87955999999997</v>
      </c>
      <c r="E420" s="13">
        <v>2.1034670000000002</v>
      </c>
      <c r="F420" s="12">
        <v>167.24795</v>
      </c>
      <c r="G420" s="11">
        <f t="shared" si="14"/>
        <v>-211.63160999999997</v>
      </c>
      <c r="H420" s="10">
        <f t="shared" si="15"/>
        <v>-0.55857225446524483</v>
      </c>
    </row>
    <row r="421" spans="1:8" ht="25.5" customHeight="1" x14ac:dyDescent="0.3">
      <c r="A421" s="15">
        <v>3703</v>
      </c>
      <c r="B421" s="14" t="s">
        <v>841</v>
      </c>
      <c r="C421" s="13">
        <v>133.848705</v>
      </c>
      <c r="D421" s="13">
        <v>1166.40093</v>
      </c>
      <c r="E421" s="13">
        <v>128.585162</v>
      </c>
      <c r="F421" s="12">
        <v>1012.4611200000001</v>
      </c>
      <c r="G421" s="11">
        <f t="shared" si="14"/>
        <v>-153.93980999999997</v>
      </c>
      <c r="H421" s="10">
        <f t="shared" si="15"/>
        <v>-0.13197846987313355</v>
      </c>
    </row>
    <row r="422" spans="1:8" ht="25.5" customHeight="1" x14ac:dyDescent="0.3">
      <c r="A422" s="15">
        <v>3704</v>
      </c>
      <c r="B422" s="14" t="s">
        <v>840</v>
      </c>
      <c r="C422" s="13">
        <v>0</v>
      </c>
      <c r="D422" s="13">
        <v>0</v>
      </c>
      <c r="E422" s="13">
        <v>0</v>
      </c>
      <c r="F422" s="12">
        <v>0</v>
      </c>
      <c r="G422" s="11">
        <f t="shared" si="14"/>
        <v>0</v>
      </c>
      <c r="H422" s="10" t="str">
        <f t="shared" si="15"/>
        <v/>
      </c>
    </row>
    <row r="423" spans="1:8" ht="25.5" customHeight="1" x14ac:dyDescent="0.3">
      <c r="A423" s="15">
        <v>3705</v>
      </c>
      <c r="B423" s="14" t="s">
        <v>839</v>
      </c>
      <c r="C423" s="13">
        <v>6.0126600000000002E-2</v>
      </c>
      <c r="D423" s="13">
        <v>31.160319999999999</v>
      </c>
      <c r="E423" s="13">
        <v>0.34900979999999998</v>
      </c>
      <c r="F423" s="12">
        <v>28.583470000000002</v>
      </c>
      <c r="G423" s="11">
        <f t="shared" si="14"/>
        <v>-2.5768499999999968</v>
      </c>
      <c r="H423" s="10">
        <f t="shared" si="15"/>
        <v>-8.2696519162832632E-2</v>
      </c>
    </row>
    <row r="424" spans="1:8" ht="16.5" customHeight="1" x14ac:dyDescent="0.3">
      <c r="A424" s="15">
        <v>3706</v>
      </c>
      <c r="B424" s="14" t="s">
        <v>838</v>
      </c>
      <c r="C424" s="13">
        <v>4.8500000000000001E-2</v>
      </c>
      <c r="D424" s="13">
        <v>14.778919999999999</v>
      </c>
      <c r="E424" s="13">
        <v>0.29399999999999998</v>
      </c>
      <c r="F424" s="12">
        <v>0.93704999999999994</v>
      </c>
      <c r="G424" s="11">
        <f t="shared" si="14"/>
        <v>-13.84187</v>
      </c>
      <c r="H424" s="10">
        <f t="shared" si="15"/>
        <v>-0.93659550224238308</v>
      </c>
    </row>
    <row r="425" spans="1:8" ht="16.5" customHeight="1" x14ac:dyDescent="0.3">
      <c r="A425" s="15">
        <v>3707</v>
      </c>
      <c r="B425" s="14" t="s">
        <v>837</v>
      </c>
      <c r="C425" s="13">
        <v>658.76745389999996</v>
      </c>
      <c r="D425" s="13">
        <v>6433.3403099999905</v>
      </c>
      <c r="E425" s="13">
        <v>561.32000700000003</v>
      </c>
      <c r="F425" s="12">
        <v>6387.6426100000008</v>
      </c>
      <c r="G425" s="11">
        <f t="shared" si="14"/>
        <v>-45.697699999989709</v>
      </c>
      <c r="H425" s="10">
        <f t="shared" si="15"/>
        <v>-7.1032617268757198E-3</v>
      </c>
    </row>
    <row r="426" spans="1:8" ht="16.5" customHeight="1" x14ac:dyDescent="0.3">
      <c r="A426" s="15">
        <v>3801</v>
      </c>
      <c r="B426" s="14" t="s">
        <v>836</v>
      </c>
      <c r="C426" s="13">
        <v>48.677699799999999</v>
      </c>
      <c r="D426" s="13">
        <v>562.73042000000009</v>
      </c>
      <c r="E426" s="13">
        <v>287.0365592</v>
      </c>
      <c r="F426" s="12">
        <v>745.94398999999999</v>
      </c>
      <c r="G426" s="11">
        <f t="shared" si="14"/>
        <v>183.21356999999989</v>
      </c>
      <c r="H426" s="10">
        <f t="shared" si="15"/>
        <v>0.32557964433484837</v>
      </c>
    </row>
    <row r="427" spans="1:8" ht="16.5" customHeight="1" x14ac:dyDescent="0.3">
      <c r="A427" s="15">
        <v>3802</v>
      </c>
      <c r="B427" s="14" t="s">
        <v>835</v>
      </c>
      <c r="C427" s="13">
        <v>177048.22729919999</v>
      </c>
      <c r="D427" s="13">
        <v>23109.769850000001</v>
      </c>
      <c r="E427" s="13">
        <v>74736.143378999986</v>
      </c>
      <c r="F427" s="12">
        <v>15932.684939999999</v>
      </c>
      <c r="G427" s="11">
        <f t="shared" si="14"/>
        <v>-7177.0849100000014</v>
      </c>
      <c r="H427" s="10">
        <f t="shared" si="15"/>
        <v>-0.3105649669635287</v>
      </c>
    </row>
    <row r="428" spans="1:8" ht="16.5" customHeight="1" x14ac:dyDescent="0.3">
      <c r="A428" s="15">
        <v>3803</v>
      </c>
      <c r="B428" s="14" t="s">
        <v>834</v>
      </c>
      <c r="C428" s="13">
        <v>1E-3</v>
      </c>
      <c r="D428" s="13">
        <v>3.5430000000000003E-2</v>
      </c>
      <c r="E428" s="13">
        <v>0</v>
      </c>
      <c r="F428" s="12">
        <v>0</v>
      </c>
      <c r="G428" s="11">
        <f t="shared" si="14"/>
        <v>-3.5430000000000003E-2</v>
      </c>
      <c r="H428" s="10">
        <f t="shared" si="15"/>
        <v>-1</v>
      </c>
    </row>
    <row r="429" spans="1:8" ht="16.5" customHeight="1" x14ac:dyDescent="0.3">
      <c r="A429" s="15">
        <v>3804</v>
      </c>
      <c r="B429" s="14" t="s">
        <v>833</v>
      </c>
      <c r="C429" s="13">
        <v>4875.0410000000002</v>
      </c>
      <c r="D429" s="13">
        <v>1972.74828</v>
      </c>
      <c r="E429" s="13">
        <v>4475.9730999999992</v>
      </c>
      <c r="F429" s="12">
        <v>1647.8297700000001</v>
      </c>
      <c r="G429" s="11">
        <f t="shared" si="14"/>
        <v>-324.91850999999997</v>
      </c>
      <c r="H429" s="10">
        <f t="shared" si="15"/>
        <v>-0.16470348158154266</v>
      </c>
    </row>
    <row r="430" spans="1:8" ht="16.5" customHeight="1" x14ac:dyDescent="0.3">
      <c r="A430" s="15">
        <v>3805</v>
      </c>
      <c r="B430" s="14" t="s">
        <v>832</v>
      </c>
      <c r="C430" s="13">
        <v>6.5486599999999999</v>
      </c>
      <c r="D430" s="13">
        <v>30.002200000000002</v>
      </c>
      <c r="E430" s="13">
        <v>4.1524899999999993</v>
      </c>
      <c r="F430" s="12">
        <v>23.176189999999998</v>
      </c>
      <c r="G430" s="11">
        <f t="shared" si="14"/>
        <v>-6.8260100000000037</v>
      </c>
      <c r="H430" s="10">
        <f t="shared" si="15"/>
        <v>-0.22751698208798032</v>
      </c>
    </row>
    <row r="431" spans="1:8" ht="16.5" customHeight="1" x14ac:dyDescent="0.3">
      <c r="A431" s="15">
        <v>3806</v>
      </c>
      <c r="B431" s="14" t="s">
        <v>831</v>
      </c>
      <c r="C431" s="13">
        <v>709.20579099999998</v>
      </c>
      <c r="D431" s="13">
        <v>1457.9713000000002</v>
      </c>
      <c r="E431" s="13">
        <v>364.15895</v>
      </c>
      <c r="F431" s="12">
        <v>764.27336000000003</v>
      </c>
      <c r="G431" s="11">
        <f t="shared" si="14"/>
        <v>-693.69794000000013</v>
      </c>
      <c r="H431" s="10">
        <f t="shared" si="15"/>
        <v>-0.47579670464020796</v>
      </c>
    </row>
    <row r="432" spans="1:8" ht="25.5" customHeight="1" x14ac:dyDescent="0.3">
      <c r="A432" s="15">
        <v>3807</v>
      </c>
      <c r="B432" s="14" t="s">
        <v>830</v>
      </c>
      <c r="C432" s="13">
        <v>3.1123119999999997</v>
      </c>
      <c r="D432" s="13">
        <v>19.27337</v>
      </c>
      <c r="E432" s="13">
        <v>0.69491200000000009</v>
      </c>
      <c r="F432" s="12">
        <v>8.1955100000000005</v>
      </c>
      <c r="G432" s="11">
        <f t="shared" si="14"/>
        <v>-11.077859999999999</v>
      </c>
      <c r="H432" s="10">
        <f t="shared" si="15"/>
        <v>-0.57477545442234546</v>
      </c>
    </row>
    <row r="433" spans="1:8" ht="25.5" customHeight="1" x14ac:dyDescent="0.3">
      <c r="A433" s="15">
        <v>3808</v>
      </c>
      <c r="B433" s="14" t="s">
        <v>829</v>
      </c>
      <c r="C433" s="13">
        <v>82592.569694099599</v>
      </c>
      <c r="D433" s="13">
        <v>661327.20212999592</v>
      </c>
      <c r="E433" s="13">
        <v>90707.159067799701</v>
      </c>
      <c r="F433" s="12">
        <v>752741.11487000401</v>
      </c>
      <c r="G433" s="11">
        <f t="shared" si="14"/>
        <v>91413.912740008091</v>
      </c>
      <c r="H433" s="10">
        <f t="shared" si="15"/>
        <v>0.13822796407827032</v>
      </c>
    </row>
    <row r="434" spans="1:8" ht="25.5" customHeight="1" x14ac:dyDescent="0.3">
      <c r="A434" s="15">
        <v>3809</v>
      </c>
      <c r="B434" s="14" t="s">
        <v>828</v>
      </c>
      <c r="C434" s="13">
        <v>9333.6104319999904</v>
      </c>
      <c r="D434" s="13">
        <v>13187.66193</v>
      </c>
      <c r="E434" s="13">
        <v>11568.593779999999</v>
      </c>
      <c r="F434" s="12">
        <v>16171.62242</v>
      </c>
      <c r="G434" s="11">
        <f t="shared" si="14"/>
        <v>2983.9604899999995</v>
      </c>
      <c r="H434" s="10">
        <f t="shared" si="15"/>
        <v>0.22626910712746784</v>
      </c>
    </row>
    <row r="435" spans="1:8" ht="25.5" customHeight="1" x14ac:dyDescent="0.3">
      <c r="A435" s="15">
        <v>3810</v>
      </c>
      <c r="B435" s="14" t="s">
        <v>827</v>
      </c>
      <c r="C435" s="13">
        <v>350.44451066000005</v>
      </c>
      <c r="D435" s="13">
        <v>1735.7416899999998</v>
      </c>
      <c r="E435" s="13">
        <v>462.79880539999999</v>
      </c>
      <c r="F435" s="12">
        <v>1901.2486000000001</v>
      </c>
      <c r="G435" s="11">
        <f t="shared" si="14"/>
        <v>165.50691000000029</v>
      </c>
      <c r="H435" s="10">
        <f t="shared" si="15"/>
        <v>9.5352269841487938E-2</v>
      </c>
    </row>
    <row r="436" spans="1:8" ht="25.5" customHeight="1" x14ac:dyDescent="0.3">
      <c r="A436" s="15">
        <v>3811</v>
      </c>
      <c r="B436" s="14" t="s">
        <v>826</v>
      </c>
      <c r="C436" s="13">
        <v>2865.5271749999997</v>
      </c>
      <c r="D436" s="13">
        <v>11646.404199999999</v>
      </c>
      <c r="E436" s="13">
        <v>1886.1071040000002</v>
      </c>
      <c r="F436" s="12">
        <v>9090.1250000000091</v>
      </c>
      <c r="G436" s="11">
        <f t="shared" si="14"/>
        <v>-2556.2791999999899</v>
      </c>
      <c r="H436" s="10">
        <f t="shared" si="15"/>
        <v>-0.21949085366623203</v>
      </c>
    </row>
    <row r="437" spans="1:8" ht="25.5" customHeight="1" x14ac:dyDescent="0.3">
      <c r="A437" s="15">
        <v>3812</v>
      </c>
      <c r="B437" s="14" t="s">
        <v>825</v>
      </c>
      <c r="C437" s="13">
        <v>2167.3356949999998</v>
      </c>
      <c r="D437" s="13">
        <v>6604.2092000000002</v>
      </c>
      <c r="E437" s="13">
        <v>2198.4060299999996</v>
      </c>
      <c r="F437" s="12">
        <v>6942.4025700000002</v>
      </c>
      <c r="G437" s="11">
        <f t="shared" si="14"/>
        <v>338.19336999999996</v>
      </c>
      <c r="H437" s="10">
        <f t="shared" si="15"/>
        <v>5.1208760921746685E-2</v>
      </c>
    </row>
    <row r="438" spans="1:8" ht="25.5" customHeight="1" x14ac:dyDescent="0.3">
      <c r="A438" s="15">
        <v>3813</v>
      </c>
      <c r="B438" s="14" t="s">
        <v>824</v>
      </c>
      <c r="C438" s="13">
        <v>45.691720000000004</v>
      </c>
      <c r="D438" s="13">
        <v>137.35359</v>
      </c>
      <c r="E438" s="13">
        <v>29.453647</v>
      </c>
      <c r="F438" s="12">
        <v>184.20366000000001</v>
      </c>
      <c r="G438" s="11">
        <f t="shared" si="14"/>
        <v>46.850070000000017</v>
      </c>
      <c r="H438" s="10">
        <f t="shared" si="15"/>
        <v>0.34109097548888251</v>
      </c>
    </row>
    <row r="439" spans="1:8" ht="25.5" customHeight="1" x14ac:dyDescent="0.3">
      <c r="A439" s="15">
        <v>3814</v>
      </c>
      <c r="B439" s="14" t="s">
        <v>823</v>
      </c>
      <c r="C439" s="13">
        <v>6229.9851392</v>
      </c>
      <c r="D439" s="13">
        <v>10136.767250000001</v>
      </c>
      <c r="E439" s="13">
        <v>7763.5685102000007</v>
      </c>
      <c r="F439" s="12">
        <v>11013.33971</v>
      </c>
      <c r="G439" s="11">
        <f t="shared" si="14"/>
        <v>876.57245999999941</v>
      </c>
      <c r="H439" s="10">
        <f t="shared" si="15"/>
        <v>8.6474557260846588E-2</v>
      </c>
    </row>
    <row r="440" spans="1:8" ht="16.5" customHeight="1" x14ac:dyDescent="0.3">
      <c r="A440" s="15">
        <v>3815</v>
      </c>
      <c r="B440" s="14" t="s">
        <v>822</v>
      </c>
      <c r="C440" s="13">
        <v>1694.4836749999999</v>
      </c>
      <c r="D440" s="13">
        <v>7150.9965499999998</v>
      </c>
      <c r="E440" s="13">
        <v>1596.4733934999999</v>
      </c>
      <c r="F440" s="12">
        <v>5636.3835599999993</v>
      </c>
      <c r="G440" s="11">
        <f t="shared" si="14"/>
        <v>-1514.6129900000005</v>
      </c>
      <c r="H440" s="10">
        <f t="shared" si="15"/>
        <v>-0.21180446381280948</v>
      </c>
    </row>
    <row r="441" spans="1:8" ht="16.5" customHeight="1" x14ac:dyDescent="0.3">
      <c r="A441" s="15">
        <v>3816</v>
      </c>
      <c r="B441" s="14" t="s">
        <v>821</v>
      </c>
      <c r="C441" s="13">
        <v>21417.785984000002</v>
      </c>
      <c r="D441" s="13">
        <v>18861.600120000003</v>
      </c>
      <c r="E441" s="13">
        <v>10649.734216000001</v>
      </c>
      <c r="F441" s="12">
        <v>14051.110839999999</v>
      </c>
      <c r="G441" s="11">
        <f t="shared" si="14"/>
        <v>-4810.4892800000034</v>
      </c>
      <c r="H441" s="10">
        <f t="shared" si="15"/>
        <v>-0.25504142010195491</v>
      </c>
    </row>
    <row r="442" spans="1:8" ht="16.5" customHeight="1" x14ac:dyDescent="0.3">
      <c r="A442" s="15">
        <v>3817</v>
      </c>
      <c r="B442" s="14" t="s">
        <v>820</v>
      </c>
      <c r="C442" s="13">
        <v>0.59616000000000002</v>
      </c>
      <c r="D442" s="13">
        <v>4.8507499999999997</v>
      </c>
      <c r="E442" s="13">
        <v>0.67762999999999995</v>
      </c>
      <c r="F442" s="12">
        <v>5.8860000000000001</v>
      </c>
      <c r="G442" s="11">
        <f t="shared" si="14"/>
        <v>1.0352500000000004</v>
      </c>
      <c r="H442" s="10">
        <f t="shared" si="15"/>
        <v>0.21342060506107313</v>
      </c>
    </row>
    <row r="443" spans="1:8" ht="16.5" customHeight="1" x14ac:dyDescent="0.3">
      <c r="A443" s="15">
        <v>3818</v>
      </c>
      <c r="B443" s="14" t="s">
        <v>819</v>
      </c>
      <c r="C443" s="13">
        <v>2.2499999999999999E-2</v>
      </c>
      <c r="D443" s="13">
        <v>44.806190000000001</v>
      </c>
      <c r="E443" s="13">
        <v>2.4709999999999999E-2</v>
      </c>
      <c r="F443" s="12">
        <v>160.94287</v>
      </c>
      <c r="G443" s="11">
        <f t="shared" si="14"/>
        <v>116.13668</v>
      </c>
      <c r="H443" s="10">
        <f t="shared" si="15"/>
        <v>2.5919784744027554</v>
      </c>
    </row>
    <row r="444" spans="1:8" ht="16.5" customHeight="1" x14ac:dyDescent="0.3">
      <c r="A444" s="15">
        <v>3819</v>
      </c>
      <c r="B444" s="14" t="s">
        <v>818</v>
      </c>
      <c r="C444" s="13">
        <v>925.82104230000198</v>
      </c>
      <c r="D444" s="13">
        <v>3208.21017999999</v>
      </c>
      <c r="E444" s="13">
        <v>805.59415120000301</v>
      </c>
      <c r="F444" s="12">
        <v>3002.63041999999</v>
      </c>
      <c r="G444" s="11">
        <f t="shared" si="14"/>
        <v>-205.57976000000008</v>
      </c>
      <c r="H444" s="10">
        <f t="shared" si="15"/>
        <v>-6.4079268023518557E-2</v>
      </c>
    </row>
    <row r="445" spans="1:8" ht="16.5" customHeight="1" x14ac:dyDescent="0.3">
      <c r="A445" s="15">
        <v>3820</v>
      </c>
      <c r="B445" s="14" t="s">
        <v>817</v>
      </c>
      <c r="C445" s="13">
        <v>6930.7913673599996</v>
      </c>
      <c r="D445" s="13">
        <v>12246.99324</v>
      </c>
      <c r="E445" s="13">
        <v>6343.5487680000106</v>
      </c>
      <c r="F445" s="12">
        <v>11867.21574</v>
      </c>
      <c r="G445" s="11">
        <f t="shared" si="14"/>
        <v>-379.77750000000015</v>
      </c>
      <c r="H445" s="10">
        <f t="shared" si="15"/>
        <v>-3.1009856260849879E-2</v>
      </c>
    </row>
    <row r="446" spans="1:8" ht="16.5" customHeight="1" x14ac:dyDescent="0.3">
      <c r="A446" s="15">
        <v>3821</v>
      </c>
      <c r="B446" s="14" t="s">
        <v>816</v>
      </c>
      <c r="C446" s="13">
        <v>124.73763700000001</v>
      </c>
      <c r="D446" s="13">
        <v>4091.4257799999996</v>
      </c>
      <c r="E446" s="13">
        <v>101.79913419</v>
      </c>
      <c r="F446" s="12">
        <v>3918.0349000000001</v>
      </c>
      <c r="G446" s="11">
        <f t="shared" si="14"/>
        <v>-173.39087999999947</v>
      </c>
      <c r="H446" s="10">
        <f t="shared" si="15"/>
        <v>-4.237908477958495E-2</v>
      </c>
    </row>
    <row r="447" spans="1:8" ht="16.5" customHeight="1" x14ac:dyDescent="0.3">
      <c r="A447" s="15">
        <v>3822</v>
      </c>
      <c r="B447" s="14" t="s">
        <v>815</v>
      </c>
      <c r="C447" s="13">
        <v>1217.4995946205099</v>
      </c>
      <c r="D447" s="13">
        <v>63044.667840000104</v>
      </c>
      <c r="E447" s="13">
        <v>1067.5733715400399</v>
      </c>
      <c r="F447" s="12">
        <v>72698.305550000106</v>
      </c>
      <c r="G447" s="11">
        <f t="shared" si="14"/>
        <v>9653.6377100000027</v>
      </c>
      <c r="H447" s="10">
        <f t="shared" si="15"/>
        <v>0.15312377780306166</v>
      </c>
    </row>
    <row r="448" spans="1:8" ht="25.5" customHeight="1" x14ac:dyDescent="0.3">
      <c r="A448" s="15">
        <v>3823</v>
      </c>
      <c r="B448" s="14" t="s">
        <v>814</v>
      </c>
      <c r="C448" s="13">
        <v>2641.7842999999998</v>
      </c>
      <c r="D448" s="13">
        <v>4177.3698700000004</v>
      </c>
      <c r="E448" s="13">
        <v>2450.2701000000002</v>
      </c>
      <c r="F448" s="12">
        <v>4464.1861600000002</v>
      </c>
      <c r="G448" s="11">
        <f t="shared" si="14"/>
        <v>286.81628999999975</v>
      </c>
      <c r="H448" s="10">
        <f t="shared" si="15"/>
        <v>6.8659539118091001E-2</v>
      </c>
    </row>
    <row r="449" spans="1:8" ht="25.5" customHeight="1" x14ac:dyDescent="0.3">
      <c r="A449" s="15">
        <v>3824</v>
      </c>
      <c r="B449" s="14" t="s">
        <v>813</v>
      </c>
      <c r="C449" s="13">
        <v>37342.222384029999</v>
      </c>
      <c r="D449" s="13">
        <v>68016.300629999998</v>
      </c>
      <c r="E449" s="13">
        <v>39006.645600450902</v>
      </c>
      <c r="F449" s="12">
        <v>69825.559670000104</v>
      </c>
      <c r="G449" s="11">
        <f t="shared" si="14"/>
        <v>1809.2590400001063</v>
      </c>
      <c r="H449" s="10">
        <f t="shared" si="15"/>
        <v>2.6600374075653493E-2</v>
      </c>
    </row>
    <row r="450" spans="1:8" ht="25.5" customHeight="1" x14ac:dyDescent="0.3">
      <c r="A450" s="15">
        <v>3825</v>
      </c>
      <c r="B450" s="14" t="s">
        <v>812</v>
      </c>
      <c r="C450" s="13">
        <v>55901.58</v>
      </c>
      <c r="D450" s="13">
        <v>3124.1612599999999</v>
      </c>
      <c r="E450" s="13">
        <v>101876.88</v>
      </c>
      <c r="F450" s="12">
        <v>5718.05374999999</v>
      </c>
      <c r="G450" s="11">
        <f t="shared" si="14"/>
        <v>2593.8924899999902</v>
      </c>
      <c r="H450" s="10">
        <f t="shared" si="15"/>
        <v>0.83026843819194862</v>
      </c>
    </row>
    <row r="451" spans="1:8" ht="16.5" customHeight="1" x14ac:dyDescent="0.3">
      <c r="A451" s="15">
        <v>3826</v>
      </c>
      <c r="B451" s="14" t="s">
        <v>811</v>
      </c>
      <c r="C451" s="13">
        <v>4.8914799999999996</v>
      </c>
      <c r="D451" s="13">
        <v>13.32339</v>
      </c>
      <c r="E451" s="13">
        <v>4.58</v>
      </c>
      <c r="F451" s="12">
        <v>10.72697</v>
      </c>
      <c r="G451" s="11">
        <f t="shared" si="14"/>
        <v>-2.5964200000000002</v>
      </c>
      <c r="H451" s="10">
        <f t="shared" si="15"/>
        <v>-0.19487682939552173</v>
      </c>
    </row>
    <row r="452" spans="1:8" ht="25.5" customHeight="1" x14ac:dyDescent="0.3">
      <c r="A452" s="15">
        <v>3827</v>
      </c>
      <c r="B452" s="14" t="s">
        <v>1346</v>
      </c>
      <c r="C452" s="13">
        <v>726.65300002499998</v>
      </c>
      <c r="D452" s="13">
        <v>3536.55125</v>
      </c>
      <c r="E452" s="13">
        <v>564.05100000000004</v>
      </c>
      <c r="F452" s="12">
        <v>2926.3122599999997</v>
      </c>
      <c r="G452" s="11">
        <f t="shared" si="14"/>
        <v>-610.23899000000029</v>
      </c>
      <c r="H452" s="10">
        <f t="shared" si="15"/>
        <v>-0.17255199963523793</v>
      </c>
    </row>
    <row r="453" spans="1:8" ht="16.5" customHeight="1" x14ac:dyDescent="0.3">
      <c r="A453" s="15">
        <v>3901</v>
      </c>
      <c r="B453" s="14" t="s">
        <v>810</v>
      </c>
      <c r="C453" s="13">
        <v>176695.15037000002</v>
      </c>
      <c r="D453" s="13">
        <v>237909.733130001</v>
      </c>
      <c r="E453" s="13">
        <v>184222.01859075998</v>
      </c>
      <c r="F453" s="12">
        <v>237751.71247999999</v>
      </c>
      <c r="G453" s="11">
        <f t="shared" si="14"/>
        <v>-158.02065000100993</v>
      </c>
      <c r="H453" s="10">
        <f t="shared" si="15"/>
        <v>-6.6420422536753762E-4</v>
      </c>
    </row>
    <row r="454" spans="1:8" ht="16.5" customHeight="1" x14ac:dyDescent="0.3">
      <c r="A454" s="15">
        <v>3902</v>
      </c>
      <c r="B454" s="14" t="s">
        <v>809</v>
      </c>
      <c r="C454" s="13">
        <v>72854.639190000002</v>
      </c>
      <c r="D454" s="13">
        <v>99798.34661000011</v>
      </c>
      <c r="E454" s="13">
        <v>74660.056239999991</v>
      </c>
      <c r="F454" s="12">
        <v>97012.789369999999</v>
      </c>
      <c r="G454" s="11">
        <f t="shared" si="14"/>
        <v>-2785.5572400001111</v>
      </c>
      <c r="H454" s="10">
        <f t="shared" si="15"/>
        <v>-2.7911857607077727E-2</v>
      </c>
    </row>
    <row r="455" spans="1:8" ht="16.5" customHeight="1" x14ac:dyDescent="0.3">
      <c r="A455" s="15">
        <v>3903</v>
      </c>
      <c r="B455" s="14" t="s">
        <v>808</v>
      </c>
      <c r="C455" s="13">
        <v>42394.938364000001</v>
      </c>
      <c r="D455" s="13">
        <v>67642.386849999908</v>
      </c>
      <c r="E455" s="13">
        <v>42148.753263999999</v>
      </c>
      <c r="F455" s="12">
        <v>62515.973559999897</v>
      </c>
      <c r="G455" s="11">
        <f t="shared" ref="G455:G518" si="16">F455-D455</f>
        <v>-5126.4132900000113</v>
      </c>
      <c r="H455" s="10">
        <f t="shared" ref="H455:H518" si="17">IF(D455&lt;&gt;0,G455/D455,"")</f>
        <v>-7.5786995828045919E-2</v>
      </c>
    </row>
    <row r="456" spans="1:8" ht="16.5" customHeight="1" x14ac:dyDescent="0.3">
      <c r="A456" s="15">
        <v>3904</v>
      </c>
      <c r="B456" s="14" t="s">
        <v>807</v>
      </c>
      <c r="C456" s="13">
        <v>62952.034500000002</v>
      </c>
      <c r="D456" s="13">
        <v>65786.279909999896</v>
      </c>
      <c r="E456" s="13">
        <v>65438.231888999995</v>
      </c>
      <c r="F456" s="12">
        <v>62844.335700000003</v>
      </c>
      <c r="G456" s="11">
        <f t="shared" si="16"/>
        <v>-2941.9442099998923</v>
      </c>
      <c r="H456" s="10">
        <f t="shared" si="17"/>
        <v>-4.4719722927404802E-2</v>
      </c>
    </row>
    <row r="457" spans="1:8" ht="25.5" customHeight="1" x14ac:dyDescent="0.3">
      <c r="A457" s="15">
        <v>3905</v>
      </c>
      <c r="B457" s="14" t="s">
        <v>806</v>
      </c>
      <c r="C457" s="13">
        <v>8816.6074470000003</v>
      </c>
      <c r="D457" s="13">
        <v>19903.438190000001</v>
      </c>
      <c r="E457" s="13">
        <v>8734.8309523949993</v>
      </c>
      <c r="F457" s="12">
        <v>20549.297140000002</v>
      </c>
      <c r="G457" s="11">
        <f t="shared" si="16"/>
        <v>645.85895000000164</v>
      </c>
      <c r="H457" s="10">
        <f t="shared" si="17"/>
        <v>3.2449617188476401E-2</v>
      </c>
    </row>
    <row r="458" spans="1:8" ht="16.5" customHeight="1" x14ac:dyDescent="0.3">
      <c r="A458" s="15">
        <v>3906</v>
      </c>
      <c r="B458" s="14" t="s">
        <v>805</v>
      </c>
      <c r="C458" s="13">
        <v>19190.92339</v>
      </c>
      <c r="D458" s="13">
        <v>36542.914629999999</v>
      </c>
      <c r="E458" s="13">
        <v>18737.753823700001</v>
      </c>
      <c r="F458" s="12">
        <v>34225.470329999996</v>
      </c>
      <c r="G458" s="11">
        <f t="shared" si="16"/>
        <v>-2317.4443000000028</v>
      </c>
      <c r="H458" s="10">
        <f t="shared" si="17"/>
        <v>-6.3417062472009039E-2</v>
      </c>
    </row>
    <row r="459" spans="1:8" ht="25.5" customHeight="1" x14ac:dyDescent="0.3">
      <c r="A459" s="15">
        <v>3907</v>
      </c>
      <c r="B459" s="14" t="s">
        <v>804</v>
      </c>
      <c r="C459" s="13">
        <v>130525.5071566</v>
      </c>
      <c r="D459" s="13">
        <v>191751.03252000001</v>
      </c>
      <c r="E459" s="13">
        <v>140132.31730878001</v>
      </c>
      <c r="F459" s="12">
        <v>202109.01031999901</v>
      </c>
      <c r="G459" s="11">
        <f t="shared" si="16"/>
        <v>10357.977799999004</v>
      </c>
      <c r="H459" s="10">
        <f t="shared" si="17"/>
        <v>5.4017846286791946E-2</v>
      </c>
    </row>
    <row r="460" spans="1:8" ht="16.5" customHeight="1" x14ac:dyDescent="0.3">
      <c r="A460" s="15">
        <v>3908</v>
      </c>
      <c r="B460" s="14" t="s">
        <v>803</v>
      </c>
      <c r="C460" s="13">
        <v>3619.3343130100002</v>
      </c>
      <c r="D460" s="13">
        <v>11157.030119999999</v>
      </c>
      <c r="E460" s="13">
        <v>3475.7725076299998</v>
      </c>
      <c r="F460" s="12">
        <v>10363.74971</v>
      </c>
      <c r="G460" s="11">
        <f t="shared" si="16"/>
        <v>-793.28040999999939</v>
      </c>
      <c r="H460" s="10">
        <f t="shared" si="17"/>
        <v>-7.1101395395354497E-2</v>
      </c>
    </row>
    <row r="461" spans="1:8" ht="25.5" customHeight="1" x14ac:dyDescent="0.3">
      <c r="A461" s="15">
        <v>3909</v>
      </c>
      <c r="B461" s="14" t="s">
        <v>802</v>
      </c>
      <c r="C461" s="13">
        <v>107782.913126</v>
      </c>
      <c r="D461" s="13">
        <v>94320.978210000307</v>
      </c>
      <c r="E461" s="13">
        <v>121963.40804520001</v>
      </c>
      <c r="F461" s="12">
        <v>112497.50181999999</v>
      </c>
      <c r="G461" s="11">
        <f t="shared" si="16"/>
        <v>18176.523609999684</v>
      </c>
      <c r="H461" s="10">
        <f t="shared" si="17"/>
        <v>0.19270923557992248</v>
      </c>
    </row>
    <row r="462" spans="1:8" ht="16.5" customHeight="1" x14ac:dyDescent="0.3">
      <c r="A462" s="15">
        <v>3910</v>
      </c>
      <c r="B462" s="14" t="s">
        <v>801</v>
      </c>
      <c r="C462" s="13">
        <v>1370.3740094000002</v>
      </c>
      <c r="D462" s="13">
        <v>6792.9000099999994</v>
      </c>
      <c r="E462" s="13">
        <v>1372.4887097000001</v>
      </c>
      <c r="F462" s="12">
        <v>6715.1989100000001</v>
      </c>
      <c r="G462" s="11">
        <f t="shared" si="16"/>
        <v>-77.701099999999315</v>
      </c>
      <c r="H462" s="10">
        <f t="shared" si="17"/>
        <v>-1.1438575554713535E-2</v>
      </c>
    </row>
    <row r="463" spans="1:8" ht="25.5" customHeight="1" x14ac:dyDescent="0.3">
      <c r="A463" s="15">
        <v>3911</v>
      </c>
      <c r="B463" s="14" t="s">
        <v>800</v>
      </c>
      <c r="C463" s="13">
        <v>2038.2263697999999</v>
      </c>
      <c r="D463" s="13">
        <v>5795.1031300000104</v>
      </c>
      <c r="E463" s="13">
        <v>1566.5414125999998</v>
      </c>
      <c r="F463" s="12">
        <v>4643.3495199999998</v>
      </c>
      <c r="G463" s="11">
        <f t="shared" si="16"/>
        <v>-1151.7536100000107</v>
      </c>
      <c r="H463" s="10">
        <f t="shared" si="17"/>
        <v>-0.19874600747614454</v>
      </c>
    </row>
    <row r="464" spans="1:8" ht="16.5" customHeight="1" x14ac:dyDescent="0.3">
      <c r="A464" s="15">
        <v>3912</v>
      </c>
      <c r="B464" s="14" t="s">
        <v>799</v>
      </c>
      <c r="C464" s="13">
        <v>4505.8316472699998</v>
      </c>
      <c r="D464" s="13">
        <v>17767.9568</v>
      </c>
      <c r="E464" s="13">
        <v>5042.7499272499999</v>
      </c>
      <c r="F464" s="12">
        <v>18404.05846</v>
      </c>
      <c r="G464" s="11">
        <f t="shared" si="16"/>
        <v>636.10166000000027</v>
      </c>
      <c r="H464" s="10">
        <f t="shared" si="17"/>
        <v>3.5800495642807968E-2</v>
      </c>
    </row>
    <row r="465" spans="1:8" ht="16.5" customHeight="1" x14ac:dyDescent="0.3">
      <c r="A465" s="15">
        <v>3913</v>
      </c>
      <c r="B465" s="14" t="s">
        <v>798</v>
      </c>
      <c r="C465" s="13">
        <v>846.78065470700005</v>
      </c>
      <c r="D465" s="13">
        <v>6263.8722900000002</v>
      </c>
      <c r="E465" s="13">
        <v>511.672954516</v>
      </c>
      <c r="F465" s="12">
        <v>4411.2464900000004</v>
      </c>
      <c r="G465" s="11">
        <f t="shared" si="16"/>
        <v>-1852.6257999999998</v>
      </c>
      <c r="H465" s="10">
        <f t="shared" si="17"/>
        <v>-0.29576366091589007</v>
      </c>
    </row>
    <row r="466" spans="1:8" ht="16.5" customHeight="1" x14ac:dyDescent="0.3">
      <c r="A466" s="15">
        <v>3914</v>
      </c>
      <c r="B466" s="14" t="s">
        <v>797</v>
      </c>
      <c r="C466" s="13">
        <v>1468.5226910000001</v>
      </c>
      <c r="D466" s="13">
        <v>5035.5143200000002</v>
      </c>
      <c r="E466" s="13">
        <v>1352.3538870000002</v>
      </c>
      <c r="F466" s="12">
        <v>5453.9464200000002</v>
      </c>
      <c r="G466" s="11">
        <f t="shared" si="16"/>
        <v>418.43209999999999</v>
      </c>
      <c r="H466" s="10">
        <f t="shared" si="17"/>
        <v>8.3096198999588977E-2</v>
      </c>
    </row>
    <row r="467" spans="1:8" ht="16.5" customHeight="1" x14ac:dyDescent="0.3">
      <c r="A467" s="15">
        <v>3915</v>
      </c>
      <c r="B467" s="14" t="s">
        <v>796</v>
      </c>
      <c r="C467" s="13">
        <v>7103.6661940000004</v>
      </c>
      <c r="D467" s="13">
        <v>1861.2186100000001</v>
      </c>
      <c r="E467" s="13">
        <v>8710.1791620000004</v>
      </c>
      <c r="F467" s="12">
        <v>2591.69632</v>
      </c>
      <c r="G467" s="11">
        <f t="shared" si="16"/>
        <v>730.47770999999989</v>
      </c>
      <c r="H467" s="10">
        <f t="shared" si="17"/>
        <v>0.39247281650595567</v>
      </c>
    </row>
    <row r="468" spans="1:8" ht="25.5" customHeight="1" x14ac:dyDescent="0.3">
      <c r="A468" s="15">
        <v>3916</v>
      </c>
      <c r="B468" s="14" t="s">
        <v>795</v>
      </c>
      <c r="C468" s="13">
        <v>15618.23370273</v>
      </c>
      <c r="D468" s="13">
        <v>43748.190500000099</v>
      </c>
      <c r="E468" s="13">
        <v>14877.05397343</v>
      </c>
      <c r="F468" s="12">
        <v>41990.055479999901</v>
      </c>
      <c r="G468" s="11">
        <f t="shared" si="16"/>
        <v>-1758.135020000198</v>
      </c>
      <c r="H468" s="10">
        <f t="shared" si="17"/>
        <v>-4.0187605473652542E-2</v>
      </c>
    </row>
    <row r="469" spans="1:8" ht="16.5" customHeight="1" x14ac:dyDescent="0.3">
      <c r="A469" s="15">
        <v>3917</v>
      </c>
      <c r="B469" s="14" t="s">
        <v>794</v>
      </c>
      <c r="C469" s="13">
        <v>18871.596387724701</v>
      </c>
      <c r="D469" s="13">
        <v>95226.5269900001</v>
      </c>
      <c r="E469" s="13">
        <v>29227.4253685781</v>
      </c>
      <c r="F469" s="12">
        <v>129734.46398</v>
      </c>
      <c r="G469" s="11">
        <f t="shared" si="16"/>
        <v>34507.9369899999</v>
      </c>
      <c r="H469" s="10">
        <f t="shared" si="17"/>
        <v>0.36237735514205655</v>
      </c>
    </row>
    <row r="470" spans="1:8" ht="16.5" customHeight="1" x14ac:dyDescent="0.3">
      <c r="A470" s="15">
        <v>3918</v>
      </c>
      <c r="B470" s="14" t="s">
        <v>793</v>
      </c>
      <c r="C470" s="13">
        <v>17780.537782200103</v>
      </c>
      <c r="D470" s="13">
        <v>37122.435119999995</v>
      </c>
      <c r="E470" s="13">
        <v>19232.655003</v>
      </c>
      <c r="F470" s="12">
        <v>41298.802590000007</v>
      </c>
      <c r="G470" s="11">
        <f t="shared" si="16"/>
        <v>4176.367470000012</v>
      </c>
      <c r="H470" s="10">
        <f t="shared" si="17"/>
        <v>0.11250251920434934</v>
      </c>
    </row>
    <row r="471" spans="1:8" ht="16.5" customHeight="1" x14ac:dyDescent="0.3">
      <c r="A471" s="15">
        <v>3919</v>
      </c>
      <c r="B471" s="14" t="s">
        <v>792</v>
      </c>
      <c r="C471" s="13">
        <v>15116.6856155778</v>
      </c>
      <c r="D471" s="13">
        <v>58314.247899999798</v>
      </c>
      <c r="E471" s="13">
        <v>16463.2935622449</v>
      </c>
      <c r="F471" s="12">
        <v>60165.256540000199</v>
      </c>
      <c r="G471" s="11">
        <f t="shared" si="16"/>
        <v>1851.0086400004002</v>
      </c>
      <c r="H471" s="10">
        <f t="shared" si="17"/>
        <v>3.1741961984566837E-2</v>
      </c>
    </row>
    <row r="472" spans="1:8" ht="25.5" customHeight="1" x14ac:dyDescent="0.3">
      <c r="A472" s="15">
        <v>3920</v>
      </c>
      <c r="B472" s="14" t="s">
        <v>791</v>
      </c>
      <c r="C472" s="13">
        <v>76079.345674070399</v>
      </c>
      <c r="D472" s="13">
        <v>217229.28757999901</v>
      </c>
      <c r="E472" s="13">
        <v>79912.755494240293</v>
      </c>
      <c r="F472" s="12">
        <v>226389.88626000102</v>
      </c>
      <c r="G472" s="11">
        <f t="shared" si="16"/>
        <v>9160.5986800020037</v>
      </c>
      <c r="H472" s="10">
        <f t="shared" si="17"/>
        <v>4.2170182400604848E-2</v>
      </c>
    </row>
    <row r="473" spans="1:8" ht="16.5" customHeight="1" x14ac:dyDescent="0.3">
      <c r="A473" s="15">
        <v>3921</v>
      </c>
      <c r="B473" s="14" t="s">
        <v>790</v>
      </c>
      <c r="C473" s="13">
        <v>28503.323356599099</v>
      </c>
      <c r="D473" s="13">
        <v>100476.11204000001</v>
      </c>
      <c r="E473" s="13">
        <v>31490.089717928902</v>
      </c>
      <c r="F473" s="12">
        <v>108705.14975</v>
      </c>
      <c r="G473" s="11">
        <f t="shared" si="16"/>
        <v>8229.0377099999896</v>
      </c>
      <c r="H473" s="10">
        <f t="shared" si="17"/>
        <v>8.1900439247927614E-2</v>
      </c>
    </row>
    <row r="474" spans="1:8" ht="16.5" customHeight="1" x14ac:dyDescent="0.3">
      <c r="A474" s="15">
        <v>3922</v>
      </c>
      <c r="B474" s="14" t="s">
        <v>789</v>
      </c>
      <c r="C474" s="13">
        <v>4117.8828673996104</v>
      </c>
      <c r="D474" s="13">
        <v>25127.640269999898</v>
      </c>
      <c r="E474" s="13">
        <v>4208.3368197</v>
      </c>
      <c r="F474" s="12">
        <v>26591.190839999999</v>
      </c>
      <c r="G474" s="11">
        <f t="shared" si="16"/>
        <v>1463.5505700001013</v>
      </c>
      <c r="H474" s="10">
        <f t="shared" si="17"/>
        <v>5.8244648294629033E-2</v>
      </c>
    </row>
    <row r="475" spans="1:8" ht="25.5" customHeight="1" x14ac:dyDescent="0.3">
      <c r="A475" s="15">
        <v>3923</v>
      </c>
      <c r="B475" s="14" t="s">
        <v>788</v>
      </c>
      <c r="C475" s="13">
        <v>30404.177452156302</v>
      </c>
      <c r="D475" s="13">
        <v>118971.42766000099</v>
      </c>
      <c r="E475" s="13">
        <v>27932.7989434585</v>
      </c>
      <c r="F475" s="12">
        <v>115654.40918999999</v>
      </c>
      <c r="G475" s="11">
        <f t="shared" si="16"/>
        <v>-3317.0184700009995</v>
      </c>
      <c r="H475" s="10">
        <f t="shared" si="17"/>
        <v>-2.7880799072870197E-2</v>
      </c>
    </row>
    <row r="476" spans="1:8" ht="16.5" customHeight="1" x14ac:dyDescent="0.3">
      <c r="A476" s="15">
        <v>3924</v>
      </c>
      <c r="B476" s="14" t="s">
        <v>787</v>
      </c>
      <c r="C476" s="13">
        <v>12419.4573197111</v>
      </c>
      <c r="D476" s="13">
        <v>48464.043150000398</v>
      </c>
      <c r="E476" s="13">
        <v>14530.491676809701</v>
      </c>
      <c r="F476" s="12">
        <v>53155.124249999601</v>
      </c>
      <c r="G476" s="11">
        <f t="shared" si="16"/>
        <v>4691.0810999992027</v>
      </c>
      <c r="H476" s="10">
        <f t="shared" si="17"/>
        <v>9.6795083428757728E-2</v>
      </c>
    </row>
    <row r="477" spans="1:8" ht="16.5" customHeight="1" x14ac:dyDescent="0.3">
      <c r="A477" s="15">
        <v>3925</v>
      </c>
      <c r="B477" s="14" t="s">
        <v>786</v>
      </c>
      <c r="C477" s="13">
        <v>11232.557764900001</v>
      </c>
      <c r="D477" s="13">
        <v>54033.697119999997</v>
      </c>
      <c r="E477" s="13">
        <v>11303.659386990201</v>
      </c>
      <c r="F477" s="12">
        <v>53614.886399999996</v>
      </c>
      <c r="G477" s="11">
        <f t="shared" si="16"/>
        <v>-418.81072000000131</v>
      </c>
      <c r="H477" s="10">
        <f t="shared" si="17"/>
        <v>-7.7509173408936141E-3</v>
      </c>
    </row>
    <row r="478" spans="1:8" ht="16.5" customHeight="1" x14ac:dyDescent="0.3">
      <c r="A478" s="15">
        <v>3926</v>
      </c>
      <c r="B478" s="14" t="s">
        <v>785</v>
      </c>
      <c r="C478" s="13">
        <v>7498.7713990011298</v>
      </c>
      <c r="D478" s="13">
        <v>72967.55811999939</v>
      </c>
      <c r="E478" s="13">
        <v>8490.5643588456314</v>
      </c>
      <c r="F478" s="12">
        <v>80751.266109999706</v>
      </c>
      <c r="G478" s="11">
        <f t="shared" si="16"/>
        <v>7783.7079900003155</v>
      </c>
      <c r="H478" s="10">
        <f t="shared" si="17"/>
        <v>0.10667354356575226</v>
      </c>
    </row>
    <row r="479" spans="1:8" ht="16.5" customHeight="1" x14ac:dyDescent="0.3">
      <c r="A479" s="15">
        <v>4001</v>
      </c>
      <c r="B479" s="14" t="s">
        <v>784</v>
      </c>
      <c r="C479" s="13">
        <v>5881.3299150000003</v>
      </c>
      <c r="D479" s="13">
        <v>10647.896710000001</v>
      </c>
      <c r="E479" s="13">
        <v>3771.6238900000003</v>
      </c>
      <c r="F479" s="12">
        <v>8290.9824499999995</v>
      </c>
      <c r="G479" s="11">
        <f t="shared" si="16"/>
        <v>-2356.9142600000014</v>
      </c>
      <c r="H479" s="10">
        <f t="shared" si="17"/>
        <v>-0.22135021818783224</v>
      </c>
    </row>
    <row r="480" spans="1:8" ht="25.5" customHeight="1" x14ac:dyDescent="0.3">
      <c r="A480" s="15">
        <v>4002</v>
      </c>
      <c r="B480" s="14" t="s">
        <v>783</v>
      </c>
      <c r="C480" s="13">
        <v>8025.3102600000002</v>
      </c>
      <c r="D480" s="13">
        <v>17770.684530000002</v>
      </c>
      <c r="E480" s="13">
        <v>7064.5478359999997</v>
      </c>
      <c r="F480" s="12">
        <v>16182.335730000001</v>
      </c>
      <c r="G480" s="11">
        <f t="shared" si="16"/>
        <v>-1588.3488000000016</v>
      </c>
      <c r="H480" s="10">
        <f t="shared" si="17"/>
        <v>-8.9380282302496158E-2</v>
      </c>
    </row>
    <row r="481" spans="1:8" ht="16.5" customHeight="1" x14ac:dyDescent="0.3">
      <c r="A481" s="15">
        <v>4003</v>
      </c>
      <c r="B481" s="14" t="s">
        <v>782</v>
      </c>
      <c r="C481" s="13">
        <v>4.8585000000000003</v>
      </c>
      <c r="D481" s="13">
        <v>11.13612</v>
      </c>
      <c r="E481" s="13">
        <v>5.0422000000000002</v>
      </c>
      <c r="F481" s="12">
        <v>17.080020000000001</v>
      </c>
      <c r="G481" s="11">
        <f t="shared" si="16"/>
        <v>5.9439000000000011</v>
      </c>
      <c r="H481" s="10">
        <f t="shared" si="17"/>
        <v>0.53374963631857419</v>
      </c>
    </row>
    <row r="482" spans="1:8" ht="16.5" customHeight="1" x14ac:dyDescent="0.3">
      <c r="A482" s="15">
        <v>4004</v>
      </c>
      <c r="B482" s="14" t="s">
        <v>781</v>
      </c>
      <c r="C482" s="13">
        <v>5210.3252202800004</v>
      </c>
      <c r="D482" s="13">
        <v>1400.4137800000001</v>
      </c>
      <c r="E482" s="13">
        <v>8261.9192359999997</v>
      </c>
      <c r="F482" s="12">
        <v>1772.0575700000002</v>
      </c>
      <c r="G482" s="11">
        <f t="shared" si="16"/>
        <v>371.64379000000008</v>
      </c>
      <c r="H482" s="10">
        <f t="shared" si="17"/>
        <v>0.2653814146273254</v>
      </c>
    </row>
    <row r="483" spans="1:8" ht="16.5" customHeight="1" x14ac:dyDescent="0.3">
      <c r="A483" s="15">
        <v>4005</v>
      </c>
      <c r="B483" s="14" t="s">
        <v>780</v>
      </c>
      <c r="C483" s="13">
        <v>4308.8174789000004</v>
      </c>
      <c r="D483" s="13">
        <v>6775.4540399999996</v>
      </c>
      <c r="E483" s="13">
        <v>3169.6764509999998</v>
      </c>
      <c r="F483" s="12">
        <v>5885.0253899999998</v>
      </c>
      <c r="G483" s="11">
        <f t="shared" si="16"/>
        <v>-890.42864999999983</v>
      </c>
      <c r="H483" s="10">
        <f t="shared" si="17"/>
        <v>-0.13141977567011875</v>
      </c>
    </row>
    <row r="484" spans="1:8" ht="16.5" customHeight="1" x14ac:dyDescent="0.3">
      <c r="A484" s="15">
        <v>4006</v>
      </c>
      <c r="B484" s="14" t="s">
        <v>779</v>
      </c>
      <c r="C484" s="13">
        <v>12.574892</v>
      </c>
      <c r="D484" s="13">
        <v>106.81117999999999</v>
      </c>
      <c r="E484" s="13">
        <v>11.824627</v>
      </c>
      <c r="F484" s="12">
        <v>107.26467</v>
      </c>
      <c r="G484" s="11">
        <f t="shared" si="16"/>
        <v>0.45349000000000217</v>
      </c>
      <c r="H484" s="10">
        <f t="shared" si="17"/>
        <v>4.2457166000787767E-3</v>
      </c>
    </row>
    <row r="485" spans="1:8" ht="16.5" customHeight="1" x14ac:dyDescent="0.3">
      <c r="A485" s="15">
        <v>4007</v>
      </c>
      <c r="B485" s="14" t="s">
        <v>778</v>
      </c>
      <c r="C485" s="13">
        <v>229.895815</v>
      </c>
      <c r="D485" s="13">
        <v>722.15834999999993</v>
      </c>
      <c r="E485" s="13">
        <v>218.36499449999999</v>
      </c>
      <c r="F485" s="12">
        <v>767.4366</v>
      </c>
      <c r="G485" s="11">
        <f t="shared" si="16"/>
        <v>45.278250000000071</v>
      </c>
      <c r="H485" s="10">
        <f t="shared" si="17"/>
        <v>6.2698506497917084E-2</v>
      </c>
    </row>
    <row r="486" spans="1:8" ht="25.5" customHeight="1" x14ac:dyDescent="0.3">
      <c r="A486" s="15">
        <v>4008</v>
      </c>
      <c r="B486" s="14" t="s">
        <v>777</v>
      </c>
      <c r="C486" s="13">
        <v>1895.4907750250002</v>
      </c>
      <c r="D486" s="13">
        <v>6983.7073099999907</v>
      </c>
      <c r="E486" s="13">
        <v>2199.6774701499999</v>
      </c>
      <c r="F486" s="12">
        <v>8278.5604000000094</v>
      </c>
      <c r="G486" s="11">
        <f t="shared" si="16"/>
        <v>1294.8530900000187</v>
      </c>
      <c r="H486" s="10">
        <f t="shared" si="17"/>
        <v>0.1854105609703767</v>
      </c>
    </row>
    <row r="487" spans="1:8" ht="25.5" customHeight="1" x14ac:dyDescent="0.3">
      <c r="A487" s="15">
        <v>4009</v>
      </c>
      <c r="B487" s="14" t="s">
        <v>776</v>
      </c>
      <c r="C487" s="13">
        <v>3242.7811588599998</v>
      </c>
      <c r="D487" s="13">
        <v>21941.869000000203</v>
      </c>
      <c r="E487" s="13">
        <v>3146.4044556100298</v>
      </c>
      <c r="F487" s="12">
        <v>21958.423559999803</v>
      </c>
      <c r="G487" s="11">
        <f t="shared" si="16"/>
        <v>16.554559999600315</v>
      </c>
      <c r="H487" s="10">
        <f t="shared" si="17"/>
        <v>7.54473559184961E-4</v>
      </c>
    </row>
    <row r="488" spans="1:8" ht="25.5" customHeight="1" x14ac:dyDescent="0.3">
      <c r="A488" s="15">
        <v>4010</v>
      </c>
      <c r="B488" s="14" t="s">
        <v>775</v>
      </c>
      <c r="C488" s="13">
        <v>5650.2501484799996</v>
      </c>
      <c r="D488" s="13">
        <v>51462.971369999599</v>
      </c>
      <c r="E488" s="13">
        <v>4796.1801073400302</v>
      </c>
      <c r="F488" s="12">
        <v>44989.607979999993</v>
      </c>
      <c r="G488" s="11">
        <f t="shared" si="16"/>
        <v>-6473.3633899996057</v>
      </c>
      <c r="H488" s="10">
        <f t="shared" si="17"/>
        <v>-0.12578681754418208</v>
      </c>
    </row>
    <row r="489" spans="1:8" ht="16.5" customHeight="1" x14ac:dyDescent="0.3">
      <c r="A489" s="15">
        <v>4011</v>
      </c>
      <c r="B489" s="14" t="s">
        <v>774</v>
      </c>
      <c r="C489" s="13">
        <v>90408.530264398694</v>
      </c>
      <c r="D489" s="13">
        <v>340204.99675000104</v>
      </c>
      <c r="E489" s="13">
        <v>83069.279031000304</v>
      </c>
      <c r="F489" s="12">
        <v>319373.42570999701</v>
      </c>
      <c r="G489" s="11">
        <f t="shared" si="16"/>
        <v>-20831.571040004026</v>
      </c>
      <c r="H489" s="10">
        <f t="shared" si="17"/>
        <v>-6.123240763365996E-2</v>
      </c>
    </row>
    <row r="490" spans="1:8" ht="25.5" customHeight="1" x14ac:dyDescent="0.3">
      <c r="A490" s="15">
        <v>4012</v>
      </c>
      <c r="B490" s="14" t="s">
        <v>773</v>
      </c>
      <c r="C490" s="13">
        <v>2785.6640230000003</v>
      </c>
      <c r="D490" s="13">
        <v>5182.9955300000001</v>
      </c>
      <c r="E490" s="13">
        <v>2302.2254320000002</v>
      </c>
      <c r="F490" s="12">
        <v>4260.8942200000001</v>
      </c>
      <c r="G490" s="11">
        <f t="shared" si="16"/>
        <v>-922.10131000000001</v>
      </c>
      <c r="H490" s="10">
        <f t="shared" si="17"/>
        <v>-0.17790895335771204</v>
      </c>
    </row>
    <row r="491" spans="1:8" ht="16.5" customHeight="1" x14ac:dyDescent="0.3">
      <c r="A491" s="15">
        <v>4013</v>
      </c>
      <c r="B491" s="14" t="s">
        <v>772</v>
      </c>
      <c r="C491" s="13">
        <v>1374.7938640986499</v>
      </c>
      <c r="D491" s="13">
        <v>3409.90364</v>
      </c>
      <c r="E491" s="13">
        <v>2336.8387481999998</v>
      </c>
      <c r="F491" s="12">
        <v>5402.6963500000102</v>
      </c>
      <c r="G491" s="11">
        <f t="shared" si="16"/>
        <v>1992.7927100000102</v>
      </c>
      <c r="H491" s="10">
        <f t="shared" si="17"/>
        <v>0.58441320353557269</v>
      </c>
    </row>
    <row r="492" spans="1:8" ht="25.5" customHeight="1" x14ac:dyDescent="0.3">
      <c r="A492" s="15">
        <v>4014</v>
      </c>
      <c r="B492" s="14" t="s">
        <v>771</v>
      </c>
      <c r="C492" s="13">
        <v>184.01377859999999</v>
      </c>
      <c r="D492" s="13">
        <v>6160.1902800000007</v>
      </c>
      <c r="E492" s="13">
        <v>159.63737499999999</v>
      </c>
      <c r="F492" s="12">
        <v>7500.2297699999999</v>
      </c>
      <c r="G492" s="11">
        <f t="shared" si="16"/>
        <v>1340.0394899999992</v>
      </c>
      <c r="H492" s="10">
        <f t="shared" si="17"/>
        <v>0.21753215876312168</v>
      </c>
    </row>
    <row r="493" spans="1:8" ht="16.5" customHeight="1" x14ac:dyDescent="0.3">
      <c r="A493" s="15">
        <v>4015</v>
      </c>
      <c r="B493" s="14" t="s">
        <v>770</v>
      </c>
      <c r="C493" s="13">
        <v>3612.0190272512</v>
      </c>
      <c r="D493" s="13">
        <v>18879.115839999999</v>
      </c>
      <c r="E493" s="13">
        <v>4415.6265917999899</v>
      </c>
      <c r="F493" s="12">
        <v>22642.49339</v>
      </c>
      <c r="G493" s="11">
        <f t="shared" si="16"/>
        <v>3763.3775500000011</v>
      </c>
      <c r="H493" s="10">
        <f t="shared" si="17"/>
        <v>0.19934077325943253</v>
      </c>
    </row>
    <row r="494" spans="1:8" ht="16.5" customHeight="1" x14ac:dyDescent="0.3">
      <c r="A494" s="15">
        <v>4016</v>
      </c>
      <c r="B494" s="14" t="s">
        <v>769</v>
      </c>
      <c r="C494" s="13">
        <v>9079.3054273260786</v>
      </c>
      <c r="D494" s="13">
        <v>118683.60251000001</v>
      </c>
      <c r="E494" s="13">
        <v>9339.9228321094197</v>
      </c>
      <c r="F494" s="12">
        <v>128284.44719999901</v>
      </c>
      <c r="G494" s="11">
        <f t="shared" si="16"/>
        <v>9600.844689998994</v>
      </c>
      <c r="H494" s="10">
        <f t="shared" si="17"/>
        <v>8.089444950232319E-2</v>
      </c>
    </row>
    <row r="495" spans="1:8" ht="16.5" customHeight="1" x14ac:dyDescent="0.3">
      <c r="A495" s="15">
        <v>4017</v>
      </c>
      <c r="B495" s="14" t="s">
        <v>768</v>
      </c>
      <c r="C495" s="13">
        <v>6.3034309999999998</v>
      </c>
      <c r="D495" s="13">
        <v>106.05719000000001</v>
      </c>
      <c r="E495" s="13">
        <v>19.511647199999999</v>
      </c>
      <c r="F495" s="12">
        <v>189.19098000000002</v>
      </c>
      <c r="G495" s="11">
        <f t="shared" si="16"/>
        <v>83.133790000000019</v>
      </c>
      <c r="H495" s="10">
        <f t="shared" si="17"/>
        <v>0.78385812409323696</v>
      </c>
    </row>
    <row r="496" spans="1:8" ht="25.5" customHeight="1" x14ac:dyDescent="0.3">
      <c r="A496" s="15">
        <v>4101</v>
      </c>
      <c r="B496" s="14" t="s">
        <v>767</v>
      </c>
      <c r="C496" s="13">
        <v>3145.3490000000002</v>
      </c>
      <c r="D496" s="13">
        <v>3208.4049199999999</v>
      </c>
      <c r="E496" s="13">
        <v>2169.3470000000002</v>
      </c>
      <c r="F496" s="12">
        <v>2278.3591099999999</v>
      </c>
      <c r="G496" s="11">
        <f t="shared" si="16"/>
        <v>-930.04581000000007</v>
      </c>
      <c r="H496" s="10">
        <f t="shared" si="17"/>
        <v>-0.28987794034426306</v>
      </c>
    </row>
    <row r="497" spans="1:8" ht="16.5" customHeight="1" x14ac:dyDescent="0.3">
      <c r="A497" s="15">
        <v>4102</v>
      </c>
      <c r="B497" s="14" t="s">
        <v>766</v>
      </c>
      <c r="C497" s="13">
        <v>0</v>
      </c>
      <c r="D497" s="13">
        <v>0</v>
      </c>
      <c r="E497" s="13">
        <v>0</v>
      </c>
      <c r="F497" s="12">
        <v>0</v>
      </c>
      <c r="G497" s="11">
        <f t="shared" si="16"/>
        <v>0</v>
      </c>
      <c r="H497" s="10" t="str">
        <f t="shared" si="17"/>
        <v/>
      </c>
    </row>
    <row r="498" spans="1:8" ht="16.5" customHeight="1" x14ac:dyDescent="0.3">
      <c r="A498" s="15">
        <v>4103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6"/>
        <v>0</v>
      </c>
      <c r="H498" s="10" t="str">
        <f t="shared" si="17"/>
        <v/>
      </c>
    </row>
    <row r="499" spans="1:8" ht="25.5" customHeight="1" x14ac:dyDescent="0.3">
      <c r="A499" s="15">
        <v>4104</v>
      </c>
      <c r="B499" s="14" t="s">
        <v>764</v>
      </c>
      <c r="C499" s="13">
        <v>743.10172</v>
      </c>
      <c r="D499" s="13">
        <v>1563.5823</v>
      </c>
      <c r="E499" s="13">
        <v>902.31399999999996</v>
      </c>
      <c r="F499" s="12">
        <v>1983.0086399999998</v>
      </c>
      <c r="G499" s="11">
        <f t="shared" si="16"/>
        <v>419.42633999999975</v>
      </c>
      <c r="H499" s="10">
        <f t="shared" si="17"/>
        <v>0.26824705037911961</v>
      </c>
    </row>
    <row r="500" spans="1:8" ht="16.5" customHeight="1" x14ac:dyDescent="0.3">
      <c r="A500" s="15">
        <v>4105</v>
      </c>
      <c r="B500" s="14" t="s">
        <v>763</v>
      </c>
      <c r="C500" s="13">
        <v>0</v>
      </c>
      <c r="D500" s="13">
        <v>0</v>
      </c>
      <c r="E500" s="13">
        <v>0</v>
      </c>
      <c r="F500" s="12">
        <v>0</v>
      </c>
      <c r="G500" s="11">
        <f t="shared" si="16"/>
        <v>0</v>
      </c>
      <c r="H500" s="10" t="str">
        <f t="shared" si="17"/>
        <v/>
      </c>
    </row>
    <row r="501" spans="1:8" ht="16.5" customHeight="1" x14ac:dyDescent="0.3">
      <c r="A501" s="15">
        <v>4106</v>
      </c>
      <c r="B501" s="14" t="s">
        <v>762</v>
      </c>
      <c r="C501" s="13">
        <v>19.684999999999999</v>
      </c>
      <c r="D501" s="13">
        <v>56.501829999999998</v>
      </c>
      <c r="E501" s="13">
        <v>0</v>
      </c>
      <c r="F501" s="12">
        <v>0</v>
      </c>
      <c r="G501" s="11">
        <f t="shared" si="16"/>
        <v>-56.501829999999998</v>
      </c>
      <c r="H501" s="10">
        <f t="shared" si="17"/>
        <v>-1</v>
      </c>
    </row>
    <row r="502" spans="1:8" ht="25.5" customHeight="1" x14ac:dyDescent="0.3">
      <c r="A502" s="15">
        <v>4107</v>
      </c>
      <c r="B502" s="14" t="s">
        <v>761</v>
      </c>
      <c r="C502" s="13">
        <v>668.43131149999999</v>
      </c>
      <c r="D502" s="13">
        <v>4601.8792000000003</v>
      </c>
      <c r="E502" s="13">
        <v>601.43701499999997</v>
      </c>
      <c r="F502" s="12">
        <v>4475.9857899999997</v>
      </c>
      <c r="G502" s="11">
        <f t="shared" si="16"/>
        <v>-125.89341000000059</v>
      </c>
      <c r="H502" s="10">
        <f t="shared" si="17"/>
        <v>-2.7356956697168533E-2</v>
      </c>
    </row>
    <row r="503" spans="1:8" ht="25.5" customHeight="1" x14ac:dyDescent="0.3">
      <c r="A503" s="15">
        <v>4112</v>
      </c>
      <c r="B503" s="14" t="s">
        <v>760</v>
      </c>
      <c r="C503" s="13">
        <v>0.20030000000000001</v>
      </c>
      <c r="D503" s="13">
        <v>22.728390000000001</v>
      </c>
      <c r="E503" s="13">
        <v>0.44700000000000001</v>
      </c>
      <c r="F503" s="12">
        <v>34.366589999999995</v>
      </c>
      <c r="G503" s="11">
        <f t="shared" si="16"/>
        <v>11.638199999999994</v>
      </c>
      <c r="H503" s="10">
        <f t="shared" si="17"/>
        <v>0.51205562734535937</v>
      </c>
    </row>
    <row r="504" spans="1:8" ht="16.5" customHeight="1" x14ac:dyDescent="0.3">
      <c r="A504" s="15">
        <v>4113</v>
      </c>
      <c r="B504" s="14" t="s">
        <v>759</v>
      </c>
      <c r="C504" s="13">
        <v>55.886499999999998</v>
      </c>
      <c r="D504" s="13">
        <v>155.13604000000001</v>
      </c>
      <c r="E504" s="13">
        <v>45.255400000000002</v>
      </c>
      <c r="F504" s="12">
        <v>129.37236000000001</v>
      </c>
      <c r="G504" s="11">
        <f t="shared" si="16"/>
        <v>-25.763679999999994</v>
      </c>
      <c r="H504" s="10">
        <f t="shared" si="17"/>
        <v>-0.16607153308799164</v>
      </c>
    </row>
    <row r="505" spans="1:8" ht="16.5" customHeight="1" x14ac:dyDescent="0.3">
      <c r="A505" s="15">
        <v>4114</v>
      </c>
      <c r="B505" s="14" t="s">
        <v>758</v>
      </c>
      <c r="C505" s="13">
        <v>2.8624890000000001</v>
      </c>
      <c r="D505" s="13">
        <v>39.297429999999999</v>
      </c>
      <c r="E505" s="13">
        <v>2.1707049999999999</v>
      </c>
      <c r="F505" s="12">
        <v>82.087509999999995</v>
      </c>
      <c r="G505" s="11">
        <f t="shared" si="16"/>
        <v>42.790079999999996</v>
      </c>
      <c r="H505" s="10">
        <f t="shared" si="17"/>
        <v>1.0888773133510257</v>
      </c>
    </row>
    <row r="506" spans="1:8" ht="25.5" customHeight="1" x14ac:dyDescent="0.3">
      <c r="A506" s="15">
        <v>4115</v>
      </c>
      <c r="B506" s="14" t="s">
        <v>757</v>
      </c>
      <c r="C506" s="13">
        <v>46.062252000000001</v>
      </c>
      <c r="D506" s="13">
        <v>107.62042</v>
      </c>
      <c r="E506" s="13">
        <v>36.184199999999997</v>
      </c>
      <c r="F506" s="12">
        <v>87.52803999999999</v>
      </c>
      <c r="G506" s="11">
        <f t="shared" si="16"/>
        <v>-20.092380000000006</v>
      </c>
      <c r="H506" s="10">
        <f t="shared" si="17"/>
        <v>-0.18669672539839563</v>
      </c>
    </row>
    <row r="507" spans="1:8" ht="16.5" customHeight="1" x14ac:dyDescent="0.3">
      <c r="A507" s="15">
        <v>4201</v>
      </c>
      <c r="B507" s="14" t="s">
        <v>756</v>
      </c>
      <c r="C507" s="13">
        <v>101.71261435000001</v>
      </c>
      <c r="D507" s="13">
        <v>1581.98296</v>
      </c>
      <c r="E507" s="13">
        <v>91.989732999999987</v>
      </c>
      <c r="F507" s="12">
        <v>1474.2616599999999</v>
      </c>
      <c r="G507" s="11">
        <f t="shared" si="16"/>
        <v>-107.72130000000016</v>
      </c>
      <c r="H507" s="10">
        <f t="shared" si="17"/>
        <v>-6.8092579201990994E-2</v>
      </c>
    </row>
    <row r="508" spans="1:8" ht="16.5" customHeight="1" x14ac:dyDescent="0.3">
      <c r="A508" s="15">
        <v>4202</v>
      </c>
      <c r="B508" s="14" t="s">
        <v>755</v>
      </c>
      <c r="C508" s="13">
        <v>11016.0760709066</v>
      </c>
      <c r="D508" s="13">
        <v>84272.970209999898</v>
      </c>
      <c r="E508" s="13">
        <v>11796.5350003678</v>
      </c>
      <c r="F508" s="12">
        <v>89195.247790000503</v>
      </c>
      <c r="G508" s="11">
        <f t="shared" si="16"/>
        <v>4922.2775800006057</v>
      </c>
      <c r="H508" s="10">
        <f t="shared" si="17"/>
        <v>5.8408734944725184E-2</v>
      </c>
    </row>
    <row r="509" spans="1:8" ht="16.5" customHeight="1" x14ac:dyDescent="0.3">
      <c r="A509" s="15">
        <v>4203</v>
      </c>
      <c r="B509" s="14" t="s">
        <v>754</v>
      </c>
      <c r="C509" s="13">
        <v>717.99443320881699</v>
      </c>
      <c r="D509" s="13">
        <v>7273.2985799999706</v>
      </c>
      <c r="E509" s="13">
        <v>758.03906494000205</v>
      </c>
      <c r="F509" s="12">
        <v>7625.8040800000299</v>
      </c>
      <c r="G509" s="11">
        <f t="shared" si="16"/>
        <v>352.50550000005933</v>
      </c>
      <c r="H509" s="10">
        <f t="shared" si="17"/>
        <v>4.8465699039136757E-2</v>
      </c>
    </row>
    <row r="510" spans="1:8" ht="16.5" customHeight="1" x14ac:dyDescent="0.3">
      <c r="A510" s="15">
        <v>4204</v>
      </c>
      <c r="B510" s="14" t="s">
        <v>753</v>
      </c>
      <c r="C510" s="13">
        <v>0</v>
      </c>
      <c r="D510" s="13">
        <v>0</v>
      </c>
      <c r="E510" s="13">
        <v>0</v>
      </c>
      <c r="F510" s="12">
        <v>0</v>
      </c>
      <c r="G510" s="11">
        <f t="shared" si="16"/>
        <v>0</v>
      </c>
      <c r="H510" s="10" t="str">
        <f t="shared" si="17"/>
        <v/>
      </c>
    </row>
    <row r="511" spans="1:8" ht="16.5" customHeight="1" x14ac:dyDescent="0.3">
      <c r="A511" s="15">
        <v>4205</v>
      </c>
      <c r="B511" s="14" t="s">
        <v>752</v>
      </c>
      <c r="C511" s="13">
        <v>103.45586333999999</v>
      </c>
      <c r="D511" s="13">
        <v>827.20007000000101</v>
      </c>
      <c r="E511" s="13">
        <v>174.17922700000003</v>
      </c>
      <c r="F511" s="12">
        <v>1064.78007</v>
      </c>
      <c r="G511" s="11">
        <f t="shared" si="16"/>
        <v>237.57999999999902</v>
      </c>
      <c r="H511" s="10">
        <f t="shared" si="17"/>
        <v>0.28720984029897234</v>
      </c>
    </row>
    <row r="512" spans="1:8" ht="16.5" customHeight="1" x14ac:dyDescent="0.3">
      <c r="A512" s="15">
        <v>4206</v>
      </c>
      <c r="B512" s="14" t="s">
        <v>751</v>
      </c>
      <c r="C512" s="13">
        <v>0</v>
      </c>
      <c r="D512" s="13">
        <v>0</v>
      </c>
      <c r="E512" s="13">
        <v>0</v>
      </c>
      <c r="F512" s="12">
        <v>0</v>
      </c>
      <c r="G512" s="11">
        <f t="shared" si="16"/>
        <v>0</v>
      </c>
      <c r="H512" s="10" t="str">
        <f t="shared" si="17"/>
        <v/>
      </c>
    </row>
    <row r="513" spans="1:8" ht="16.5" customHeight="1" x14ac:dyDescent="0.3">
      <c r="A513" s="15">
        <v>4301</v>
      </c>
      <c r="B513" s="14" t="s">
        <v>750</v>
      </c>
      <c r="C513" s="13">
        <v>0</v>
      </c>
      <c r="D513" s="13">
        <v>0</v>
      </c>
      <c r="E513" s="13">
        <v>0</v>
      </c>
      <c r="F513" s="12">
        <v>0</v>
      </c>
      <c r="G513" s="11">
        <f t="shared" si="16"/>
        <v>0</v>
      </c>
      <c r="H513" s="10" t="str">
        <f t="shared" si="17"/>
        <v/>
      </c>
    </row>
    <row r="514" spans="1:8" ht="16.5" customHeight="1" x14ac:dyDescent="0.3">
      <c r="A514" s="15">
        <v>4302</v>
      </c>
      <c r="B514" s="14" t="s">
        <v>749</v>
      </c>
      <c r="C514" s="13">
        <v>2.9292549999999999</v>
      </c>
      <c r="D514" s="13">
        <v>21.786650000000002</v>
      </c>
      <c r="E514" s="13">
        <v>9.2759300000000007</v>
      </c>
      <c r="F514" s="12">
        <v>131.58829</v>
      </c>
      <c r="G514" s="11">
        <f t="shared" si="16"/>
        <v>109.80163999999999</v>
      </c>
      <c r="H514" s="10">
        <f t="shared" si="17"/>
        <v>5.0398588126214898</v>
      </c>
    </row>
    <row r="515" spans="1:8" ht="16.5" customHeight="1" x14ac:dyDescent="0.3">
      <c r="A515" s="15">
        <v>4303</v>
      </c>
      <c r="B515" s="14" t="s">
        <v>748</v>
      </c>
      <c r="C515" s="13">
        <v>14.446816</v>
      </c>
      <c r="D515" s="13">
        <v>341.73071999999996</v>
      </c>
      <c r="E515" s="13">
        <v>20.054717</v>
      </c>
      <c r="F515" s="12">
        <v>643.61256000000003</v>
      </c>
      <c r="G515" s="11">
        <f t="shared" si="16"/>
        <v>301.88184000000007</v>
      </c>
      <c r="H515" s="10">
        <f t="shared" si="17"/>
        <v>0.8833909927676391</v>
      </c>
    </row>
    <row r="516" spans="1:8" ht="16.5" customHeight="1" x14ac:dyDescent="0.3">
      <c r="A516" s="15">
        <v>4304</v>
      </c>
      <c r="B516" s="14" t="s">
        <v>747</v>
      </c>
      <c r="C516" s="13">
        <v>635.66289799999902</v>
      </c>
      <c r="D516" s="13">
        <v>5101.1267600000101</v>
      </c>
      <c r="E516" s="13">
        <v>11.956204000000099</v>
      </c>
      <c r="F516" s="12">
        <v>107.06008</v>
      </c>
      <c r="G516" s="11">
        <f t="shared" si="16"/>
        <v>-4994.0666800000099</v>
      </c>
      <c r="H516" s="10">
        <f t="shared" si="17"/>
        <v>-0.97901246429720168</v>
      </c>
    </row>
    <row r="517" spans="1:8" ht="16.5" customHeight="1" x14ac:dyDescent="0.3">
      <c r="A517" s="15">
        <v>4401</v>
      </c>
      <c r="B517" s="14" t="s">
        <v>746</v>
      </c>
      <c r="C517" s="13">
        <v>124.8972</v>
      </c>
      <c r="D517" s="13">
        <v>79.863720000000001</v>
      </c>
      <c r="E517" s="13">
        <v>180.56529999999998</v>
      </c>
      <c r="F517" s="12">
        <v>71.671549999999996</v>
      </c>
      <c r="G517" s="11">
        <f t="shared" si="16"/>
        <v>-8.1921700000000044</v>
      </c>
      <c r="H517" s="10">
        <f t="shared" si="17"/>
        <v>-0.10257686468899777</v>
      </c>
    </row>
    <row r="518" spans="1:8" ht="16.5" customHeight="1" x14ac:dyDescent="0.3">
      <c r="A518" s="15">
        <v>4402</v>
      </c>
      <c r="B518" s="14" t="s">
        <v>745</v>
      </c>
      <c r="C518" s="13">
        <v>620.45017399999995</v>
      </c>
      <c r="D518" s="13">
        <v>1080.46596</v>
      </c>
      <c r="E518" s="13">
        <v>787.97053500000004</v>
      </c>
      <c r="F518" s="12">
        <v>1386.8146999999999</v>
      </c>
      <c r="G518" s="11">
        <f t="shared" si="16"/>
        <v>306.34873999999991</v>
      </c>
      <c r="H518" s="10">
        <f t="shared" si="17"/>
        <v>0.28353391160976504</v>
      </c>
    </row>
    <row r="519" spans="1:8" ht="16.5" customHeight="1" x14ac:dyDescent="0.3">
      <c r="A519" s="15">
        <v>4403</v>
      </c>
      <c r="B519" s="14" t="s">
        <v>744</v>
      </c>
      <c r="C519" s="13">
        <v>3658.866</v>
      </c>
      <c r="D519" s="13">
        <v>1625.3660199999999</v>
      </c>
      <c r="E519" s="13">
        <v>5639.4242000000004</v>
      </c>
      <c r="F519" s="12">
        <v>3352.58817</v>
      </c>
      <c r="G519" s="11">
        <f t="shared" ref="G519:G582" si="18">F519-D519</f>
        <v>1727.2221500000001</v>
      </c>
      <c r="H519" s="10">
        <f t="shared" ref="H519:H582" si="19">IF(D519&lt;&gt;0,G519/D519,"")</f>
        <v>1.0626665801712774</v>
      </c>
    </row>
    <row r="520" spans="1:8" ht="25.5" customHeight="1" x14ac:dyDescent="0.3">
      <c r="A520" s="15">
        <v>4404</v>
      </c>
      <c r="B520" s="14" t="s">
        <v>743</v>
      </c>
      <c r="C520" s="13">
        <v>1.3125E-2</v>
      </c>
      <c r="D520" s="13">
        <v>0.31611</v>
      </c>
      <c r="E520" s="13">
        <v>23.7</v>
      </c>
      <c r="F520" s="12">
        <v>4.8537499999999998</v>
      </c>
      <c r="G520" s="11">
        <f t="shared" si="18"/>
        <v>4.5376399999999997</v>
      </c>
      <c r="H520" s="10">
        <f t="shared" si="19"/>
        <v>14.354623390591881</v>
      </c>
    </row>
    <row r="521" spans="1:8" ht="16.5" customHeight="1" x14ac:dyDescent="0.3">
      <c r="A521" s="15">
        <v>4405</v>
      </c>
      <c r="B521" s="14" t="s">
        <v>742</v>
      </c>
      <c r="C521" s="13">
        <v>229.72992000000002</v>
      </c>
      <c r="D521" s="13">
        <v>139.54835999999997</v>
      </c>
      <c r="E521" s="13">
        <v>328.31900000000002</v>
      </c>
      <c r="F521" s="12">
        <v>208.37098999999998</v>
      </c>
      <c r="G521" s="11">
        <f t="shared" si="18"/>
        <v>68.822630000000004</v>
      </c>
      <c r="H521" s="10">
        <f t="shared" si="19"/>
        <v>0.49318121689140609</v>
      </c>
    </row>
    <row r="522" spans="1:8" ht="16.5" customHeight="1" x14ac:dyDescent="0.3">
      <c r="A522" s="15">
        <v>4406</v>
      </c>
      <c r="B522" s="14" t="s">
        <v>741</v>
      </c>
      <c r="C522" s="13">
        <v>0</v>
      </c>
      <c r="D522" s="13">
        <v>0</v>
      </c>
      <c r="E522" s="13">
        <v>0</v>
      </c>
      <c r="F522" s="12">
        <v>0</v>
      </c>
      <c r="G522" s="11">
        <f t="shared" si="18"/>
        <v>0</v>
      </c>
      <c r="H522" s="10" t="str">
        <f t="shared" si="19"/>
        <v/>
      </c>
    </row>
    <row r="523" spans="1:8" ht="16.5" customHeight="1" x14ac:dyDescent="0.3">
      <c r="A523" s="15">
        <v>4407</v>
      </c>
      <c r="B523" s="14" t="s">
        <v>740</v>
      </c>
      <c r="C523" s="13">
        <v>4532.7611919999999</v>
      </c>
      <c r="D523" s="13">
        <v>3078.7206900000001</v>
      </c>
      <c r="E523" s="13">
        <v>10662.487730000001</v>
      </c>
      <c r="F523" s="12">
        <v>6889.2107999999998</v>
      </c>
      <c r="G523" s="11">
        <f t="shared" si="18"/>
        <v>3810.4901099999997</v>
      </c>
      <c r="H523" s="10">
        <f t="shared" si="19"/>
        <v>1.2376861994583859</v>
      </c>
    </row>
    <row r="524" spans="1:8" ht="25.5" customHeight="1" x14ac:dyDescent="0.3">
      <c r="A524" s="15">
        <v>4408</v>
      </c>
      <c r="B524" s="14" t="s">
        <v>739</v>
      </c>
      <c r="C524" s="13">
        <v>2049.2466089999998</v>
      </c>
      <c r="D524" s="13">
        <v>10649.836519999999</v>
      </c>
      <c r="E524" s="13">
        <v>2606.4734830800003</v>
      </c>
      <c r="F524" s="12">
        <v>11056.861429999999</v>
      </c>
      <c r="G524" s="11">
        <f t="shared" si="18"/>
        <v>407.02491000000009</v>
      </c>
      <c r="H524" s="10">
        <f t="shared" si="19"/>
        <v>3.8218888077354275E-2</v>
      </c>
    </row>
    <row r="525" spans="1:8" ht="25.5" customHeight="1" x14ac:dyDescent="0.3">
      <c r="A525" s="15">
        <v>4409</v>
      </c>
      <c r="B525" s="14" t="s">
        <v>738</v>
      </c>
      <c r="C525" s="13">
        <v>283.95486999999997</v>
      </c>
      <c r="D525" s="13">
        <v>551.30550000000005</v>
      </c>
      <c r="E525" s="13">
        <v>430.29449499999998</v>
      </c>
      <c r="F525" s="12">
        <v>774.06528000000094</v>
      </c>
      <c r="G525" s="11">
        <f t="shared" si="18"/>
        <v>222.75978000000089</v>
      </c>
      <c r="H525" s="10">
        <f t="shared" si="19"/>
        <v>0.40405869341046091</v>
      </c>
    </row>
    <row r="526" spans="1:8" ht="16.5" customHeight="1" x14ac:dyDescent="0.3">
      <c r="A526" s="15">
        <v>4410</v>
      </c>
      <c r="B526" s="14" t="s">
        <v>737</v>
      </c>
      <c r="C526" s="13">
        <v>22874.1916356</v>
      </c>
      <c r="D526" s="13">
        <v>16956.944480000002</v>
      </c>
      <c r="E526" s="13">
        <v>22321.750631999999</v>
      </c>
      <c r="F526" s="12">
        <v>15536.322830000001</v>
      </c>
      <c r="G526" s="11">
        <f t="shared" si="18"/>
        <v>-1420.621650000001</v>
      </c>
      <c r="H526" s="10">
        <f t="shared" si="19"/>
        <v>-8.3778162491217917E-2</v>
      </c>
    </row>
    <row r="527" spans="1:8" ht="16.5" customHeight="1" x14ac:dyDescent="0.3">
      <c r="A527" s="15">
        <v>4411</v>
      </c>
      <c r="B527" s="14" t="s">
        <v>736</v>
      </c>
      <c r="C527" s="13">
        <v>105803.79004900099</v>
      </c>
      <c r="D527" s="13">
        <v>73726.041750000106</v>
      </c>
      <c r="E527" s="13">
        <v>104581.56354</v>
      </c>
      <c r="F527" s="12">
        <v>72157.731849999996</v>
      </c>
      <c r="G527" s="11">
        <f t="shared" si="18"/>
        <v>-1568.3099000001093</v>
      </c>
      <c r="H527" s="10">
        <f t="shared" si="19"/>
        <v>-2.1272129396531819E-2</v>
      </c>
    </row>
    <row r="528" spans="1:8" ht="16.5" customHeight="1" x14ac:dyDescent="0.3">
      <c r="A528" s="15">
        <v>4412</v>
      </c>
      <c r="B528" s="14" t="s">
        <v>735</v>
      </c>
      <c r="C528" s="13">
        <v>7113.0718109999998</v>
      </c>
      <c r="D528" s="13">
        <v>9884.8042899999982</v>
      </c>
      <c r="E528" s="13">
        <v>11678.790457000001</v>
      </c>
      <c r="F528" s="12">
        <v>15853.867249999999</v>
      </c>
      <c r="G528" s="11">
        <f t="shared" si="18"/>
        <v>5969.0629600000011</v>
      </c>
      <c r="H528" s="10">
        <f t="shared" si="19"/>
        <v>0.60386253332689932</v>
      </c>
    </row>
    <row r="529" spans="1:8" ht="16.5" customHeight="1" x14ac:dyDescent="0.3">
      <c r="A529" s="15">
        <v>4413</v>
      </c>
      <c r="B529" s="14" t="s">
        <v>734</v>
      </c>
      <c r="C529" s="13">
        <v>219.13079999999999</v>
      </c>
      <c r="D529" s="13">
        <v>261.57983999999999</v>
      </c>
      <c r="E529" s="13">
        <v>31.331919999999997</v>
      </c>
      <c r="F529" s="12">
        <v>92.181300000000007</v>
      </c>
      <c r="G529" s="11">
        <f t="shared" si="18"/>
        <v>-169.39853999999997</v>
      </c>
      <c r="H529" s="10">
        <f t="shared" si="19"/>
        <v>-0.64759784240253371</v>
      </c>
    </row>
    <row r="530" spans="1:8" ht="16.5" customHeight="1" x14ac:dyDescent="0.3">
      <c r="A530" s="15">
        <v>4414</v>
      </c>
      <c r="B530" s="14" t="s">
        <v>733</v>
      </c>
      <c r="C530" s="13">
        <v>97.908123000000003</v>
      </c>
      <c r="D530" s="13">
        <v>335.86735999999996</v>
      </c>
      <c r="E530" s="13">
        <v>155.47051680000001</v>
      </c>
      <c r="F530" s="12">
        <v>538.16739000000007</v>
      </c>
      <c r="G530" s="11">
        <f t="shared" si="18"/>
        <v>202.30003000000011</v>
      </c>
      <c r="H530" s="10">
        <f t="shared" si="19"/>
        <v>0.60232119608169166</v>
      </c>
    </row>
    <row r="531" spans="1:8" ht="25.5" customHeight="1" x14ac:dyDescent="0.3">
      <c r="A531" s="15">
        <v>4415</v>
      </c>
      <c r="B531" s="14" t="s">
        <v>732</v>
      </c>
      <c r="C531" s="13">
        <v>4002.1923149999998</v>
      </c>
      <c r="D531" s="13">
        <v>2602.55017</v>
      </c>
      <c r="E531" s="13">
        <v>4600.1469960000004</v>
      </c>
      <c r="F531" s="12">
        <v>3036.5731900000101</v>
      </c>
      <c r="G531" s="11">
        <f t="shared" si="18"/>
        <v>434.02302000001009</v>
      </c>
      <c r="H531" s="10">
        <f t="shared" si="19"/>
        <v>0.16676835859037833</v>
      </c>
    </row>
    <row r="532" spans="1:8" ht="16.5" customHeight="1" x14ac:dyDescent="0.3">
      <c r="A532" s="15">
        <v>4416</v>
      </c>
      <c r="B532" s="14" t="s">
        <v>731</v>
      </c>
      <c r="C532" s="13">
        <v>44.015180000000001</v>
      </c>
      <c r="D532" s="13">
        <v>163.51083</v>
      </c>
      <c r="E532" s="13">
        <v>88.100449999999995</v>
      </c>
      <c r="F532" s="12">
        <v>110.35925</v>
      </c>
      <c r="G532" s="11">
        <f t="shared" si="18"/>
        <v>-53.151579999999996</v>
      </c>
      <c r="H532" s="10">
        <f t="shared" si="19"/>
        <v>-0.32506458440703895</v>
      </c>
    </row>
    <row r="533" spans="1:8" ht="25.5" customHeight="1" x14ac:dyDescent="0.3">
      <c r="A533" s="15">
        <v>4417</v>
      </c>
      <c r="B533" s="14" t="s">
        <v>730</v>
      </c>
      <c r="C533" s="13">
        <v>43.317064999999999</v>
      </c>
      <c r="D533" s="13">
        <v>94.826669999999893</v>
      </c>
      <c r="E533" s="13">
        <v>45.581343799999999</v>
      </c>
      <c r="F533" s="12">
        <v>114.50708</v>
      </c>
      <c r="G533" s="11">
        <f t="shared" si="18"/>
        <v>19.680410000000109</v>
      </c>
      <c r="H533" s="10">
        <f t="shared" si="19"/>
        <v>0.20754087431310339</v>
      </c>
    </row>
    <row r="534" spans="1:8" ht="16.5" customHeight="1" x14ac:dyDescent="0.3">
      <c r="A534" s="15">
        <v>4418</v>
      </c>
      <c r="B534" s="14" t="s">
        <v>729</v>
      </c>
      <c r="C534" s="13">
        <v>3258.5546869999998</v>
      </c>
      <c r="D534" s="13">
        <v>8708.6781000000101</v>
      </c>
      <c r="E534" s="13">
        <v>3434.0977320000102</v>
      </c>
      <c r="F534" s="12">
        <v>10672.66129</v>
      </c>
      <c r="G534" s="11">
        <f t="shared" si="18"/>
        <v>1963.9831899999899</v>
      </c>
      <c r="H534" s="10">
        <f t="shared" si="19"/>
        <v>0.22552024170005636</v>
      </c>
    </row>
    <row r="535" spans="1:8" ht="16.5" customHeight="1" x14ac:dyDescent="0.3">
      <c r="A535" s="15">
        <v>4419</v>
      </c>
      <c r="B535" s="14" t="s">
        <v>728</v>
      </c>
      <c r="C535" s="13">
        <v>1071.32769519982</v>
      </c>
      <c r="D535" s="13">
        <v>3452.7294999999999</v>
      </c>
      <c r="E535" s="13">
        <v>918.87226249999799</v>
      </c>
      <c r="F535" s="12">
        <v>3259.6762200000003</v>
      </c>
      <c r="G535" s="11">
        <f t="shared" si="18"/>
        <v>-193.05327999999963</v>
      </c>
      <c r="H535" s="10">
        <f t="shared" si="19"/>
        <v>-5.5913236180245116E-2</v>
      </c>
    </row>
    <row r="536" spans="1:8" ht="25.5" customHeight="1" x14ac:dyDescent="0.3">
      <c r="A536" s="15">
        <v>4420</v>
      </c>
      <c r="B536" s="14" t="s">
        <v>727</v>
      </c>
      <c r="C536" s="13">
        <v>125.58503939982</v>
      </c>
      <c r="D536" s="13">
        <v>871.34521000000098</v>
      </c>
      <c r="E536" s="13">
        <v>172.61671150000299</v>
      </c>
      <c r="F536" s="12">
        <v>2830.39869</v>
      </c>
      <c r="G536" s="11">
        <f t="shared" si="18"/>
        <v>1959.0534799999991</v>
      </c>
      <c r="H536" s="10">
        <f t="shared" si="19"/>
        <v>2.2483092321124909</v>
      </c>
    </row>
    <row r="537" spans="1:8" ht="16.5" customHeight="1" x14ac:dyDescent="0.3">
      <c r="A537" s="15">
        <v>4421</v>
      </c>
      <c r="B537" s="14" t="s">
        <v>726</v>
      </c>
      <c r="C537" s="13">
        <v>1187.5981379990001</v>
      </c>
      <c r="D537" s="13">
        <v>5168.8798500000103</v>
      </c>
      <c r="E537" s="13">
        <v>1181.42249824999</v>
      </c>
      <c r="F537" s="12">
        <v>4944.6976099999902</v>
      </c>
      <c r="G537" s="11">
        <f t="shared" si="18"/>
        <v>-224.1822400000201</v>
      </c>
      <c r="H537" s="10">
        <f t="shared" si="19"/>
        <v>-4.3371532422062327E-2</v>
      </c>
    </row>
    <row r="538" spans="1:8" ht="16.5" customHeight="1" x14ac:dyDescent="0.3">
      <c r="A538" s="15">
        <v>4501</v>
      </c>
      <c r="B538" s="14" t="s">
        <v>725</v>
      </c>
      <c r="C538" s="13">
        <v>5.9937860000000001</v>
      </c>
      <c r="D538" s="13">
        <v>31.542740000000002</v>
      </c>
      <c r="E538" s="13">
        <v>4.1302500000000002</v>
      </c>
      <c r="F538" s="12">
        <v>24.416270000000001</v>
      </c>
      <c r="G538" s="11">
        <f t="shared" si="18"/>
        <v>-7.1264700000000012</v>
      </c>
      <c r="H538" s="10">
        <f t="shared" si="19"/>
        <v>-0.22593059448862085</v>
      </c>
    </row>
    <row r="539" spans="1:8" ht="16.5" customHeight="1" x14ac:dyDescent="0.3">
      <c r="A539" s="15">
        <v>4502</v>
      </c>
      <c r="B539" s="14" t="s">
        <v>724</v>
      </c>
      <c r="C539" s="13">
        <v>2.4750000000000001E-2</v>
      </c>
      <c r="D539" s="13">
        <v>0.40708999999999995</v>
      </c>
      <c r="E539" s="13">
        <v>0.11644</v>
      </c>
      <c r="F539" s="12">
        <v>0.70728999999999997</v>
      </c>
      <c r="G539" s="11">
        <f t="shared" si="18"/>
        <v>0.30020000000000002</v>
      </c>
      <c r="H539" s="10">
        <f t="shared" si="19"/>
        <v>0.73742906973887856</v>
      </c>
    </row>
    <row r="540" spans="1:8" ht="16.5" customHeight="1" x14ac:dyDescent="0.3">
      <c r="A540" s="15">
        <v>4503</v>
      </c>
      <c r="B540" s="14" t="s">
        <v>723</v>
      </c>
      <c r="C540" s="13">
        <v>9.2662041599999991</v>
      </c>
      <c r="D540" s="13">
        <v>155.59051000000002</v>
      </c>
      <c r="E540" s="13">
        <v>9.3524339999999988</v>
      </c>
      <c r="F540" s="12">
        <v>197.72354999999999</v>
      </c>
      <c r="G540" s="11">
        <f t="shared" si="18"/>
        <v>42.133039999999966</v>
      </c>
      <c r="H540" s="10">
        <f t="shared" si="19"/>
        <v>0.27079440770519975</v>
      </c>
    </row>
    <row r="541" spans="1:8" ht="16.5" customHeight="1" x14ac:dyDescent="0.3">
      <c r="A541" s="15">
        <v>4504</v>
      </c>
      <c r="B541" s="14" t="s">
        <v>722</v>
      </c>
      <c r="C541" s="13">
        <v>505.52378120000003</v>
      </c>
      <c r="D541" s="13">
        <v>4581.8920900000003</v>
      </c>
      <c r="E541" s="13">
        <v>410.04265980000002</v>
      </c>
      <c r="F541" s="12">
        <v>4063.12173999999</v>
      </c>
      <c r="G541" s="11">
        <f t="shared" si="18"/>
        <v>-518.77035000001024</v>
      </c>
      <c r="H541" s="10">
        <f t="shared" si="19"/>
        <v>-0.11322186114601625</v>
      </c>
    </row>
    <row r="542" spans="1:8" ht="16.5" customHeight="1" x14ac:dyDescent="0.3">
      <c r="A542" s="15">
        <v>4601</v>
      </c>
      <c r="B542" s="14" t="s">
        <v>721</v>
      </c>
      <c r="C542" s="13">
        <v>116.29204137937</v>
      </c>
      <c r="D542" s="13">
        <v>487.24115</v>
      </c>
      <c r="E542" s="13">
        <v>130.30834899999999</v>
      </c>
      <c r="F542" s="12">
        <v>477.86131</v>
      </c>
      <c r="G542" s="11">
        <f t="shared" si="18"/>
        <v>-9.3798400000000015</v>
      </c>
      <c r="H542" s="10">
        <f t="shared" si="19"/>
        <v>-1.9250919180368902E-2</v>
      </c>
    </row>
    <row r="543" spans="1:8" ht="16.5" customHeight="1" x14ac:dyDescent="0.3">
      <c r="A543" s="15">
        <v>4602</v>
      </c>
      <c r="B543" s="14" t="s">
        <v>720</v>
      </c>
      <c r="C543" s="13">
        <v>216.187268149998</v>
      </c>
      <c r="D543" s="13">
        <v>1735.3101399999998</v>
      </c>
      <c r="E543" s="13">
        <v>280.79110220000001</v>
      </c>
      <c r="F543" s="12">
        <v>1792.68309</v>
      </c>
      <c r="G543" s="11">
        <f t="shared" si="18"/>
        <v>57.372950000000174</v>
      </c>
      <c r="H543" s="10">
        <f t="shared" si="19"/>
        <v>3.3062072696699724E-2</v>
      </c>
    </row>
    <row r="544" spans="1:8" ht="16.5" customHeight="1" x14ac:dyDescent="0.3">
      <c r="A544" s="15">
        <v>4701</v>
      </c>
      <c r="B544" s="14" t="s">
        <v>719</v>
      </c>
      <c r="C544" s="13">
        <v>117.61076</v>
      </c>
      <c r="D544" s="13">
        <v>73.704050000000009</v>
      </c>
      <c r="E544" s="13">
        <v>70.38</v>
      </c>
      <c r="F544" s="12">
        <v>43.773609999999998</v>
      </c>
      <c r="G544" s="11">
        <f t="shared" si="18"/>
        <v>-29.930440000000011</v>
      </c>
      <c r="H544" s="10">
        <f t="shared" si="19"/>
        <v>-0.40608948897652175</v>
      </c>
    </row>
    <row r="545" spans="1:8" ht="16.5" customHeight="1" x14ac:dyDescent="0.3">
      <c r="A545" s="15">
        <v>4702</v>
      </c>
      <c r="B545" s="14" t="s">
        <v>718</v>
      </c>
      <c r="C545" s="13">
        <v>0</v>
      </c>
      <c r="D545" s="13">
        <v>0</v>
      </c>
      <c r="E545" s="13">
        <v>0.02</v>
      </c>
      <c r="F545" s="12">
        <v>0.12890000000000001</v>
      </c>
      <c r="G545" s="11">
        <f t="shared" si="18"/>
        <v>0.12890000000000001</v>
      </c>
      <c r="H545" s="10" t="str">
        <f t="shared" si="19"/>
        <v/>
      </c>
    </row>
    <row r="546" spans="1:8" ht="16.5" customHeight="1" x14ac:dyDescent="0.3">
      <c r="A546" s="15">
        <v>4703</v>
      </c>
      <c r="B546" s="14" t="s">
        <v>717</v>
      </c>
      <c r="C546" s="13">
        <v>34841.352800000001</v>
      </c>
      <c r="D546" s="13">
        <v>30927.21342</v>
      </c>
      <c r="E546" s="13">
        <v>44199.188973999997</v>
      </c>
      <c r="F546" s="12">
        <v>34167.064149999998</v>
      </c>
      <c r="G546" s="11">
        <f t="shared" si="18"/>
        <v>3239.8507299999983</v>
      </c>
      <c r="H546" s="10">
        <f t="shared" si="19"/>
        <v>0.10475727916388525</v>
      </c>
    </row>
    <row r="547" spans="1:8" ht="16.5" customHeight="1" x14ac:dyDescent="0.3">
      <c r="A547" s="15">
        <v>4704</v>
      </c>
      <c r="B547" s="14" t="s">
        <v>716</v>
      </c>
      <c r="C547" s="13">
        <v>171.976</v>
      </c>
      <c r="D547" s="13">
        <v>265.62745000000001</v>
      </c>
      <c r="E547" s="13">
        <v>66.437839999999994</v>
      </c>
      <c r="F547" s="12">
        <v>175.16557</v>
      </c>
      <c r="G547" s="11">
        <f t="shared" si="18"/>
        <v>-90.461880000000008</v>
      </c>
      <c r="H547" s="10">
        <f t="shared" si="19"/>
        <v>-0.34055923060662596</v>
      </c>
    </row>
    <row r="548" spans="1:8" ht="25.5" customHeight="1" x14ac:dyDescent="0.3">
      <c r="A548" s="15">
        <v>4705</v>
      </c>
      <c r="B548" s="14" t="s">
        <v>715</v>
      </c>
      <c r="C548" s="13">
        <v>416.38281999999998</v>
      </c>
      <c r="D548" s="13">
        <v>298.62777</v>
      </c>
      <c r="E548" s="13">
        <v>385.82153000000005</v>
      </c>
      <c r="F548" s="12">
        <v>236.02985999999999</v>
      </c>
      <c r="G548" s="11">
        <f t="shared" si="18"/>
        <v>-62.597910000000013</v>
      </c>
      <c r="H548" s="10">
        <f t="shared" si="19"/>
        <v>-0.20961851605428394</v>
      </c>
    </row>
    <row r="549" spans="1:8" ht="16.5" customHeight="1" x14ac:dyDescent="0.3">
      <c r="A549" s="15">
        <v>4706</v>
      </c>
      <c r="B549" s="14" t="s">
        <v>714</v>
      </c>
      <c r="C549" s="13">
        <v>2234.6889999999999</v>
      </c>
      <c r="D549" s="13">
        <v>2950.3579599999998</v>
      </c>
      <c r="E549" s="13">
        <v>1571.5216</v>
      </c>
      <c r="F549" s="12">
        <v>2809.3632299999999</v>
      </c>
      <c r="G549" s="11">
        <f t="shared" si="18"/>
        <v>-140.99472999999989</v>
      </c>
      <c r="H549" s="10">
        <f t="shared" si="19"/>
        <v>-4.7789024895135063E-2</v>
      </c>
    </row>
    <row r="550" spans="1:8" ht="16.5" customHeight="1" x14ac:dyDescent="0.3">
      <c r="A550" s="15">
        <v>4707</v>
      </c>
      <c r="B550" s="14" t="s">
        <v>713</v>
      </c>
      <c r="C550" s="13">
        <v>301.87517800000001</v>
      </c>
      <c r="D550" s="13">
        <v>69.099550000000008</v>
      </c>
      <c r="E550" s="13">
        <v>442.39057199999996</v>
      </c>
      <c r="F550" s="12">
        <v>109.54299</v>
      </c>
      <c r="G550" s="11">
        <f t="shared" si="18"/>
        <v>40.443439999999995</v>
      </c>
      <c r="H550" s="10">
        <f t="shared" si="19"/>
        <v>0.58529237889392893</v>
      </c>
    </row>
    <row r="551" spans="1:8" ht="16.5" customHeight="1" x14ac:dyDescent="0.3">
      <c r="A551" s="15">
        <v>4801</v>
      </c>
      <c r="B551" s="14" t="s">
        <v>712</v>
      </c>
      <c r="C551" s="13">
        <v>5419.3519999999999</v>
      </c>
      <c r="D551" s="13">
        <v>3871.27709</v>
      </c>
      <c r="E551" s="13">
        <v>4651.0036</v>
      </c>
      <c r="F551" s="12">
        <v>3162.9155000000001</v>
      </c>
      <c r="G551" s="11">
        <f t="shared" si="18"/>
        <v>-708.36158999999998</v>
      </c>
      <c r="H551" s="10">
        <f t="shared" si="19"/>
        <v>-0.18297878801540399</v>
      </c>
    </row>
    <row r="552" spans="1:8" ht="16.5" customHeight="1" x14ac:dyDescent="0.3">
      <c r="A552" s="15">
        <v>4802</v>
      </c>
      <c r="B552" s="14" t="s">
        <v>711</v>
      </c>
      <c r="C552" s="13">
        <v>74619.112924080589</v>
      </c>
      <c r="D552" s="13">
        <v>86190.99927</v>
      </c>
      <c r="E552" s="13">
        <v>71164.132568899702</v>
      </c>
      <c r="F552" s="12">
        <v>75995.258849999998</v>
      </c>
      <c r="G552" s="11">
        <f t="shared" si="18"/>
        <v>-10195.740420000002</v>
      </c>
      <c r="H552" s="10">
        <f t="shared" si="19"/>
        <v>-0.11829240299281196</v>
      </c>
    </row>
    <row r="553" spans="1:8" ht="25.5" customHeight="1" x14ac:dyDescent="0.3">
      <c r="A553" s="15">
        <v>4803</v>
      </c>
      <c r="B553" s="14" t="s">
        <v>710</v>
      </c>
      <c r="C553" s="13">
        <v>15386.358588999999</v>
      </c>
      <c r="D553" s="13">
        <v>21450.659090000001</v>
      </c>
      <c r="E553" s="13">
        <v>17495.580017</v>
      </c>
      <c r="F553" s="12">
        <v>23466.77608</v>
      </c>
      <c r="G553" s="11">
        <f t="shared" si="18"/>
        <v>2016.1169899999986</v>
      </c>
      <c r="H553" s="10">
        <f t="shared" si="19"/>
        <v>9.3988580096351651E-2</v>
      </c>
    </row>
    <row r="554" spans="1:8" ht="16.5" customHeight="1" x14ac:dyDescent="0.3">
      <c r="A554" s="15">
        <v>4804</v>
      </c>
      <c r="B554" s="14" t="s">
        <v>709</v>
      </c>
      <c r="C554" s="13">
        <v>26511.397109999998</v>
      </c>
      <c r="D554" s="13">
        <v>32168.840749999901</v>
      </c>
      <c r="E554" s="13">
        <v>26573.462724000001</v>
      </c>
      <c r="F554" s="12">
        <v>33295.937989999999</v>
      </c>
      <c r="G554" s="11">
        <f t="shared" si="18"/>
        <v>1127.0972400000974</v>
      </c>
      <c r="H554" s="10">
        <f t="shared" si="19"/>
        <v>3.5036924356688259E-2</v>
      </c>
    </row>
    <row r="555" spans="1:8" ht="25.5" customHeight="1" x14ac:dyDescent="0.3">
      <c r="A555" s="15">
        <v>4805</v>
      </c>
      <c r="B555" s="14" t="s">
        <v>708</v>
      </c>
      <c r="C555" s="13">
        <v>75543.542906000002</v>
      </c>
      <c r="D555" s="13">
        <v>44171.084130000003</v>
      </c>
      <c r="E555" s="13">
        <v>84336.448560000004</v>
      </c>
      <c r="F555" s="12">
        <v>50367.327300000201</v>
      </c>
      <c r="G555" s="11">
        <f t="shared" si="18"/>
        <v>6196.243170000198</v>
      </c>
      <c r="H555" s="10">
        <f t="shared" si="19"/>
        <v>0.14027826783159822</v>
      </c>
    </row>
    <row r="556" spans="1:8" ht="16.5" customHeight="1" x14ac:dyDescent="0.3">
      <c r="A556" s="15">
        <v>4806</v>
      </c>
      <c r="B556" s="14" t="s">
        <v>707</v>
      </c>
      <c r="C556" s="13">
        <v>3030.8210809991001</v>
      </c>
      <c r="D556" s="13">
        <v>6465.9519800000098</v>
      </c>
      <c r="E556" s="13">
        <v>3388.3344689999999</v>
      </c>
      <c r="F556" s="12">
        <v>7294.4104900000002</v>
      </c>
      <c r="G556" s="11">
        <f t="shared" si="18"/>
        <v>828.45850999999038</v>
      </c>
      <c r="H556" s="10">
        <f t="shared" si="19"/>
        <v>0.1281263010555159</v>
      </c>
    </row>
    <row r="557" spans="1:8" ht="25.5" customHeight="1" x14ac:dyDescent="0.3">
      <c r="A557" s="15">
        <v>4807</v>
      </c>
      <c r="B557" s="14" t="s">
        <v>706</v>
      </c>
      <c r="C557" s="13">
        <v>1971.8777520000001</v>
      </c>
      <c r="D557" s="13">
        <v>1785.51846</v>
      </c>
      <c r="E557" s="13">
        <v>1962.75152</v>
      </c>
      <c r="F557" s="12">
        <v>1884.75882</v>
      </c>
      <c r="G557" s="11">
        <f t="shared" si="18"/>
        <v>99.24036000000001</v>
      </c>
      <c r="H557" s="10">
        <f t="shared" si="19"/>
        <v>5.5580696712595183E-2</v>
      </c>
    </row>
    <row r="558" spans="1:8" ht="16.5" customHeight="1" x14ac:dyDescent="0.3">
      <c r="A558" s="15">
        <v>4808</v>
      </c>
      <c r="B558" s="14" t="s">
        <v>705</v>
      </c>
      <c r="C558" s="13">
        <v>397.51019600000001</v>
      </c>
      <c r="D558" s="13">
        <v>686.81624999999997</v>
      </c>
      <c r="E558" s="13">
        <v>411.38615700000003</v>
      </c>
      <c r="F558" s="12">
        <v>653.13652999999999</v>
      </c>
      <c r="G558" s="11">
        <f t="shared" si="18"/>
        <v>-33.679719999999975</v>
      </c>
      <c r="H558" s="10">
        <f t="shared" si="19"/>
        <v>-4.9037453612956854E-2</v>
      </c>
    </row>
    <row r="559" spans="1:8" ht="16.5" customHeight="1" x14ac:dyDescent="0.3">
      <c r="A559" s="15">
        <v>4809</v>
      </c>
      <c r="B559" s="14" t="s">
        <v>704</v>
      </c>
      <c r="C559" s="13">
        <v>396.71009000000004</v>
      </c>
      <c r="D559" s="13">
        <v>925.18419000000097</v>
      </c>
      <c r="E559" s="13">
        <v>450.537556</v>
      </c>
      <c r="F559" s="12">
        <v>1052.5602900000001</v>
      </c>
      <c r="G559" s="11">
        <f t="shared" si="18"/>
        <v>127.37609999999916</v>
      </c>
      <c r="H559" s="10">
        <f t="shared" si="19"/>
        <v>0.13767647715640172</v>
      </c>
    </row>
    <row r="560" spans="1:8" ht="16.5" customHeight="1" x14ac:dyDescent="0.3">
      <c r="A560" s="15">
        <v>4810</v>
      </c>
      <c r="B560" s="14" t="s">
        <v>703</v>
      </c>
      <c r="C560" s="13">
        <v>80190.830149800109</v>
      </c>
      <c r="D560" s="13">
        <v>94393.7540300002</v>
      </c>
      <c r="E560" s="13">
        <v>67729.176066</v>
      </c>
      <c r="F560" s="12">
        <v>78338.642600000094</v>
      </c>
      <c r="G560" s="11">
        <f t="shared" si="18"/>
        <v>-16055.111430000106</v>
      </c>
      <c r="H560" s="10">
        <f t="shared" si="19"/>
        <v>-0.1700865867131153</v>
      </c>
    </row>
    <row r="561" spans="1:8" ht="25.5" customHeight="1" x14ac:dyDescent="0.3">
      <c r="A561" s="15">
        <v>4811</v>
      </c>
      <c r="B561" s="14" t="s">
        <v>702</v>
      </c>
      <c r="C561" s="13">
        <v>37373.846894700197</v>
      </c>
      <c r="D561" s="13">
        <v>97733.644350000308</v>
      </c>
      <c r="E561" s="13">
        <v>37577.836125000198</v>
      </c>
      <c r="F561" s="12">
        <v>95011.647609999898</v>
      </c>
      <c r="G561" s="11">
        <f t="shared" si="18"/>
        <v>-2721.9967400004098</v>
      </c>
      <c r="H561" s="10">
        <f t="shared" si="19"/>
        <v>-2.7851174056832368E-2</v>
      </c>
    </row>
    <row r="562" spans="1:8" ht="25.5" customHeight="1" x14ac:dyDescent="0.3">
      <c r="A562" s="15">
        <v>4812</v>
      </c>
      <c r="B562" s="14" t="s">
        <v>701</v>
      </c>
      <c r="C562" s="13">
        <v>194.54702040000001</v>
      </c>
      <c r="D562" s="13">
        <v>1208.4669099999999</v>
      </c>
      <c r="E562" s="13">
        <v>174.87547119999999</v>
      </c>
      <c r="F562" s="12">
        <v>1066.1537599999999</v>
      </c>
      <c r="G562" s="11">
        <f t="shared" si="18"/>
        <v>-142.31314999999995</v>
      </c>
      <c r="H562" s="10">
        <f t="shared" si="19"/>
        <v>-0.11776338170484119</v>
      </c>
    </row>
    <row r="563" spans="1:8" ht="16.5" customHeight="1" x14ac:dyDescent="0.3">
      <c r="A563" s="15">
        <v>4813</v>
      </c>
      <c r="B563" s="14" t="s">
        <v>700</v>
      </c>
      <c r="C563" s="13">
        <v>3682.9886269999997</v>
      </c>
      <c r="D563" s="13">
        <v>18343.205160000001</v>
      </c>
      <c r="E563" s="13">
        <v>3040.074619</v>
      </c>
      <c r="F563" s="12">
        <v>17564.924170000002</v>
      </c>
      <c r="G563" s="11">
        <f t="shared" si="18"/>
        <v>-778.28098999999929</v>
      </c>
      <c r="H563" s="10">
        <f t="shared" si="19"/>
        <v>-4.2428843989443729E-2</v>
      </c>
    </row>
    <row r="564" spans="1:8" ht="16.5" customHeight="1" x14ac:dyDescent="0.3">
      <c r="A564" s="15">
        <v>4814</v>
      </c>
      <c r="B564" s="14" t="s">
        <v>699</v>
      </c>
      <c r="C564" s="13">
        <v>1642.7241289999999</v>
      </c>
      <c r="D564" s="13">
        <v>5776.3979900000004</v>
      </c>
      <c r="E564" s="13">
        <v>1412.195248</v>
      </c>
      <c r="F564" s="12">
        <v>5024.4505999999992</v>
      </c>
      <c r="G564" s="11">
        <f t="shared" si="18"/>
        <v>-751.94739000000118</v>
      </c>
      <c r="H564" s="10">
        <f t="shared" si="19"/>
        <v>-0.13017582779125667</v>
      </c>
    </row>
    <row r="565" spans="1:8" ht="16.5" customHeight="1" x14ac:dyDescent="0.3">
      <c r="A565" s="15">
        <v>4815</v>
      </c>
      <c r="B565" s="14" t="s">
        <v>698</v>
      </c>
      <c r="C565" s="13">
        <v>0</v>
      </c>
      <c r="D565" s="13">
        <v>0</v>
      </c>
      <c r="E565" s="13">
        <v>0</v>
      </c>
      <c r="F565" s="12">
        <v>0</v>
      </c>
      <c r="G565" s="11">
        <f t="shared" si="18"/>
        <v>0</v>
      </c>
      <c r="H565" s="10" t="str">
        <f t="shared" si="19"/>
        <v/>
      </c>
    </row>
    <row r="566" spans="1:8" ht="25.5" customHeight="1" x14ac:dyDescent="0.3">
      <c r="A566" s="15">
        <v>4816</v>
      </c>
      <c r="B566" s="14" t="s">
        <v>697</v>
      </c>
      <c r="C566" s="13">
        <v>26.706213999999999</v>
      </c>
      <c r="D566" s="13">
        <v>157.59733</v>
      </c>
      <c r="E566" s="13">
        <v>50.690296000000004</v>
      </c>
      <c r="F566" s="12">
        <v>223.86265</v>
      </c>
      <c r="G566" s="11">
        <f t="shared" si="18"/>
        <v>66.265320000000003</v>
      </c>
      <c r="H566" s="10">
        <f t="shared" si="19"/>
        <v>0.4204723519110381</v>
      </c>
    </row>
    <row r="567" spans="1:8" ht="16.5" customHeight="1" x14ac:dyDescent="0.3">
      <c r="A567" s="15">
        <v>4817</v>
      </c>
      <c r="B567" s="14" t="s">
        <v>696</v>
      </c>
      <c r="C567" s="13">
        <v>124.67733737137999</v>
      </c>
      <c r="D567" s="13">
        <v>343.46653999999995</v>
      </c>
      <c r="E567" s="13">
        <v>103.01636689999999</v>
      </c>
      <c r="F567" s="12">
        <v>293.45841999999999</v>
      </c>
      <c r="G567" s="11">
        <f t="shared" si="18"/>
        <v>-50.008119999999963</v>
      </c>
      <c r="H567" s="10">
        <f t="shared" si="19"/>
        <v>-0.14559822916083753</v>
      </c>
    </row>
    <row r="568" spans="1:8" ht="25.5" customHeight="1" x14ac:dyDescent="0.3">
      <c r="A568" s="15">
        <v>4818</v>
      </c>
      <c r="B568" s="14" t="s">
        <v>695</v>
      </c>
      <c r="C568" s="13">
        <v>12118.6964595799</v>
      </c>
      <c r="D568" s="13">
        <v>28062.3564999999</v>
      </c>
      <c r="E568" s="13">
        <v>12704.6210459998</v>
      </c>
      <c r="F568" s="12">
        <v>30224.706559999999</v>
      </c>
      <c r="G568" s="11">
        <f t="shared" si="18"/>
        <v>2162.3500600000989</v>
      </c>
      <c r="H568" s="10">
        <f t="shared" si="19"/>
        <v>7.7055184585090225E-2</v>
      </c>
    </row>
    <row r="569" spans="1:8" ht="25.5" customHeight="1" x14ac:dyDescent="0.3">
      <c r="A569" s="15">
        <v>4819</v>
      </c>
      <c r="B569" s="14" t="s">
        <v>694</v>
      </c>
      <c r="C569" s="13">
        <v>10254.273952399799</v>
      </c>
      <c r="D569" s="13">
        <v>33162.01395</v>
      </c>
      <c r="E569" s="13">
        <v>10808.593907999899</v>
      </c>
      <c r="F569" s="12">
        <v>36296.045080000105</v>
      </c>
      <c r="G569" s="11">
        <f t="shared" si="18"/>
        <v>3134.0311300001049</v>
      </c>
      <c r="H569" s="10">
        <f t="shared" si="19"/>
        <v>9.4506658574037089E-2</v>
      </c>
    </row>
    <row r="570" spans="1:8" ht="16.5" customHeight="1" x14ac:dyDescent="0.3">
      <c r="A570" s="15">
        <v>4820</v>
      </c>
      <c r="B570" s="14" t="s">
        <v>693</v>
      </c>
      <c r="C570" s="13">
        <v>1736.5328592569799</v>
      </c>
      <c r="D570" s="13">
        <v>6559.1563400000105</v>
      </c>
      <c r="E570" s="13">
        <v>1753.7806026999999</v>
      </c>
      <c r="F570" s="12">
        <v>6571.8484800000197</v>
      </c>
      <c r="G570" s="11">
        <f t="shared" si="18"/>
        <v>12.692140000009204</v>
      </c>
      <c r="H570" s="10">
        <f t="shared" si="19"/>
        <v>1.9350262963863402E-3</v>
      </c>
    </row>
    <row r="571" spans="1:8" ht="16.5" customHeight="1" x14ac:dyDescent="0.3">
      <c r="A571" s="15">
        <v>4821</v>
      </c>
      <c r="B571" s="14" t="s">
        <v>692</v>
      </c>
      <c r="C571" s="13">
        <v>400.67145799900999</v>
      </c>
      <c r="D571" s="13">
        <v>2290.7162700000099</v>
      </c>
      <c r="E571" s="13">
        <v>309.46158733999897</v>
      </c>
      <c r="F571" s="12">
        <v>1745.98207</v>
      </c>
      <c r="G571" s="11">
        <f t="shared" si="18"/>
        <v>-544.73420000000988</v>
      </c>
      <c r="H571" s="10">
        <f t="shared" si="19"/>
        <v>-0.23780081677247944</v>
      </c>
    </row>
    <row r="572" spans="1:8" ht="25.5" customHeight="1" x14ac:dyDescent="0.3">
      <c r="A572" s="15">
        <v>4822</v>
      </c>
      <c r="B572" s="14" t="s">
        <v>691</v>
      </c>
      <c r="C572" s="13">
        <v>299.243718</v>
      </c>
      <c r="D572" s="13">
        <v>543.41231000000005</v>
      </c>
      <c r="E572" s="13">
        <v>221.5312156</v>
      </c>
      <c r="F572" s="12">
        <v>406.47616999999997</v>
      </c>
      <c r="G572" s="11">
        <f t="shared" si="18"/>
        <v>-136.93614000000008</v>
      </c>
      <c r="H572" s="10">
        <f t="shared" si="19"/>
        <v>-0.25199307685907973</v>
      </c>
    </row>
    <row r="573" spans="1:8" ht="16.5" customHeight="1" x14ac:dyDescent="0.3">
      <c r="A573" s="15">
        <v>4823</v>
      </c>
      <c r="B573" s="14" t="s">
        <v>690</v>
      </c>
      <c r="C573" s="13">
        <v>6325.1303561058503</v>
      </c>
      <c r="D573" s="13">
        <v>17925.524140000001</v>
      </c>
      <c r="E573" s="13">
        <v>6794.76576161712</v>
      </c>
      <c r="F573" s="12">
        <v>19220.378579999997</v>
      </c>
      <c r="G573" s="11">
        <f t="shared" si="18"/>
        <v>1294.8544399999955</v>
      </c>
      <c r="H573" s="10">
        <f t="shared" si="19"/>
        <v>7.2235234511809118E-2</v>
      </c>
    </row>
    <row r="574" spans="1:8" ht="16.5" customHeight="1" x14ac:dyDescent="0.3">
      <c r="A574" s="15">
        <v>4901</v>
      </c>
      <c r="B574" s="14" t="s">
        <v>689</v>
      </c>
      <c r="C574" s="13">
        <v>513.893530900001</v>
      </c>
      <c r="D574" s="13">
        <v>5074.6497800000097</v>
      </c>
      <c r="E574" s="13">
        <v>545.02706139999998</v>
      </c>
      <c r="F574" s="12">
        <v>5511.09285</v>
      </c>
      <c r="G574" s="11">
        <f t="shared" si="18"/>
        <v>436.44306999999026</v>
      </c>
      <c r="H574" s="10">
        <f t="shared" si="19"/>
        <v>8.6004569560658314E-2</v>
      </c>
    </row>
    <row r="575" spans="1:8" ht="16.5" customHeight="1" x14ac:dyDescent="0.3">
      <c r="A575" s="15">
        <v>4902</v>
      </c>
      <c r="B575" s="14" t="s">
        <v>688</v>
      </c>
      <c r="C575" s="13">
        <v>4.9212809999999996</v>
      </c>
      <c r="D575" s="13">
        <v>24.682549999999999</v>
      </c>
      <c r="E575" s="13">
        <v>5.7669100000000002</v>
      </c>
      <c r="F575" s="12">
        <v>35.054629999999996</v>
      </c>
      <c r="G575" s="11">
        <f t="shared" si="18"/>
        <v>10.372079999999997</v>
      </c>
      <c r="H575" s="10">
        <f t="shared" si="19"/>
        <v>0.42021914267367017</v>
      </c>
    </row>
    <row r="576" spans="1:8" ht="25.5" customHeight="1" x14ac:dyDescent="0.3">
      <c r="A576" s="15">
        <v>4903</v>
      </c>
      <c r="B576" s="14" t="s">
        <v>687</v>
      </c>
      <c r="C576" s="13">
        <v>110.90807000000001</v>
      </c>
      <c r="D576" s="13">
        <v>475.79748999999998</v>
      </c>
      <c r="E576" s="13">
        <v>149.26323300000001</v>
      </c>
      <c r="F576" s="12">
        <v>545.38254000000097</v>
      </c>
      <c r="G576" s="11">
        <f t="shared" si="18"/>
        <v>69.58505000000099</v>
      </c>
      <c r="H576" s="10">
        <f t="shared" si="19"/>
        <v>0.14624930030631517</v>
      </c>
    </row>
    <row r="577" spans="1:8" ht="16.5" customHeight="1" x14ac:dyDescent="0.3">
      <c r="A577" s="15">
        <v>4904</v>
      </c>
      <c r="B577" s="14" t="s">
        <v>686</v>
      </c>
      <c r="C577" s="13">
        <v>8.2650000000000001E-2</v>
      </c>
      <c r="D577" s="13">
        <v>0.67822000000000005</v>
      </c>
      <c r="E577" s="13">
        <v>2.2100000000000002E-2</v>
      </c>
      <c r="F577" s="12">
        <v>0.63378999999999996</v>
      </c>
      <c r="G577" s="11">
        <f t="shared" si="18"/>
        <v>-4.4430000000000081E-2</v>
      </c>
      <c r="H577" s="10">
        <f t="shared" si="19"/>
        <v>-6.550971661112924E-2</v>
      </c>
    </row>
    <row r="578" spans="1:8" ht="25.5" customHeight="1" x14ac:dyDescent="0.3">
      <c r="A578" s="15">
        <v>4905</v>
      </c>
      <c r="B578" s="14" t="s">
        <v>685</v>
      </c>
      <c r="C578" s="13">
        <v>2.818587</v>
      </c>
      <c r="D578" s="13">
        <v>36.902389999999997</v>
      </c>
      <c r="E578" s="13">
        <v>2.6466529999999997</v>
      </c>
      <c r="F578" s="12">
        <v>36.50376</v>
      </c>
      <c r="G578" s="11">
        <f t="shared" si="18"/>
        <v>-0.39862999999999715</v>
      </c>
      <c r="H578" s="10">
        <f t="shared" si="19"/>
        <v>-1.0802281369851579E-2</v>
      </c>
    </row>
    <row r="579" spans="1:8" ht="16.5" customHeight="1" x14ac:dyDescent="0.3">
      <c r="A579" s="15">
        <v>4906</v>
      </c>
      <c r="B579" s="14" t="s">
        <v>684</v>
      </c>
      <c r="C579" s="13">
        <v>3.4180000000000002E-2</v>
      </c>
      <c r="D579" s="13">
        <v>0.52709000000000006</v>
      </c>
      <c r="E579" s="13">
        <v>0.135214</v>
      </c>
      <c r="F579" s="12">
        <v>1.0137400000000001</v>
      </c>
      <c r="G579" s="11">
        <f t="shared" si="18"/>
        <v>0.48665000000000003</v>
      </c>
      <c r="H579" s="10">
        <f t="shared" si="19"/>
        <v>0.92327685973932339</v>
      </c>
    </row>
    <row r="580" spans="1:8" ht="25.5" customHeight="1" x14ac:dyDescent="0.3">
      <c r="A580" s="15">
        <v>4907</v>
      </c>
      <c r="B580" s="14" t="s">
        <v>683</v>
      </c>
      <c r="C580" s="13">
        <v>10.930414000000001</v>
      </c>
      <c r="D580" s="13">
        <v>2498.8636299999998</v>
      </c>
      <c r="E580" s="13">
        <v>2.9543000000000004</v>
      </c>
      <c r="F580" s="12">
        <v>646.63748999999996</v>
      </c>
      <c r="G580" s="11">
        <f t="shared" si="18"/>
        <v>-1852.2261399999998</v>
      </c>
      <c r="H580" s="10">
        <f t="shared" si="19"/>
        <v>-0.74122737942286188</v>
      </c>
    </row>
    <row r="581" spans="1:8" ht="16.5" customHeight="1" x14ac:dyDescent="0.3">
      <c r="A581" s="15">
        <v>4908</v>
      </c>
      <c r="B581" s="14" t="s">
        <v>682</v>
      </c>
      <c r="C581" s="13">
        <v>32.303066000000001</v>
      </c>
      <c r="D581" s="13">
        <v>178.68523999999999</v>
      </c>
      <c r="E581" s="13">
        <v>19.553669000000003</v>
      </c>
      <c r="F581" s="12">
        <v>195.86154999999999</v>
      </c>
      <c r="G581" s="11">
        <f t="shared" si="18"/>
        <v>17.176310000000001</v>
      </c>
      <c r="H581" s="10">
        <f t="shared" si="19"/>
        <v>9.6126070625643184E-2</v>
      </c>
    </row>
    <row r="582" spans="1:8" ht="16.5" customHeight="1" x14ac:dyDescent="0.3">
      <c r="A582" s="15">
        <v>4909</v>
      </c>
      <c r="B582" s="14" t="s">
        <v>681</v>
      </c>
      <c r="C582" s="13">
        <v>10.687698000000001</v>
      </c>
      <c r="D582" s="13">
        <v>42.016739999999999</v>
      </c>
      <c r="E582" s="13">
        <v>16.357977999999999</v>
      </c>
      <c r="F582" s="12">
        <v>50.63008</v>
      </c>
      <c r="G582" s="11">
        <f t="shared" si="18"/>
        <v>8.6133400000000009</v>
      </c>
      <c r="H582" s="10">
        <f t="shared" si="19"/>
        <v>0.20499781753653429</v>
      </c>
    </row>
    <row r="583" spans="1:8" ht="16.5" customHeight="1" x14ac:dyDescent="0.3">
      <c r="A583" s="15">
        <v>4910</v>
      </c>
      <c r="B583" s="14" t="s">
        <v>680</v>
      </c>
      <c r="C583" s="13">
        <v>9.1685914999999998</v>
      </c>
      <c r="D583" s="13">
        <v>63.040239999999997</v>
      </c>
      <c r="E583" s="13">
        <v>5.8865339999999993</v>
      </c>
      <c r="F583" s="12">
        <v>31.974810000000002</v>
      </c>
      <c r="G583" s="11">
        <f t="shared" ref="G583:G646" si="20">F583-D583</f>
        <v>-31.065429999999996</v>
      </c>
      <c r="H583" s="10">
        <f t="shared" ref="H583:H646" si="21">IF(D583&lt;&gt;0,G583/D583,"")</f>
        <v>-0.49278730537827897</v>
      </c>
    </row>
    <row r="584" spans="1:8" ht="16.5" customHeight="1" x14ac:dyDescent="0.3">
      <c r="A584" s="15">
        <v>4911</v>
      </c>
      <c r="B584" s="14" t="s">
        <v>679</v>
      </c>
      <c r="C584" s="13">
        <v>821.73072999598503</v>
      </c>
      <c r="D584" s="13">
        <v>5028.7602200000001</v>
      </c>
      <c r="E584" s="13">
        <v>522.65894179998293</v>
      </c>
      <c r="F584" s="12">
        <v>4503.6452000000108</v>
      </c>
      <c r="G584" s="11">
        <f t="shared" si="20"/>
        <v>-525.11501999998927</v>
      </c>
      <c r="H584" s="10">
        <f t="shared" si="21"/>
        <v>-0.10442236197930894</v>
      </c>
    </row>
    <row r="585" spans="1:8" ht="16.5" customHeight="1" x14ac:dyDescent="0.3">
      <c r="A585" s="15">
        <v>5001</v>
      </c>
      <c r="B585" s="14" t="s">
        <v>678</v>
      </c>
      <c r="C585" s="13">
        <v>0</v>
      </c>
      <c r="D585" s="13">
        <v>0</v>
      </c>
      <c r="E585" s="13">
        <v>0</v>
      </c>
      <c r="F585" s="12">
        <v>0</v>
      </c>
      <c r="G585" s="11">
        <f t="shared" si="20"/>
        <v>0</v>
      </c>
      <c r="H585" s="10" t="str">
        <f t="shared" si="21"/>
        <v/>
      </c>
    </row>
    <row r="586" spans="1:8" ht="16.5" customHeight="1" x14ac:dyDescent="0.3">
      <c r="A586" s="15">
        <v>5002</v>
      </c>
      <c r="B586" s="14" t="s">
        <v>677</v>
      </c>
      <c r="C586" s="13">
        <v>0</v>
      </c>
      <c r="D586" s="13">
        <v>0</v>
      </c>
      <c r="E586" s="13">
        <v>0</v>
      </c>
      <c r="F586" s="12">
        <v>0</v>
      </c>
      <c r="G586" s="11">
        <f t="shared" si="20"/>
        <v>0</v>
      </c>
      <c r="H586" s="10" t="str">
        <f t="shared" si="21"/>
        <v/>
      </c>
    </row>
    <row r="587" spans="1:8" ht="16.5" customHeight="1" x14ac:dyDescent="0.3">
      <c r="A587" s="15">
        <v>5003</v>
      </c>
      <c r="B587" s="14" t="s">
        <v>676</v>
      </c>
      <c r="C587" s="13">
        <v>0.2</v>
      </c>
      <c r="D587" s="13">
        <v>2.8106599999999999</v>
      </c>
      <c r="E587" s="13">
        <v>0.1</v>
      </c>
      <c r="F587" s="12">
        <v>1.5298499999999999</v>
      </c>
      <c r="G587" s="11">
        <f t="shared" si="20"/>
        <v>-1.28081</v>
      </c>
      <c r="H587" s="10">
        <f t="shared" si="21"/>
        <v>-0.45569723837105874</v>
      </c>
    </row>
    <row r="588" spans="1:8" ht="16.5" customHeight="1" x14ac:dyDescent="0.3">
      <c r="A588" s="15">
        <v>5004</v>
      </c>
      <c r="B588" s="14" t="s">
        <v>675</v>
      </c>
      <c r="C588" s="13">
        <v>1.069E-2</v>
      </c>
      <c r="D588" s="13">
        <v>2.7626399999999998</v>
      </c>
      <c r="E588" s="13">
        <v>1.6E-2</v>
      </c>
      <c r="F588" s="12">
        <v>3.0813999999999999</v>
      </c>
      <c r="G588" s="11">
        <f t="shared" si="20"/>
        <v>0.31876000000000015</v>
      </c>
      <c r="H588" s="10">
        <f t="shared" si="21"/>
        <v>0.11538238786088675</v>
      </c>
    </row>
    <row r="589" spans="1:8" ht="16.5" customHeight="1" x14ac:dyDescent="0.3">
      <c r="A589" s="15">
        <v>5005</v>
      </c>
      <c r="B589" s="14" t="s">
        <v>674</v>
      </c>
      <c r="C589" s="13">
        <v>1.0470899999999999</v>
      </c>
      <c r="D589" s="13">
        <v>2.2164000000000001</v>
      </c>
      <c r="E589" s="13">
        <v>0.94699999999999995</v>
      </c>
      <c r="F589" s="12">
        <v>2.02372</v>
      </c>
      <c r="G589" s="11">
        <f t="shared" si="20"/>
        <v>-0.19268000000000018</v>
      </c>
      <c r="H589" s="10">
        <f t="shared" si="21"/>
        <v>-8.6933766468146628E-2</v>
      </c>
    </row>
    <row r="590" spans="1:8" ht="25.5" customHeight="1" x14ac:dyDescent="0.3">
      <c r="A590" s="15">
        <v>5006</v>
      </c>
      <c r="B590" s="14" t="s">
        <v>673</v>
      </c>
      <c r="C590" s="13">
        <v>1.635E-2</v>
      </c>
      <c r="D590" s="13">
        <v>0.56089</v>
      </c>
      <c r="E590" s="13">
        <v>9.240000000000001E-2</v>
      </c>
      <c r="F590" s="12">
        <v>5.7043800000000005</v>
      </c>
      <c r="G590" s="11">
        <f t="shared" si="20"/>
        <v>5.1434900000000008</v>
      </c>
      <c r="H590" s="10">
        <f t="shared" si="21"/>
        <v>9.1702294567562284</v>
      </c>
    </row>
    <row r="591" spans="1:8" ht="16.5" customHeight="1" x14ac:dyDescent="0.3">
      <c r="A591" s="15">
        <v>5007</v>
      </c>
      <c r="B591" s="14" t="s">
        <v>672</v>
      </c>
      <c r="C591" s="13">
        <v>0.57240200000000008</v>
      </c>
      <c r="D591" s="13">
        <v>64.225290000000001</v>
      </c>
      <c r="E591" s="13">
        <v>1.0230939999999999</v>
      </c>
      <c r="F591" s="12">
        <v>101.06502</v>
      </c>
      <c r="G591" s="11">
        <f t="shared" si="20"/>
        <v>36.839730000000003</v>
      </c>
      <c r="H591" s="10">
        <f t="shared" si="21"/>
        <v>0.57360161394366616</v>
      </c>
    </row>
    <row r="592" spans="1:8" ht="16.5" customHeight="1" x14ac:dyDescent="0.3">
      <c r="A592" s="15">
        <v>5101</v>
      </c>
      <c r="B592" s="14" t="s">
        <v>671</v>
      </c>
      <c r="C592" s="13">
        <v>149.78700000000001</v>
      </c>
      <c r="D592" s="13">
        <v>161.24410999999998</v>
      </c>
      <c r="E592" s="13">
        <v>321.28100000000001</v>
      </c>
      <c r="F592" s="12">
        <v>428.11777000000001</v>
      </c>
      <c r="G592" s="11">
        <f t="shared" si="20"/>
        <v>266.87366000000003</v>
      </c>
      <c r="H592" s="10">
        <f t="shared" si="21"/>
        <v>1.6550909053360154</v>
      </c>
    </row>
    <row r="593" spans="1:8" ht="16.5" customHeight="1" x14ac:dyDescent="0.3">
      <c r="A593" s="15">
        <v>5102</v>
      </c>
      <c r="B593" s="14" t="s">
        <v>670</v>
      </c>
      <c r="C593" s="13">
        <v>3.65E-3</v>
      </c>
      <c r="D593" s="13">
        <v>0.18471000000000001</v>
      </c>
      <c r="E593" s="13">
        <v>0.17332</v>
      </c>
      <c r="F593" s="12">
        <v>6.9237099999999998</v>
      </c>
      <c r="G593" s="11">
        <f t="shared" si="20"/>
        <v>6.7389999999999999</v>
      </c>
      <c r="H593" s="10">
        <f t="shared" si="21"/>
        <v>36.484218504683014</v>
      </c>
    </row>
    <row r="594" spans="1:8" ht="16.5" customHeight="1" x14ac:dyDescent="0.3">
      <c r="A594" s="15">
        <v>5103</v>
      </c>
      <c r="B594" s="14" t="s">
        <v>669</v>
      </c>
      <c r="C594" s="13">
        <v>40.630000000000003</v>
      </c>
      <c r="D594" s="13">
        <v>37.562650000000005</v>
      </c>
      <c r="E594" s="13">
        <v>24.463999999999999</v>
      </c>
      <c r="F594" s="12">
        <v>25.64218</v>
      </c>
      <c r="G594" s="11">
        <f t="shared" si="20"/>
        <v>-11.920470000000005</v>
      </c>
      <c r="H594" s="10">
        <f t="shared" si="21"/>
        <v>-0.31734901557797451</v>
      </c>
    </row>
    <row r="595" spans="1:8" ht="16.5" customHeight="1" x14ac:dyDescent="0.3">
      <c r="A595" s="15">
        <v>5104</v>
      </c>
      <c r="B595" s="14" t="s">
        <v>668</v>
      </c>
      <c r="C595" s="13">
        <v>81.754000000000005</v>
      </c>
      <c r="D595" s="13">
        <v>319.49592999999999</v>
      </c>
      <c r="E595" s="13">
        <v>61.1</v>
      </c>
      <c r="F595" s="12">
        <v>335.65474999999998</v>
      </c>
      <c r="G595" s="11">
        <f t="shared" si="20"/>
        <v>16.158819999999992</v>
      </c>
      <c r="H595" s="10">
        <f t="shared" si="21"/>
        <v>5.057598073315047E-2</v>
      </c>
    </row>
    <row r="596" spans="1:8" ht="16.5" customHeight="1" x14ac:dyDescent="0.3">
      <c r="A596" s="15">
        <v>5105</v>
      </c>
      <c r="B596" s="14" t="s">
        <v>667</v>
      </c>
      <c r="C596" s="13">
        <v>54.446730000000002</v>
      </c>
      <c r="D596" s="13">
        <v>272.72483</v>
      </c>
      <c r="E596" s="13">
        <v>56.475449999999995</v>
      </c>
      <c r="F596" s="12">
        <v>295.26837999999998</v>
      </c>
      <c r="G596" s="11">
        <f t="shared" si="20"/>
        <v>22.543549999999982</v>
      </c>
      <c r="H596" s="10">
        <f t="shared" si="21"/>
        <v>8.2660423695194829E-2</v>
      </c>
    </row>
    <row r="597" spans="1:8" ht="16.5" customHeight="1" x14ac:dyDescent="0.3">
      <c r="A597" s="15">
        <v>5106</v>
      </c>
      <c r="B597" s="14" t="s">
        <v>666</v>
      </c>
      <c r="C597" s="13">
        <v>79.523219999999995</v>
      </c>
      <c r="D597" s="13">
        <v>277.67750999999998</v>
      </c>
      <c r="E597" s="13">
        <v>36.616610000000001</v>
      </c>
      <c r="F597" s="12">
        <v>230.10608999999999</v>
      </c>
      <c r="G597" s="11">
        <f t="shared" si="20"/>
        <v>-47.571419999999989</v>
      </c>
      <c r="H597" s="10">
        <f t="shared" si="21"/>
        <v>-0.17131895197418037</v>
      </c>
    </row>
    <row r="598" spans="1:8" ht="16.5" customHeight="1" x14ac:dyDescent="0.3">
      <c r="A598" s="15">
        <v>5107</v>
      </c>
      <c r="B598" s="14" t="s">
        <v>665</v>
      </c>
      <c r="C598" s="13">
        <v>5.4188999999999998</v>
      </c>
      <c r="D598" s="13">
        <v>118.68552000000001</v>
      </c>
      <c r="E598" s="13">
        <v>4.38523</v>
      </c>
      <c r="F598" s="12">
        <v>99.318250000000006</v>
      </c>
      <c r="G598" s="11">
        <f t="shared" si="20"/>
        <v>-19.367270000000005</v>
      </c>
      <c r="H598" s="10">
        <f t="shared" si="21"/>
        <v>-0.16318140578564261</v>
      </c>
    </row>
    <row r="599" spans="1:8" ht="25.5" customHeight="1" x14ac:dyDescent="0.3">
      <c r="A599" s="15">
        <v>5108</v>
      </c>
      <c r="B599" s="14" t="s">
        <v>664</v>
      </c>
      <c r="C599" s="13">
        <v>22.489919999999998</v>
      </c>
      <c r="D599" s="13">
        <v>107.50182000000001</v>
      </c>
      <c r="E599" s="13">
        <v>6.6388800000000003</v>
      </c>
      <c r="F599" s="12">
        <v>42.270050000000005</v>
      </c>
      <c r="G599" s="11">
        <f t="shared" si="20"/>
        <v>-65.231770000000012</v>
      </c>
      <c r="H599" s="10">
        <f t="shared" si="21"/>
        <v>-0.60679688957824163</v>
      </c>
    </row>
    <row r="600" spans="1:8" ht="25.5" customHeight="1" x14ac:dyDescent="0.3">
      <c r="A600" s="15">
        <v>5109</v>
      </c>
      <c r="B600" s="14" t="s">
        <v>663</v>
      </c>
      <c r="C600" s="13">
        <v>13.086739999999999</v>
      </c>
      <c r="D600" s="13">
        <v>88.142769999999999</v>
      </c>
      <c r="E600" s="13">
        <v>12.278934</v>
      </c>
      <c r="F600" s="12">
        <v>75.229810000000001</v>
      </c>
      <c r="G600" s="11">
        <f t="shared" si="20"/>
        <v>-12.912959999999998</v>
      </c>
      <c r="H600" s="10">
        <f t="shared" si="21"/>
        <v>-0.14650050140244059</v>
      </c>
    </row>
    <row r="601" spans="1:8" ht="16.5" customHeight="1" x14ac:dyDescent="0.3">
      <c r="A601" s="15">
        <v>5110</v>
      </c>
      <c r="B601" s="14" t="s">
        <v>662</v>
      </c>
      <c r="C601" s="13">
        <v>0</v>
      </c>
      <c r="D601" s="13">
        <v>0</v>
      </c>
      <c r="E601" s="13">
        <v>0</v>
      </c>
      <c r="F601" s="12">
        <v>0</v>
      </c>
      <c r="G601" s="11">
        <f t="shared" si="20"/>
        <v>0</v>
      </c>
      <c r="H601" s="10" t="str">
        <f t="shared" si="21"/>
        <v/>
      </c>
    </row>
    <row r="602" spans="1:8" ht="16.5" customHeight="1" x14ac:dyDescent="0.3">
      <c r="A602" s="15">
        <v>5111</v>
      </c>
      <c r="B602" s="14" t="s">
        <v>661</v>
      </c>
      <c r="C602" s="13">
        <v>1.1980139999999999</v>
      </c>
      <c r="D602" s="13">
        <v>58.580620000000003</v>
      </c>
      <c r="E602" s="13">
        <v>10.908942999999999</v>
      </c>
      <c r="F602" s="12">
        <v>141.46779000000001</v>
      </c>
      <c r="G602" s="11">
        <f t="shared" si="20"/>
        <v>82.887169999999998</v>
      </c>
      <c r="H602" s="10">
        <f t="shared" si="21"/>
        <v>1.4149247652209893</v>
      </c>
    </row>
    <row r="603" spans="1:8" ht="25.5" customHeight="1" x14ac:dyDescent="0.3">
      <c r="A603" s="15">
        <v>5112</v>
      </c>
      <c r="B603" s="14" t="s">
        <v>660</v>
      </c>
      <c r="C603" s="13">
        <v>15.15621</v>
      </c>
      <c r="D603" s="13">
        <v>210.48084</v>
      </c>
      <c r="E603" s="13">
        <v>22.290893000000001</v>
      </c>
      <c r="F603" s="12">
        <v>340.50909000000001</v>
      </c>
      <c r="G603" s="11">
        <f t="shared" si="20"/>
        <v>130.02825000000001</v>
      </c>
      <c r="H603" s="10">
        <f t="shared" si="21"/>
        <v>0.61776763148607738</v>
      </c>
    </row>
    <row r="604" spans="1:8" ht="16.5" customHeight="1" x14ac:dyDescent="0.3">
      <c r="A604" s="15">
        <v>5113</v>
      </c>
      <c r="B604" s="14" t="s">
        <v>659</v>
      </c>
      <c r="C604" s="13">
        <v>0</v>
      </c>
      <c r="D604" s="13">
        <v>0</v>
      </c>
      <c r="E604" s="13">
        <v>0</v>
      </c>
      <c r="F604" s="12">
        <v>0</v>
      </c>
      <c r="G604" s="11">
        <f t="shared" si="20"/>
        <v>0</v>
      </c>
      <c r="H604" s="10" t="str">
        <f t="shared" si="21"/>
        <v/>
      </c>
    </row>
    <row r="605" spans="1:8" ht="16.5" customHeight="1" x14ac:dyDescent="0.3">
      <c r="A605" s="15">
        <v>5201</v>
      </c>
      <c r="B605" s="14" t="s">
        <v>658</v>
      </c>
      <c r="C605" s="13">
        <v>257.21234400000003</v>
      </c>
      <c r="D605" s="13">
        <v>605.50601000000006</v>
      </c>
      <c r="E605" s="13">
        <v>282.94900000000001</v>
      </c>
      <c r="F605" s="12">
        <v>634.42243999999994</v>
      </c>
      <c r="G605" s="11">
        <f t="shared" si="20"/>
        <v>28.916429999999878</v>
      </c>
      <c r="H605" s="10">
        <f t="shared" si="21"/>
        <v>4.7755810053809168E-2</v>
      </c>
    </row>
    <row r="606" spans="1:8" ht="16.5" customHeight="1" x14ac:dyDescent="0.3">
      <c r="A606" s="15">
        <v>5202</v>
      </c>
      <c r="B606" s="14" t="s">
        <v>657</v>
      </c>
      <c r="C606" s="13">
        <v>437.09070000000003</v>
      </c>
      <c r="D606" s="13">
        <v>690.84902</v>
      </c>
      <c r="E606" s="13">
        <v>1522.0607500000001</v>
      </c>
      <c r="F606" s="12">
        <v>2584.83482</v>
      </c>
      <c r="G606" s="11">
        <f t="shared" si="20"/>
        <v>1893.9857999999999</v>
      </c>
      <c r="H606" s="10">
        <f t="shared" si="21"/>
        <v>2.7415335987593932</v>
      </c>
    </row>
    <row r="607" spans="1:8" ht="16.5" customHeight="1" x14ac:dyDescent="0.3">
      <c r="A607" s="15">
        <v>5203</v>
      </c>
      <c r="B607" s="14" t="s">
        <v>656</v>
      </c>
      <c r="C607" s="13">
        <v>0</v>
      </c>
      <c r="D607" s="13">
        <v>0</v>
      </c>
      <c r="E607" s="13">
        <v>83.191699999999997</v>
      </c>
      <c r="F607" s="12">
        <v>225.38845000000001</v>
      </c>
      <c r="G607" s="11">
        <f t="shared" si="20"/>
        <v>225.38845000000001</v>
      </c>
      <c r="H607" s="10" t="str">
        <f t="shared" si="21"/>
        <v/>
      </c>
    </row>
    <row r="608" spans="1:8" ht="16.5" customHeight="1" x14ac:dyDescent="0.3">
      <c r="A608" s="15">
        <v>5204</v>
      </c>
      <c r="B608" s="14" t="s">
        <v>655</v>
      </c>
      <c r="C608" s="13">
        <v>23.538468999999999</v>
      </c>
      <c r="D608" s="13">
        <v>241.60455999999999</v>
      </c>
      <c r="E608" s="13">
        <v>7.0501270000000007</v>
      </c>
      <c r="F608" s="12">
        <v>155.39385999999999</v>
      </c>
      <c r="G608" s="11">
        <f t="shared" si="20"/>
        <v>-86.210700000000003</v>
      </c>
      <c r="H608" s="10">
        <f t="shared" si="21"/>
        <v>-0.35682563276123597</v>
      </c>
    </row>
    <row r="609" spans="1:8" ht="25.5" customHeight="1" x14ac:dyDescent="0.3">
      <c r="A609" s="15">
        <v>5205</v>
      </c>
      <c r="B609" s="14" t="s">
        <v>654</v>
      </c>
      <c r="C609" s="13">
        <v>2875.9412340000003</v>
      </c>
      <c r="D609" s="13">
        <v>9385.2507299999888</v>
      </c>
      <c r="E609" s="13">
        <v>3086.2001609999998</v>
      </c>
      <c r="F609" s="12">
        <v>9525.4141999999993</v>
      </c>
      <c r="G609" s="11">
        <f t="shared" si="20"/>
        <v>140.16347000001042</v>
      </c>
      <c r="H609" s="10">
        <f t="shared" si="21"/>
        <v>1.4934440648663479E-2</v>
      </c>
    </row>
    <row r="610" spans="1:8" ht="25.5" customHeight="1" x14ac:dyDescent="0.3">
      <c r="A610" s="15">
        <v>5206</v>
      </c>
      <c r="B610" s="14" t="s">
        <v>653</v>
      </c>
      <c r="C610" s="13">
        <v>3112.8558499999999</v>
      </c>
      <c r="D610" s="13">
        <v>6636.9375599999994</v>
      </c>
      <c r="E610" s="13">
        <v>2890.0794029999997</v>
      </c>
      <c r="F610" s="12">
        <v>6249.0459099999998</v>
      </c>
      <c r="G610" s="11">
        <f t="shared" si="20"/>
        <v>-387.89164999999957</v>
      </c>
      <c r="H610" s="10">
        <f t="shared" si="21"/>
        <v>-5.8444372346935204E-2</v>
      </c>
    </row>
    <row r="611" spans="1:8" ht="16.5" customHeight="1" x14ac:dyDescent="0.3">
      <c r="A611" s="15">
        <v>5207</v>
      </c>
      <c r="B611" s="14" t="s">
        <v>652</v>
      </c>
      <c r="C611" s="13">
        <v>4.3205489999999998</v>
      </c>
      <c r="D611" s="13">
        <v>174.13228000000001</v>
      </c>
      <c r="E611" s="13">
        <v>8.4298016000000011</v>
      </c>
      <c r="F611" s="12">
        <v>200.09162000000001</v>
      </c>
      <c r="G611" s="11">
        <f t="shared" si="20"/>
        <v>25.959339999999997</v>
      </c>
      <c r="H611" s="10">
        <f t="shared" si="21"/>
        <v>0.14907827543520361</v>
      </c>
    </row>
    <row r="612" spans="1:8" ht="25.5" customHeight="1" x14ac:dyDescent="0.3">
      <c r="A612" s="15">
        <v>5208</v>
      </c>
      <c r="B612" s="14" t="s">
        <v>651</v>
      </c>
      <c r="C612" s="13">
        <v>3263.9998560000004</v>
      </c>
      <c r="D612" s="13">
        <v>16673.911899999999</v>
      </c>
      <c r="E612" s="13">
        <v>2979.5862629999997</v>
      </c>
      <c r="F612" s="12">
        <v>14831.4049</v>
      </c>
      <c r="G612" s="11">
        <f t="shared" si="20"/>
        <v>-1842.5069999999996</v>
      </c>
      <c r="H612" s="10">
        <f t="shared" si="21"/>
        <v>-0.11050238306704738</v>
      </c>
    </row>
    <row r="613" spans="1:8" ht="25.5" customHeight="1" x14ac:dyDescent="0.3">
      <c r="A613" s="15">
        <v>5209</v>
      </c>
      <c r="B613" s="14" t="s">
        <v>650</v>
      </c>
      <c r="C613" s="13">
        <v>783.12375499999996</v>
      </c>
      <c r="D613" s="13">
        <v>3738.7856000000002</v>
      </c>
      <c r="E613" s="13">
        <v>658.09083700000008</v>
      </c>
      <c r="F613" s="12">
        <v>3026.7152400000004</v>
      </c>
      <c r="G613" s="11">
        <f t="shared" si="20"/>
        <v>-712.07035999999971</v>
      </c>
      <c r="H613" s="10">
        <f t="shared" si="21"/>
        <v>-0.19045498623938203</v>
      </c>
    </row>
    <row r="614" spans="1:8" ht="25.5" customHeight="1" x14ac:dyDescent="0.3">
      <c r="A614" s="15">
        <v>5210</v>
      </c>
      <c r="B614" s="14" t="s">
        <v>649</v>
      </c>
      <c r="C614" s="13">
        <v>54.409500000000001</v>
      </c>
      <c r="D614" s="13">
        <v>386.97892999999999</v>
      </c>
      <c r="E614" s="13">
        <v>58.029223999999999</v>
      </c>
      <c r="F614" s="12">
        <v>486.06789000000003</v>
      </c>
      <c r="G614" s="11">
        <f t="shared" si="20"/>
        <v>99.088960000000043</v>
      </c>
      <c r="H614" s="10">
        <f t="shared" si="21"/>
        <v>0.25605776521217849</v>
      </c>
    </row>
    <row r="615" spans="1:8" ht="25.5" customHeight="1" x14ac:dyDescent="0.3">
      <c r="A615" s="15">
        <v>5211</v>
      </c>
      <c r="B615" s="14" t="s">
        <v>648</v>
      </c>
      <c r="C615" s="13">
        <v>1718.2531717000002</v>
      </c>
      <c r="D615" s="13">
        <v>10179.55602</v>
      </c>
      <c r="E615" s="13">
        <v>1333.823807</v>
      </c>
      <c r="F615" s="12">
        <v>7626.4552599999997</v>
      </c>
      <c r="G615" s="11">
        <f t="shared" si="20"/>
        <v>-2553.1007600000003</v>
      </c>
      <c r="H615" s="10">
        <f t="shared" si="21"/>
        <v>-0.25080669087962837</v>
      </c>
    </row>
    <row r="616" spans="1:8" ht="16.5" customHeight="1" x14ac:dyDescent="0.3">
      <c r="A616" s="15">
        <v>5212</v>
      </c>
      <c r="B616" s="14" t="s">
        <v>647</v>
      </c>
      <c r="C616" s="13">
        <v>29.088978000000001</v>
      </c>
      <c r="D616" s="13">
        <v>190.17940999999999</v>
      </c>
      <c r="E616" s="13">
        <v>29.994400000000002</v>
      </c>
      <c r="F616" s="12">
        <v>257.25154000000003</v>
      </c>
      <c r="G616" s="11">
        <f t="shared" si="20"/>
        <v>67.072130000000044</v>
      </c>
      <c r="H616" s="10">
        <f t="shared" si="21"/>
        <v>0.35267818950537311</v>
      </c>
    </row>
    <row r="617" spans="1:8" ht="16.5" customHeight="1" x14ac:dyDescent="0.3">
      <c r="A617" s="15">
        <v>5301</v>
      </c>
      <c r="B617" s="14" t="s">
        <v>646</v>
      </c>
      <c r="C617" s="13">
        <v>0.36051</v>
      </c>
      <c r="D617" s="13">
        <v>3.7437399999999998</v>
      </c>
      <c r="E617" s="13">
        <v>13.267168</v>
      </c>
      <c r="F617" s="12">
        <v>89.665469999999999</v>
      </c>
      <c r="G617" s="11">
        <f t="shared" si="20"/>
        <v>85.921729999999997</v>
      </c>
      <c r="H617" s="10">
        <f t="shared" si="21"/>
        <v>22.950773825105376</v>
      </c>
    </row>
    <row r="618" spans="1:8" ht="25.5" customHeight="1" x14ac:dyDescent="0.3">
      <c r="A618" s="15">
        <v>5302</v>
      </c>
      <c r="B618" s="14" t="s">
        <v>645</v>
      </c>
      <c r="C618" s="13">
        <v>0</v>
      </c>
      <c r="D618" s="13">
        <v>0</v>
      </c>
      <c r="E618" s="13">
        <v>5.6</v>
      </c>
      <c r="F618" s="12">
        <v>26.415590000000002</v>
      </c>
      <c r="G618" s="11">
        <f t="shared" si="20"/>
        <v>26.415590000000002</v>
      </c>
      <c r="H618" s="10" t="str">
        <f t="shared" si="21"/>
        <v/>
      </c>
    </row>
    <row r="619" spans="1:8" ht="25.5" customHeight="1" x14ac:dyDescent="0.3">
      <c r="A619" s="15">
        <v>5303</v>
      </c>
      <c r="B619" s="14" t="s">
        <v>644</v>
      </c>
      <c r="C619" s="13">
        <v>11.8095</v>
      </c>
      <c r="D619" s="13">
        <v>8.6792400000000001</v>
      </c>
      <c r="E619" s="13">
        <v>8.032</v>
      </c>
      <c r="F619" s="12">
        <v>5.9035200000000003</v>
      </c>
      <c r="G619" s="11">
        <f t="shared" si="20"/>
        <v>-2.7757199999999997</v>
      </c>
      <c r="H619" s="10">
        <f t="shared" si="21"/>
        <v>-0.31981141205912034</v>
      </c>
    </row>
    <row r="620" spans="1:8" ht="25.5" customHeight="1" x14ac:dyDescent="0.3">
      <c r="A620" s="15">
        <v>5304</v>
      </c>
      <c r="B620" s="14" t="s">
        <v>643</v>
      </c>
      <c r="C620" s="13">
        <v>0</v>
      </c>
      <c r="D620" s="13">
        <v>0</v>
      </c>
      <c r="E620" s="13">
        <v>0</v>
      </c>
      <c r="F620" s="12">
        <v>0</v>
      </c>
      <c r="G620" s="11">
        <f t="shared" si="20"/>
        <v>0</v>
      </c>
      <c r="H620" s="10" t="str">
        <f t="shared" si="21"/>
        <v/>
      </c>
    </row>
    <row r="621" spans="1:8" ht="25.5" customHeight="1" x14ac:dyDescent="0.3">
      <c r="A621" s="15">
        <v>5305</v>
      </c>
      <c r="B621" s="14" t="s">
        <v>642</v>
      </c>
      <c r="C621" s="13">
        <v>17.240955200000002</v>
      </c>
      <c r="D621" s="13">
        <v>41.236539999999998</v>
      </c>
      <c r="E621" s="13">
        <v>6.3142960000000006</v>
      </c>
      <c r="F621" s="12">
        <v>22.470939999999999</v>
      </c>
      <c r="G621" s="11">
        <f t="shared" si="20"/>
        <v>-18.765599999999999</v>
      </c>
      <c r="H621" s="10">
        <f t="shared" si="21"/>
        <v>-0.45507212777793676</v>
      </c>
    </row>
    <row r="622" spans="1:8" ht="16.5" customHeight="1" x14ac:dyDescent="0.3">
      <c r="A622" s="15">
        <v>5306</v>
      </c>
      <c r="B622" s="14" t="s">
        <v>641</v>
      </c>
      <c r="C622" s="13">
        <v>13.056229999999999</v>
      </c>
      <c r="D622" s="13">
        <v>38.390329999999999</v>
      </c>
      <c r="E622" s="13">
        <v>6.0151199999999996</v>
      </c>
      <c r="F622" s="12">
        <v>106.66038999999999</v>
      </c>
      <c r="G622" s="11">
        <f t="shared" si="20"/>
        <v>68.270060000000001</v>
      </c>
      <c r="H622" s="10">
        <f t="shared" si="21"/>
        <v>1.7783139660430114</v>
      </c>
    </row>
    <row r="623" spans="1:8" ht="25.5" customHeight="1" x14ac:dyDescent="0.3">
      <c r="A623" s="15">
        <v>5307</v>
      </c>
      <c r="B623" s="14" t="s">
        <v>640</v>
      </c>
      <c r="C623" s="13">
        <v>1614.73956</v>
      </c>
      <c r="D623" s="13">
        <v>2084.9720900000002</v>
      </c>
      <c r="E623" s="13">
        <v>1433.7999199999999</v>
      </c>
      <c r="F623" s="12">
        <v>1958.71983</v>
      </c>
      <c r="G623" s="11">
        <f t="shared" si="20"/>
        <v>-126.25226000000021</v>
      </c>
      <c r="H623" s="10">
        <f t="shared" si="21"/>
        <v>-6.0553453259894807E-2</v>
      </c>
    </row>
    <row r="624" spans="1:8" ht="25.5" customHeight="1" x14ac:dyDescent="0.3">
      <c r="A624" s="15">
        <v>5308</v>
      </c>
      <c r="B624" s="14" t="s">
        <v>639</v>
      </c>
      <c r="C624" s="13">
        <v>44.790930000000003</v>
      </c>
      <c r="D624" s="13">
        <v>160.26485</v>
      </c>
      <c r="E624" s="13">
        <v>101.66011999999999</v>
      </c>
      <c r="F624" s="12">
        <v>347.08600999999999</v>
      </c>
      <c r="G624" s="11">
        <f t="shared" si="20"/>
        <v>186.82115999999999</v>
      </c>
      <c r="H624" s="10">
        <f t="shared" si="21"/>
        <v>1.1657026478357544</v>
      </c>
    </row>
    <row r="625" spans="1:8" ht="16.5" customHeight="1" x14ac:dyDescent="0.3">
      <c r="A625" s="15">
        <v>5309</v>
      </c>
      <c r="B625" s="14" t="s">
        <v>638</v>
      </c>
      <c r="C625" s="13">
        <v>123.300723</v>
      </c>
      <c r="D625" s="13">
        <v>2051.4424300000001</v>
      </c>
      <c r="E625" s="13">
        <v>92.071649000000107</v>
      </c>
      <c r="F625" s="12">
        <v>2079.57161</v>
      </c>
      <c r="G625" s="11">
        <f t="shared" si="20"/>
        <v>28.129179999999906</v>
      </c>
      <c r="H625" s="10">
        <f t="shared" si="21"/>
        <v>1.3711903189991008E-2</v>
      </c>
    </row>
    <row r="626" spans="1:8" ht="25.5" customHeight="1" x14ac:dyDescent="0.3">
      <c r="A626" s="15">
        <v>5310</v>
      </c>
      <c r="B626" s="14" t="s">
        <v>637</v>
      </c>
      <c r="C626" s="13">
        <v>181.339279</v>
      </c>
      <c r="D626" s="13">
        <v>595.13058000000001</v>
      </c>
      <c r="E626" s="13">
        <v>251.58857</v>
      </c>
      <c r="F626" s="12">
        <v>868.34209999999996</v>
      </c>
      <c r="G626" s="11">
        <f t="shared" si="20"/>
        <v>273.21151999999995</v>
      </c>
      <c r="H626" s="10">
        <f t="shared" si="21"/>
        <v>0.45907827488884867</v>
      </c>
    </row>
    <row r="627" spans="1:8" ht="25.5" customHeight="1" x14ac:dyDescent="0.3">
      <c r="A627" s="15">
        <v>5311</v>
      </c>
      <c r="B627" s="14" t="s">
        <v>636</v>
      </c>
      <c r="C627" s="13">
        <v>0.37704500000000002</v>
      </c>
      <c r="D627" s="13">
        <v>18.80219</v>
      </c>
      <c r="E627" s="13">
        <v>13.469576999999999</v>
      </c>
      <c r="F627" s="12">
        <v>112.77143</v>
      </c>
      <c r="G627" s="11">
        <f t="shared" si="20"/>
        <v>93.969239999999999</v>
      </c>
      <c r="H627" s="10">
        <f t="shared" si="21"/>
        <v>4.9977816413939014</v>
      </c>
    </row>
    <row r="628" spans="1:8" ht="16.5" customHeight="1" x14ac:dyDescent="0.3">
      <c r="A628" s="15">
        <v>5401</v>
      </c>
      <c r="B628" s="14" t="s">
        <v>635</v>
      </c>
      <c r="C628" s="13">
        <v>697.75175609999997</v>
      </c>
      <c r="D628" s="13">
        <v>4133.9916199999898</v>
      </c>
      <c r="E628" s="13">
        <v>776.7476782</v>
      </c>
      <c r="F628" s="12">
        <v>4198.0766900000008</v>
      </c>
      <c r="G628" s="11">
        <f t="shared" si="20"/>
        <v>64.085070000011001</v>
      </c>
      <c r="H628" s="10">
        <f t="shared" si="21"/>
        <v>1.5501983528455039E-2</v>
      </c>
    </row>
    <row r="629" spans="1:8" ht="16.5" customHeight="1" x14ac:dyDescent="0.3">
      <c r="A629" s="15">
        <v>5402</v>
      </c>
      <c r="B629" s="14" t="s">
        <v>634</v>
      </c>
      <c r="C629" s="13">
        <v>9518.2774185000108</v>
      </c>
      <c r="D629" s="13">
        <v>22478.60367</v>
      </c>
      <c r="E629" s="13">
        <v>8493.0112279999994</v>
      </c>
      <c r="F629" s="12">
        <v>20582.423559999999</v>
      </c>
      <c r="G629" s="11">
        <f t="shared" si="20"/>
        <v>-1896.1801100000012</v>
      </c>
      <c r="H629" s="10">
        <f t="shared" si="21"/>
        <v>-8.4354888668224881E-2</v>
      </c>
    </row>
    <row r="630" spans="1:8" ht="16.5" customHeight="1" x14ac:dyDescent="0.3">
      <c r="A630" s="15">
        <v>5403</v>
      </c>
      <c r="B630" s="14" t="s">
        <v>633</v>
      </c>
      <c r="C630" s="13">
        <v>807.49527999999998</v>
      </c>
      <c r="D630" s="13">
        <v>6268.3659100000004</v>
      </c>
      <c r="E630" s="13">
        <v>720.08942500000001</v>
      </c>
      <c r="F630" s="12">
        <v>5992.0348400000003</v>
      </c>
      <c r="G630" s="11">
        <f t="shared" si="20"/>
        <v>-276.33107000000018</v>
      </c>
      <c r="H630" s="10">
        <f t="shared" si="21"/>
        <v>-4.4083430030650551E-2</v>
      </c>
    </row>
    <row r="631" spans="1:8" ht="16.5" customHeight="1" x14ac:dyDescent="0.3">
      <c r="A631" s="15">
        <v>5404</v>
      </c>
      <c r="B631" s="14" t="s">
        <v>632</v>
      </c>
      <c r="C631" s="13">
        <v>924.19216000000006</v>
      </c>
      <c r="D631" s="13">
        <v>2354.63112</v>
      </c>
      <c r="E631" s="13">
        <v>1215.594468</v>
      </c>
      <c r="F631" s="12">
        <v>2448.7393399999996</v>
      </c>
      <c r="G631" s="11">
        <f t="shared" si="20"/>
        <v>94.108219999999619</v>
      </c>
      <c r="H631" s="10">
        <f t="shared" si="21"/>
        <v>3.9967287954641328E-2</v>
      </c>
    </row>
    <row r="632" spans="1:8" ht="16.5" customHeight="1" x14ac:dyDescent="0.3">
      <c r="A632" s="15">
        <v>5405</v>
      </c>
      <c r="B632" s="14" t="s">
        <v>631</v>
      </c>
      <c r="C632" s="13">
        <v>82.989399999999989</v>
      </c>
      <c r="D632" s="13">
        <v>750.61787000000004</v>
      </c>
      <c r="E632" s="13">
        <v>5.4600000000000003E-2</v>
      </c>
      <c r="F632" s="12">
        <v>1.1540699999999999</v>
      </c>
      <c r="G632" s="11">
        <f t="shared" si="20"/>
        <v>-749.46379999999999</v>
      </c>
      <c r="H632" s="10">
        <f t="shared" si="21"/>
        <v>-0.99846250662803959</v>
      </c>
    </row>
    <row r="633" spans="1:8" ht="25.5" customHeight="1" x14ac:dyDescent="0.3">
      <c r="A633" s="15">
        <v>5406</v>
      </c>
      <c r="B633" s="14" t="s">
        <v>630</v>
      </c>
      <c r="C633" s="13">
        <v>27.059656</v>
      </c>
      <c r="D633" s="13">
        <v>247.44191000000001</v>
      </c>
      <c r="E633" s="13">
        <v>27.476901000000002</v>
      </c>
      <c r="F633" s="12">
        <v>315.36478000000005</v>
      </c>
      <c r="G633" s="11">
        <f t="shared" si="20"/>
        <v>67.922870000000046</v>
      </c>
      <c r="H633" s="10">
        <f t="shared" si="21"/>
        <v>0.27450026553707108</v>
      </c>
    </row>
    <row r="634" spans="1:8" ht="16.5" customHeight="1" x14ac:dyDescent="0.3">
      <c r="A634" s="15">
        <v>5407</v>
      </c>
      <c r="B634" s="14" t="s">
        <v>629</v>
      </c>
      <c r="C634" s="13">
        <v>14023.8510418116</v>
      </c>
      <c r="D634" s="13">
        <v>70987.170150000005</v>
      </c>
      <c r="E634" s="13">
        <v>11719.913229199999</v>
      </c>
      <c r="F634" s="12">
        <v>55372.134949999898</v>
      </c>
      <c r="G634" s="11">
        <f t="shared" si="20"/>
        <v>-15615.035200000108</v>
      </c>
      <c r="H634" s="10">
        <f t="shared" si="21"/>
        <v>-0.21996982225104386</v>
      </c>
    </row>
    <row r="635" spans="1:8" ht="16.5" customHeight="1" x14ac:dyDescent="0.3">
      <c r="A635" s="15">
        <v>5408</v>
      </c>
      <c r="B635" s="14" t="s">
        <v>628</v>
      </c>
      <c r="C635" s="13">
        <v>8.5087070000000011</v>
      </c>
      <c r="D635" s="13">
        <v>185.30896999999999</v>
      </c>
      <c r="E635" s="13">
        <v>7.5055139999999998</v>
      </c>
      <c r="F635" s="12">
        <v>172.84451000000001</v>
      </c>
      <c r="G635" s="11">
        <f t="shared" si="20"/>
        <v>-12.464459999999974</v>
      </c>
      <c r="H635" s="10">
        <f t="shared" si="21"/>
        <v>-6.7263122772739894E-2</v>
      </c>
    </row>
    <row r="636" spans="1:8" ht="16.5" customHeight="1" x14ac:dyDescent="0.3">
      <c r="A636" s="15">
        <v>5501</v>
      </c>
      <c r="B636" s="14" t="s">
        <v>627</v>
      </c>
      <c r="C636" s="13">
        <v>64.279160000000005</v>
      </c>
      <c r="D636" s="13">
        <v>176.05751999999998</v>
      </c>
      <c r="E636" s="13">
        <v>1.6000000000000001E-3</v>
      </c>
      <c r="F636" s="12">
        <v>0.28504000000000002</v>
      </c>
      <c r="G636" s="11">
        <f t="shared" si="20"/>
        <v>-175.77247999999997</v>
      </c>
      <c r="H636" s="10">
        <f t="shared" si="21"/>
        <v>-0.99838098366942796</v>
      </c>
    </row>
    <row r="637" spans="1:8" ht="16.5" customHeight="1" x14ac:dyDescent="0.3">
      <c r="A637" s="15">
        <v>5502</v>
      </c>
      <c r="B637" s="14" t="s">
        <v>626</v>
      </c>
      <c r="C637" s="13">
        <v>3817.2755000000002</v>
      </c>
      <c r="D637" s="13">
        <v>25377.136579999999</v>
      </c>
      <c r="E637" s="13">
        <v>2863.59</v>
      </c>
      <c r="F637" s="12">
        <v>19638.404289999999</v>
      </c>
      <c r="G637" s="11">
        <f t="shared" si="20"/>
        <v>-5738.7322899999999</v>
      </c>
      <c r="H637" s="10">
        <f t="shared" si="21"/>
        <v>-0.22613789668148604</v>
      </c>
    </row>
    <row r="638" spans="1:8" ht="16.5" customHeight="1" x14ac:dyDescent="0.3">
      <c r="A638" s="15">
        <v>5503</v>
      </c>
      <c r="B638" s="14" t="s">
        <v>625</v>
      </c>
      <c r="C638" s="13">
        <v>9937.1528800000015</v>
      </c>
      <c r="D638" s="13">
        <v>17564.199760000003</v>
      </c>
      <c r="E638" s="13">
        <v>10392.271633999999</v>
      </c>
      <c r="F638" s="12">
        <v>17726.451489999999</v>
      </c>
      <c r="G638" s="11">
        <f t="shared" si="20"/>
        <v>162.25172999999631</v>
      </c>
      <c r="H638" s="10">
        <f t="shared" si="21"/>
        <v>9.2376386181567943E-3</v>
      </c>
    </row>
    <row r="639" spans="1:8" ht="16.5" customHeight="1" x14ac:dyDescent="0.3">
      <c r="A639" s="15">
        <v>5504</v>
      </c>
      <c r="B639" s="14" t="s">
        <v>624</v>
      </c>
      <c r="C639" s="13">
        <v>393.94984000000005</v>
      </c>
      <c r="D639" s="13">
        <v>832.56507999999997</v>
      </c>
      <c r="E639" s="13">
        <v>607.89869999999996</v>
      </c>
      <c r="F639" s="12">
        <v>1311.7795800000001</v>
      </c>
      <c r="G639" s="11">
        <f t="shared" si="20"/>
        <v>479.21450000000016</v>
      </c>
      <c r="H639" s="10">
        <f t="shared" si="21"/>
        <v>0.57558803691358296</v>
      </c>
    </row>
    <row r="640" spans="1:8" ht="16.5" customHeight="1" x14ac:dyDescent="0.3">
      <c r="A640" s="15">
        <v>5505</v>
      </c>
      <c r="B640" s="14" t="s">
        <v>623</v>
      </c>
      <c r="C640" s="13">
        <v>5477.5684890000002</v>
      </c>
      <c r="D640" s="13">
        <v>5078.9252000000006</v>
      </c>
      <c r="E640" s="13">
        <v>5054.26854</v>
      </c>
      <c r="F640" s="12">
        <v>4671.4644500000004</v>
      </c>
      <c r="G640" s="11">
        <f t="shared" si="20"/>
        <v>-407.46075000000019</v>
      </c>
      <c r="H640" s="10">
        <f t="shared" si="21"/>
        <v>-8.0225782809323548E-2</v>
      </c>
    </row>
    <row r="641" spans="1:8" ht="16.5" customHeight="1" x14ac:dyDescent="0.3">
      <c r="A641" s="15">
        <v>5506</v>
      </c>
      <c r="B641" s="14" t="s">
        <v>622</v>
      </c>
      <c r="C641" s="13">
        <v>63.039900000000003</v>
      </c>
      <c r="D641" s="13">
        <v>192.51339999999999</v>
      </c>
      <c r="E641" s="13">
        <v>52.713500000000003</v>
      </c>
      <c r="F641" s="12">
        <v>178.79487</v>
      </c>
      <c r="G641" s="11">
        <f t="shared" si="20"/>
        <v>-13.718529999999987</v>
      </c>
      <c r="H641" s="10">
        <f t="shared" si="21"/>
        <v>-7.1260130463645585E-2</v>
      </c>
    </row>
    <row r="642" spans="1:8" ht="16.5" customHeight="1" x14ac:dyDescent="0.3">
      <c r="A642" s="15">
        <v>5507</v>
      </c>
      <c r="B642" s="14" t="s">
        <v>621</v>
      </c>
      <c r="C642" s="13">
        <v>0</v>
      </c>
      <c r="D642" s="13">
        <v>0</v>
      </c>
      <c r="E642" s="13">
        <v>0</v>
      </c>
      <c r="F642" s="12">
        <v>0</v>
      </c>
      <c r="G642" s="11">
        <f t="shared" si="20"/>
        <v>0</v>
      </c>
      <c r="H642" s="10" t="str">
        <f t="shared" si="21"/>
        <v/>
      </c>
    </row>
    <row r="643" spans="1:8" ht="25.5" customHeight="1" x14ac:dyDescent="0.3">
      <c r="A643" s="15">
        <v>5508</v>
      </c>
      <c r="B643" s="14" t="s">
        <v>620</v>
      </c>
      <c r="C643" s="13">
        <v>718.67359199999999</v>
      </c>
      <c r="D643" s="13">
        <v>2578.8323999999998</v>
      </c>
      <c r="E643" s="13">
        <v>795.76376399999992</v>
      </c>
      <c r="F643" s="12">
        <v>2834.8656499999997</v>
      </c>
      <c r="G643" s="11">
        <f t="shared" si="20"/>
        <v>256.03324999999995</v>
      </c>
      <c r="H643" s="10">
        <f t="shared" si="21"/>
        <v>9.9282624958488955E-2</v>
      </c>
    </row>
    <row r="644" spans="1:8" ht="25.5" customHeight="1" x14ac:dyDescent="0.3">
      <c r="A644" s="15">
        <v>5509</v>
      </c>
      <c r="B644" s="14" t="s">
        <v>619</v>
      </c>
      <c r="C644" s="13">
        <v>2695.2353369999996</v>
      </c>
      <c r="D644" s="13">
        <v>8715.78514</v>
      </c>
      <c r="E644" s="13">
        <v>2121.8491379999996</v>
      </c>
      <c r="F644" s="12">
        <v>6219.6426799999999</v>
      </c>
      <c r="G644" s="11">
        <f t="shared" si="20"/>
        <v>-2496.14246</v>
      </c>
      <c r="H644" s="10">
        <f t="shared" si="21"/>
        <v>-0.28639329904362465</v>
      </c>
    </row>
    <row r="645" spans="1:8" ht="25.5" customHeight="1" x14ac:dyDescent="0.3">
      <c r="A645" s="15">
        <v>5510</v>
      </c>
      <c r="B645" s="14" t="s">
        <v>618</v>
      </c>
      <c r="C645" s="13">
        <v>210.15124499999999</v>
      </c>
      <c r="D645" s="13">
        <v>891.35410999999999</v>
      </c>
      <c r="E645" s="13">
        <v>186.654098</v>
      </c>
      <c r="F645" s="12">
        <v>806.83498999999995</v>
      </c>
      <c r="G645" s="11">
        <f t="shared" si="20"/>
        <v>-84.519120000000044</v>
      </c>
      <c r="H645" s="10">
        <f t="shared" si="21"/>
        <v>-9.4821035828286077E-2</v>
      </c>
    </row>
    <row r="646" spans="1:8" ht="25.5" customHeight="1" x14ac:dyDescent="0.3">
      <c r="A646" s="15">
        <v>5511</v>
      </c>
      <c r="B646" s="14" t="s">
        <v>617</v>
      </c>
      <c r="C646" s="13">
        <v>418.91209000000003</v>
      </c>
      <c r="D646" s="13">
        <v>1732.9163899999999</v>
      </c>
      <c r="E646" s="13">
        <v>451.16308399999997</v>
      </c>
      <c r="F646" s="12">
        <v>1871.2150800000002</v>
      </c>
      <c r="G646" s="11">
        <f t="shared" si="20"/>
        <v>138.29869000000031</v>
      </c>
      <c r="H646" s="10">
        <f t="shared" si="21"/>
        <v>7.9806902859289319E-2</v>
      </c>
    </row>
    <row r="647" spans="1:8" ht="25.5" customHeight="1" x14ac:dyDescent="0.3">
      <c r="A647" s="15">
        <v>5512</v>
      </c>
      <c r="B647" s="14" t="s">
        <v>616</v>
      </c>
      <c r="C647" s="13">
        <v>15.24715</v>
      </c>
      <c r="D647" s="13">
        <v>270.77778999999998</v>
      </c>
      <c r="E647" s="13">
        <v>43.701995000000004</v>
      </c>
      <c r="F647" s="12">
        <v>567.73163999999997</v>
      </c>
      <c r="G647" s="11">
        <f t="shared" ref="G647:G710" si="22">F647-D647</f>
        <v>296.95384999999999</v>
      </c>
      <c r="H647" s="10">
        <f t="shared" ref="H647:H710" si="23">IF(D647&lt;&gt;0,G647/D647,"")</f>
        <v>1.0966698930514205</v>
      </c>
    </row>
    <row r="648" spans="1:8" ht="25.5" customHeight="1" x14ac:dyDescent="0.3">
      <c r="A648" s="15">
        <v>5513</v>
      </c>
      <c r="B648" s="14" t="s">
        <v>615</v>
      </c>
      <c r="C648" s="13">
        <v>3489.1244670000001</v>
      </c>
      <c r="D648" s="13">
        <v>13506.389050000002</v>
      </c>
      <c r="E648" s="13">
        <v>4079.4783080000002</v>
      </c>
      <c r="F648" s="12">
        <v>15399.41596</v>
      </c>
      <c r="G648" s="11">
        <f t="shared" si="22"/>
        <v>1893.0269099999987</v>
      </c>
      <c r="H648" s="10">
        <f t="shared" si="23"/>
        <v>0.14015788402008147</v>
      </c>
    </row>
    <row r="649" spans="1:8" ht="25.5" customHeight="1" x14ac:dyDescent="0.3">
      <c r="A649" s="15">
        <v>5514</v>
      </c>
      <c r="B649" s="14" t="s">
        <v>614</v>
      </c>
      <c r="C649" s="13">
        <v>860.54871200000002</v>
      </c>
      <c r="D649" s="13">
        <v>5819.7047300000004</v>
      </c>
      <c r="E649" s="13">
        <v>751.44042449999995</v>
      </c>
      <c r="F649" s="12">
        <v>4549.4884599999996</v>
      </c>
      <c r="G649" s="11">
        <f t="shared" si="22"/>
        <v>-1270.2162700000008</v>
      </c>
      <c r="H649" s="10">
        <f t="shared" si="23"/>
        <v>-0.21826129141091333</v>
      </c>
    </row>
    <row r="650" spans="1:8" ht="16.5" customHeight="1" x14ac:dyDescent="0.3">
      <c r="A650" s="15">
        <v>5515</v>
      </c>
      <c r="B650" s="14" t="s">
        <v>613</v>
      </c>
      <c r="C650" s="13">
        <v>433.90494799999999</v>
      </c>
      <c r="D650" s="13">
        <v>1959.43417</v>
      </c>
      <c r="E650" s="13">
        <v>503.28562800000003</v>
      </c>
      <c r="F650" s="12">
        <v>2867.6935800000001</v>
      </c>
      <c r="G650" s="11">
        <f t="shared" si="22"/>
        <v>908.25941000000012</v>
      </c>
      <c r="H650" s="10">
        <f t="shared" si="23"/>
        <v>0.46353147449704835</v>
      </c>
    </row>
    <row r="651" spans="1:8" ht="16.5" customHeight="1" x14ac:dyDescent="0.3">
      <c r="A651" s="15">
        <v>5516</v>
      </c>
      <c r="B651" s="14" t="s">
        <v>612</v>
      </c>
      <c r="C651" s="13">
        <v>98.303117999999998</v>
      </c>
      <c r="D651" s="13">
        <v>739.02755000000002</v>
      </c>
      <c r="E651" s="13">
        <v>1755.868354</v>
      </c>
      <c r="F651" s="12">
        <v>10517.959769999999</v>
      </c>
      <c r="G651" s="11">
        <f t="shared" si="22"/>
        <v>9778.9322199999988</v>
      </c>
      <c r="H651" s="10">
        <f t="shared" si="23"/>
        <v>13.232161940376916</v>
      </c>
    </row>
    <row r="652" spans="1:8" ht="16.5" customHeight="1" x14ac:dyDescent="0.3">
      <c r="A652" s="15">
        <v>5601</v>
      </c>
      <c r="B652" s="14" t="s">
        <v>611</v>
      </c>
      <c r="C652" s="13">
        <v>2800.7681512000004</v>
      </c>
      <c r="D652" s="13">
        <v>28031.6967</v>
      </c>
      <c r="E652" s="13">
        <v>2969.1068283999998</v>
      </c>
      <c r="F652" s="12">
        <v>27510.78239</v>
      </c>
      <c r="G652" s="11">
        <f t="shared" si="22"/>
        <v>-520.91431000000011</v>
      </c>
      <c r="H652" s="10">
        <f t="shared" si="23"/>
        <v>-1.8583046027320926E-2</v>
      </c>
    </row>
    <row r="653" spans="1:8" ht="16.5" customHeight="1" x14ac:dyDescent="0.3">
      <c r="A653" s="15">
        <v>5602</v>
      </c>
      <c r="B653" s="14" t="s">
        <v>610</v>
      </c>
      <c r="C653" s="13">
        <v>2266.0669974000002</v>
      </c>
      <c r="D653" s="13">
        <v>7372.0556999999999</v>
      </c>
      <c r="E653" s="13">
        <v>1443.7763206</v>
      </c>
      <c r="F653" s="12">
        <v>5216.0303400000003</v>
      </c>
      <c r="G653" s="11">
        <f t="shared" si="22"/>
        <v>-2156.0253599999996</v>
      </c>
      <c r="H653" s="10">
        <f t="shared" si="23"/>
        <v>-0.29245917933040028</v>
      </c>
    </row>
    <row r="654" spans="1:8" ht="16.5" customHeight="1" x14ac:dyDescent="0.3">
      <c r="A654" s="15">
        <v>5603</v>
      </c>
      <c r="B654" s="14" t="s">
        <v>609</v>
      </c>
      <c r="C654" s="13">
        <v>12965.4574357</v>
      </c>
      <c r="D654" s="13">
        <v>41972.108180000097</v>
      </c>
      <c r="E654" s="13">
        <v>12583.0282575</v>
      </c>
      <c r="F654" s="12">
        <v>45319.99325</v>
      </c>
      <c r="G654" s="11">
        <f t="shared" si="22"/>
        <v>3347.885069999902</v>
      </c>
      <c r="H654" s="10">
        <f t="shared" si="23"/>
        <v>7.9764520181885568E-2</v>
      </c>
    </row>
    <row r="655" spans="1:8" ht="16.5" customHeight="1" x14ac:dyDescent="0.3">
      <c r="A655" s="15">
        <v>5604</v>
      </c>
      <c r="B655" s="14" t="s">
        <v>608</v>
      </c>
      <c r="C655" s="13">
        <v>150.963414</v>
      </c>
      <c r="D655" s="13">
        <v>804.28852000000006</v>
      </c>
      <c r="E655" s="13">
        <v>189.27906400000001</v>
      </c>
      <c r="F655" s="12">
        <v>852.20365000000004</v>
      </c>
      <c r="G655" s="11">
        <f t="shared" si="22"/>
        <v>47.915129999999976</v>
      </c>
      <c r="H655" s="10">
        <f t="shared" si="23"/>
        <v>5.9574554166208882E-2</v>
      </c>
    </row>
    <row r="656" spans="1:8" ht="25.5" customHeight="1" x14ac:dyDescent="0.3">
      <c r="A656" s="15">
        <v>5605</v>
      </c>
      <c r="B656" s="14" t="s">
        <v>607</v>
      </c>
      <c r="C656" s="13">
        <v>7.8895489999999997</v>
      </c>
      <c r="D656" s="13">
        <v>178.52538000000001</v>
      </c>
      <c r="E656" s="13">
        <v>6.0254219999999998</v>
      </c>
      <c r="F656" s="12">
        <v>141.12765999999999</v>
      </c>
      <c r="G656" s="11">
        <f t="shared" si="22"/>
        <v>-37.397720000000021</v>
      </c>
      <c r="H656" s="10">
        <f t="shared" si="23"/>
        <v>-0.20948125134924803</v>
      </c>
    </row>
    <row r="657" spans="1:8" ht="25.5" customHeight="1" x14ac:dyDescent="0.3">
      <c r="A657" s="15">
        <v>5606</v>
      </c>
      <c r="B657" s="14" t="s">
        <v>606</v>
      </c>
      <c r="C657" s="13">
        <v>42.585798400000002</v>
      </c>
      <c r="D657" s="13">
        <v>393.03823</v>
      </c>
      <c r="E657" s="13">
        <v>36.065539999999999</v>
      </c>
      <c r="F657" s="12">
        <v>321.35307</v>
      </c>
      <c r="G657" s="11">
        <f t="shared" si="22"/>
        <v>-71.685159999999996</v>
      </c>
      <c r="H657" s="10">
        <f t="shared" si="23"/>
        <v>-0.18238724512880081</v>
      </c>
    </row>
    <row r="658" spans="1:8" ht="16.5" customHeight="1" x14ac:dyDescent="0.3">
      <c r="A658" s="15">
        <v>5607</v>
      </c>
      <c r="B658" s="14" t="s">
        <v>605</v>
      </c>
      <c r="C658" s="13">
        <v>2289.9275888000002</v>
      </c>
      <c r="D658" s="13">
        <v>7584.7893200000099</v>
      </c>
      <c r="E658" s="13">
        <v>2067.1516375000001</v>
      </c>
      <c r="F658" s="12">
        <v>6925.9366200000004</v>
      </c>
      <c r="G658" s="11">
        <f t="shared" si="22"/>
        <v>-658.85270000000946</v>
      </c>
      <c r="H658" s="10">
        <f t="shared" si="23"/>
        <v>-8.6864996798620184E-2</v>
      </c>
    </row>
    <row r="659" spans="1:8" ht="16.5" customHeight="1" x14ac:dyDescent="0.3">
      <c r="A659" s="15">
        <v>5608</v>
      </c>
      <c r="B659" s="14" t="s">
        <v>604</v>
      </c>
      <c r="C659" s="13">
        <v>320.15831699999995</v>
      </c>
      <c r="D659" s="13">
        <v>954.41804999999999</v>
      </c>
      <c r="E659" s="13">
        <v>229.292677</v>
      </c>
      <c r="F659" s="12">
        <v>673.59327000000008</v>
      </c>
      <c r="G659" s="11">
        <f t="shared" si="22"/>
        <v>-280.82477999999992</v>
      </c>
      <c r="H659" s="10">
        <f t="shared" si="23"/>
        <v>-0.29423666075887805</v>
      </c>
    </row>
    <row r="660" spans="1:8" ht="16.5" customHeight="1" x14ac:dyDescent="0.3">
      <c r="A660" s="15">
        <v>5609</v>
      </c>
      <c r="B660" s="14" t="s">
        <v>603</v>
      </c>
      <c r="C660" s="13">
        <v>178.141771000001</v>
      </c>
      <c r="D660" s="13">
        <v>1110.8181200000001</v>
      </c>
      <c r="E660" s="13">
        <v>129.664131800001</v>
      </c>
      <c r="F660" s="12">
        <v>788.74974999999995</v>
      </c>
      <c r="G660" s="11">
        <f t="shared" si="22"/>
        <v>-322.06837000000019</v>
      </c>
      <c r="H660" s="10">
        <f t="shared" si="23"/>
        <v>-0.28993798732775455</v>
      </c>
    </row>
    <row r="661" spans="1:8" ht="16.5" customHeight="1" x14ac:dyDescent="0.3">
      <c r="A661" s="15">
        <v>5701</v>
      </c>
      <c r="B661" s="14" t="s">
        <v>602</v>
      </c>
      <c r="C661" s="13">
        <v>6.6804000000000002E-2</v>
      </c>
      <c r="D661" s="13">
        <v>2.1677900000000001</v>
      </c>
      <c r="E661" s="13">
        <v>0.46044999999999997</v>
      </c>
      <c r="F661" s="12">
        <v>29.849400000000003</v>
      </c>
      <c r="G661" s="11">
        <f t="shared" si="22"/>
        <v>27.681610000000003</v>
      </c>
      <c r="H661" s="10">
        <f t="shared" si="23"/>
        <v>12.769507193962516</v>
      </c>
    </row>
    <row r="662" spans="1:8" ht="25.5" customHeight="1" x14ac:dyDescent="0.3">
      <c r="A662" s="15">
        <v>5702</v>
      </c>
      <c r="B662" s="14" t="s">
        <v>601</v>
      </c>
      <c r="C662" s="13">
        <v>1837.43021903508</v>
      </c>
      <c r="D662" s="13">
        <v>6023.3902899999894</v>
      </c>
      <c r="E662" s="13">
        <v>1980.28964549999</v>
      </c>
      <c r="F662" s="12">
        <v>7951.4504000000097</v>
      </c>
      <c r="G662" s="11">
        <f t="shared" si="22"/>
        <v>1928.0601100000204</v>
      </c>
      <c r="H662" s="10">
        <f t="shared" si="23"/>
        <v>0.32009549724861408</v>
      </c>
    </row>
    <row r="663" spans="1:8" ht="16.5" customHeight="1" x14ac:dyDescent="0.3">
      <c r="A663" s="15">
        <v>5703</v>
      </c>
      <c r="B663" s="14" t="s">
        <v>600</v>
      </c>
      <c r="C663" s="13">
        <v>3285.3734117699801</v>
      </c>
      <c r="D663" s="13">
        <v>12275.373539999999</v>
      </c>
      <c r="E663" s="13">
        <v>3326.1135338999202</v>
      </c>
      <c r="F663" s="12">
        <v>12504.65993</v>
      </c>
      <c r="G663" s="11">
        <f t="shared" si="22"/>
        <v>229.28639000000112</v>
      </c>
      <c r="H663" s="10">
        <f t="shared" si="23"/>
        <v>1.867856723486731E-2</v>
      </c>
    </row>
    <row r="664" spans="1:8" ht="25.5" customHeight="1" x14ac:dyDescent="0.3">
      <c r="A664" s="15">
        <v>5704</v>
      </c>
      <c r="B664" s="14" t="s">
        <v>599</v>
      </c>
      <c r="C664" s="13">
        <v>654.80554900000106</v>
      </c>
      <c r="D664" s="13">
        <v>1588.2596100000001</v>
      </c>
      <c r="E664" s="13">
        <v>665.70774200000096</v>
      </c>
      <c r="F664" s="12">
        <v>1692.13399</v>
      </c>
      <c r="G664" s="11">
        <f t="shared" si="22"/>
        <v>103.87437999999997</v>
      </c>
      <c r="H664" s="10">
        <f t="shared" si="23"/>
        <v>6.5401386112186016E-2</v>
      </c>
    </row>
    <row r="665" spans="1:8" ht="16.5" customHeight="1" x14ac:dyDescent="0.3">
      <c r="A665" s="15">
        <v>5705</v>
      </c>
      <c r="B665" s="14" t="s">
        <v>598</v>
      </c>
      <c r="C665" s="13">
        <v>859.23258703000897</v>
      </c>
      <c r="D665" s="13">
        <v>3326.4047500000001</v>
      </c>
      <c r="E665" s="13">
        <v>981.67038400000797</v>
      </c>
      <c r="F665" s="12">
        <v>3786.5247200000003</v>
      </c>
      <c r="G665" s="11">
        <f t="shared" si="22"/>
        <v>460.11997000000019</v>
      </c>
      <c r="H665" s="10">
        <f t="shared" si="23"/>
        <v>0.13832350678311175</v>
      </c>
    </row>
    <row r="666" spans="1:8" ht="16.5" customHeight="1" x14ac:dyDescent="0.3">
      <c r="A666" s="15">
        <v>5801</v>
      </c>
      <c r="B666" s="14" t="s">
        <v>597</v>
      </c>
      <c r="C666" s="13">
        <v>534.56520499999908</v>
      </c>
      <c r="D666" s="13">
        <v>3677.3381099999997</v>
      </c>
      <c r="E666" s="13">
        <v>694.04808839999998</v>
      </c>
      <c r="F666" s="12">
        <v>4615.4580999999907</v>
      </c>
      <c r="G666" s="11">
        <f t="shared" si="22"/>
        <v>938.11998999999105</v>
      </c>
      <c r="H666" s="10">
        <f t="shared" si="23"/>
        <v>0.25510844038216307</v>
      </c>
    </row>
    <row r="667" spans="1:8" ht="25.5" customHeight="1" x14ac:dyDescent="0.3">
      <c r="A667" s="15">
        <v>5802</v>
      </c>
      <c r="B667" s="14" t="s">
        <v>596</v>
      </c>
      <c r="C667" s="13">
        <v>164.63839999999999</v>
      </c>
      <c r="D667" s="13">
        <v>823.01227000000006</v>
      </c>
      <c r="E667" s="13">
        <v>158.32160999999999</v>
      </c>
      <c r="F667" s="12">
        <v>813.64157</v>
      </c>
      <c r="G667" s="11">
        <f t="shared" si="22"/>
        <v>-9.3707000000000562</v>
      </c>
      <c r="H667" s="10">
        <f t="shared" si="23"/>
        <v>-1.1385856981208866E-2</v>
      </c>
    </row>
    <row r="668" spans="1:8" ht="16.5" customHeight="1" x14ac:dyDescent="0.3">
      <c r="A668" s="15">
        <v>5803</v>
      </c>
      <c r="B668" s="14" t="s">
        <v>595</v>
      </c>
      <c r="C668" s="13">
        <v>45.500349</v>
      </c>
      <c r="D668" s="13">
        <v>308.91296999999997</v>
      </c>
      <c r="E668" s="13">
        <v>157.060633</v>
      </c>
      <c r="F668" s="12">
        <v>1069.0373999999999</v>
      </c>
      <c r="G668" s="11">
        <f t="shared" si="22"/>
        <v>760.12442999999996</v>
      </c>
      <c r="H668" s="10">
        <f t="shared" si="23"/>
        <v>2.4606426528481471</v>
      </c>
    </row>
    <row r="669" spans="1:8" ht="16.5" customHeight="1" x14ac:dyDescent="0.3">
      <c r="A669" s="15">
        <v>5804</v>
      </c>
      <c r="B669" s="14" t="s">
        <v>594</v>
      </c>
      <c r="C669" s="13">
        <v>1531.2124490000001</v>
      </c>
      <c r="D669" s="13">
        <v>8003.4884000000002</v>
      </c>
      <c r="E669" s="13">
        <v>1315.048785</v>
      </c>
      <c r="F669" s="12">
        <v>7133.1140999999998</v>
      </c>
      <c r="G669" s="11">
        <f t="shared" si="22"/>
        <v>-870.3743000000004</v>
      </c>
      <c r="H669" s="10">
        <f t="shared" si="23"/>
        <v>-0.10874936733837215</v>
      </c>
    </row>
    <row r="670" spans="1:8" ht="16.5" customHeight="1" x14ac:dyDescent="0.3">
      <c r="A670" s="15">
        <v>5805</v>
      </c>
      <c r="B670" s="14" t="s">
        <v>593</v>
      </c>
      <c r="C670" s="13">
        <v>1.7860000000000001E-2</v>
      </c>
      <c r="D670" s="13">
        <v>0.21421000000000001</v>
      </c>
      <c r="E670" s="13">
        <v>0.31895000000000001</v>
      </c>
      <c r="F670" s="12">
        <v>3.6881599999999999</v>
      </c>
      <c r="G670" s="11">
        <f t="shared" si="22"/>
        <v>3.4739499999999999</v>
      </c>
      <c r="H670" s="10">
        <f t="shared" si="23"/>
        <v>16.217496848886604</v>
      </c>
    </row>
    <row r="671" spans="1:8" ht="16.5" customHeight="1" x14ac:dyDescent="0.3">
      <c r="A671" s="15">
        <v>5806</v>
      </c>
      <c r="B671" s="14" t="s">
        <v>592</v>
      </c>
      <c r="C671" s="13">
        <v>1621.0496085999998</v>
      </c>
      <c r="D671" s="13">
        <v>12102.137269999999</v>
      </c>
      <c r="E671" s="13">
        <v>2072.0560722</v>
      </c>
      <c r="F671" s="12">
        <v>14908.67095</v>
      </c>
      <c r="G671" s="11">
        <f t="shared" si="22"/>
        <v>2806.5336800000005</v>
      </c>
      <c r="H671" s="10">
        <f t="shared" si="23"/>
        <v>0.23190397013237651</v>
      </c>
    </row>
    <row r="672" spans="1:8" ht="16.5" customHeight="1" x14ac:dyDescent="0.3">
      <c r="A672" s="15">
        <v>5807</v>
      </c>
      <c r="B672" s="14" t="s">
        <v>591</v>
      </c>
      <c r="C672" s="13">
        <v>38.789315300000005</v>
      </c>
      <c r="D672" s="13">
        <v>506.42824999999999</v>
      </c>
      <c r="E672" s="13">
        <v>35.880798000000006</v>
      </c>
      <c r="F672" s="12">
        <v>566.23542000000009</v>
      </c>
      <c r="G672" s="11">
        <f t="shared" si="22"/>
        <v>59.807170000000099</v>
      </c>
      <c r="H672" s="10">
        <f t="shared" si="23"/>
        <v>0.11809603828380447</v>
      </c>
    </row>
    <row r="673" spans="1:8" ht="25.5" customHeight="1" x14ac:dyDescent="0.3">
      <c r="A673" s="15">
        <v>5808</v>
      </c>
      <c r="B673" s="14" t="s">
        <v>590</v>
      </c>
      <c r="C673" s="13">
        <v>152.77165740000001</v>
      </c>
      <c r="D673" s="13">
        <v>1220.13472</v>
      </c>
      <c r="E673" s="13">
        <v>142.79596900000001</v>
      </c>
      <c r="F673" s="12">
        <v>1368.9420400000001</v>
      </c>
      <c r="G673" s="11">
        <f t="shared" si="22"/>
        <v>148.80732000000012</v>
      </c>
      <c r="H673" s="10">
        <f t="shared" si="23"/>
        <v>0.12195974555990023</v>
      </c>
    </row>
    <row r="674" spans="1:8" ht="16.5" customHeight="1" x14ac:dyDescent="0.3">
      <c r="A674" s="15">
        <v>5809</v>
      </c>
      <c r="B674" s="14" t="s">
        <v>589</v>
      </c>
      <c r="C674" s="13">
        <v>0.62680999999999998</v>
      </c>
      <c r="D674" s="13">
        <v>52.764900000000004</v>
      </c>
      <c r="E674" s="13">
        <v>1.8469500000000001</v>
      </c>
      <c r="F674" s="12">
        <v>89.144679999999994</v>
      </c>
      <c r="G674" s="11">
        <f t="shared" si="22"/>
        <v>36.37977999999999</v>
      </c>
      <c r="H674" s="10">
        <f t="shared" si="23"/>
        <v>0.68946932525220339</v>
      </c>
    </row>
    <row r="675" spans="1:8" ht="16.5" customHeight="1" x14ac:dyDescent="0.3">
      <c r="A675" s="15">
        <v>5810</v>
      </c>
      <c r="B675" s="14" t="s">
        <v>588</v>
      </c>
      <c r="C675" s="13">
        <v>18.385918</v>
      </c>
      <c r="D675" s="13">
        <v>415.63799</v>
      </c>
      <c r="E675" s="13">
        <v>17.422417000000003</v>
      </c>
      <c r="F675" s="12">
        <v>516.64589999999998</v>
      </c>
      <c r="G675" s="11">
        <f t="shared" si="22"/>
        <v>101.00790999999998</v>
      </c>
      <c r="H675" s="10">
        <f t="shared" si="23"/>
        <v>0.24301895502862955</v>
      </c>
    </row>
    <row r="676" spans="1:8" ht="16.5" customHeight="1" x14ac:dyDescent="0.3">
      <c r="A676" s="15">
        <v>5811</v>
      </c>
      <c r="B676" s="14" t="s">
        <v>587</v>
      </c>
      <c r="C676" s="13">
        <v>594.572498</v>
      </c>
      <c r="D676" s="13">
        <v>3093.4188599999998</v>
      </c>
      <c r="E676" s="13">
        <v>817.68287999999995</v>
      </c>
      <c r="F676" s="12">
        <v>4011.1420099999996</v>
      </c>
      <c r="G676" s="11">
        <f t="shared" si="22"/>
        <v>917.72314999999981</v>
      </c>
      <c r="H676" s="10">
        <f t="shared" si="23"/>
        <v>0.29666953992774192</v>
      </c>
    </row>
    <row r="677" spans="1:8" ht="16.5" customHeight="1" x14ac:dyDescent="0.3">
      <c r="A677" s="15">
        <v>5901</v>
      </c>
      <c r="B677" s="14" t="s">
        <v>586</v>
      </c>
      <c r="C677" s="13">
        <v>190.828552</v>
      </c>
      <c r="D677" s="13">
        <v>1246.7988400000002</v>
      </c>
      <c r="E677" s="13">
        <v>174.530058</v>
      </c>
      <c r="F677" s="12">
        <v>1052.9308899999999</v>
      </c>
      <c r="G677" s="11">
        <f t="shared" si="22"/>
        <v>-193.86795000000029</v>
      </c>
      <c r="H677" s="10">
        <f t="shared" si="23"/>
        <v>-0.15549256526417707</v>
      </c>
    </row>
    <row r="678" spans="1:8" ht="16.5" customHeight="1" x14ac:dyDescent="0.3">
      <c r="A678" s="15">
        <v>5902</v>
      </c>
      <c r="B678" s="14" t="s">
        <v>585</v>
      </c>
      <c r="C678" s="13">
        <v>1160.29693</v>
      </c>
      <c r="D678" s="13">
        <v>6335.1730599999992</v>
      </c>
      <c r="E678" s="13">
        <v>670.51304000000005</v>
      </c>
      <c r="F678" s="12">
        <v>3407.78069</v>
      </c>
      <c r="G678" s="11">
        <f t="shared" si="22"/>
        <v>-2927.3923699999991</v>
      </c>
      <c r="H678" s="10">
        <f t="shared" si="23"/>
        <v>-0.46208561980467816</v>
      </c>
    </row>
    <row r="679" spans="1:8" ht="16.5" customHeight="1" x14ac:dyDescent="0.3">
      <c r="A679" s="15">
        <v>5903</v>
      </c>
      <c r="B679" s="14" t="s">
        <v>584</v>
      </c>
      <c r="C679" s="13">
        <v>8202.912619999961</v>
      </c>
      <c r="D679" s="13">
        <v>47124.224880000002</v>
      </c>
      <c r="E679" s="13">
        <v>7894.1082538000001</v>
      </c>
      <c r="F679" s="12">
        <v>47105.334849999999</v>
      </c>
      <c r="G679" s="11">
        <f t="shared" si="22"/>
        <v>-18.890030000002298</v>
      </c>
      <c r="H679" s="10">
        <f t="shared" si="23"/>
        <v>-4.0085603631900623E-4</v>
      </c>
    </row>
    <row r="680" spans="1:8" ht="16.5" customHeight="1" x14ac:dyDescent="0.3">
      <c r="A680" s="15">
        <v>5904</v>
      </c>
      <c r="B680" s="14" t="s">
        <v>583</v>
      </c>
      <c r="C680" s="13">
        <v>51.086802000000006</v>
      </c>
      <c r="D680" s="13">
        <v>130.00883999999999</v>
      </c>
      <c r="E680" s="13">
        <v>80.732880999999992</v>
      </c>
      <c r="F680" s="12">
        <v>202.78224</v>
      </c>
      <c r="G680" s="11">
        <f t="shared" si="22"/>
        <v>72.773400000000009</v>
      </c>
      <c r="H680" s="10">
        <f t="shared" si="23"/>
        <v>0.55975732111754872</v>
      </c>
    </row>
    <row r="681" spans="1:8" ht="16.5" customHeight="1" x14ac:dyDescent="0.3">
      <c r="A681" s="15">
        <v>5905</v>
      </c>
      <c r="B681" s="14" t="s">
        <v>582</v>
      </c>
      <c r="C681" s="13">
        <v>2.5319199999999999</v>
      </c>
      <c r="D681" s="13">
        <v>121.46891000000001</v>
      </c>
      <c r="E681" s="13">
        <v>6.9494480000000003</v>
      </c>
      <c r="F681" s="12">
        <v>182.75720000000001</v>
      </c>
      <c r="G681" s="11">
        <f t="shared" si="22"/>
        <v>61.288290000000003</v>
      </c>
      <c r="H681" s="10">
        <f t="shared" si="23"/>
        <v>0.50455947945857094</v>
      </c>
    </row>
    <row r="682" spans="1:8" ht="16.5" customHeight="1" x14ac:dyDescent="0.3">
      <c r="A682" s="15">
        <v>5906</v>
      </c>
      <c r="B682" s="14" t="s">
        <v>581</v>
      </c>
      <c r="C682" s="13">
        <v>486.37334649999997</v>
      </c>
      <c r="D682" s="13">
        <v>5473.9834600000004</v>
      </c>
      <c r="E682" s="13">
        <v>366.14918249999999</v>
      </c>
      <c r="F682" s="12">
        <v>5080.11067</v>
      </c>
      <c r="G682" s="11">
        <f t="shared" si="22"/>
        <v>-393.87279000000035</v>
      </c>
      <c r="H682" s="10">
        <f t="shared" si="23"/>
        <v>-7.1953595197746606E-2</v>
      </c>
    </row>
    <row r="683" spans="1:8" ht="16.5" customHeight="1" x14ac:dyDescent="0.3">
      <c r="A683" s="15">
        <v>5907</v>
      </c>
      <c r="B683" s="14" t="s">
        <v>580</v>
      </c>
      <c r="C683" s="13">
        <v>92.887823399999988</v>
      </c>
      <c r="D683" s="13">
        <v>730.64933999999994</v>
      </c>
      <c r="E683" s="13">
        <v>156.758456</v>
      </c>
      <c r="F683" s="12">
        <v>995.32047999999998</v>
      </c>
      <c r="G683" s="11">
        <f t="shared" si="22"/>
        <v>264.67114000000004</v>
      </c>
      <c r="H683" s="10">
        <f t="shared" si="23"/>
        <v>0.36224098963806639</v>
      </c>
    </row>
    <row r="684" spans="1:8" ht="16.5" customHeight="1" x14ac:dyDescent="0.3">
      <c r="A684" s="15">
        <v>5908</v>
      </c>
      <c r="B684" s="14" t="s">
        <v>579</v>
      </c>
      <c r="C684" s="13">
        <v>1.467044</v>
      </c>
      <c r="D684" s="13">
        <v>55.586010000000002</v>
      </c>
      <c r="E684" s="13">
        <v>1.7668140000000001</v>
      </c>
      <c r="F684" s="12">
        <v>67.214079999999996</v>
      </c>
      <c r="G684" s="11">
        <f t="shared" si="22"/>
        <v>11.628069999999994</v>
      </c>
      <c r="H684" s="10">
        <f t="shared" si="23"/>
        <v>0.2091905859046187</v>
      </c>
    </row>
    <row r="685" spans="1:8" ht="16.5" customHeight="1" x14ac:dyDescent="0.3">
      <c r="A685" s="15">
        <v>5909</v>
      </c>
      <c r="B685" s="14" t="s">
        <v>578</v>
      </c>
      <c r="C685" s="13">
        <v>281.84059200000002</v>
      </c>
      <c r="D685" s="13">
        <v>932.31945999999994</v>
      </c>
      <c r="E685" s="13">
        <v>233.027491</v>
      </c>
      <c r="F685" s="12">
        <v>1017.98964</v>
      </c>
      <c r="G685" s="11">
        <f t="shared" si="22"/>
        <v>85.670180000000073</v>
      </c>
      <c r="H685" s="10">
        <f t="shared" si="23"/>
        <v>9.1889297258688649E-2</v>
      </c>
    </row>
    <row r="686" spans="1:8" ht="16.5" customHeight="1" x14ac:dyDescent="0.3">
      <c r="A686" s="15">
        <v>5910</v>
      </c>
      <c r="B686" s="14" t="s">
        <v>577</v>
      </c>
      <c r="C686" s="13">
        <v>103.14958779999999</v>
      </c>
      <c r="D686" s="13">
        <v>2340.2855</v>
      </c>
      <c r="E686" s="13">
        <v>116.60084639999999</v>
      </c>
      <c r="F686" s="12">
        <v>2694.8908999999999</v>
      </c>
      <c r="G686" s="11">
        <f t="shared" si="22"/>
        <v>354.60539999999992</v>
      </c>
      <c r="H686" s="10">
        <f t="shared" si="23"/>
        <v>0.15152228221727645</v>
      </c>
    </row>
    <row r="687" spans="1:8" ht="16.5" customHeight="1" x14ac:dyDescent="0.3">
      <c r="A687" s="15">
        <v>5911</v>
      </c>
      <c r="B687" s="14" t="s">
        <v>576</v>
      </c>
      <c r="C687" s="13">
        <v>542.69346885837194</v>
      </c>
      <c r="D687" s="13">
        <v>11337.36666</v>
      </c>
      <c r="E687" s="13">
        <v>472.65261722700001</v>
      </c>
      <c r="F687" s="12">
        <v>11892.05665</v>
      </c>
      <c r="G687" s="11">
        <f t="shared" si="22"/>
        <v>554.68999000000076</v>
      </c>
      <c r="H687" s="10">
        <f t="shared" si="23"/>
        <v>4.8925822603676894E-2</v>
      </c>
    </row>
    <row r="688" spans="1:8" ht="16.5" customHeight="1" x14ac:dyDescent="0.3">
      <c r="A688" s="15">
        <v>6001</v>
      </c>
      <c r="B688" s="14" t="s">
        <v>575</v>
      </c>
      <c r="C688" s="13">
        <v>3193.7184870000001</v>
      </c>
      <c r="D688" s="13">
        <v>14400.90105</v>
      </c>
      <c r="E688" s="13">
        <v>3955.3902237999996</v>
      </c>
      <c r="F688" s="12">
        <v>17111.810550000002</v>
      </c>
      <c r="G688" s="11">
        <f t="shared" si="22"/>
        <v>2710.9095000000016</v>
      </c>
      <c r="H688" s="10">
        <f t="shared" si="23"/>
        <v>0.18824582507634141</v>
      </c>
    </row>
    <row r="689" spans="1:8" ht="25.5" customHeight="1" x14ac:dyDescent="0.3">
      <c r="A689" s="15">
        <v>6002</v>
      </c>
      <c r="B689" s="14" t="s">
        <v>574</v>
      </c>
      <c r="C689" s="13">
        <v>154.35511400000001</v>
      </c>
      <c r="D689" s="13">
        <v>1558.3822500000001</v>
      </c>
      <c r="E689" s="13">
        <v>127.70770900000001</v>
      </c>
      <c r="F689" s="12">
        <v>1396.8016499999999</v>
      </c>
      <c r="G689" s="11">
        <f t="shared" si="22"/>
        <v>-161.58060000000023</v>
      </c>
      <c r="H689" s="10">
        <f t="shared" si="23"/>
        <v>-0.1036848308558444</v>
      </c>
    </row>
    <row r="690" spans="1:8" ht="25.5" customHeight="1" x14ac:dyDescent="0.3">
      <c r="A690" s="15">
        <v>6003</v>
      </c>
      <c r="B690" s="14" t="s">
        <v>573</v>
      </c>
      <c r="C690" s="13">
        <v>50.566603999999998</v>
      </c>
      <c r="D690" s="13">
        <v>475.86672999999996</v>
      </c>
      <c r="E690" s="13">
        <v>57.905955999999996</v>
      </c>
      <c r="F690" s="12">
        <v>572.37636999999995</v>
      </c>
      <c r="G690" s="11">
        <f t="shared" si="22"/>
        <v>96.50963999999999</v>
      </c>
      <c r="H690" s="10">
        <f t="shared" si="23"/>
        <v>0.20280812655257491</v>
      </c>
    </row>
    <row r="691" spans="1:8" ht="25.5" customHeight="1" x14ac:dyDescent="0.3">
      <c r="A691" s="15">
        <v>6004</v>
      </c>
      <c r="B691" s="14" t="s">
        <v>572</v>
      </c>
      <c r="C691" s="13">
        <v>4802.0005739999997</v>
      </c>
      <c r="D691" s="13">
        <v>22439.92409</v>
      </c>
      <c r="E691" s="13">
        <v>4222.8153590000002</v>
      </c>
      <c r="F691" s="12">
        <v>22328.086930000001</v>
      </c>
      <c r="G691" s="11">
        <f t="shared" si="22"/>
        <v>-111.83715999999913</v>
      </c>
      <c r="H691" s="10">
        <f t="shared" si="23"/>
        <v>-4.9838475188887831E-3</v>
      </c>
    </row>
    <row r="692" spans="1:8" ht="16.5" customHeight="1" x14ac:dyDescent="0.3">
      <c r="A692" s="15">
        <v>6005</v>
      </c>
      <c r="B692" s="14" t="s">
        <v>571</v>
      </c>
      <c r="C692" s="13">
        <v>4368.8026069999996</v>
      </c>
      <c r="D692" s="13">
        <v>21663.060590000001</v>
      </c>
      <c r="E692" s="13">
        <v>4784.7841635999994</v>
      </c>
      <c r="F692" s="12">
        <v>22570.154170000002</v>
      </c>
      <c r="G692" s="11">
        <f t="shared" si="22"/>
        <v>907.09358000000066</v>
      </c>
      <c r="H692" s="10">
        <f t="shared" si="23"/>
        <v>4.1872826613370086E-2</v>
      </c>
    </row>
    <row r="693" spans="1:8" ht="16.5" customHeight="1" x14ac:dyDescent="0.3">
      <c r="A693" s="15">
        <v>6006</v>
      </c>
      <c r="B693" s="14" t="s">
        <v>570</v>
      </c>
      <c r="C693" s="13">
        <v>12409.292744999999</v>
      </c>
      <c r="D693" s="13">
        <v>54250.494659999902</v>
      </c>
      <c r="E693" s="13">
        <v>18330.420320900001</v>
      </c>
      <c r="F693" s="12">
        <v>78915.155209999793</v>
      </c>
      <c r="G693" s="11">
        <f t="shared" si="22"/>
        <v>24664.660549999891</v>
      </c>
      <c r="H693" s="10">
        <f t="shared" si="23"/>
        <v>0.45464397522232541</v>
      </c>
    </row>
    <row r="694" spans="1:8" ht="25.5" customHeight="1" x14ac:dyDescent="0.3">
      <c r="A694" s="15">
        <v>6101</v>
      </c>
      <c r="B694" s="14" t="s">
        <v>569</v>
      </c>
      <c r="C694" s="13">
        <v>131.64558631846</v>
      </c>
      <c r="D694" s="13">
        <v>3156.3046600000002</v>
      </c>
      <c r="E694" s="13">
        <v>135.1038886</v>
      </c>
      <c r="F694" s="12">
        <v>3107.78729999999</v>
      </c>
      <c r="G694" s="11">
        <f t="shared" si="22"/>
        <v>-48.517360000010285</v>
      </c>
      <c r="H694" s="10">
        <f t="shared" si="23"/>
        <v>-1.5371570626521927E-2</v>
      </c>
    </row>
    <row r="695" spans="1:8" ht="16.5" customHeight="1" x14ac:dyDescent="0.3">
      <c r="A695" s="15">
        <v>6102</v>
      </c>
      <c r="B695" s="14" t="s">
        <v>568</v>
      </c>
      <c r="C695" s="13">
        <v>227.70747700000001</v>
      </c>
      <c r="D695" s="13">
        <v>3562.5368699999999</v>
      </c>
      <c r="E695" s="13">
        <v>280.95165639999999</v>
      </c>
      <c r="F695" s="12">
        <v>4977.9858799999893</v>
      </c>
      <c r="G695" s="11">
        <f t="shared" si="22"/>
        <v>1415.4490099999894</v>
      </c>
      <c r="H695" s="10">
        <f t="shared" si="23"/>
        <v>0.39731490835068589</v>
      </c>
    </row>
    <row r="696" spans="1:8" ht="25.5" customHeight="1" x14ac:dyDescent="0.3">
      <c r="A696" s="15">
        <v>6103</v>
      </c>
      <c r="B696" s="14" t="s">
        <v>567</v>
      </c>
      <c r="C696" s="13">
        <v>1515.2803994396202</v>
      </c>
      <c r="D696" s="13">
        <v>23977.580790000098</v>
      </c>
      <c r="E696" s="13">
        <v>1538.9492111854199</v>
      </c>
      <c r="F696" s="12">
        <v>23434.503829999998</v>
      </c>
      <c r="G696" s="11">
        <f t="shared" si="22"/>
        <v>-543.07696000010037</v>
      </c>
      <c r="H696" s="10">
        <f t="shared" si="23"/>
        <v>-2.2649364202188063E-2</v>
      </c>
    </row>
    <row r="697" spans="1:8" ht="16.5" customHeight="1" x14ac:dyDescent="0.3">
      <c r="A697" s="15">
        <v>6104</v>
      </c>
      <c r="B697" s="14" t="s">
        <v>566</v>
      </c>
      <c r="C697" s="13">
        <v>2442.5555254903798</v>
      </c>
      <c r="D697" s="13">
        <v>35438.693800000299</v>
      </c>
      <c r="E697" s="13">
        <v>2937.94059015636</v>
      </c>
      <c r="F697" s="12">
        <v>41465.621679999407</v>
      </c>
      <c r="G697" s="11">
        <f t="shared" si="22"/>
        <v>6026.927879999108</v>
      </c>
      <c r="H697" s="10">
        <f t="shared" si="23"/>
        <v>0.17006630983670898</v>
      </c>
    </row>
    <row r="698" spans="1:8" ht="16.5" customHeight="1" x14ac:dyDescent="0.3">
      <c r="A698" s="15">
        <v>6105</v>
      </c>
      <c r="B698" s="14" t="s">
        <v>565</v>
      </c>
      <c r="C698" s="13">
        <v>277.16100527999998</v>
      </c>
      <c r="D698" s="13">
        <v>6487.2294999999804</v>
      </c>
      <c r="E698" s="13">
        <v>341.83041087000004</v>
      </c>
      <c r="F698" s="12">
        <v>6997.3984899999705</v>
      </c>
      <c r="G698" s="11">
        <f t="shared" si="22"/>
        <v>510.16898999999012</v>
      </c>
      <c r="H698" s="10">
        <f t="shared" si="23"/>
        <v>7.8642044342656856E-2</v>
      </c>
    </row>
    <row r="699" spans="1:8" ht="16.5" customHeight="1" x14ac:dyDescent="0.3">
      <c r="A699" s="15">
        <v>6106</v>
      </c>
      <c r="B699" s="14" t="s">
        <v>564</v>
      </c>
      <c r="C699" s="13">
        <v>225.96024007</v>
      </c>
      <c r="D699" s="13">
        <v>5579.5882599999995</v>
      </c>
      <c r="E699" s="13">
        <v>312.49040672000001</v>
      </c>
      <c r="F699" s="12">
        <v>6169.1739500000003</v>
      </c>
      <c r="G699" s="11">
        <f t="shared" si="22"/>
        <v>589.5856900000008</v>
      </c>
      <c r="H699" s="10">
        <f t="shared" si="23"/>
        <v>0.10566831503083005</v>
      </c>
    </row>
    <row r="700" spans="1:8" ht="16.5" customHeight="1" x14ac:dyDescent="0.3">
      <c r="A700" s="15">
        <v>6107</v>
      </c>
      <c r="B700" s="14" t="s">
        <v>563</v>
      </c>
      <c r="C700" s="13">
        <v>665.05964090000396</v>
      </c>
      <c r="D700" s="13">
        <v>10362.44723</v>
      </c>
      <c r="E700" s="13">
        <v>705.42332500000202</v>
      </c>
      <c r="F700" s="12">
        <v>10652.684569999999</v>
      </c>
      <c r="G700" s="11">
        <f t="shared" si="22"/>
        <v>290.23733999999968</v>
      </c>
      <c r="H700" s="10">
        <f t="shared" si="23"/>
        <v>2.8008571098894722E-2</v>
      </c>
    </row>
    <row r="701" spans="1:8" ht="16.5" customHeight="1" x14ac:dyDescent="0.3">
      <c r="A701" s="15">
        <v>6108</v>
      </c>
      <c r="B701" s="14" t="s">
        <v>562</v>
      </c>
      <c r="C701" s="13">
        <v>1751.4337771750099</v>
      </c>
      <c r="D701" s="13">
        <v>20334.979429999999</v>
      </c>
      <c r="E701" s="13">
        <v>1677.0625150000199</v>
      </c>
      <c r="F701" s="12">
        <v>21226.328009999903</v>
      </c>
      <c r="G701" s="11">
        <f t="shared" si="22"/>
        <v>891.34857999990345</v>
      </c>
      <c r="H701" s="10">
        <f t="shared" si="23"/>
        <v>4.3833266862562226E-2</v>
      </c>
    </row>
    <row r="702" spans="1:8" ht="16.5" customHeight="1" x14ac:dyDescent="0.3">
      <c r="A702" s="15">
        <v>6109</v>
      </c>
      <c r="B702" s="14" t="s">
        <v>561</v>
      </c>
      <c r="C702" s="13">
        <v>4487.4731808926699</v>
      </c>
      <c r="D702" s="13">
        <v>70308.135800000295</v>
      </c>
      <c r="E702" s="13">
        <v>5296.1449316276703</v>
      </c>
      <c r="F702" s="12">
        <v>78647.6658399999</v>
      </c>
      <c r="G702" s="11">
        <f t="shared" si="22"/>
        <v>8339.5300399996049</v>
      </c>
      <c r="H702" s="10">
        <f t="shared" si="23"/>
        <v>0.11861401166605202</v>
      </c>
    </row>
    <row r="703" spans="1:8" ht="16.5" customHeight="1" x14ac:dyDescent="0.3">
      <c r="A703" s="15">
        <v>6110</v>
      </c>
      <c r="B703" s="14" t="s">
        <v>560</v>
      </c>
      <c r="C703" s="13">
        <v>3678.2085949857596</v>
      </c>
      <c r="D703" s="13">
        <v>55348.451559999507</v>
      </c>
      <c r="E703" s="13">
        <v>3755.6720816730299</v>
      </c>
      <c r="F703" s="12">
        <v>56839.318229999997</v>
      </c>
      <c r="G703" s="11">
        <f t="shared" si="22"/>
        <v>1490.8666700004906</v>
      </c>
      <c r="H703" s="10">
        <f t="shared" si="23"/>
        <v>2.6936014070499208E-2</v>
      </c>
    </row>
    <row r="704" spans="1:8" ht="16.5" customHeight="1" x14ac:dyDescent="0.3">
      <c r="A704" s="15">
        <v>6111</v>
      </c>
      <c r="B704" s="14" t="s">
        <v>559</v>
      </c>
      <c r="C704" s="13">
        <v>618.161743</v>
      </c>
      <c r="D704" s="13">
        <v>7622.2640899999806</v>
      </c>
      <c r="E704" s="13">
        <v>573.02348380000205</v>
      </c>
      <c r="F704" s="12">
        <v>7694.2254999999805</v>
      </c>
      <c r="G704" s="11">
        <f t="shared" si="22"/>
        <v>71.961409999999887</v>
      </c>
      <c r="H704" s="10">
        <f t="shared" si="23"/>
        <v>9.440949454166717E-3</v>
      </c>
    </row>
    <row r="705" spans="1:8" ht="16.5" customHeight="1" x14ac:dyDescent="0.3">
      <c r="A705" s="15">
        <v>6112</v>
      </c>
      <c r="B705" s="14" t="s">
        <v>558</v>
      </c>
      <c r="C705" s="13">
        <v>637.12141986981999</v>
      </c>
      <c r="D705" s="13">
        <v>9523.6574199999905</v>
      </c>
      <c r="E705" s="13">
        <v>529.41718543999696</v>
      </c>
      <c r="F705" s="12">
        <v>9152.6983299999902</v>
      </c>
      <c r="G705" s="11">
        <f t="shared" si="22"/>
        <v>-370.95909000000029</v>
      </c>
      <c r="H705" s="10">
        <f t="shared" si="23"/>
        <v>-3.8951326537741068E-2</v>
      </c>
    </row>
    <row r="706" spans="1:8" ht="16.5" customHeight="1" x14ac:dyDescent="0.3">
      <c r="A706" s="15">
        <v>6113</v>
      </c>
      <c r="B706" s="14" t="s">
        <v>557</v>
      </c>
      <c r="C706" s="13">
        <v>20.108730000000001</v>
      </c>
      <c r="D706" s="13">
        <v>259.57620000000003</v>
      </c>
      <c r="E706" s="13">
        <v>14.636826999999998</v>
      </c>
      <c r="F706" s="12">
        <v>338.32499999999999</v>
      </c>
      <c r="G706" s="11">
        <f t="shared" si="22"/>
        <v>78.74879999999996</v>
      </c>
      <c r="H706" s="10">
        <f t="shared" si="23"/>
        <v>0.30337450043571002</v>
      </c>
    </row>
    <row r="707" spans="1:8" ht="16.5" customHeight="1" x14ac:dyDescent="0.3">
      <c r="A707" s="15">
        <v>6114</v>
      </c>
      <c r="B707" s="14" t="s">
        <v>556</v>
      </c>
      <c r="C707" s="13">
        <v>170.14788566858999</v>
      </c>
      <c r="D707" s="13">
        <v>4704.6168699999998</v>
      </c>
      <c r="E707" s="13">
        <v>203.74652129999902</v>
      </c>
      <c r="F707" s="12">
        <v>5216.6465599999992</v>
      </c>
      <c r="G707" s="11">
        <f t="shared" si="22"/>
        <v>512.02968999999939</v>
      </c>
      <c r="H707" s="10">
        <f t="shared" si="23"/>
        <v>0.10883557665770123</v>
      </c>
    </row>
    <row r="708" spans="1:8" ht="16.5" customHeight="1" x14ac:dyDescent="0.3">
      <c r="A708" s="15">
        <v>6115</v>
      </c>
      <c r="B708" s="14" t="s">
        <v>555</v>
      </c>
      <c r="C708" s="13">
        <v>981.531409664271</v>
      </c>
      <c r="D708" s="13">
        <v>19474.4802699998</v>
      </c>
      <c r="E708" s="13">
        <v>1029.40600896976</v>
      </c>
      <c r="F708" s="12">
        <v>18754.808350000003</v>
      </c>
      <c r="G708" s="11">
        <f t="shared" si="22"/>
        <v>-719.67191999979696</v>
      </c>
      <c r="H708" s="10">
        <f t="shared" si="23"/>
        <v>-3.6954614963894197E-2</v>
      </c>
    </row>
    <row r="709" spans="1:8" ht="16.5" customHeight="1" x14ac:dyDescent="0.3">
      <c r="A709" s="15">
        <v>6116</v>
      </c>
      <c r="B709" s="14" t="s">
        <v>554</v>
      </c>
      <c r="C709" s="13">
        <v>1678.6520268798201</v>
      </c>
      <c r="D709" s="13">
        <v>12030.767169999999</v>
      </c>
      <c r="E709" s="13">
        <v>2560.6996172000199</v>
      </c>
      <c r="F709" s="12">
        <v>15491.838179999999</v>
      </c>
      <c r="G709" s="11">
        <f t="shared" si="22"/>
        <v>3461.0710099999997</v>
      </c>
      <c r="H709" s="10">
        <f t="shared" si="23"/>
        <v>0.28768497977673024</v>
      </c>
    </row>
    <row r="710" spans="1:8" ht="16.5" customHeight="1" x14ac:dyDescent="0.3">
      <c r="A710" s="15">
        <v>6117</v>
      </c>
      <c r="B710" s="14" t="s">
        <v>553</v>
      </c>
      <c r="C710" s="13">
        <v>254.81696735340901</v>
      </c>
      <c r="D710" s="13">
        <v>3423.19452</v>
      </c>
      <c r="E710" s="13">
        <v>240.0336056033</v>
      </c>
      <c r="F710" s="12">
        <v>3250.7035299999902</v>
      </c>
      <c r="G710" s="11">
        <f t="shared" si="22"/>
        <v>-172.49099000000979</v>
      </c>
      <c r="H710" s="10">
        <f t="shared" si="23"/>
        <v>-5.0388895224104821E-2</v>
      </c>
    </row>
    <row r="711" spans="1:8" ht="25.5" customHeight="1" x14ac:dyDescent="0.3">
      <c r="A711" s="15">
        <v>6201</v>
      </c>
      <c r="B711" s="14" t="s">
        <v>552</v>
      </c>
      <c r="C711" s="13">
        <v>1193.0598501760001</v>
      </c>
      <c r="D711" s="13">
        <v>23344.021889999902</v>
      </c>
      <c r="E711" s="13">
        <v>1044.0125995927301</v>
      </c>
      <c r="F711" s="12">
        <v>22585.264870000101</v>
      </c>
      <c r="G711" s="11">
        <f t="shared" ref="G711:G774" si="24">F711-D711</f>
        <v>-758.75701999980083</v>
      </c>
      <c r="H711" s="10">
        <f t="shared" ref="H711:H774" si="25">IF(D711&lt;&gt;0,G711/D711,"")</f>
        <v>-3.2503268870084326E-2</v>
      </c>
    </row>
    <row r="712" spans="1:8" ht="16.5" customHeight="1" x14ac:dyDescent="0.3">
      <c r="A712" s="15">
        <v>6202</v>
      </c>
      <c r="B712" s="14" t="s">
        <v>551</v>
      </c>
      <c r="C712" s="13">
        <v>1650.69219939299</v>
      </c>
      <c r="D712" s="13">
        <v>26084.369180000002</v>
      </c>
      <c r="E712" s="13">
        <v>1185.1285651599899</v>
      </c>
      <c r="F712" s="12">
        <v>22252.468309999902</v>
      </c>
      <c r="G712" s="11">
        <f t="shared" si="24"/>
        <v>-3831.9008700000995</v>
      </c>
      <c r="H712" s="10">
        <f t="shared" si="25"/>
        <v>-0.14690410350955244</v>
      </c>
    </row>
    <row r="713" spans="1:8" ht="16.5" customHeight="1" x14ac:dyDescent="0.3">
      <c r="A713" s="15">
        <v>6203</v>
      </c>
      <c r="B713" s="14" t="s">
        <v>550</v>
      </c>
      <c r="C713" s="13">
        <v>2614.7049638489098</v>
      </c>
      <c r="D713" s="13">
        <v>43986.026730000398</v>
      </c>
      <c r="E713" s="13">
        <v>2842.82247099188</v>
      </c>
      <c r="F713" s="12">
        <v>47680.7675100005</v>
      </c>
      <c r="G713" s="11">
        <f t="shared" si="24"/>
        <v>3694.7407800001019</v>
      </c>
      <c r="H713" s="10">
        <f t="shared" si="25"/>
        <v>8.3998056989314895E-2</v>
      </c>
    </row>
    <row r="714" spans="1:8" ht="16.5" customHeight="1" x14ac:dyDescent="0.3">
      <c r="A714" s="15">
        <v>6204</v>
      </c>
      <c r="B714" s="14" t="s">
        <v>549</v>
      </c>
      <c r="C714" s="13">
        <v>4913.3823598006902</v>
      </c>
      <c r="D714" s="13">
        <v>79410.575189999407</v>
      </c>
      <c r="E714" s="13">
        <v>5052.4585243299698</v>
      </c>
      <c r="F714" s="12">
        <v>86281.477980000898</v>
      </c>
      <c r="G714" s="11">
        <f t="shared" si="24"/>
        <v>6870.9027900014917</v>
      </c>
      <c r="H714" s="10">
        <f t="shared" si="25"/>
        <v>8.6523775625123298E-2</v>
      </c>
    </row>
    <row r="715" spans="1:8" ht="16.5" customHeight="1" x14ac:dyDescent="0.3">
      <c r="A715" s="15">
        <v>6205</v>
      </c>
      <c r="B715" s="14" t="s">
        <v>548</v>
      </c>
      <c r="C715" s="13">
        <v>435.17488380000003</v>
      </c>
      <c r="D715" s="13">
        <v>10236.029759999999</v>
      </c>
      <c r="E715" s="13">
        <v>504.12432342000102</v>
      </c>
      <c r="F715" s="12">
        <v>10690.42851</v>
      </c>
      <c r="G715" s="11">
        <f t="shared" si="24"/>
        <v>454.39875000000029</v>
      </c>
      <c r="H715" s="10">
        <f t="shared" si="25"/>
        <v>4.43920895751675E-2</v>
      </c>
    </row>
    <row r="716" spans="1:8" ht="16.5" customHeight="1" x14ac:dyDescent="0.3">
      <c r="A716" s="15">
        <v>6206</v>
      </c>
      <c r="B716" s="14" t="s">
        <v>547</v>
      </c>
      <c r="C716" s="13">
        <v>672.34076861300298</v>
      </c>
      <c r="D716" s="13">
        <v>14713.093130000001</v>
      </c>
      <c r="E716" s="13">
        <v>706.10140206000108</v>
      </c>
      <c r="F716" s="12">
        <v>16588.595160000099</v>
      </c>
      <c r="G716" s="11">
        <f t="shared" si="24"/>
        <v>1875.5020300000979</v>
      </c>
      <c r="H716" s="10">
        <f t="shared" si="25"/>
        <v>0.1274716345114372</v>
      </c>
    </row>
    <row r="717" spans="1:8" ht="16.5" customHeight="1" x14ac:dyDescent="0.3">
      <c r="A717" s="15">
        <v>6207</v>
      </c>
      <c r="B717" s="14" t="s">
        <v>546</v>
      </c>
      <c r="C717" s="13">
        <v>21.123403999999997</v>
      </c>
      <c r="D717" s="13">
        <v>367.95639</v>
      </c>
      <c r="E717" s="13">
        <v>29.430846799999998</v>
      </c>
      <c r="F717" s="12">
        <v>459.45125999999999</v>
      </c>
      <c r="G717" s="11">
        <f t="shared" si="24"/>
        <v>91.494869999999992</v>
      </c>
      <c r="H717" s="10">
        <f t="shared" si="25"/>
        <v>0.24865683131634156</v>
      </c>
    </row>
    <row r="718" spans="1:8" ht="16.5" customHeight="1" x14ac:dyDescent="0.3">
      <c r="A718" s="15">
        <v>6208</v>
      </c>
      <c r="B718" s="14" t="s">
        <v>545</v>
      </c>
      <c r="C718" s="13">
        <v>275.73070725000201</v>
      </c>
      <c r="D718" s="13">
        <v>3733.08311</v>
      </c>
      <c r="E718" s="13">
        <v>189.84002270000099</v>
      </c>
      <c r="F718" s="12">
        <v>2976.1215500000098</v>
      </c>
      <c r="G718" s="11">
        <f t="shared" si="24"/>
        <v>-756.96155999999019</v>
      </c>
      <c r="H718" s="10">
        <f t="shared" si="25"/>
        <v>-0.20277115126965126</v>
      </c>
    </row>
    <row r="719" spans="1:8" ht="16.5" customHeight="1" x14ac:dyDescent="0.3">
      <c r="A719" s="15">
        <v>6209</v>
      </c>
      <c r="B719" s="14" t="s">
        <v>544</v>
      </c>
      <c r="C719" s="13">
        <v>32.735658999999998</v>
      </c>
      <c r="D719" s="13">
        <v>956.16300999999999</v>
      </c>
      <c r="E719" s="13">
        <v>37.015618400000001</v>
      </c>
      <c r="F719" s="12">
        <v>994.20587000000398</v>
      </c>
      <c r="G719" s="11">
        <f t="shared" si="24"/>
        <v>38.042860000003998</v>
      </c>
      <c r="H719" s="10">
        <f t="shared" si="25"/>
        <v>3.9787002427550504E-2</v>
      </c>
    </row>
    <row r="720" spans="1:8" ht="25.5" customHeight="1" x14ac:dyDescent="0.3">
      <c r="A720" s="15">
        <v>6210</v>
      </c>
      <c r="B720" s="14" t="s">
        <v>543</v>
      </c>
      <c r="C720" s="13">
        <v>590.72965637500204</v>
      </c>
      <c r="D720" s="13">
        <v>6037.9152699999804</v>
      </c>
      <c r="E720" s="13">
        <v>696.25970500000096</v>
      </c>
      <c r="F720" s="12">
        <v>7205.5752299999695</v>
      </c>
      <c r="G720" s="11">
        <f t="shared" si="24"/>
        <v>1167.659959999989</v>
      </c>
      <c r="H720" s="10">
        <f t="shared" si="25"/>
        <v>0.19338793404432666</v>
      </c>
    </row>
    <row r="721" spans="1:8" ht="16.5" customHeight="1" x14ac:dyDescent="0.3">
      <c r="A721" s="15">
        <v>6211</v>
      </c>
      <c r="B721" s="14" t="s">
        <v>542</v>
      </c>
      <c r="C721" s="13">
        <v>752.72802073347304</v>
      </c>
      <c r="D721" s="13">
        <v>11081.777259999999</v>
      </c>
      <c r="E721" s="13">
        <v>632.82682957000293</v>
      </c>
      <c r="F721" s="12">
        <v>9937.8226399998912</v>
      </c>
      <c r="G721" s="11">
        <f t="shared" si="24"/>
        <v>-1143.9546200001078</v>
      </c>
      <c r="H721" s="10">
        <f t="shared" si="25"/>
        <v>-0.10322844370182802</v>
      </c>
    </row>
    <row r="722" spans="1:8" ht="16.5" customHeight="1" x14ac:dyDescent="0.3">
      <c r="A722" s="15">
        <v>6212</v>
      </c>
      <c r="B722" s="14" t="s">
        <v>541</v>
      </c>
      <c r="C722" s="13">
        <v>633.85684227041793</v>
      </c>
      <c r="D722" s="13">
        <v>13231.54954</v>
      </c>
      <c r="E722" s="13">
        <v>347.68155356000102</v>
      </c>
      <c r="F722" s="12">
        <v>10157.57</v>
      </c>
      <c r="G722" s="11">
        <f t="shared" si="24"/>
        <v>-3073.9795400000003</v>
      </c>
      <c r="H722" s="10">
        <f t="shared" si="25"/>
        <v>-0.23232196128708296</v>
      </c>
    </row>
    <row r="723" spans="1:8" ht="16.5" customHeight="1" x14ac:dyDescent="0.3">
      <c r="A723" s="15">
        <v>6213</v>
      </c>
      <c r="B723" s="14" t="s">
        <v>540</v>
      </c>
      <c r="C723" s="13">
        <v>24.180029999999999</v>
      </c>
      <c r="D723" s="13">
        <v>216.01417000000001</v>
      </c>
      <c r="E723" s="13">
        <v>15.40536</v>
      </c>
      <c r="F723" s="12">
        <v>149.10372000000001</v>
      </c>
      <c r="G723" s="11">
        <f t="shared" si="24"/>
        <v>-66.910449999999997</v>
      </c>
      <c r="H723" s="10">
        <f t="shared" si="25"/>
        <v>-0.30975028165976332</v>
      </c>
    </row>
    <row r="724" spans="1:8" ht="16.5" customHeight="1" x14ac:dyDescent="0.3">
      <c r="A724" s="15">
        <v>6214</v>
      </c>
      <c r="B724" s="14" t="s">
        <v>539</v>
      </c>
      <c r="C724" s="13">
        <v>26.434193</v>
      </c>
      <c r="D724" s="13">
        <v>525.86718000000008</v>
      </c>
      <c r="E724" s="13">
        <v>27.852015428999998</v>
      </c>
      <c r="F724" s="12">
        <v>549.79372000000001</v>
      </c>
      <c r="G724" s="11">
        <f t="shared" si="24"/>
        <v>23.926539999999932</v>
      </c>
      <c r="H724" s="10">
        <f t="shared" si="25"/>
        <v>4.5499207613602981E-2</v>
      </c>
    </row>
    <row r="725" spans="1:8" ht="16.5" customHeight="1" x14ac:dyDescent="0.3">
      <c r="A725" s="15">
        <v>6215</v>
      </c>
      <c r="B725" s="14" t="s">
        <v>538</v>
      </c>
      <c r="C725" s="13">
        <v>0.96908400000000094</v>
      </c>
      <c r="D725" s="13">
        <v>28.40766</v>
      </c>
      <c r="E725" s="13">
        <v>1.7410239999999999</v>
      </c>
      <c r="F725" s="12">
        <v>44.841190000000005</v>
      </c>
      <c r="G725" s="11">
        <f t="shared" si="24"/>
        <v>16.433530000000005</v>
      </c>
      <c r="H725" s="10">
        <f t="shared" si="25"/>
        <v>0.57848939335376459</v>
      </c>
    </row>
    <row r="726" spans="1:8" ht="16.5" customHeight="1" x14ac:dyDescent="0.3">
      <c r="A726" s="15">
        <v>6216</v>
      </c>
      <c r="B726" s="14" t="s">
        <v>537</v>
      </c>
      <c r="C726" s="13">
        <v>8.6965664099999991</v>
      </c>
      <c r="D726" s="13">
        <v>326.21508</v>
      </c>
      <c r="E726" s="13">
        <v>11.754666800000001</v>
      </c>
      <c r="F726" s="12">
        <v>308.32603999999998</v>
      </c>
      <c r="G726" s="11">
        <f t="shared" si="24"/>
        <v>-17.889040000000023</v>
      </c>
      <c r="H726" s="10">
        <f t="shared" si="25"/>
        <v>-5.4838176089223166E-2</v>
      </c>
    </row>
    <row r="727" spans="1:8" ht="16.5" customHeight="1" x14ac:dyDescent="0.3">
      <c r="A727" s="15">
        <v>6217</v>
      </c>
      <c r="B727" s="14" t="s">
        <v>536</v>
      </c>
      <c r="C727" s="13">
        <v>42.2655156000001</v>
      </c>
      <c r="D727" s="13">
        <v>867.02487000000201</v>
      </c>
      <c r="E727" s="13">
        <v>77.068432650000389</v>
      </c>
      <c r="F727" s="12">
        <v>1158.16606</v>
      </c>
      <c r="G727" s="11">
        <f t="shared" si="24"/>
        <v>291.14118999999801</v>
      </c>
      <c r="H727" s="10">
        <f t="shared" si="25"/>
        <v>0.33579335503951269</v>
      </c>
    </row>
    <row r="728" spans="1:8" ht="16.5" customHeight="1" x14ac:dyDescent="0.3">
      <c r="A728" s="15">
        <v>6301</v>
      </c>
      <c r="B728" s="14" t="s">
        <v>535</v>
      </c>
      <c r="C728" s="13">
        <v>1569.6777796400102</v>
      </c>
      <c r="D728" s="13">
        <v>6729.1806100000304</v>
      </c>
      <c r="E728" s="13">
        <v>1462.6399785999999</v>
      </c>
      <c r="F728" s="12">
        <v>6640.8321299999998</v>
      </c>
      <c r="G728" s="11">
        <f t="shared" si="24"/>
        <v>-88.348480000030577</v>
      </c>
      <c r="H728" s="10">
        <f t="shared" si="25"/>
        <v>-1.3129158677765105E-2</v>
      </c>
    </row>
    <row r="729" spans="1:8" ht="16.5" customHeight="1" x14ac:dyDescent="0.3">
      <c r="A729" s="15">
        <v>6302</v>
      </c>
      <c r="B729" s="14" t="s">
        <v>534</v>
      </c>
      <c r="C729" s="13">
        <v>5118.3964495994596</v>
      </c>
      <c r="D729" s="13">
        <v>30646.519869999902</v>
      </c>
      <c r="E729" s="13">
        <v>5391.3823950002297</v>
      </c>
      <c r="F729" s="12">
        <v>29934.015640000001</v>
      </c>
      <c r="G729" s="11">
        <f t="shared" si="24"/>
        <v>-712.50422999990042</v>
      </c>
      <c r="H729" s="10">
        <f t="shared" si="25"/>
        <v>-2.3249107338199789E-2</v>
      </c>
    </row>
    <row r="730" spans="1:8" ht="16.5" customHeight="1" x14ac:dyDescent="0.3">
      <c r="A730" s="15">
        <v>6303</v>
      </c>
      <c r="B730" s="14" t="s">
        <v>533</v>
      </c>
      <c r="C730" s="13">
        <v>665.99933060001399</v>
      </c>
      <c r="D730" s="13">
        <v>4135.6671100000103</v>
      </c>
      <c r="E730" s="13">
        <v>809.63325560002102</v>
      </c>
      <c r="F730" s="12">
        <v>7030.92994</v>
      </c>
      <c r="G730" s="11">
        <f t="shared" si="24"/>
        <v>2895.2628299999897</v>
      </c>
      <c r="H730" s="10">
        <f t="shared" si="25"/>
        <v>0.70007153694727198</v>
      </c>
    </row>
    <row r="731" spans="1:8" ht="16.5" customHeight="1" x14ac:dyDescent="0.3">
      <c r="A731" s="15">
        <v>6304</v>
      </c>
      <c r="B731" s="14" t="s">
        <v>532</v>
      </c>
      <c r="C731" s="13">
        <v>1285.41827710999</v>
      </c>
      <c r="D731" s="13">
        <v>5997.0668499999801</v>
      </c>
      <c r="E731" s="13">
        <v>1150.0102300999499</v>
      </c>
      <c r="F731" s="12">
        <v>5475.3672900000101</v>
      </c>
      <c r="G731" s="11">
        <f t="shared" si="24"/>
        <v>-521.69955999997001</v>
      </c>
      <c r="H731" s="10">
        <f t="shared" si="25"/>
        <v>-8.6992453652567123E-2</v>
      </c>
    </row>
    <row r="732" spans="1:8" ht="16.5" customHeight="1" x14ac:dyDescent="0.3">
      <c r="A732" s="15">
        <v>6305</v>
      </c>
      <c r="B732" s="14" t="s">
        <v>531</v>
      </c>
      <c r="C732" s="13">
        <v>4307.3942050000005</v>
      </c>
      <c r="D732" s="13">
        <v>11575.663779999999</v>
      </c>
      <c r="E732" s="13">
        <v>4603.8555994999997</v>
      </c>
      <c r="F732" s="12">
        <v>11762.785159999999</v>
      </c>
      <c r="G732" s="11">
        <f t="shared" si="24"/>
        <v>187.1213800000005</v>
      </c>
      <c r="H732" s="10">
        <f t="shared" si="25"/>
        <v>1.6165066950484676E-2</v>
      </c>
    </row>
    <row r="733" spans="1:8" ht="16.5" customHeight="1" x14ac:dyDescent="0.3">
      <c r="A733" s="15">
        <v>6306</v>
      </c>
      <c r="B733" s="14" t="s">
        <v>530</v>
      </c>
      <c r="C733" s="13">
        <v>1904.5903033884902</v>
      </c>
      <c r="D733" s="13">
        <v>8195.06196000001</v>
      </c>
      <c r="E733" s="13">
        <v>1858.1819170000199</v>
      </c>
      <c r="F733" s="12">
        <v>8526.3080499999596</v>
      </c>
      <c r="G733" s="11">
        <f t="shared" si="24"/>
        <v>331.24608999994962</v>
      </c>
      <c r="H733" s="10">
        <f t="shared" si="25"/>
        <v>4.0420205682001852E-2</v>
      </c>
    </row>
    <row r="734" spans="1:8" ht="16.5" customHeight="1" x14ac:dyDescent="0.3">
      <c r="A734" s="15">
        <v>6307</v>
      </c>
      <c r="B734" s="14" t="s">
        <v>529</v>
      </c>
      <c r="C734" s="13">
        <v>3304.5190566811798</v>
      </c>
      <c r="D734" s="13">
        <v>23373.089899999999</v>
      </c>
      <c r="E734" s="13">
        <v>3400.9419389100799</v>
      </c>
      <c r="F734" s="12">
        <v>26350.423919999903</v>
      </c>
      <c r="G734" s="11">
        <f t="shared" si="24"/>
        <v>2977.3340199999038</v>
      </c>
      <c r="H734" s="10">
        <f t="shared" si="25"/>
        <v>0.12738298756125968</v>
      </c>
    </row>
    <row r="735" spans="1:8" ht="16.5" customHeight="1" x14ac:dyDescent="0.3">
      <c r="A735" s="15">
        <v>6308</v>
      </c>
      <c r="B735" s="14" t="s">
        <v>528</v>
      </c>
      <c r="C735" s="13">
        <v>18.180669000000002</v>
      </c>
      <c r="D735" s="13">
        <v>201.99564000000001</v>
      </c>
      <c r="E735" s="13">
        <v>19.056357999999999</v>
      </c>
      <c r="F735" s="12">
        <v>118.22835000000001</v>
      </c>
      <c r="G735" s="11">
        <f t="shared" si="24"/>
        <v>-83.767290000000003</v>
      </c>
      <c r="H735" s="10">
        <f t="shared" si="25"/>
        <v>-0.41469850537368036</v>
      </c>
    </row>
    <row r="736" spans="1:8" ht="16.5" customHeight="1" x14ac:dyDescent="0.3">
      <c r="A736" s="15">
        <v>6309</v>
      </c>
      <c r="B736" s="14" t="s">
        <v>527</v>
      </c>
      <c r="C736" s="13">
        <v>74736.523669999995</v>
      </c>
      <c r="D736" s="13">
        <v>120754.07945999999</v>
      </c>
      <c r="E736" s="13">
        <v>72607.287239999991</v>
      </c>
      <c r="F736" s="12">
        <v>113983.60962</v>
      </c>
      <c r="G736" s="11">
        <f t="shared" si="24"/>
        <v>-6770.4698399999907</v>
      </c>
      <c r="H736" s="10">
        <f t="shared" si="25"/>
        <v>-5.6068249373245574E-2</v>
      </c>
    </row>
    <row r="737" spans="1:8" ht="25.5" customHeight="1" x14ac:dyDescent="0.3">
      <c r="A737" s="15">
        <v>6310</v>
      </c>
      <c r="B737" s="14" t="s">
        <v>526</v>
      </c>
      <c r="C737" s="13">
        <v>258.7977535</v>
      </c>
      <c r="D737" s="13">
        <v>299.44592999999998</v>
      </c>
      <c r="E737" s="13">
        <v>515.63846020000096</v>
      </c>
      <c r="F737" s="12">
        <v>626.22937999999999</v>
      </c>
      <c r="G737" s="11">
        <f t="shared" si="24"/>
        <v>326.78345000000002</v>
      </c>
      <c r="H737" s="10">
        <f t="shared" si="25"/>
        <v>1.0912936769586417</v>
      </c>
    </row>
    <row r="738" spans="1:8" ht="16.5" customHeight="1" x14ac:dyDescent="0.3">
      <c r="A738" s="15">
        <v>6401</v>
      </c>
      <c r="B738" s="14" t="s">
        <v>525</v>
      </c>
      <c r="C738" s="13">
        <v>192.59242477499998</v>
      </c>
      <c r="D738" s="13">
        <v>1825.51713</v>
      </c>
      <c r="E738" s="13">
        <v>142.70573790999998</v>
      </c>
      <c r="F738" s="12">
        <v>1192.11069</v>
      </c>
      <c r="G738" s="11">
        <f t="shared" si="24"/>
        <v>-633.40643999999998</v>
      </c>
      <c r="H738" s="10">
        <f t="shared" si="25"/>
        <v>-0.34697370382933629</v>
      </c>
    </row>
    <row r="739" spans="1:8" ht="16.5" customHeight="1" x14ac:dyDescent="0.3">
      <c r="A739" s="15">
        <v>6402</v>
      </c>
      <c r="B739" s="14" t="s">
        <v>524</v>
      </c>
      <c r="C739" s="13">
        <v>4150.4387461987199</v>
      </c>
      <c r="D739" s="13">
        <v>62277.4506000002</v>
      </c>
      <c r="E739" s="13">
        <v>3710.7010933000197</v>
      </c>
      <c r="F739" s="12">
        <v>57570.445490000202</v>
      </c>
      <c r="G739" s="11">
        <f t="shared" si="24"/>
        <v>-4707.0051099999982</v>
      </c>
      <c r="H739" s="10">
        <f t="shared" si="25"/>
        <v>-7.5581210609157193E-2</v>
      </c>
    </row>
    <row r="740" spans="1:8" ht="16.5" customHeight="1" x14ac:dyDescent="0.3">
      <c r="A740" s="15">
        <v>6403</v>
      </c>
      <c r="B740" s="14" t="s">
        <v>523</v>
      </c>
      <c r="C740" s="13">
        <v>5187.7593564704703</v>
      </c>
      <c r="D740" s="13">
        <v>94172.359909999795</v>
      </c>
      <c r="E740" s="13">
        <v>4090.3681429266599</v>
      </c>
      <c r="F740" s="12">
        <v>81935.565990000905</v>
      </c>
      <c r="G740" s="11">
        <f t="shared" si="24"/>
        <v>-12236.79391999889</v>
      </c>
      <c r="H740" s="10">
        <f t="shared" si="25"/>
        <v>-0.12994039792242174</v>
      </c>
    </row>
    <row r="741" spans="1:8" ht="16.5" customHeight="1" x14ac:dyDescent="0.3">
      <c r="A741" s="15">
        <v>6404</v>
      </c>
      <c r="B741" s="14" t="s">
        <v>522</v>
      </c>
      <c r="C741" s="13">
        <v>5405.94068246397</v>
      </c>
      <c r="D741" s="13">
        <v>93242.492410000094</v>
      </c>
      <c r="E741" s="13">
        <v>5238.9339865333104</v>
      </c>
      <c r="F741" s="12">
        <v>91925.307410000503</v>
      </c>
      <c r="G741" s="11">
        <f t="shared" si="24"/>
        <v>-1317.1849999995902</v>
      </c>
      <c r="H741" s="10">
        <f t="shared" si="25"/>
        <v>-1.4126445636049133E-2</v>
      </c>
    </row>
    <row r="742" spans="1:8" ht="16.5" customHeight="1" x14ac:dyDescent="0.3">
      <c r="A742" s="15">
        <v>6405</v>
      </c>
      <c r="B742" s="14" t="s">
        <v>521</v>
      </c>
      <c r="C742" s="13">
        <v>1478.34191498</v>
      </c>
      <c r="D742" s="13">
        <v>17064.93231</v>
      </c>
      <c r="E742" s="13">
        <v>1128.2450644</v>
      </c>
      <c r="F742" s="12">
        <v>13262.355170000001</v>
      </c>
      <c r="G742" s="11">
        <f t="shared" si="24"/>
        <v>-3802.5771399999994</v>
      </c>
      <c r="H742" s="10">
        <f t="shared" si="25"/>
        <v>-0.22282989881956347</v>
      </c>
    </row>
    <row r="743" spans="1:8" ht="16.5" customHeight="1" x14ac:dyDescent="0.3">
      <c r="A743" s="15">
        <v>6406</v>
      </c>
      <c r="B743" s="14" t="s">
        <v>520</v>
      </c>
      <c r="C743" s="13">
        <v>1898.74212199721</v>
      </c>
      <c r="D743" s="13">
        <v>16398.179270000001</v>
      </c>
      <c r="E743" s="13">
        <v>1124.65660054045</v>
      </c>
      <c r="F743" s="12">
        <v>12297.933499999999</v>
      </c>
      <c r="G743" s="11">
        <f t="shared" si="24"/>
        <v>-4100.2457700000014</v>
      </c>
      <c r="H743" s="10">
        <f t="shared" si="25"/>
        <v>-0.25004274575173618</v>
      </c>
    </row>
    <row r="744" spans="1:8" ht="16.5" customHeight="1" x14ac:dyDescent="0.3">
      <c r="A744" s="15">
        <v>6501</v>
      </c>
      <c r="B744" s="14" t="s">
        <v>519</v>
      </c>
      <c r="C744" s="13">
        <v>0</v>
      </c>
      <c r="D744" s="13">
        <v>0</v>
      </c>
      <c r="E744" s="13">
        <v>0.26947000000000004</v>
      </c>
      <c r="F744" s="12">
        <v>27.996860000000002</v>
      </c>
      <c r="G744" s="11">
        <f t="shared" si="24"/>
        <v>27.996860000000002</v>
      </c>
      <c r="H744" s="10" t="str">
        <f t="shared" si="25"/>
        <v/>
      </c>
    </row>
    <row r="745" spans="1:8" ht="16.5" customHeight="1" x14ac:dyDescent="0.3">
      <c r="A745" s="15">
        <v>6502</v>
      </c>
      <c r="B745" s="14" t="s">
        <v>518</v>
      </c>
      <c r="C745" s="13">
        <v>0</v>
      </c>
      <c r="D745" s="13">
        <v>0</v>
      </c>
      <c r="E745" s="13">
        <v>0</v>
      </c>
      <c r="F745" s="12">
        <v>0</v>
      </c>
      <c r="G745" s="11">
        <f t="shared" si="24"/>
        <v>0</v>
      </c>
      <c r="H745" s="10" t="str">
        <f t="shared" si="25"/>
        <v/>
      </c>
    </row>
    <row r="746" spans="1:8" ht="16.5" customHeight="1" x14ac:dyDescent="0.3">
      <c r="A746" s="15">
        <v>6503</v>
      </c>
      <c r="B746" s="14" t="s">
        <v>517</v>
      </c>
      <c r="C746" s="13">
        <v>0</v>
      </c>
      <c r="D746" s="13">
        <v>0</v>
      </c>
      <c r="E746" s="13">
        <v>0</v>
      </c>
      <c r="F746" s="12">
        <v>0</v>
      </c>
      <c r="G746" s="11">
        <f t="shared" si="24"/>
        <v>0</v>
      </c>
      <c r="H746" s="10" t="str">
        <f t="shared" si="25"/>
        <v/>
      </c>
    </row>
    <row r="747" spans="1:8" ht="16.5" customHeight="1" x14ac:dyDescent="0.3">
      <c r="A747" s="15">
        <v>6504</v>
      </c>
      <c r="B747" s="14" t="s">
        <v>516</v>
      </c>
      <c r="C747" s="13">
        <v>20.073031</v>
      </c>
      <c r="D747" s="13">
        <v>347.67278999999996</v>
      </c>
      <c r="E747" s="13">
        <v>48.934766799999998</v>
      </c>
      <c r="F747" s="12">
        <v>559.73453000000006</v>
      </c>
      <c r="G747" s="11">
        <f t="shared" si="24"/>
        <v>212.0617400000001</v>
      </c>
      <c r="H747" s="10">
        <f t="shared" si="25"/>
        <v>0.60994632338067101</v>
      </c>
    </row>
    <row r="748" spans="1:8" ht="16.5" customHeight="1" x14ac:dyDescent="0.3">
      <c r="A748" s="15">
        <v>6505</v>
      </c>
      <c r="B748" s="14" t="s">
        <v>515</v>
      </c>
      <c r="C748" s="13">
        <v>494.90541430348799</v>
      </c>
      <c r="D748" s="13">
        <v>8264.71317000001</v>
      </c>
      <c r="E748" s="13">
        <v>468.17999016999698</v>
      </c>
      <c r="F748" s="12">
        <v>8007.88465</v>
      </c>
      <c r="G748" s="11">
        <f t="shared" si="24"/>
        <v>-256.82852000001003</v>
      </c>
      <c r="H748" s="10">
        <f t="shared" si="25"/>
        <v>-3.1075309537936417E-2</v>
      </c>
    </row>
    <row r="749" spans="1:8" ht="16.5" customHeight="1" x14ac:dyDescent="0.3">
      <c r="A749" s="15">
        <v>6506</v>
      </c>
      <c r="B749" s="14" t="s">
        <v>514</v>
      </c>
      <c r="C749" s="13">
        <v>371.45009912339998</v>
      </c>
      <c r="D749" s="13">
        <v>4703.7414000000008</v>
      </c>
      <c r="E749" s="13">
        <v>428.54538880999996</v>
      </c>
      <c r="F749" s="12">
        <v>4986.5188800000105</v>
      </c>
      <c r="G749" s="11">
        <f t="shared" si="24"/>
        <v>282.77748000000975</v>
      </c>
      <c r="H749" s="10">
        <f t="shared" si="25"/>
        <v>6.0117565136554849E-2</v>
      </c>
    </row>
    <row r="750" spans="1:8" ht="16.5" customHeight="1" x14ac:dyDescent="0.3">
      <c r="A750" s="15">
        <v>6507</v>
      </c>
      <c r="B750" s="14" t="s">
        <v>513</v>
      </c>
      <c r="C750" s="13">
        <v>24.580869600000003</v>
      </c>
      <c r="D750" s="13">
        <v>320.19754</v>
      </c>
      <c r="E750" s="13">
        <v>19.069295399999998</v>
      </c>
      <c r="F750" s="12">
        <v>178.05184</v>
      </c>
      <c r="G750" s="11">
        <f t="shared" si="24"/>
        <v>-142.14570000000001</v>
      </c>
      <c r="H750" s="10">
        <f t="shared" si="25"/>
        <v>-0.44393126817901224</v>
      </c>
    </row>
    <row r="751" spans="1:8" ht="16.5" customHeight="1" x14ac:dyDescent="0.3">
      <c r="A751" s="15">
        <v>6601</v>
      </c>
      <c r="B751" s="14" t="s">
        <v>512</v>
      </c>
      <c r="C751" s="13">
        <v>912.11815150000905</v>
      </c>
      <c r="D751" s="13">
        <v>4317.8014999999996</v>
      </c>
      <c r="E751" s="13">
        <v>946.9692620000111</v>
      </c>
      <c r="F751" s="12">
        <v>4525.3988099999906</v>
      </c>
      <c r="G751" s="11">
        <f t="shared" si="24"/>
        <v>207.59730999999101</v>
      </c>
      <c r="H751" s="10">
        <f t="shared" si="25"/>
        <v>4.8079401056299376E-2</v>
      </c>
    </row>
    <row r="752" spans="1:8" ht="16.5" customHeight="1" x14ac:dyDescent="0.3">
      <c r="A752" s="15">
        <v>6602</v>
      </c>
      <c r="B752" s="14" t="s">
        <v>511</v>
      </c>
      <c r="C752" s="13">
        <v>24.507144</v>
      </c>
      <c r="D752" s="13">
        <v>281.65796</v>
      </c>
      <c r="E752" s="13">
        <v>22.462928000000002</v>
      </c>
      <c r="F752" s="12">
        <v>242.62658999999999</v>
      </c>
      <c r="G752" s="11">
        <f t="shared" si="24"/>
        <v>-39.03137000000001</v>
      </c>
      <c r="H752" s="10">
        <f t="shared" si="25"/>
        <v>-0.13857719483589248</v>
      </c>
    </row>
    <row r="753" spans="1:8" ht="16.5" customHeight="1" x14ac:dyDescent="0.3">
      <c r="A753" s="15">
        <v>6603</v>
      </c>
      <c r="B753" s="14" t="s">
        <v>510</v>
      </c>
      <c r="C753" s="13">
        <v>167.07346200000001</v>
      </c>
      <c r="D753" s="13">
        <v>264.98208</v>
      </c>
      <c r="E753" s="13">
        <v>417.83202699999697</v>
      </c>
      <c r="F753" s="12">
        <v>548.71652000000006</v>
      </c>
      <c r="G753" s="11">
        <f t="shared" si="24"/>
        <v>283.73444000000006</v>
      </c>
      <c r="H753" s="10">
        <f t="shared" si="25"/>
        <v>1.0707684081882067</v>
      </c>
    </row>
    <row r="754" spans="1:8" ht="16.5" customHeight="1" x14ac:dyDescent="0.3">
      <c r="A754" s="15">
        <v>6701</v>
      </c>
      <c r="B754" s="14" t="s">
        <v>509</v>
      </c>
      <c r="C754" s="13">
        <v>3.3045879</v>
      </c>
      <c r="D754" s="13">
        <v>88.741619999999998</v>
      </c>
      <c r="E754" s="13">
        <v>4.5101877999999997</v>
      </c>
      <c r="F754" s="12">
        <v>100.20291</v>
      </c>
      <c r="G754" s="11">
        <f t="shared" si="24"/>
        <v>11.461290000000005</v>
      </c>
      <c r="H754" s="10">
        <f t="shared" si="25"/>
        <v>0.12915349077467828</v>
      </c>
    </row>
    <row r="755" spans="1:8" ht="16.5" customHeight="1" x14ac:dyDescent="0.3">
      <c r="A755" s="15">
        <v>6702</v>
      </c>
      <c r="B755" s="14" t="s">
        <v>508</v>
      </c>
      <c r="C755" s="13">
        <v>881.32192649999399</v>
      </c>
      <c r="D755" s="13">
        <v>4652.8864999999896</v>
      </c>
      <c r="E755" s="13">
        <v>1099.4959324000001</v>
      </c>
      <c r="F755" s="12">
        <v>5623.8083899999992</v>
      </c>
      <c r="G755" s="11">
        <f t="shared" si="24"/>
        <v>970.92189000000963</v>
      </c>
      <c r="H755" s="10">
        <f t="shared" si="25"/>
        <v>0.20867087344598065</v>
      </c>
    </row>
    <row r="756" spans="1:8" ht="16.5" customHeight="1" x14ac:dyDescent="0.3">
      <c r="A756" s="15">
        <v>6703</v>
      </c>
      <c r="B756" s="14" t="s">
        <v>507</v>
      </c>
      <c r="C756" s="13">
        <v>0.28919</v>
      </c>
      <c r="D756" s="13">
        <v>4.80999</v>
      </c>
      <c r="E756" s="13">
        <v>2.47E-2</v>
      </c>
      <c r="F756" s="12">
        <v>19.710720000000002</v>
      </c>
      <c r="G756" s="11">
        <f t="shared" si="24"/>
        <v>14.900730000000003</v>
      </c>
      <c r="H756" s="10">
        <f t="shared" si="25"/>
        <v>3.0978713053457496</v>
      </c>
    </row>
    <row r="757" spans="1:8" ht="16.5" customHeight="1" x14ac:dyDescent="0.3">
      <c r="A757" s="15">
        <v>6704</v>
      </c>
      <c r="B757" s="14" t="s">
        <v>506</v>
      </c>
      <c r="C757" s="13">
        <v>57.067457000000005</v>
      </c>
      <c r="D757" s="13">
        <v>622.62837999999999</v>
      </c>
      <c r="E757" s="13">
        <v>56.445054159999998</v>
      </c>
      <c r="F757" s="12">
        <v>842.05272000000002</v>
      </c>
      <c r="G757" s="11">
        <f t="shared" si="24"/>
        <v>219.42434000000003</v>
      </c>
      <c r="H757" s="10">
        <f t="shared" si="25"/>
        <v>0.3524162197682027</v>
      </c>
    </row>
    <row r="758" spans="1:8" ht="16.5" customHeight="1" x14ac:dyDescent="0.3">
      <c r="A758" s="15">
        <v>6801</v>
      </c>
      <c r="B758" s="14" t="s">
        <v>505</v>
      </c>
      <c r="C758" s="13">
        <v>8.5000000000000006E-2</v>
      </c>
      <c r="D758" s="13">
        <v>0.21190000000000001</v>
      </c>
      <c r="E758" s="13">
        <v>27.36</v>
      </c>
      <c r="F758" s="12">
        <v>12.90321</v>
      </c>
      <c r="G758" s="11">
        <f t="shared" si="24"/>
        <v>12.69131</v>
      </c>
      <c r="H758" s="10">
        <f t="shared" si="25"/>
        <v>59.892921189240205</v>
      </c>
    </row>
    <row r="759" spans="1:8" ht="16.5" customHeight="1" x14ac:dyDescent="0.3">
      <c r="A759" s="15">
        <v>6802</v>
      </c>
      <c r="B759" s="14" t="s">
        <v>504</v>
      </c>
      <c r="C759" s="13">
        <v>15089.4210093376</v>
      </c>
      <c r="D759" s="13">
        <v>10307.338230000001</v>
      </c>
      <c r="E759" s="13">
        <v>16209.2324164</v>
      </c>
      <c r="F759" s="12">
        <v>14584.92952</v>
      </c>
      <c r="G759" s="11">
        <f t="shared" si="24"/>
        <v>4277.5912899999985</v>
      </c>
      <c r="H759" s="10">
        <f t="shared" si="25"/>
        <v>0.41500445551984161</v>
      </c>
    </row>
    <row r="760" spans="1:8" ht="16.5" customHeight="1" x14ac:dyDescent="0.3">
      <c r="A760" s="15">
        <v>6803</v>
      </c>
      <c r="B760" s="14" t="s">
        <v>503</v>
      </c>
      <c r="C760" s="13">
        <v>253.267934</v>
      </c>
      <c r="D760" s="13">
        <v>178.5393</v>
      </c>
      <c r="E760" s="13">
        <v>350.792598</v>
      </c>
      <c r="F760" s="12">
        <v>243.93467999999999</v>
      </c>
      <c r="G760" s="11">
        <f t="shared" si="24"/>
        <v>65.395379999999989</v>
      </c>
      <c r="H760" s="10">
        <f t="shared" si="25"/>
        <v>0.36628002910283614</v>
      </c>
    </row>
    <row r="761" spans="1:8" ht="16.5" customHeight="1" x14ac:dyDescent="0.3">
      <c r="A761" s="15">
        <v>6804</v>
      </c>
      <c r="B761" s="14" t="s">
        <v>502</v>
      </c>
      <c r="C761" s="13">
        <v>3147.7209204000001</v>
      </c>
      <c r="D761" s="13">
        <v>16097.043180000001</v>
      </c>
      <c r="E761" s="13">
        <v>2569.36124741002</v>
      </c>
      <c r="F761" s="12">
        <v>12865.88694</v>
      </c>
      <c r="G761" s="11">
        <f t="shared" si="24"/>
        <v>-3231.1562400000003</v>
      </c>
      <c r="H761" s="10">
        <f t="shared" si="25"/>
        <v>-0.20072979887477696</v>
      </c>
    </row>
    <row r="762" spans="1:8" ht="16.5" customHeight="1" x14ac:dyDescent="0.3">
      <c r="A762" s="15">
        <v>6805</v>
      </c>
      <c r="B762" s="14" t="s">
        <v>501</v>
      </c>
      <c r="C762" s="13">
        <v>2715.3918676999997</v>
      </c>
      <c r="D762" s="13">
        <v>14400.40891</v>
      </c>
      <c r="E762" s="13">
        <v>2778.20221653</v>
      </c>
      <c r="F762" s="12">
        <v>14960.192359999999</v>
      </c>
      <c r="G762" s="11">
        <f t="shared" si="24"/>
        <v>559.78344999999899</v>
      </c>
      <c r="H762" s="10">
        <f t="shared" si="25"/>
        <v>3.8872746843408836E-2</v>
      </c>
    </row>
    <row r="763" spans="1:8" ht="25.5" customHeight="1" x14ac:dyDescent="0.3">
      <c r="A763" s="15">
        <v>6806</v>
      </c>
      <c r="B763" s="14" t="s">
        <v>500</v>
      </c>
      <c r="C763" s="13">
        <v>13790.103083799999</v>
      </c>
      <c r="D763" s="13">
        <v>16384.410630000002</v>
      </c>
      <c r="E763" s="13">
        <v>10633.26576</v>
      </c>
      <c r="F763" s="12">
        <v>13680.67813</v>
      </c>
      <c r="G763" s="11">
        <f t="shared" si="24"/>
        <v>-2703.7325000000019</v>
      </c>
      <c r="H763" s="10">
        <f t="shared" si="25"/>
        <v>-0.1650185997566152</v>
      </c>
    </row>
    <row r="764" spans="1:8" ht="16.5" customHeight="1" x14ac:dyDescent="0.3">
      <c r="A764" s="15">
        <v>6807</v>
      </c>
      <c r="B764" s="14" t="s">
        <v>499</v>
      </c>
      <c r="C764" s="13">
        <v>6599.5576369</v>
      </c>
      <c r="D764" s="13">
        <v>5322.19164</v>
      </c>
      <c r="E764" s="13">
        <v>6183.6124600000003</v>
      </c>
      <c r="F764" s="12">
        <v>4820.18235</v>
      </c>
      <c r="G764" s="11">
        <f t="shared" si="24"/>
        <v>-502.00928999999996</v>
      </c>
      <c r="H764" s="10">
        <f t="shared" si="25"/>
        <v>-9.4323790640503877E-2</v>
      </c>
    </row>
    <row r="765" spans="1:8" ht="16.5" customHeight="1" x14ac:dyDescent="0.3">
      <c r="A765" s="15">
        <v>6808</v>
      </c>
      <c r="B765" s="14" t="s">
        <v>498</v>
      </c>
      <c r="C765" s="13">
        <v>1427.4035700000002</v>
      </c>
      <c r="D765" s="13">
        <v>1050.4643899999999</v>
      </c>
      <c r="E765" s="13">
        <v>1958.70273</v>
      </c>
      <c r="F765" s="12">
        <v>1294.6642099999999</v>
      </c>
      <c r="G765" s="11">
        <f t="shared" si="24"/>
        <v>244.19982000000005</v>
      </c>
      <c r="H765" s="10">
        <f t="shared" si="25"/>
        <v>0.23246844188597396</v>
      </c>
    </row>
    <row r="766" spans="1:8" ht="16.5" customHeight="1" x14ac:dyDescent="0.3">
      <c r="A766" s="15">
        <v>6809</v>
      </c>
      <c r="B766" s="14" t="s">
        <v>497</v>
      </c>
      <c r="C766" s="13">
        <v>45694.352769999801</v>
      </c>
      <c r="D766" s="13">
        <v>13293.87997</v>
      </c>
      <c r="E766" s="13">
        <v>34139.046407999704</v>
      </c>
      <c r="F766" s="12">
        <v>10550.405490000001</v>
      </c>
      <c r="G766" s="11">
        <f t="shared" si="24"/>
        <v>-2743.4744799999989</v>
      </c>
      <c r="H766" s="10">
        <f t="shared" si="25"/>
        <v>-0.20637123896041909</v>
      </c>
    </row>
    <row r="767" spans="1:8" ht="16.5" customHeight="1" x14ac:dyDescent="0.3">
      <c r="A767" s="15">
        <v>6810</v>
      </c>
      <c r="B767" s="14" t="s">
        <v>496</v>
      </c>
      <c r="C767" s="13">
        <v>24095.057056600199</v>
      </c>
      <c r="D767" s="13">
        <v>9043.4623799999899</v>
      </c>
      <c r="E767" s="13">
        <v>15315.807646500001</v>
      </c>
      <c r="F767" s="12">
        <v>7521.7245300000004</v>
      </c>
      <c r="G767" s="11">
        <f t="shared" si="24"/>
        <v>-1521.7378499999895</v>
      </c>
      <c r="H767" s="10">
        <f t="shared" si="25"/>
        <v>-0.16826938467343866</v>
      </c>
    </row>
    <row r="768" spans="1:8" ht="16.5" customHeight="1" x14ac:dyDescent="0.3">
      <c r="A768" s="15">
        <v>6811</v>
      </c>
      <c r="B768" s="14" t="s">
        <v>495</v>
      </c>
      <c r="C768" s="13">
        <v>699.53944839999997</v>
      </c>
      <c r="D768" s="13">
        <v>949.22589000000005</v>
      </c>
      <c r="E768" s="13">
        <v>710.22700199999997</v>
      </c>
      <c r="F768" s="12">
        <v>664.35996999999998</v>
      </c>
      <c r="G768" s="11">
        <f t="shared" si="24"/>
        <v>-284.86592000000007</v>
      </c>
      <c r="H768" s="10">
        <f t="shared" si="25"/>
        <v>-0.3001034032057428</v>
      </c>
    </row>
    <row r="769" spans="1:8" ht="16.5" customHeight="1" x14ac:dyDescent="0.3">
      <c r="A769" s="15">
        <v>6812</v>
      </c>
      <c r="B769" s="14" t="s">
        <v>494</v>
      </c>
      <c r="C769" s="13">
        <v>670.58235416000196</v>
      </c>
      <c r="D769" s="13">
        <v>1235.30189000001</v>
      </c>
      <c r="E769" s="13">
        <v>869.43353979000403</v>
      </c>
      <c r="F769" s="12">
        <v>1386.0436100000002</v>
      </c>
      <c r="G769" s="11">
        <f t="shared" si="24"/>
        <v>150.74171999999021</v>
      </c>
      <c r="H769" s="10">
        <f t="shared" si="25"/>
        <v>0.12202824363847528</v>
      </c>
    </row>
    <row r="770" spans="1:8" ht="16.5" customHeight="1" x14ac:dyDescent="0.3">
      <c r="A770" s="15">
        <v>6813</v>
      </c>
      <c r="B770" s="14" t="s">
        <v>493</v>
      </c>
      <c r="C770" s="13">
        <v>444.91308950000001</v>
      </c>
      <c r="D770" s="13">
        <v>1815.4613400000001</v>
      </c>
      <c r="E770" s="13">
        <v>307.74075394999898</v>
      </c>
      <c r="F770" s="12">
        <v>1360.53675</v>
      </c>
      <c r="G770" s="11">
        <f t="shared" si="24"/>
        <v>-454.92459000000008</v>
      </c>
      <c r="H770" s="10">
        <f t="shared" si="25"/>
        <v>-0.25058346326449454</v>
      </c>
    </row>
    <row r="771" spans="1:8" ht="16.5" customHeight="1" x14ac:dyDescent="0.3">
      <c r="A771" s="15">
        <v>6814</v>
      </c>
      <c r="B771" s="14" t="s">
        <v>492</v>
      </c>
      <c r="C771" s="13">
        <v>89.948290999999998</v>
      </c>
      <c r="D771" s="13">
        <v>660.71496000000002</v>
      </c>
      <c r="E771" s="13">
        <v>50.560602720000006</v>
      </c>
      <c r="F771" s="12">
        <v>425.38670000000002</v>
      </c>
      <c r="G771" s="11">
        <f t="shared" si="24"/>
        <v>-235.32826</v>
      </c>
      <c r="H771" s="10">
        <f t="shared" si="25"/>
        <v>-0.35617213813351523</v>
      </c>
    </row>
    <row r="772" spans="1:8" ht="16.5" customHeight="1" x14ac:dyDescent="0.3">
      <c r="A772" s="15">
        <v>6815</v>
      </c>
      <c r="B772" s="14" t="s">
        <v>491</v>
      </c>
      <c r="C772" s="13">
        <v>11621.243645000101</v>
      </c>
      <c r="D772" s="13">
        <v>20975.003900000098</v>
      </c>
      <c r="E772" s="13">
        <v>11700.2262574</v>
      </c>
      <c r="F772" s="12">
        <v>31149.2208199999</v>
      </c>
      <c r="G772" s="11">
        <f t="shared" si="24"/>
        <v>10174.216919999802</v>
      </c>
      <c r="H772" s="10">
        <f t="shared" si="25"/>
        <v>0.48506388692493901</v>
      </c>
    </row>
    <row r="773" spans="1:8" ht="16.5" customHeight="1" x14ac:dyDescent="0.3">
      <c r="A773" s="15">
        <v>6901</v>
      </c>
      <c r="B773" s="14" t="s">
        <v>490</v>
      </c>
      <c r="C773" s="13">
        <v>68.270630000000011</v>
      </c>
      <c r="D773" s="13">
        <v>179.22337999999999</v>
      </c>
      <c r="E773" s="13">
        <v>18.709029999999998</v>
      </c>
      <c r="F773" s="12">
        <v>65.750230000000002</v>
      </c>
      <c r="G773" s="11">
        <f t="shared" si="24"/>
        <v>-113.47314999999999</v>
      </c>
      <c r="H773" s="10">
        <f t="shared" si="25"/>
        <v>-0.63313809838872581</v>
      </c>
    </row>
    <row r="774" spans="1:8" ht="16.5" customHeight="1" x14ac:dyDescent="0.3">
      <c r="A774" s="15">
        <v>6902</v>
      </c>
      <c r="B774" s="14" t="s">
        <v>489</v>
      </c>
      <c r="C774" s="13">
        <v>5533.324834</v>
      </c>
      <c r="D774" s="13">
        <v>7599.7801600000003</v>
      </c>
      <c r="E774" s="13">
        <v>6523.0658519999997</v>
      </c>
      <c r="F774" s="12">
        <v>9714.5304900000101</v>
      </c>
      <c r="G774" s="11">
        <f t="shared" si="24"/>
        <v>2114.7503300000099</v>
      </c>
      <c r="H774" s="10">
        <f t="shared" si="25"/>
        <v>0.27826467154018436</v>
      </c>
    </row>
    <row r="775" spans="1:8" ht="16.5" customHeight="1" x14ac:dyDescent="0.3">
      <c r="A775" s="15">
        <v>6903</v>
      </c>
      <c r="B775" s="14" t="s">
        <v>488</v>
      </c>
      <c r="C775" s="13">
        <v>1919.391402</v>
      </c>
      <c r="D775" s="13">
        <v>8047.6253099999994</v>
      </c>
      <c r="E775" s="13">
        <v>1470.0080885999998</v>
      </c>
      <c r="F775" s="12">
        <v>5867.8703299999897</v>
      </c>
      <c r="G775" s="11">
        <f t="shared" ref="G775:G838" si="26">F775-D775</f>
        <v>-2179.7549800000097</v>
      </c>
      <c r="H775" s="10">
        <f t="shared" ref="H775:H838" si="27">IF(D775&lt;&gt;0,G775/D775,"")</f>
        <v>-0.27085691692075187</v>
      </c>
    </row>
    <row r="776" spans="1:8" ht="16.5" customHeight="1" x14ac:dyDescent="0.3">
      <c r="A776" s="15">
        <v>6904</v>
      </c>
      <c r="B776" s="14" t="s">
        <v>487</v>
      </c>
      <c r="C776" s="13">
        <v>11505.801964</v>
      </c>
      <c r="D776" s="13">
        <v>2064.29736</v>
      </c>
      <c r="E776" s="13">
        <v>10171.33956</v>
      </c>
      <c r="F776" s="12">
        <v>2080.5019900000002</v>
      </c>
      <c r="G776" s="11">
        <f t="shared" si="26"/>
        <v>16.204630000000179</v>
      </c>
      <c r="H776" s="10">
        <f t="shared" si="27"/>
        <v>7.8499494859598038E-3</v>
      </c>
    </row>
    <row r="777" spans="1:8" ht="16.5" customHeight="1" x14ac:dyDescent="0.3">
      <c r="A777" s="15">
        <v>6905</v>
      </c>
      <c r="B777" s="14" t="s">
        <v>486</v>
      </c>
      <c r="C777" s="13">
        <v>2306.4315000000001</v>
      </c>
      <c r="D777" s="13">
        <v>1125.5437899999999</v>
      </c>
      <c r="E777" s="13">
        <v>1750.7336</v>
      </c>
      <c r="F777" s="12">
        <v>863.11685999999997</v>
      </c>
      <c r="G777" s="11">
        <f t="shared" si="26"/>
        <v>-262.42692999999997</v>
      </c>
      <c r="H777" s="10">
        <f t="shared" si="27"/>
        <v>-0.23315568201926642</v>
      </c>
    </row>
    <row r="778" spans="1:8" ht="16.5" customHeight="1" x14ac:dyDescent="0.3">
      <c r="A778" s="15">
        <v>6906</v>
      </c>
      <c r="B778" s="14" t="s">
        <v>485</v>
      </c>
      <c r="C778" s="13">
        <v>11.903763000000001</v>
      </c>
      <c r="D778" s="13">
        <v>20.536090000000002</v>
      </c>
      <c r="E778" s="13">
        <v>4.3047520000000006</v>
      </c>
      <c r="F778" s="12">
        <v>15.108549999999999</v>
      </c>
      <c r="G778" s="11">
        <f t="shared" si="26"/>
        <v>-5.4275400000000023</v>
      </c>
      <c r="H778" s="10">
        <f t="shared" si="27"/>
        <v>-0.26429276459150702</v>
      </c>
    </row>
    <row r="779" spans="1:8" ht="16.5" customHeight="1" x14ac:dyDescent="0.3">
      <c r="A779" s="15">
        <v>6907</v>
      </c>
      <c r="B779" s="14" t="s">
        <v>484</v>
      </c>
      <c r="C779" s="13">
        <v>90897.041263399893</v>
      </c>
      <c r="D779" s="13">
        <v>63300.392799999696</v>
      </c>
      <c r="E779" s="13">
        <v>74634.105768999987</v>
      </c>
      <c r="F779" s="12">
        <v>55098.820569999902</v>
      </c>
      <c r="G779" s="11">
        <f t="shared" si="26"/>
        <v>-8201.5722299997942</v>
      </c>
      <c r="H779" s="10">
        <f t="shared" si="27"/>
        <v>-0.12956589789123446</v>
      </c>
    </row>
    <row r="780" spans="1:8" ht="16.5" customHeight="1" x14ac:dyDescent="0.3">
      <c r="A780" s="15">
        <v>6908</v>
      </c>
      <c r="B780" s="14" t="s">
        <v>483</v>
      </c>
      <c r="C780" s="13">
        <v>0</v>
      </c>
      <c r="D780" s="13">
        <v>0</v>
      </c>
      <c r="E780" s="13">
        <v>0</v>
      </c>
      <c r="F780" s="12">
        <v>0</v>
      </c>
      <c r="G780" s="11">
        <f t="shared" si="26"/>
        <v>0</v>
      </c>
      <c r="H780" s="10" t="str">
        <f t="shared" si="27"/>
        <v/>
      </c>
    </row>
    <row r="781" spans="1:8" ht="25.5" customHeight="1" x14ac:dyDescent="0.3">
      <c r="A781" s="15">
        <v>6909</v>
      </c>
      <c r="B781" s="14" t="s">
        <v>482</v>
      </c>
      <c r="C781" s="13">
        <v>593.46297183000001</v>
      </c>
      <c r="D781" s="13">
        <v>1743.8335500000001</v>
      </c>
      <c r="E781" s="13">
        <v>572.57729830000005</v>
      </c>
      <c r="F781" s="12">
        <v>1818.1360900000002</v>
      </c>
      <c r="G781" s="11">
        <f t="shared" si="26"/>
        <v>74.302540000000135</v>
      </c>
      <c r="H781" s="10">
        <f t="shared" si="27"/>
        <v>4.2608734073272148E-2</v>
      </c>
    </row>
    <row r="782" spans="1:8" ht="16.5" customHeight="1" x14ac:dyDescent="0.3">
      <c r="A782" s="15">
        <v>6910</v>
      </c>
      <c r="B782" s="14" t="s">
        <v>481</v>
      </c>
      <c r="C782" s="13">
        <v>6246.8685409999998</v>
      </c>
      <c r="D782" s="13">
        <v>13967.62062</v>
      </c>
      <c r="E782" s="13">
        <v>5775.9672899999996</v>
      </c>
      <c r="F782" s="12">
        <v>13034.265369999999</v>
      </c>
      <c r="G782" s="11">
        <f t="shared" si="26"/>
        <v>-933.35525000000052</v>
      </c>
      <c r="H782" s="10">
        <f t="shared" si="27"/>
        <v>-6.68227807292779E-2</v>
      </c>
    </row>
    <row r="783" spans="1:8" ht="16.5" customHeight="1" x14ac:dyDescent="0.3">
      <c r="A783" s="15">
        <v>6911</v>
      </c>
      <c r="B783" s="14" t="s">
        <v>480</v>
      </c>
      <c r="C783" s="13">
        <v>5463.7494326592005</v>
      </c>
      <c r="D783" s="13">
        <v>15970.93461</v>
      </c>
      <c r="E783" s="13">
        <v>4450.1110593499798</v>
      </c>
      <c r="F783" s="12">
        <v>13109.300019999999</v>
      </c>
      <c r="G783" s="11">
        <f t="shared" si="26"/>
        <v>-2861.6345900000015</v>
      </c>
      <c r="H783" s="10">
        <f t="shared" si="27"/>
        <v>-0.179177653648912</v>
      </c>
    </row>
    <row r="784" spans="1:8" ht="25.5" customHeight="1" x14ac:dyDescent="0.3">
      <c r="A784" s="15">
        <v>6912</v>
      </c>
      <c r="B784" s="14" t="s">
        <v>479</v>
      </c>
      <c r="C784" s="13">
        <v>2518.91036067</v>
      </c>
      <c r="D784" s="13">
        <v>6495.0489000000007</v>
      </c>
      <c r="E784" s="13">
        <v>2146.6804260000104</v>
      </c>
      <c r="F784" s="12">
        <v>6454.1534999999803</v>
      </c>
      <c r="G784" s="11">
        <f t="shared" si="26"/>
        <v>-40.895400000020345</v>
      </c>
      <c r="H784" s="10">
        <f t="shared" si="27"/>
        <v>-6.2963960132802607E-3</v>
      </c>
    </row>
    <row r="785" spans="1:8" ht="16.5" customHeight="1" x14ac:dyDescent="0.3">
      <c r="A785" s="15">
        <v>6913</v>
      </c>
      <c r="B785" s="14" t="s">
        <v>478</v>
      </c>
      <c r="C785" s="13">
        <v>281.31580937000302</v>
      </c>
      <c r="D785" s="13">
        <v>1067.0207600000001</v>
      </c>
      <c r="E785" s="13">
        <v>428.81643719999801</v>
      </c>
      <c r="F785" s="12">
        <v>1701.1731399999999</v>
      </c>
      <c r="G785" s="11">
        <f t="shared" si="26"/>
        <v>634.15237999999977</v>
      </c>
      <c r="H785" s="10">
        <f t="shared" si="27"/>
        <v>0.59432056410973644</v>
      </c>
    </row>
    <row r="786" spans="1:8" ht="16.5" customHeight="1" x14ac:dyDescent="0.3">
      <c r="A786" s="15">
        <v>6914</v>
      </c>
      <c r="B786" s="14" t="s">
        <v>477</v>
      </c>
      <c r="C786" s="13">
        <v>3750.9560025000001</v>
      </c>
      <c r="D786" s="13">
        <v>5037.5469299999995</v>
      </c>
      <c r="E786" s="13">
        <v>5796.7293549849992</v>
      </c>
      <c r="F786" s="12">
        <v>6204.7660099999994</v>
      </c>
      <c r="G786" s="11">
        <f t="shared" si="26"/>
        <v>1167.2190799999998</v>
      </c>
      <c r="H786" s="10">
        <f t="shared" si="27"/>
        <v>0.23170386226059436</v>
      </c>
    </row>
    <row r="787" spans="1:8" ht="16.5" customHeight="1" x14ac:dyDescent="0.3">
      <c r="A787" s="15">
        <v>7001</v>
      </c>
      <c r="B787" s="14" t="s">
        <v>476</v>
      </c>
      <c r="C787" s="13">
        <v>3963.68</v>
      </c>
      <c r="D787" s="13">
        <v>280.63783000000001</v>
      </c>
      <c r="E787" s="13">
        <v>2074.1339199999998</v>
      </c>
      <c r="F787" s="12">
        <v>270.79924</v>
      </c>
      <c r="G787" s="11">
        <f t="shared" si="26"/>
        <v>-9.8385900000000106</v>
      </c>
      <c r="H787" s="10">
        <f t="shared" si="27"/>
        <v>-3.5057960646289243E-2</v>
      </c>
    </row>
    <row r="788" spans="1:8" ht="16.5" customHeight="1" x14ac:dyDescent="0.3">
      <c r="A788" s="15">
        <v>7002</v>
      </c>
      <c r="B788" s="14" t="s">
        <v>475</v>
      </c>
      <c r="C788" s="13">
        <v>379.26769999999999</v>
      </c>
      <c r="D788" s="13">
        <v>846.32146999999998</v>
      </c>
      <c r="E788" s="13">
        <v>324.83310551</v>
      </c>
      <c r="F788" s="12">
        <v>556.91161</v>
      </c>
      <c r="G788" s="11">
        <f t="shared" si="26"/>
        <v>-289.40985999999998</v>
      </c>
      <c r="H788" s="10">
        <f t="shared" si="27"/>
        <v>-0.34196209154424501</v>
      </c>
    </row>
    <row r="789" spans="1:8" ht="16.5" customHeight="1" x14ac:dyDescent="0.3">
      <c r="A789" s="15">
        <v>7003</v>
      </c>
      <c r="B789" s="14" t="s">
        <v>474</v>
      </c>
      <c r="C789" s="13">
        <v>661.34871999999996</v>
      </c>
      <c r="D789" s="13">
        <v>719.51206999999999</v>
      </c>
      <c r="E789" s="13">
        <v>765.19258300000001</v>
      </c>
      <c r="F789" s="12">
        <v>738.80331000000001</v>
      </c>
      <c r="G789" s="11">
        <f t="shared" si="26"/>
        <v>19.291240000000016</v>
      </c>
      <c r="H789" s="10">
        <f t="shared" si="27"/>
        <v>2.6811558560789699E-2</v>
      </c>
    </row>
    <row r="790" spans="1:8" ht="16.5" customHeight="1" x14ac:dyDescent="0.3">
      <c r="A790" s="15">
        <v>7004</v>
      </c>
      <c r="B790" s="14" t="s">
        <v>473</v>
      </c>
      <c r="C790" s="13">
        <v>170.11310800000001</v>
      </c>
      <c r="D790" s="13">
        <v>192.42191</v>
      </c>
      <c r="E790" s="13">
        <v>145.46352999999999</v>
      </c>
      <c r="F790" s="12">
        <v>146.01551999999998</v>
      </c>
      <c r="G790" s="11">
        <f t="shared" si="26"/>
        <v>-46.406390000000016</v>
      </c>
      <c r="H790" s="10">
        <f t="shared" si="27"/>
        <v>-0.24116998942584042</v>
      </c>
    </row>
    <row r="791" spans="1:8" ht="16.5" customHeight="1" x14ac:dyDescent="0.3">
      <c r="A791" s="15">
        <v>7005</v>
      </c>
      <c r="B791" s="14" t="s">
        <v>472</v>
      </c>
      <c r="C791" s="13">
        <v>143487.36077469998</v>
      </c>
      <c r="D791" s="13">
        <v>66686.245199999699</v>
      </c>
      <c r="E791" s="13">
        <v>134878.17396599799</v>
      </c>
      <c r="F791" s="12">
        <v>68645.862989999907</v>
      </c>
      <c r="G791" s="11">
        <f t="shared" si="26"/>
        <v>1959.6177900002076</v>
      </c>
      <c r="H791" s="10">
        <f t="shared" si="27"/>
        <v>2.9385636934919475E-2</v>
      </c>
    </row>
    <row r="792" spans="1:8" ht="16.5" customHeight="1" x14ac:dyDescent="0.3">
      <c r="A792" s="15">
        <v>7006</v>
      </c>
      <c r="B792" s="14" t="s">
        <v>471</v>
      </c>
      <c r="C792" s="13">
        <v>417.41792780000003</v>
      </c>
      <c r="D792" s="13">
        <v>833.95569999999998</v>
      </c>
      <c r="E792" s="13">
        <v>548.42100040000003</v>
      </c>
      <c r="F792" s="12">
        <v>1018.8043100000001</v>
      </c>
      <c r="G792" s="11">
        <f t="shared" si="26"/>
        <v>184.84861000000012</v>
      </c>
      <c r="H792" s="10">
        <f t="shared" si="27"/>
        <v>0.22165279282820433</v>
      </c>
    </row>
    <row r="793" spans="1:8" ht="16.5" customHeight="1" x14ac:dyDescent="0.3">
      <c r="A793" s="15">
        <v>7007</v>
      </c>
      <c r="B793" s="14" t="s">
        <v>470</v>
      </c>
      <c r="C793" s="13">
        <v>4415.1758855999997</v>
      </c>
      <c r="D793" s="13">
        <v>20585.451559999903</v>
      </c>
      <c r="E793" s="13">
        <v>4536.4660271800003</v>
      </c>
      <c r="F793" s="12">
        <v>24968.09792</v>
      </c>
      <c r="G793" s="11">
        <f t="shared" si="26"/>
        <v>4382.646360000097</v>
      </c>
      <c r="H793" s="10">
        <f t="shared" si="27"/>
        <v>0.21290018084986412</v>
      </c>
    </row>
    <row r="794" spans="1:8" ht="16.5" customHeight="1" x14ac:dyDescent="0.3">
      <c r="A794" s="15">
        <v>7008</v>
      </c>
      <c r="B794" s="14" t="s">
        <v>469</v>
      </c>
      <c r="C794" s="13">
        <v>1410.6088609999999</v>
      </c>
      <c r="D794" s="13">
        <v>2912.7839599999998</v>
      </c>
      <c r="E794" s="13">
        <v>1168.7515740000001</v>
      </c>
      <c r="F794" s="12">
        <v>2557.3853300000001</v>
      </c>
      <c r="G794" s="11">
        <f t="shared" si="26"/>
        <v>-355.39862999999968</v>
      </c>
      <c r="H794" s="10">
        <f t="shared" si="27"/>
        <v>-0.12201338474824604</v>
      </c>
    </row>
    <row r="795" spans="1:8" ht="16.5" customHeight="1" x14ac:dyDescent="0.3">
      <c r="A795" s="15">
        <v>7009</v>
      </c>
      <c r="B795" s="14" t="s">
        <v>468</v>
      </c>
      <c r="C795" s="13">
        <v>9331.6960022999192</v>
      </c>
      <c r="D795" s="13">
        <v>13621.755010000101</v>
      </c>
      <c r="E795" s="13">
        <v>9189.63371533998</v>
      </c>
      <c r="F795" s="12">
        <v>14472.642159999999</v>
      </c>
      <c r="G795" s="11">
        <f t="shared" si="26"/>
        <v>850.88714999989861</v>
      </c>
      <c r="H795" s="10">
        <f t="shared" si="27"/>
        <v>6.2465310040830953E-2</v>
      </c>
    </row>
    <row r="796" spans="1:8" ht="25.5" customHeight="1" x14ac:dyDescent="0.3">
      <c r="A796" s="15">
        <v>7010</v>
      </c>
      <c r="B796" s="14" t="s">
        <v>467</v>
      </c>
      <c r="C796" s="13">
        <v>11274.8121636</v>
      </c>
      <c r="D796" s="13">
        <v>15241.358390000001</v>
      </c>
      <c r="E796" s="13">
        <v>16361.894522949999</v>
      </c>
      <c r="F796" s="12">
        <v>16681.14804</v>
      </c>
      <c r="G796" s="11">
        <f t="shared" si="26"/>
        <v>1439.7896499999988</v>
      </c>
      <c r="H796" s="10">
        <f t="shared" si="27"/>
        <v>9.4465966428862291E-2</v>
      </c>
    </row>
    <row r="797" spans="1:8" ht="16.5" customHeight="1" x14ac:dyDescent="0.3">
      <c r="A797" s="15">
        <v>7011</v>
      </c>
      <c r="B797" s="14" t="s">
        <v>466</v>
      </c>
      <c r="C797" s="13">
        <v>184.04147</v>
      </c>
      <c r="D797" s="13">
        <v>395.33262999999999</v>
      </c>
      <c r="E797" s="13">
        <v>143.14896400000001</v>
      </c>
      <c r="F797" s="12">
        <v>278.92809999999997</v>
      </c>
      <c r="G797" s="11">
        <f t="shared" si="26"/>
        <v>-116.40453000000002</v>
      </c>
      <c r="H797" s="10">
        <f t="shared" si="27"/>
        <v>-0.29444705841761665</v>
      </c>
    </row>
    <row r="798" spans="1:8" ht="16.5" customHeight="1" x14ac:dyDescent="0.3">
      <c r="A798" s="15">
        <v>7012</v>
      </c>
      <c r="B798" s="14" t="s">
        <v>465</v>
      </c>
      <c r="C798" s="13">
        <v>0</v>
      </c>
      <c r="D798" s="13">
        <v>0</v>
      </c>
      <c r="E798" s="13">
        <v>0</v>
      </c>
      <c r="F798" s="12">
        <v>0</v>
      </c>
      <c r="G798" s="11">
        <f t="shared" si="26"/>
        <v>0</v>
      </c>
      <c r="H798" s="10" t="str">
        <f t="shared" si="27"/>
        <v/>
      </c>
    </row>
    <row r="799" spans="1:8" ht="25.5" customHeight="1" x14ac:dyDescent="0.3">
      <c r="A799" s="15">
        <v>7013</v>
      </c>
      <c r="B799" s="14" t="s">
        <v>464</v>
      </c>
      <c r="C799" s="13">
        <v>15671.3785269487</v>
      </c>
      <c r="D799" s="13">
        <v>38882.679299999902</v>
      </c>
      <c r="E799" s="13">
        <v>14517.338719880399</v>
      </c>
      <c r="F799" s="12">
        <v>35686.001110000107</v>
      </c>
      <c r="G799" s="11">
        <f t="shared" si="26"/>
        <v>-3196.678189999795</v>
      </c>
      <c r="H799" s="10">
        <f t="shared" si="27"/>
        <v>-8.2213423754463416E-2</v>
      </c>
    </row>
    <row r="800" spans="1:8" ht="16.5" customHeight="1" x14ac:dyDescent="0.3">
      <c r="A800" s="15">
        <v>7014</v>
      </c>
      <c r="B800" s="14" t="s">
        <v>463</v>
      </c>
      <c r="C800" s="13">
        <v>45.798546000000094</v>
      </c>
      <c r="D800" s="13">
        <v>343.74321999999995</v>
      </c>
      <c r="E800" s="13">
        <v>20.903452000000001</v>
      </c>
      <c r="F800" s="12">
        <v>158.27278000000001</v>
      </c>
      <c r="G800" s="11">
        <f t="shared" si="26"/>
        <v>-185.47043999999994</v>
      </c>
      <c r="H800" s="10">
        <f t="shared" si="27"/>
        <v>-0.53956101301430748</v>
      </c>
    </row>
    <row r="801" spans="1:8" ht="16.5" customHeight="1" x14ac:dyDescent="0.3">
      <c r="A801" s="15">
        <v>7015</v>
      </c>
      <c r="B801" s="14" t="s">
        <v>462</v>
      </c>
      <c r="C801" s="13">
        <v>1.4700547400000001</v>
      </c>
      <c r="D801" s="13">
        <v>12.29449</v>
      </c>
      <c r="E801" s="13">
        <v>0.40701434149999999</v>
      </c>
      <c r="F801" s="12">
        <v>17.10005</v>
      </c>
      <c r="G801" s="11">
        <f t="shared" si="26"/>
        <v>4.8055599999999998</v>
      </c>
      <c r="H801" s="10">
        <f t="shared" si="27"/>
        <v>0.39087103247064336</v>
      </c>
    </row>
    <row r="802" spans="1:8" ht="16.5" customHeight="1" x14ac:dyDescent="0.3">
      <c r="A802" s="15">
        <v>7016</v>
      </c>
      <c r="B802" s="14" t="s">
        <v>461</v>
      </c>
      <c r="C802" s="13">
        <v>336.576257</v>
      </c>
      <c r="D802" s="13">
        <v>464.77383000000003</v>
      </c>
      <c r="E802" s="13">
        <v>261.34484500000002</v>
      </c>
      <c r="F802" s="12">
        <v>413.38105000000002</v>
      </c>
      <c r="G802" s="11">
        <f t="shared" si="26"/>
        <v>-51.392780000000016</v>
      </c>
      <c r="H802" s="10">
        <f t="shared" si="27"/>
        <v>-0.11057589021309572</v>
      </c>
    </row>
    <row r="803" spans="1:8" ht="25.5" customHeight="1" x14ac:dyDescent="0.3">
      <c r="A803" s="15">
        <v>7017</v>
      </c>
      <c r="B803" s="14" t="s">
        <v>460</v>
      </c>
      <c r="C803" s="13">
        <v>124.7275542</v>
      </c>
      <c r="D803" s="13">
        <v>1933.18561</v>
      </c>
      <c r="E803" s="13">
        <v>130.77271049000001</v>
      </c>
      <c r="F803" s="12">
        <v>1961.8576799999998</v>
      </c>
      <c r="G803" s="11">
        <f t="shared" si="26"/>
        <v>28.672069999999849</v>
      </c>
      <c r="H803" s="10">
        <f t="shared" si="27"/>
        <v>1.483151429003232E-2</v>
      </c>
    </row>
    <row r="804" spans="1:8" ht="16.5" customHeight="1" x14ac:dyDescent="0.3">
      <c r="A804" s="15">
        <v>7018</v>
      </c>
      <c r="B804" s="14" t="s">
        <v>459</v>
      </c>
      <c r="C804" s="13">
        <v>938.02306274600005</v>
      </c>
      <c r="D804" s="13">
        <v>2247.89833</v>
      </c>
      <c r="E804" s="13">
        <v>961.94432718999997</v>
      </c>
      <c r="F804" s="12">
        <v>1935.82257</v>
      </c>
      <c r="G804" s="11">
        <f t="shared" si="26"/>
        <v>-312.07575999999995</v>
      </c>
      <c r="H804" s="10">
        <f t="shared" si="27"/>
        <v>-0.13883001550163523</v>
      </c>
    </row>
    <row r="805" spans="1:8" ht="16.5" customHeight="1" x14ac:dyDescent="0.3">
      <c r="A805" s="15">
        <v>7019</v>
      </c>
      <c r="B805" s="14" t="s">
        <v>458</v>
      </c>
      <c r="C805" s="13">
        <v>19909.3968752</v>
      </c>
      <c r="D805" s="13">
        <v>37414.527739999896</v>
      </c>
      <c r="E805" s="13">
        <v>21907.964064649899</v>
      </c>
      <c r="F805" s="12">
        <v>41843.401759999899</v>
      </c>
      <c r="G805" s="11">
        <f t="shared" si="26"/>
        <v>4428.8740200000029</v>
      </c>
      <c r="H805" s="10">
        <f t="shared" si="27"/>
        <v>0.11837311032701051</v>
      </c>
    </row>
    <row r="806" spans="1:8" ht="16.5" customHeight="1" x14ac:dyDescent="0.3">
      <c r="A806" s="15">
        <v>7020</v>
      </c>
      <c r="B806" s="14" t="s">
        <v>457</v>
      </c>
      <c r="C806" s="13">
        <v>4354.5660089969506</v>
      </c>
      <c r="D806" s="13">
        <v>11180.582839999999</v>
      </c>
      <c r="E806" s="13">
        <v>3983.9498453199899</v>
      </c>
      <c r="F806" s="12">
        <v>10662.216380000002</v>
      </c>
      <c r="G806" s="11">
        <f t="shared" si="26"/>
        <v>-518.36645999999746</v>
      </c>
      <c r="H806" s="10">
        <f t="shared" si="27"/>
        <v>-4.6363098187106454E-2</v>
      </c>
    </row>
    <row r="807" spans="1:8" ht="16.5" customHeight="1" x14ac:dyDescent="0.3">
      <c r="A807" s="15">
        <v>7101</v>
      </c>
      <c r="B807" s="14" t="s">
        <v>456</v>
      </c>
      <c r="C807" s="13">
        <v>2.3838740000000001E-2</v>
      </c>
      <c r="D807" s="13">
        <v>55.583739999999999</v>
      </c>
      <c r="E807" s="13">
        <v>5.0145960000000003E-2</v>
      </c>
      <c r="F807" s="12">
        <v>57.369709999999998</v>
      </c>
      <c r="G807" s="11">
        <f t="shared" si="26"/>
        <v>1.7859699999999989</v>
      </c>
      <c r="H807" s="10">
        <f t="shared" si="27"/>
        <v>3.2131159220304337E-2</v>
      </c>
    </row>
    <row r="808" spans="1:8" ht="16.5" customHeight="1" x14ac:dyDescent="0.3">
      <c r="A808" s="15">
        <v>7102</v>
      </c>
      <c r="B808" s="14" t="s">
        <v>455</v>
      </c>
      <c r="C808" s="13">
        <v>7.9400200000000003E-4</v>
      </c>
      <c r="D808" s="13">
        <v>1082.4038500000001</v>
      </c>
      <c r="E808" s="13">
        <v>2.3843800000000002E-4</v>
      </c>
      <c r="F808" s="12">
        <v>782.18835000000001</v>
      </c>
      <c r="G808" s="11">
        <f t="shared" si="26"/>
        <v>-300.21550000000013</v>
      </c>
      <c r="H808" s="10">
        <f t="shared" si="27"/>
        <v>-0.27735997058768785</v>
      </c>
    </row>
    <row r="809" spans="1:8" ht="16.5" customHeight="1" x14ac:dyDescent="0.3">
      <c r="A809" s="15">
        <v>7103</v>
      </c>
      <c r="B809" s="14" t="s">
        <v>454</v>
      </c>
      <c r="C809" s="13">
        <v>3.2092056000000001E-2</v>
      </c>
      <c r="D809" s="13">
        <v>131.79366000000002</v>
      </c>
      <c r="E809" s="13">
        <v>2.0824283980000002</v>
      </c>
      <c r="F809" s="12">
        <v>113.34657000000001</v>
      </c>
      <c r="G809" s="11">
        <f t="shared" si="26"/>
        <v>-18.447090000000003</v>
      </c>
      <c r="H809" s="10">
        <f t="shared" si="27"/>
        <v>-0.13996947956373623</v>
      </c>
    </row>
    <row r="810" spans="1:8" ht="25.5" customHeight="1" x14ac:dyDescent="0.3">
      <c r="A810" s="15">
        <v>7104</v>
      </c>
      <c r="B810" s="14" t="s">
        <v>453</v>
      </c>
      <c r="C810" s="13">
        <v>4.9225552999999998E-2</v>
      </c>
      <c r="D810" s="13">
        <v>101.59166999999999</v>
      </c>
      <c r="E810" s="13">
        <v>2.7975992999999998E-2</v>
      </c>
      <c r="F810" s="12">
        <v>875.04697999999996</v>
      </c>
      <c r="G810" s="11">
        <f t="shared" si="26"/>
        <v>773.45530999999994</v>
      </c>
      <c r="H810" s="10">
        <f t="shared" si="27"/>
        <v>7.6133733208638068</v>
      </c>
    </row>
    <row r="811" spans="1:8" ht="25.5" customHeight="1" x14ac:dyDescent="0.3">
      <c r="A811" s="15">
        <v>7105</v>
      </c>
      <c r="B811" s="14" t="s">
        <v>452</v>
      </c>
      <c r="C811" s="13">
        <v>2.3093859999999999</v>
      </c>
      <c r="D811" s="13">
        <v>655.81047999999998</v>
      </c>
      <c r="E811" s="13">
        <v>1.5507529999999998</v>
      </c>
      <c r="F811" s="12">
        <v>527.36215000000004</v>
      </c>
      <c r="G811" s="11">
        <f t="shared" si="26"/>
        <v>-128.44832999999994</v>
      </c>
      <c r="H811" s="10">
        <f t="shared" si="27"/>
        <v>-0.19586196609727852</v>
      </c>
    </row>
    <row r="812" spans="1:8" ht="16.5" customHeight="1" x14ac:dyDescent="0.3">
      <c r="A812" s="15">
        <v>7106</v>
      </c>
      <c r="B812" s="14" t="s">
        <v>451</v>
      </c>
      <c r="C812" s="13">
        <v>8.7396535662700003</v>
      </c>
      <c r="D812" s="13">
        <v>919.42178000000001</v>
      </c>
      <c r="E812" s="13">
        <v>6.4814060600000003</v>
      </c>
      <c r="F812" s="12">
        <v>916.32249999999999</v>
      </c>
      <c r="G812" s="11">
        <f t="shared" si="26"/>
        <v>-3.0992800000000216</v>
      </c>
      <c r="H812" s="10">
        <f t="shared" si="27"/>
        <v>-3.3709012201125163E-3</v>
      </c>
    </row>
    <row r="813" spans="1:8" ht="16.5" customHeight="1" x14ac:dyDescent="0.3">
      <c r="A813" s="15">
        <v>7107</v>
      </c>
      <c r="B813" s="14" t="s">
        <v>450</v>
      </c>
      <c r="C813" s="13">
        <v>3.0686000000000001E-2</v>
      </c>
      <c r="D813" s="13">
        <v>10.338700000000001</v>
      </c>
      <c r="E813" s="13">
        <v>2.7870000000000002E-2</v>
      </c>
      <c r="F813" s="12">
        <v>5.8355399999999999</v>
      </c>
      <c r="G813" s="11">
        <f t="shared" si="26"/>
        <v>-4.5031600000000012</v>
      </c>
      <c r="H813" s="10">
        <f t="shared" si="27"/>
        <v>-0.43556346542602076</v>
      </c>
    </row>
    <row r="814" spans="1:8" ht="16.5" customHeight="1" x14ac:dyDescent="0.3">
      <c r="A814" s="15">
        <v>7108</v>
      </c>
      <c r="B814" s="14" t="s">
        <v>449</v>
      </c>
      <c r="C814" s="13">
        <v>1.8306216659999999E-2</v>
      </c>
      <c r="D814" s="13">
        <v>316.85129999999998</v>
      </c>
      <c r="E814" s="13">
        <v>5.3408907999999998E-2</v>
      </c>
      <c r="F814" s="12">
        <v>2307.48938</v>
      </c>
      <c r="G814" s="11">
        <f t="shared" si="26"/>
        <v>1990.6380799999999</v>
      </c>
      <c r="H814" s="10">
        <f t="shared" si="27"/>
        <v>6.2825624512192313</v>
      </c>
    </row>
    <row r="815" spans="1:8" ht="16.5" customHeight="1" x14ac:dyDescent="0.3">
      <c r="A815" s="15">
        <v>7109</v>
      </c>
      <c r="B815" s="14" t="s">
        <v>448</v>
      </c>
      <c r="C815" s="13">
        <v>0</v>
      </c>
      <c r="D815" s="13">
        <v>0</v>
      </c>
      <c r="E815" s="13">
        <v>0</v>
      </c>
      <c r="F815" s="12">
        <v>0</v>
      </c>
      <c r="G815" s="11">
        <f t="shared" si="26"/>
        <v>0</v>
      </c>
      <c r="H815" s="10" t="str">
        <f t="shared" si="27"/>
        <v/>
      </c>
    </row>
    <row r="816" spans="1:8" ht="16.5" customHeight="1" x14ac:dyDescent="0.3">
      <c r="A816" s="15">
        <v>7110</v>
      </c>
      <c r="B816" s="14" t="s">
        <v>447</v>
      </c>
      <c r="C816" s="13">
        <v>7.6140177099999996E-3</v>
      </c>
      <c r="D816" s="13">
        <v>315.68507</v>
      </c>
      <c r="E816" s="13">
        <v>6.3430600000000002E-3</v>
      </c>
      <c r="F816" s="12">
        <v>125.88675000000001</v>
      </c>
      <c r="G816" s="11">
        <f t="shared" si="26"/>
        <v>-189.79831999999999</v>
      </c>
      <c r="H816" s="10">
        <f t="shared" si="27"/>
        <v>-0.60122678592307199</v>
      </c>
    </row>
    <row r="817" spans="1:8" ht="25.5" customHeight="1" x14ac:dyDescent="0.3">
      <c r="A817" s="15">
        <v>7111</v>
      </c>
      <c r="B817" s="14" t="s">
        <v>446</v>
      </c>
      <c r="C817" s="13">
        <v>2.0000000000000002E-5</v>
      </c>
      <c r="D817" s="13">
        <v>0.65058000000000005</v>
      </c>
      <c r="E817" s="13">
        <v>3.4000000000000002E-4</v>
      </c>
      <c r="F817" s="12">
        <v>0.49581999999999998</v>
      </c>
      <c r="G817" s="11">
        <f t="shared" si="26"/>
        <v>-0.15476000000000006</v>
      </c>
      <c r="H817" s="10">
        <f t="shared" si="27"/>
        <v>-0.23788004549786351</v>
      </c>
    </row>
    <row r="818" spans="1:8" ht="16.5" customHeight="1" x14ac:dyDescent="0.3">
      <c r="A818" s="15">
        <v>7112</v>
      </c>
      <c r="B818" s="14" t="s">
        <v>445</v>
      </c>
      <c r="C818" s="13">
        <v>0</v>
      </c>
      <c r="D818" s="13">
        <v>0</v>
      </c>
      <c r="E818" s="13">
        <v>0</v>
      </c>
      <c r="F818" s="12">
        <v>0</v>
      </c>
      <c r="G818" s="11">
        <f t="shared" si="26"/>
        <v>0</v>
      </c>
      <c r="H818" s="10" t="str">
        <f t="shared" si="27"/>
        <v/>
      </c>
    </row>
    <row r="819" spans="1:8" ht="16.5" customHeight="1" x14ac:dyDescent="0.3">
      <c r="A819" s="15">
        <v>7113</v>
      </c>
      <c r="B819" s="14" t="s">
        <v>444</v>
      </c>
      <c r="C819" s="13">
        <v>2.967185213</v>
      </c>
      <c r="D819" s="13">
        <v>13391.442529999998</v>
      </c>
      <c r="E819" s="13">
        <v>1.4985759889999999</v>
      </c>
      <c r="F819" s="12">
        <v>13482.851409999999</v>
      </c>
      <c r="G819" s="11">
        <f t="shared" si="26"/>
        <v>91.408880000000863</v>
      </c>
      <c r="H819" s="10">
        <f t="shared" si="27"/>
        <v>6.8259173569406991E-3</v>
      </c>
    </row>
    <row r="820" spans="1:8" ht="16.5" customHeight="1" x14ac:dyDescent="0.3">
      <c r="A820" s="15">
        <v>7114</v>
      </c>
      <c r="B820" s="14" t="s">
        <v>443</v>
      </c>
      <c r="C820" s="13">
        <v>3.5828139599999997</v>
      </c>
      <c r="D820" s="13">
        <v>149.22273999999999</v>
      </c>
      <c r="E820" s="13">
        <v>5.7528546800000004</v>
      </c>
      <c r="F820" s="12">
        <v>247.59088</v>
      </c>
      <c r="G820" s="11">
        <f t="shared" si="26"/>
        <v>98.368140000000011</v>
      </c>
      <c r="H820" s="10">
        <f t="shared" si="27"/>
        <v>0.65920341631577073</v>
      </c>
    </row>
    <row r="821" spans="1:8" ht="16.5" customHeight="1" x14ac:dyDescent="0.3">
      <c r="A821" s="15">
        <v>7115</v>
      </c>
      <c r="B821" s="14" t="s">
        <v>442</v>
      </c>
      <c r="C821" s="13">
        <v>0.51797040000000005</v>
      </c>
      <c r="D821" s="13">
        <v>7081.3510400000005</v>
      </c>
      <c r="E821" s="13">
        <v>0.62132219999999994</v>
      </c>
      <c r="F821" s="12">
        <v>3023.41678</v>
      </c>
      <c r="G821" s="11">
        <f t="shared" si="26"/>
        <v>-4057.9342600000004</v>
      </c>
      <c r="H821" s="10">
        <f t="shared" si="27"/>
        <v>-0.57304520522682634</v>
      </c>
    </row>
    <row r="822" spans="1:8" ht="25.5" customHeight="1" x14ac:dyDescent="0.3">
      <c r="A822" s="15">
        <v>7116</v>
      </c>
      <c r="B822" s="14" t="s">
        <v>441</v>
      </c>
      <c r="C822" s="13">
        <v>0.17529287999999998</v>
      </c>
      <c r="D822" s="13">
        <v>70.411140000000003</v>
      </c>
      <c r="E822" s="13">
        <v>0.22873407000000001</v>
      </c>
      <c r="F822" s="12">
        <v>281.38016999999996</v>
      </c>
      <c r="G822" s="11">
        <f t="shared" si="26"/>
        <v>210.96902999999998</v>
      </c>
      <c r="H822" s="10">
        <f t="shared" si="27"/>
        <v>2.996245054404743</v>
      </c>
    </row>
    <row r="823" spans="1:8" ht="16.5" customHeight="1" x14ac:dyDescent="0.3">
      <c r="A823" s="15">
        <v>7117</v>
      </c>
      <c r="B823" s="14" t="s">
        <v>440</v>
      </c>
      <c r="C823" s="13">
        <v>469.53781381000005</v>
      </c>
      <c r="D823" s="13">
        <v>5774.9843799999999</v>
      </c>
      <c r="E823" s="13">
        <v>422.86207842000101</v>
      </c>
      <c r="F823" s="12">
        <v>6516.4476699999996</v>
      </c>
      <c r="G823" s="11">
        <f t="shared" si="26"/>
        <v>741.46328999999969</v>
      </c>
      <c r="H823" s="10">
        <f t="shared" si="27"/>
        <v>0.12839225895880255</v>
      </c>
    </row>
    <row r="824" spans="1:8" ht="16.5" customHeight="1" x14ac:dyDescent="0.3">
      <c r="A824" s="15">
        <v>7118</v>
      </c>
      <c r="B824" s="14" t="s">
        <v>439</v>
      </c>
      <c r="C824" s="13">
        <v>0.11835</v>
      </c>
      <c r="D824" s="13">
        <v>14.113569999999999</v>
      </c>
      <c r="E824" s="13">
        <v>0</v>
      </c>
      <c r="F824" s="12">
        <v>0</v>
      </c>
      <c r="G824" s="11">
        <f t="shared" si="26"/>
        <v>-14.113569999999999</v>
      </c>
      <c r="H824" s="10">
        <f t="shared" si="27"/>
        <v>-1</v>
      </c>
    </row>
    <row r="825" spans="1:8" ht="25.5" customHeight="1" x14ac:dyDescent="0.3">
      <c r="A825" s="15">
        <v>7201</v>
      </c>
      <c r="B825" s="14" t="s">
        <v>438</v>
      </c>
      <c r="C825" s="13">
        <v>15.286209999999999</v>
      </c>
      <c r="D825" s="13">
        <v>36.853389999999997</v>
      </c>
      <c r="E825" s="13">
        <v>38.49438</v>
      </c>
      <c r="F825" s="12">
        <v>76.400480000000002</v>
      </c>
      <c r="G825" s="11">
        <f t="shared" si="26"/>
        <v>39.547090000000004</v>
      </c>
      <c r="H825" s="10">
        <f t="shared" si="27"/>
        <v>1.0730923261062282</v>
      </c>
    </row>
    <row r="826" spans="1:8" ht="16.5" customHeight="1" x14ac:dyDescent="0.3">
      <c r="A826" s="15">
        <v>7202</v>
      </c>
      <c r="B826" s="14" t="s">
        <v>437</v>
      </c>
      <c r="C826" s="13">
        <v>67654.796591999999</v>
      </c>
      <c r="D826" s="13">
        <v>113106.42979000001</v>
      </c>
      <c r="E826" s="13">
        <v>27206.260739999998</v>
      </c>
      <c r="F826" s="12">
        <v>51396.461200000005</v>
      </c>
      <c r="G826" s="11">
        <f t="shared" si="26"/>
        <v>-61709.968590000004</v>
      </c>
      <c r="H826" s="10">
        <f t="shared" si="27"/>
        <v>-0.54559204728302657</v>
      </c>
    </row>
    <row r="827" spans="1:8" ht="25.5" customHeight="1" x14ac:dyDescent="0.3">
      <c r="A827" s="15">
        <v>7203</v>
      </c>
      <c r="B827" s="14" t="s">
        <v>436</v>
      </c>
      <c r="C827" s="13">
        <v>0</v>
      </c>
      <c r="D827" s="13">
        <v>0</v>
      </c>
      <c r="E827" s="13">
        <v>0</v>
      </c>
      <c r="F827" s="12">
        <v>0</v>
      </c>
      <c r="G827" s="11">
        <f t="shared" si="26"/>
        <v>0</v>
      </c>
      <c r="H827" s="10" t="str">
        <f t="shared" si="27"/>
        <v/>
      </c>
    </row>
    <row r="828" spans="1:8" ht="16.5" customHeight="1" x14ac:dyDescent="0.3">
      <c r="A828" s="15">
        <v>7204</v>
      </c>
      <c r="B828" s="14" t="s">
        <v>435</v>
      </c>
      <c r="C828" s="13">
        <v>554.26098300000001</v>
      </c>
      <c r="D828" s="13">
        <v>204.70541</v>
      </c>
      <c r="E828" s="13">
        <v>549.29947500000003</v>
      </c>
      <c r="F828" s="12">
        <v>198.31573999999998</v>
      </c>
      <c r="G828" s="11">
        <f t="shared" si="26"/>
        <v>-6.3896700000000237</v>
      </c>
      <c r="H828" s="10">
        <f t="shared" si="27"/>
        <v>-3.1213977197769339E-2</v>
      </c>
    </row>
    <row r="829" spans="1:8" ht="25.5" customHeight="1" x14ac:dyDescent="0.3">
      <c r="A829" s="15">
        <v>7205</v>
      </c>
      <c r="B829" s="14" t="s">
        <v>434</v>
      </c>
      <c r="C829" s="13">
        <v>798.67666899999995</v>
      </c>
      <c r="D829" s="13">
        <v>1438.0230800000002</v>
      </c>
      <c r="E829" s="13">
        <v>543.089248</v>
      </c>
      <c r="F829" s="12">
        <v>1126.95724</v>
      </c>
      <c r="G829" s="11">
        <f t="shared" si="26"/>
        <v>-311.06584000000021</v>
      </c>
      <c r="H829" s="10">
        <f t="shared" si="27"/>
        <v>-0.21631491477869755</v>
      </c>
    </row>
    <row r="830" spans="1:8" ht="16.5" customHeight="1" x14ac:dyDescent="0.3">
      <c r="A830" s="15">
        <v>7206</v>
      </c>
      <c r="B830" s="14" t="s">
        <v>433</v>
      </c>
      <c r="C830" s="13">
        <v>1.6</v>
      </c>
      <c r="D830" s="13">
        <v>2.1299600000000001</v>
      </c>
      <c r="E830" s="13">
        <v>77.559960000000004</v>
      </c>
      <c r="F830" s="12">
        <v>129.46769</v>
      </c>
      <c r="G830" s="11">
        <f t="shared" si="26"/>
        <v>127.33773000000001</v>
      </c>
      <c r="H830" s="10">
        <f t="shared" si="27"/>
        <v>59.784094536986615</v>
      </c>
    </row>
    <row r="831" spans="1:8" ht="16.5" customHeight="1" x14ac:dyDescent="0.3">
      <c r="A831" s="15">
        <v>7207</v>
      </c>
      <c r="B831" s="14" t="s">
        <v>432</v>
      </c>
      <c r="C831" s="13">
        <v>5.44</v>
      </c>
      <c r="D831" s="13">
        <v>5.4141700000000004</v>
      </c>
      <c r="E831" s="13">
        <v>46603.608</v>
      </c>
      <c r="F831" s="12">
        <v>35241.542959999999</v>
      </c>
      <c r="G831" s="11">
        <f t="shared" si="26"/>
        <v>35236.128790000002</v>
      </c>
      <c r="H831" s="10">
        <f t="shared" si="27"/>
        <v>6508.131216788538</v>
      </c>
    </row>
    <row r="832" spans="1:8" ht="38.25" customHeight="1" x14ac:dyDescent="0.3">
      <c r="A832" s="15">
        <v>7208</v>
      </c>
      <c r="B832" s="14" t="s">
        <v>431</v>
      </c>
      <c r="C832" s="13">
        <v>232878.11805000002</v>
      </c>
      <c r="D832" s="13">
        <v>188853.07078000001</v>
      </c>
      <c r="E832" s="13">
        <v>226783.56109</v>
      </c>
      <c r="F832" s="12">
        <v>163101.99847999998</v>
      </c>
      <c r="G832" s="11">
        <f t="shared" si="26"/>
        <v>-25751.072300000029</v>
      </c>
      <c r="H832" s="10">
        <f t="shared" si="27"/>
        <v>-0.1363550626613752</v>
      </c>
    </row>
    <row r="833" spans="1:8" ht="38.25" customHeight="1" x14ac:dyDescent="0.3">
      <c r="A833" s="15">
        <v>7209</v>
      </c>
      <c r="B833" s="14" t="s">
        <v>430</v>
      </c>
      <c r="C833" s="13">
        <v>52052.491219999996</v>
      </c>
      <c r="D833" s="13">
        <v>42232.936099999897</v>
      </c>
      <c r="E833" s="13">
        <v>71013.364780000004</v>
      </c>
      <c r="F833" s="12">
        <v>51318.673390000004</v>
      </c>
      <c r="G833" s="11">
        <f t="shared" si="26"/>
        <v>9085.7372900001064</v>
      </c>
      <c r="H833" s="10">
        <f t="shared" si="27"/>
        <v>0.21513392458641134</v>
      </c>
    </row>
    <row r="834" spans="1:8" ht="25.5" customHeight="1" x14ac:dyDescent="0.3">
      <c r="A834" s="15">
        <v>7210</v>
      </c>
      <c r="B834" s="14" t="s">
        <v>429</v>
      </c>
      <c r="C834" s="13">
        <v>314898.30736699997</v>
      </c>
      <c r="D834" s="13">
        <v>357113.47263999894</v>
      </c>
      <c r="E834" s="13">
        <v>360937.71965039003</v>
      </c>
      <c r="F834" s="12">
        <v>370057.95132000098</v>
      </c>
      <c r="G834" s="11">
        <f t="shared" si="26"/>
        <v>12944.478680002037</v>
      </c>
      <c r="H834" s="10">
        <f t="shared" si="27"/>
        <v>3.6247522627215985E-2</v>
      </c>
    </row>
    <row r="835" spans="1:8" ht="38.25" customHeight="1" x14ac:dyDescent="0.3">
      <c r="A835" s="15">
        <v>7211</v>
      </c>
      <c r="B835" s="14" t="s">
        <v>428</v>
      </c>
      <c r="C835" s="13">
        <v>6686.1792000000005</v>
      </c>
      <c r="D835" s="13">
        <v>7010.9117999999999</v>
      </c>
      <c r="E835" s="13">
        <v>5610.7688499999995</v>
      </c>
      <c r="F835" s="12">
        <v>5500.7043099999992</v>
      </c>
      <c r="G835" s="11">
        <f t="shared" si="26"/>
        <v>-1510.2074900000007</v>
      </c>
      <c r="H835" s="10">
        <f t="shared" si="27"/>
        <v>-0.21540814277538062</v>
      </c>
    </row>
    <row r="836" spans="1:8" ht="25.5" customHeight="1" x14ac:dyDescent="0.3">
      <c r="A836" s="15">
        <v>7212</v>
      </c>
      <c r="B836" s="14" t="s">
        <v>427</v>
      </c>
      <c r="C836" s="13">
        <v>6893.4520829999992</v>
      </c>
      <c r="D836" s="13">
        <v>8642.3532100000011</v>
      </c>
      <c r="E836" s="13">
        <v>7627.3668720000005</v>
      </c>
      <c r="F836" s="12">
        <v>8954.6707500000084</v>
      </c>
      <c r="G836" s="11">
        <f t="shared" si="26"/>
        <v>312.31754000000728</v>
      </c>
      <c r="H836" s="10">
        <f t="shared" si="27"/>
        <v>3.613802079260392E-2</v>
      </c>
    </row>
    <row r="837" spans="1:8" ht="25.5" customHeight="1" x14ac:dyDescent="0.3">
      <c r="A837" s="15">
        <v>7213</v>
      </c>
      <c r="B837" s="14" t="s">
        <v>426</v>
      </c>
      <c r="C837" s="13">
        <v>7435.1443399999998</v>
      </c>
      <c r="D837" s="13">
        <v>5028.3861799999995</v>
      </c>
      <c r="E837" s="13">
        <v>17784.25</v>
      </c>
      <c r="F837" s="12">
        <v>10986.62492</v>
      </c>
      <c r="G837" s="11">
        <f t="shared" si="26"/>
        <v>5958.2387400000007</v>
      </c>
      <c r="H837" s="10">
        <f t="shared" si="27"/>
        <v>1.1849206736941595</v>
      </c>
    </row>
    <row r="838" spans="1:8" ht="25.5" customHeight="1" x14ac:dyDescent="0.3">
      <c r="A838" s="15">
        <v>7214</v>
      </c>
      <c r="B838" s="14" t="s">
        <v>425</v>
      </c>
      <c r="C838" s="13">
        <v>26586.888653999998</v>
      </c>
      <c r="D838" s="13">
        <v>20692.249520000001</v>
      </c>
      <c r="E838" s="13">
        <v>48256.477895000004</v>
      </c>
      <c r="F838" s="12">
        <v>46291.823420000001</v>
      </c>
      <c r="G838" s="11">
        <f t="shared" si="26"/>
        <v>25599.573899999999</v>
      </c>
      <c r="H838" s="10">
        <f t="shared" si="27"/>
        <v>1.2371576070188428</v>
      </c>
    </row>
    <row r="839" spans="1:8" ht="16.5" customHeight="1" x14ac:dyDescent="0.3">
      <c r="A839" s="15">
        <v>7215</v>
      </c>
      <c r="B839" s="14" t="s">
        <v>424</v>
      </c>
      <c r="C839" s="13">
        <v>3478.5065099999997</v>
      </c>
      <c r="D839" s="13">
        <v>4198.6128799999997</v>
      </c>
      <c r="E839" s="13">
        <v>3550.2077380000001</v>
      </c>
      <c r="F839" s="12">
        <v>4214.2382200000002</v>
      </c>
      <c r="G839" s="11">
        <f t="shared" ref="G839:G902" si="28">F839-D839</f>
        <v>15.625340000000506</v>
      </c>
      <c r="H839" s="10">
        <f t="shared" ref="H839:H902" si="29">IF(D839&lt;&gt;0,G839/D839,"")</f>
        <v>3.7215481509218127E-3</v>
      </c>
    </row>
    <row r="840" spans="1:8" ht="16.5" customHeight="1" x14ac:dyDescent="0.3">
      <c r="A840" s="15">
        <v>7216</v>
      </c>
      <c r="B840" s="14" t="s">
        <v>423</v>
      </c>
      <c r="C840" s="13">
        <v>51711.708342400001</v>
      </c>
      <c r="D840" s="13">
        <v>42018.053460000003</v>
      </c>
      <c r="E840" s="13">
        <v>75268.667988000001</v>
      </c>
      <c r="F840" s="12">
        <v>59647.931799999998</v>
      </c>
      <c r="G840" s="11">
        <f t="shared" si="28"/>
        <v>17629.878339999996</v>
      </c>
      <c r="H840" s="10">
        <f t="shared" si="29"/>
        <v>0.41957865460814697</v>
      </c>
    </row>
    <row r="841" spans="1:8" ht="16.5" customHeight="1" x14ac:dyDescent="0.3">
      <c r="A841" s="15">
        <v>7217</v>
      </c>
      <c r="B841" s="14" t="s">
        <v>422</v>
      </c>
      <c r="C841" s="13">
        <v>5024.5569897999994</v>
      </c>
      <c r="D841" s="13">
        <v>7186.8016600000001</v>
      </c>
      <c r="E841" s="13">
        <v>3834.3126225999999</v>
      </c>
      <c r="F841" s="12">
        <v>5857.40769000001</v>
      </c>
      <c r="G841" s="11">
        <f t="shared" si="28"/>
        <v>-1329.3939699999901</v>
      </c>
      <c r="H841" s="10">
        <f t="shared" si="29"/>
        <v>-0.18497713348610625</v>
      </c>
    </row>
    <row r="842" spans="1:8" ht="25.5" customHeight="1" x14ac:dyDescent="0.3">
      <c r="A842" s="15">
        <v>7218</v>
      </c>
      <c r="B842" s="14" t="s">
        <v>421</v>
      </c>
      <c r="C842" s="13">
        <v>5531.8760000000002</v>
      </c>
      <c r="D842" s="13">
        <v>26565.809000000001</v>
      </c>
      <c r="E842" s="13">
        <v>1921.5809999999999</v>
      </c>
      <c r="F842" s="12">
        <v>9235.4452500000007</v>
      </c>
      <c r="G842" s="11">
        <f t="shared" si="28"/>
        <v>-17330.36375</v>
      </c>
      <c r="H842" s="10">
        <f t="shared" si="29"/>
        <v>-0.6523559568616939</v>
      </c>
    </row>
    <row r="843" spans="1:8" ht="25.5" customHeight="1" x14ac:dyDescent="0.3">
      <c r="A843" s="15">
        <v>7219</v>
      </c>
      <c r="B843" s="14" t="s">
        <v>420</v>
      </c>
      <c r="C843" s="13">
        <v>21270.241850000002</v>
      </c>
      <c r="D843" s="13">
        <v>44289.693719999996</v>
      </c>
      <c r="E843" s="13">
        <v>21028.898578</v>
      </c>
      <c r="F843" s="12">
        <v>43340.097540000104</v>
      </c>
      <c r="G843" s="11">
        <f t="shared" si="28"/>
        <v>-949.59617999989132</v>
      </c>
      <c r="H843" s="10">
        <f t="shared" si="29"/>
        <v>-2.1440567776405281E-2</v>
      </c>
    </row>
    <row r="844" spans="1:8" ht="25.5" customHeight="1" x14ac:dyDescent="0.3">
      <c r="A844" s="15">
        <v>7220</v>
      </c>
      <c r="B844" s="14" t="s">
        <v>419</v>
      </c>
      <c r="C844" s="13">
        <v>925.21607499999993</v>
      </c>
      <c r="D844" s="13">
        <v>2554.239</v>
      </c>
      <c r="E844" s="13">
        <v>1272.8599069999998</v>
      </c>
      <c r="F844" s="12">
        <v>3516.5951700000001</v>
      </c>
      <c r="G844" s="11">
        <f t="shared" si="28"/>
        <v>962.35617000000002</v>
      </c>
      <c r="H844" s="10">
        <f t="shared" si="29"/>
        <v>0.37676825465432168</v>
      </c>
    </row>
    <row r="845" spans="1:8" ht="25.5" customHeight="1" x14ac:dyDescent="0.3">
      <c r="A845" s="15">
        <v>7221</v>
      </c>
      <c r="B845" s="14" t="s">
        <v>418</v>
      </c>
      <c r="C845" s="13">
        <v>161.03277</v>
      </c>
      <c r="D845" s="13">
        <v>904.06637999999998</v>
      </c>
      <c r="E845" s="13">
        <v>197.9932</v>
      </c>
      <c r="F845" s="12">
        <v>949.76943000000006</v>
      </c>
      <c r="G845" s="11">
        <f t="shared" si="28"/>
        <v>45.703050000000076</v>
      </c>
      <c r="H845" s="10">
        <f t="shared" si="29"/>
        <v>5.0552759190094068E-2</v>
      </c>
    </row>
    <row r="846" spans="1:8" ht="25.5" customHeight="1" x14ac:dyDescent="0.3">
      <c r="A846" s="15">
        <v>7222</v>
      </c>
      <c r="B846" s="14" t="s">
        <v>417</v>
      </c>
      <c r="C846" s="13">
        <v>2345.5192096000001</v>
      </c>
      <c r="D846" s="13">
        <v>7903.6685700000007</v>
      </c>
      <c r="E846" s="13">
        <v>7673.705782</v>
      </c>
      <c r="F846" s="12">
        <v>31247.118979999999</v>
      </c>
      <c r="G846" s="11">
        <f t="shared" si="28"/>
        <v>23343.450409999998</v>
      </c>
      <c r="H846" s="10">
        <f t="shared" si="29"/>
        <v>2.9534956081793289</v>
      </c>
    </row>
    <row r="847" spans="1:8" ht="16.5" customHeight="1" x14ac:dyDescent="0.3">
      <c r="A847" s="15">
        <v>7223</v>
      </c>
      <c r="B847" s="14" t="s">
        <v>416</v>
      </c>
      <c r="C847" s="13">
        <v>382.16757200000001</v>
      </c>
      <c r="D847" s="13">
        <v>1838.0829699999999</v>
      </c>
      <c r="E847" s="13">
        <v>584.13188419999994</v>
      </c>
      <c r="F847" s="12">
        <v>2388.6123700000003</v>
      </c>
      <c r="G847" s="11">
        <f t="shared" si="28"/>
        <v>550.52940000000035</v>
      </c>
      <c r="H847" s="10">
        <f t="shared" si="29"/>
        <v>0.29951281252554141</v>
      </c>
    </row>
    <row r="848" spans="1:8" ht="25.5" customHeight="1" x14ac:dyDescent="0.3">
      <c r="A848" s="15">
        <v>7224</v>
      </c>
      <c r="B848" s="14" t="s">
        <v>415</v>
      </c>
      <c r="C848" s="13">
        <v>6717.6518585000003</v>
      </c>
      <c r="D848" s="13">
        <v>23802.212010000003</v>
      </c>
      <c r="E848" s="13">
        <v>43086.050719999999</v>
      </c>
      <c r="F848" s="12">
        <v>59363.21153</v>
      </c>
      <c r="G848" s="11">
        <f t="shared" si="28"/>
        <v>35560.999519999998</v>
      </c>
      <c r="H848" s="10">
        <f t="shared" si="29"/>
        <v>1.4940207870201216</v>
      </c>
    </row>
    <row r="849" spans="1:8" ht="25.5" customHeight="1" x14ac:dyDescent="0.3">
      <c r="A849" s="15">
        <v>7225</v>
      </c>
      <c r="B849" s="14" t="s">
        <v>414</v>
      </c>
      <c r="C849" s="13">
        <v>22233.782199999998</v>
      </c>
      <c r="D849" s="13">
        <v>46695.96327</v>
      </c>
      <c r="E849" s="13">
        <v>27095.34892</v>
      </c>
      <c r="F849" s="12">
        <v>59687.141539999902</v>
      </c>
      <c r="G849" s="11">
        <f t="shared" si="28"/>
        <v>12991.178269999902</v>
      </c>
      <c r="H849" s="10">
        <f t="shared" si="29"/>
        <v>0.27820773703465146</v>
      </c>
    </row>
    <row r="850" spans="1:8" ht="25.5" customHeight="1" x14ac:dyDescent="0.3">
      <c r="A850" s="15">
        <v>7226</v>
      </c>
      <c r="B850" s="14" t="s">
        <v>413</v>
      </c>
      <c r="C850" s="13">
        <v>1355.9486000000002</v>
      </c>
      <c r="D850" s="13">
        <v>3781.1968400000001</v>
      </c>
      <c r="E850" s="13">
        <v>1526.4918</v>
      </c>
      <c r="F850" s="12">
        <v>4542.4782999999998</v>
      </c>
      <c r="G850" s="11">
        <f t="shared" si="28"/>
        <v>761.2814599999997</v>
      </c>
      <c r="H850" s="10">
        <f t="shared" si="29"/>
        <v>0.20133346456515067</v>
      </c>
    </row>
    <row r="851" spans="1:8" ht="25.5" customHeight="1" x14ac:dyDescent="0.3">
      <c r="A851" s="15">
        <v>7227</v>
      </c>
      <c r="B851" s="14" t="s">
        <v>412</v>
      </c>
      <c r="C851" s="13">
        <v>179.00399999999999</v>
      </c>
      <c r="D851" s="13">
        <v>314.16406999999998</v>
      </c>
      <c r="E851" s="13">
        <v>530.87900000000002</v>
      </c>
      <c r="F851" s="12">
        <v>393.27627000000001</v>
      </c>
      <c r="G851" s="11">
        <f t="shared" si="28"/>
        <v>79.11220000000003</v>
      </c>
      <c r="H851" s="10">
        <f t="shared" si="29"/>
        <v>0.2518181025602324</v>
      </c>
    </row>
    <row r="852" spans="1:8" ht="38.25" customHeight="1" x14ac:dyDescent="0.3">
      <c r="A852" s="15">
        <v>7228</v>
      </c>
      <c r="B852" s="14" t="s">
        <v>411</v>
      </c>
      <c r="C852" s="13">
        <v>9407.8984479999999</v>
      </c>
      <c r="D852" s="13">
        <v>13964.844230000001</v>
      </c>
      <c r="E852" s="13">
        <v>10809.614564</v>
      </c>
      <c r="F852" s="12">
        <v>16355.703</v>
      </c>
      <c r="G852" s="11">
        <f t="shared" si="28"/>
        <v>2390.8587699999989</v>
      </c>
      <c r="H852" s="10">
        <f t="shared" si="29"/>
        <v>0.1712055451978356</v>
      </c>
    </row>
    <row r="853" spans="1:8" ht="16.5" customHeight="1" x14ac:dyDescent="0.3">
      <c r="A853" s="15">
        <v>7229</v>
      </c>
      <c r="B853" s="14" t="s">
        <v>410</v>
      </c>
      <c r="C853" s="13">
        <v>3683.7232749999998</v>
      </c>
      <c r="D853" s="13">
        <v>5185.5720700000002</v>
      </c>
      <c r="E853" s="13">
        <v>2933.6568418000002</v>
      </c>
      <c r="F853" s="12">
        <v>4122.2924999999996</v>
      </c>
      <c r="G853" s="11">
        <f t="shared" si="28"/>
        <v>-1063.2795700000006</v>
      </c>
      <c r="H853" s="10">
        <f t="shared" si="29"/>
        <v>-0.20504576074670205</v>
      </c>
    </row>
    <row r="854" spans="1:8" ht="25.5" customHeight="1" x14ac:dyDescent="0.3">
      <c r="A854" s="15">
        <v>7301</v>
      </c>
      <c r="B854" s="14" t="s">
        <v>409</v>
      </c>
      <c r="C854" s="13">
        <v>267.60696999999999</v>
      </c>
      <c r="D854" s="13">
        <v>342.56253000000004</v>
      </c>
      <c r="E854" s="13">
        <v>480.16828399999997</v>
      </c>
      <c r="F854" s="12">
        <v>676.92177000000004</v>
      </c>
      <c r="G854" s="11">
        <f t="shared" si="28"/>
        <v>334.35924</v>
      </c>
      <c r="H854" s="10">
        <f t="shared" si="29"/>
        <v>0.97605316027996392</v>
      </c>
    </row>
    <row r="855" spans="1:8" ht="25.5" customHeight="1" x14ac:dyDescent="0.3">
      <c r="A855" s="15">
        <v>7302</v>
      </c>
      <c r="B855" s="14" t="s">
        <v>408</v>
      </c>
      <c r="C855" s="13">
        <v>23643.522282999998</v>
      </c>
      <c r="D855" s="13">
        <v>36181.15281</v>
      </c>
      <c r="E855" s="13">
        <v>42645.920027</v>
      </c>
      <c r="F855" s="12">
        <v>50871.114829999999</v>
      </c>
      <c r="G855" s="11">
        <f t="shared" si="28"/>
        <v>14689.962019999999</v>
      </c>
      <c r="H855" s="10">
        <f t="shared" si="29"/>
        <v>0.40601144184493437</v>
      </c>
    </row>
    <row r="856" spans="1:8" ht="16.5" customHeight="1" x14ac:dyDescent="0.3">
      <c r="A856" s="15">
        <v>7303</v>
      </c>
      <c r="B856" s="14" t="s">
        <v>407</v>
      </c>
      <c r="C856" s="13">
        <v>784.78381999999999</v>
      </c>
      <c r="D856" s="13">
        <v>1257.1016399999999</v>
      </c>
      <c r="E856" s="13">
        <v>631.67197999999996</v>
      </c>
      <c r="F856" s="12">
        <v>1054.91633</v>
      </c>
      <c r="G856" s="11">
        <f t="shared" si="28"/>
        <v>-202.18530999999984</v>
      </c>
      <c r="H856" s="10">
        <f t="shared" si="29"/>
        <v>-0.16083449704194155</v>
      </c>
    </row>
    <row r="857" spans="1:8" ht="25.5" customHeight="1" x14ac:dyDescent="0.3">
      <c r="A857" s="15">
        <v>7304</v>
      </c>
      <c r="B857" s="14" t="s">
        <v>406</v>
      </c>
      <c r="C857" s="13">
        <v>20562.977757280001</v>
      </c>
      <c r="D857" s="13">
        <v>45765.970770000196</v>
      </c>
      <c r="E857" s="13">
        <v>14898.84780856</v>
      </c>
      <c r="F857" s="12">
        <v>26846.068510000001</v>
      </c>
      <c r="G857" s="11">
        <f t="shared" si="28"/>
        <v>-18919.902260000195</v>
      </c>
      <c r="H857" s="10">
        <f t="shared" si="29"/>
        <v>-0.41340546134339357</v>
      </c>
    </row>
    <row r="858" spans="1:8" ht="25.5" customHeight="1" x14ac:dyDescent="0.3">
      <c r="A858" s="15">
        <v>7305</v>
      </c>
      <c r="B858" s="14" t="s">
        <v>405</v>
      </c>
      <c r="C858" s="13">
        <v>3025.9917170000003</v>
      </c>
      <c r="D858" s="13">
        <v>5514.77963</v>
      </c>
      <c r="E858" s="13">
        <v>2674.4116600000002</v>
      </c>
      <c r="F858" s="12">
        <v>4885.2437300000001</v>
      </c>
      <c r="G858" s="11">
        <f t="shared" si="28"/>
        <v>-629.53589999999986</v>
      </c>
      <c r="H858" s="10">
        <f t="shared" si="29"/>
        <v>-0.11415431662497814</v>
      </c>
    </row>
    <row r="859" spans="1:8" ht="16.5" customHeight="1" x14ac:dyDescent="0.3">
      <c r="A859" s="15">
        <v>7306</v>
      </c>
      <c r="B859" s="14" t="s">
        <v>404</v>
      </c>
      <c r="C859" s="13">
        <v>40651.162913214903</v>
      </c>
      <c r="D859" s="13">
        <v>48542.609060000003</v>
      </c>
      <c r="E859" s="13">
        <v>41663.0760056</v>
      </c>
      <c r="F859" s="12">
        <v>52020.242869999995</v>
      </c>
      <c r="G859" s="11">
        <f t="shared" si="28"/>
        <v>3477.6338099999921</v>
      </c>
      <c r="H859" s="10">
        <f t="shared" si="29"/>
        <v>7.1640850735928532E-2</v>
      </c>
    </row>
    <row r="860" spans="1:8" ht="16.5" customHeight="1" x14ac:dyDescent="0.3">
      <c r="A860" s="15">
        <v>7307</v>
      </c>
      <c r="B860" s="14" t="s">
        <v>403</v>
      </c>
      <c r="C860" s="13">
        <v>5677.7661010598995</v>
      </c>
      <c r="D860" s="13">
        <v>31673.987280000001</v>
      </c>
      <c r="E860" s="13">
        <v>6954.7243364299302</v>
      </c>
      <c r="F860" s="12">
        <v>43833.990270000002</v>
      </c>
      <c r="G860" s="11">
        <f t="shared" si="28"/>
        <v>12160.002990000001</v>
      </c>
      <c r="H860" s="10">
        <f t="shared" si="29"/>
        <v>0.38391134284751788</v>
      </c>
    </row>
    <row r="861" spans="1:8" ht="16.5" customHeight="1" x14ac:dyDescent="0.3">
      <c r="A861" s="15">
        <v>7308</v>
      </c>
      <c r="B861" s="14" t="s">
        <v>402</v>
      </c>
      <c r="C861" s="13">
        <v>22553.933879700002</v>
      </c>
      <c r="D861" s="13">
        <v>67124.636950000102</v>
      </c>
      <c r="E861" s="13">
        <v>21471.868978199898</v>
      </c>
      <c r="F861" s="12">
        <v>59391.900580000001</v>
      </c>
      <c r="G861" s="11">
        <f t="shared" si="28"/>
        <v>-7732.7363700001006</v>
      </c>
      <c r="H861" s="10">
        <f t="shared" si="29"/>
        <v>-0.115199675132099</v>
      </c>
    </row>
    <row r="862" spans="1:8" ht="25.5" customHeight="1" x14ac:dyDescent="0.3">
      <c r="A862" s="15">
        <v>7309</v>
      </c>
      <c r="B862" s="14" t="s">
        <v>401</v>
      </c>
      <c r="C862" s="13">
        <v>4329.7130509999997</v>
      </c>
      <c r="D862" s="13">
        <v>46848.377780000003</v>
      </c>
      <c r="E862" s="13">
        <v>3558.1570410000004</v>
      </c>
      <c r="F862" s="12">
        <v>41772.491649999996</v>
      </c>
      <c r="G862" s="11">
        <f t="shared" si="28"/>
        <v>-5075.8861300000062</v>
      </c>
      <c r="H862" s="10">
        <f t="shared" si="29"/>
        <v>-0.10834710550355381</v>
      </c>
    </row>
    <row r="863" spans="1:8" ht="38.25" customHeight="1" x14ac:dyDescent="0.3">
      <c r="A863" s="15">
        <v>7310</v>
      </c>
      <c r="B863" s="14" t="s">
        <v>400</v>
      </c>
      <c r="C863" s="13">
        <v>7510.3144774999901</v>
      </c>
      <c r="D863" s="13">
        <v>19384.852159999999</v>
      </c>
      <c r="E863" s="13">
        <v>6779.26129699999</v>
      </c>
      <c r="F863" s="12">
        <v>18845.50863</v>
      </c>
      <c r="G863" s="11">
        <f t="shared" si="28"/>
        <v>-539.34352999999828</v>
      </c>
      <c r="H863" s="10">
        <f t="shared" si="29"/>
        <v>-2.78229374951291E-2</v>
      </c>
    </row>
    <row r="864" spans="1:8" ht="25.5" customHeight="1" x14ac:dyDescent="0.3">
      <c r="A864" s="15">
        <v>7311</v>
      </c>
      <c r="B864" s="14" t="s">
        <v>399</v>
      </c>
      <c r="C864" s="13">
        <v>1886.3750992</v>
      </c>
      <c r="D864" s="13">
        <v>6950.9246299999995</v>
      </c>
      <c r="E864" s="13">
        <v>1716.7330419999998</v>
      </c>
      <c r="F864" s="12">
        <v>6267.4968499999995</v>
      </c>
      <c r="G864" s="11">
        <f t="shared" si="28"/>
        <v>-683.42777999999998</v>
      </c>
      <c r="H864" s="10">
        <f t="shared" si="29"/>
        <v>-9.8321851606668911E-2</v>
      </c>
    </row>
    <row r="865" spans="1:8" ht="25.5" customHeight="1" x14ac:dyDescent="0.3">
      <c r="A865" s="15">
        <v>7312</v>
      </c>
      <c r="B865" s="14" t="s">
        <v>398</v>
      </c>
      <c r="C865" s="13">
        <v>3175.5703150999998</v>
      </c>
      <c r="D865" s="13">
        <v>8203.0512899999903</v>
      </c>
      <c r="E865" s="13">
        <v>2367.3736899999999</v>
      </c>
      <c r="F865" s="12">
        <v>5224.3676299999997</v>
      </c>
      <c r="G865" s="11">
        <f t="shared" si="28"/>
        <v>-2978.6836599999906</v>
      </c>
      <c r="H865" s="10">
        <f t="shared" si="29"/>
        <v>-0.36311898520385749</v>
      </c>
    </row>
    <row r="866" spans="1:8" ht="25.5" customHeight="1" x14ac:dyDescent="0.3">
      <c r="A866" s="15">
        <v>7313</v>
      </c>
      <c r="B866" s="14" t="s">
        <v>397</v>
      </c>
      <c r="C866" s="13">
        <v>4455.1196</v>
      </c>
      <c r="D866" s="13">
        <v>11286.442010000001</v>
      </c>
      <c r="E866" s="13">
        <v>25790.600796500003</v>
      </c>
      <c r="F866" s="12">
        <v>50566.798189999994</v>
      </c>
      <c r="G866" s="11">
        <f t="shared" si="28"/>
        <v>39280.356179999995</v>
      </c>
      <c r="H866" s="10">
        <f t="shared" si="29"/>
        <v>3.4803134721462139</v>
      </c>
    </row>
    <row r="867" spans="1:8" ht="25.5" customHeight="1" x14ac:dyDescent="0.3">
      <c r="A867" s="15">
        <v>7314</v>
      </c>
      <c r="B867" s="14" t="s">
        <v>396</v>
      </c>
      <c r="C867" s="13">
        <v>4746.7171108000002</v>
      </c>
      <c r="D867" s="13">
        <v>7017.3287499999997</v>
      </c>
      <c r="E867" s="13">
        <v>12073.166233</v>
      </c>
      <c r="F867" s="12">
        <v>61425.438970000105</v>
      </c>
      <c r="G867" s="11">
        <f t="shared" si="28"/>
        <v>54408.110220000104</v>
      </c>
      <c r="H867" s="10">
        <f t="shared" si="29"/>
        <v>7.753393372086224</v>
      </c>
    </row>
    <row r="868" spans="1:8" ht="16.5" customHeight="1" x14ac:dyDescent="0.3">
      <c r="A868" s="15">
        <v>7315</v>
      </c>
      <c r="B868" s="14" t="s">
        <v>395</v>
      </c>
      <c r="C868" s="13">
        <v>4411.6715511430102</v>
      </c>
      <c r="D868" s="13">
        <v>22236.468120000001</v>
      </c>
      <c r="E868" s="13">
        <v>4311.1220736999694</v>
      </c>
      <c r="F868" s="12">
        <v>21644.47179</v>
      </c>
      <c r="G868" s="11">
        <f t="shared" si="28"/>
        <v>-591.99633000000176</v>
      </c>
      <c r="H868" s="10">
        <f t="shared" si="29"/>
        <v>-2.6622767914637774E-2</v>
      </c>
    </row>
    <row r="869" spans="1:8" ht="16.5" customHeight="1" x14ac:dyDescent="0.3">
      <c r="A869" s="15">
        <v>7316</v>
      </c>
      <c r="B869" s="14" t="s">
        <v>394</v>
      </c>
      <c r="C869" s="13">
        <v>2.1369520000000004</v>
      </c>
      <c r="D869" s="13">
        <v>34.234699999999997</v>
      </c>
      <c r="E869" s="13">
        <v>2.4264899999999998</v>
      </c>
      <c r="F869" s="12">
        <v>56.554490000000001</v>
      </c>
      <c r="G869" s="11">
        <f t="shared" si="28"/>
        <v>22.319790000000005</v>
      </c>
      <c r="H869" s="10">
        <f t="shared" si="29"/>
        <v>0.65196394301688076</v>
      </c>
    </row>
    <row r="870" spans="1:8" ht="25.5" customHeight="1" x14ac:dyDescent="0.3">
      <c r="A870" s="15">
        <v>7317</v>
      </c>
      <c r="B870" s="14" t="s">
        <v>393</v>
      </c>
      <c r="C870" s="13">
        <v>312.92239750000005</v>
      </c>
      <c r="D870" s="13">
        <v>1000.1182299999999</v>
      </c>
      <c r="E870" s="13">
        <v>875.83260299999995</v>
      </c>
      <c r="F870" s="12">
        <v>1578.0109600000001</v>
      </c>
      <c r="G870" s="11">
        <f t="shared" si="28"/>
        <v>577.89273000000014</v>
      </c>
      <c r="H870" s="10">
        <f t="shared" si="29"/>
        <v>0.57782441381955429</v>
      </c>
    </row>
    <row r="871" spans="1:8" ht="25.5" customHeight="1" x14ac:dyDescent="0.3">
      <c r="A871" s="15">
        <v>7318</v>
      </c>
      <c r="B871" s="14" t="s">
        <v>392</v>
      </c>
      <c r="C871" s="13">
        <v>32474.599366961098</v>
      </c>
      <c r="D871" s="13">
        <v>84956.304139999003</v>
      </c>
      <c r="E871" s="13">
        <v>33145.691905705396</v>
      </c>
      <c r="F871" s="12">
        <v>85722.492429999693</v>
      </c>
      <c r="G871" s="11">
        <f t="shared" si="28"/>
        <v>766.18829000068945</v>
      </c>
      <c r="H871" s="10">
        <f t="shared" si="29"/>
        <v>9.0186160727765679E-3</v>
      </c>
    </row>
    <row r="872" spans="1:8" ht="25.5" customHeight="1" x14ac:dyDescent="0.3">
      <c r="A872" s="15">
        <v>7319</v>
      </c>
      <c r="B872" s="14" t="s">
        <v>391</v>
      </c>
      <c r="C872" s="13">
        <v>67.905402999819998</v>
      </c>
      <c r="D872" s="13">
        <v>291.20764000000003</v>
      </c>
      <c r="E872" s="13">
        <v>57.864758000000002</v>
      </c>
      <c r="F872" s="12">
        <v>334.59421999999995</v>
      </c>
      <c r="G872" s="11">
        <f t="shared" si="28"/>
        <v>43.386579999999924</v>
      </c>
      <c r="H872" s="10">
        <f t="shared" si="29"/>
        <v>0.14898846747289982</v>
      </c>
    </row>
    <row r="873" spans="1:8" ht="16.5" customHeight="1" x14ac:dyDescent="0.3">
      <c r="A873" s="15">
        <v>7320</v>
      </c>
      <c r="B873" s="14" t="s">
        <v>390</v>
      </c>
      <c r="C873" s="13">
        <v>5139.2559182649002</v>
      </c>
      <c r="D873" s="13">
        <v>21510.220949999897</v>
      </c>
      <c r="E873" s="13">
        <v>5098.9146445279503</v>
      </c>
      <c r="F873" s="12">
        <v>22460.972819999901</v>
      </c>
      <c r="G873" s="11">
        <f t="shared" si="28"/>
        <v>950.75187000000369</v>
      </c>
      <c r="H873" s="10">
        <f t="shared" si="29"/>
        <v>4.4200004835376096E-2</v>
      </c>
    </row>
    <row r="874" spans="1:8" ht="38.25" customHeight="1" x14ac:dyDescent="0.3">
      <c r="A874" s="15">
        <v>7321</v>
      </c>
      <c r="B874" s="14" t="s">
        <v>389</v>
      </c>
      <c r="C874" s="13">
        <v>4399.0964372181097</v>
      </c>
      <c r="D874" s="13">
        <v>20039.559209999999</v>
      </c>
      <c r="E874" s="13">
        <v>4579.2444473000105</v>
      </c>
      <c r="F874" s="12">
        <v>21126.691139999999</v>
      </c>
      <c r="G874" s="11">
        <f t="shared" si="28"/>
        <v>1087.1319299999996</v>
      </c>
      <c r="H874" s="10">
        <f t="shared" si="29"/>
        <v>5.4249293540224508E-2</v>
      </c>
    </row>
    <row r="875" spans="1:8" ht="25.5" customHeight="1" x14ac:dyDescent="0.3">
      <c r="A875" s="15">
        <v>7322</v>
      </c>
      <c r="B875" s="14" t="s">
        <v>388</v>
      </c>
      <c r="C875" s="13">
        <v>4858.9738484</v>
      </c>
      <c r="D875" s="13">
        <v>16424.734220000002</v>
      </c>
      <c r="E875" s="13">
        <v>4501.3858051000007</v>
      </c>
      <c r="F875" s="12">
        <v>16345.80781</v>
      </c>
      <c r="G875" s="11">
        <f t="shared" si="28"/>
        <v>-78.926410000001852</v>
      </c>
      <c r="H875" s="10">
        <f t="shared" si="29"/>
        <v>-4.8053386400551349E-3</v>
      </c>
    </row>
    <row r="876" spans="1:8" ht="25.5" customHeight="1" x14ac:dyDescent="0.3">
      <c r="A876" s="15">
        <v>7323</v>
      </c>
      <c r="B876" s="14" t="s">
        <v>387</v>
      </c>
      <c r="C876" s="13">
        <v>5818.2146922306401</v>
      </c>
      <c r="D876" s="13">
        <v>28160.995400000098</v>
      </c>
      <c r="E876" s="13">
        <v>5678.4340420199596</v>
      </c>
      <c r="F876" s="12">
        <v>26709.904140000002</v>
      </c>
      <c r="G876" s="11">
        <f t="shared" si="28"/>
        <v>-1451.0912600000956</v>
      </c>
      <c r="H876" s="10">
        <f t="shared" si="29"/>
        <v>-5.1528407976661597E-2</v>
      </c>
    </row>
    <row r="877" spans="1:8" ht="25.5" customHeight="1" x14ac:dyDescent="0.3">
      <c r="A877" s="15">
        <v>7324</v>
      </c>
      <c r="B877" s="14" t="s">
        <v>386</v>
      </c>
      <c r="C877" s="13">
        <v>1881.6127746</v>
      </c>
      <c r="D877" s="13">
        <v>7537.8323600000003</v>
      </c>
      <c r="E877" s="13">
        <v>1709.94855284</v>
      </c>
      <c r="F877" s="12">
        <v>6823.8976199999897</v>
      </c>
      <c r="G877" s="11">
        <f t="shared" si="28"/>
        <v>-713.93474000001061</v>
      </c>
      <c r="H877" s="10">
        <f t="shared" si="29"/>
        <v>-9.4713533798993985E-2</v>
      </c>
    </row>
    <row r="878" spans="1:8" ht="16.5" customHeight="1" x14ac:dyDescent="0.3">
      <c r="A878" s="15">
        <v>7325</v>
      </c>
      <c r="B878" s="14" t="s">
        <v>385</v>
      </c>
      <c r="C878" s="13">
        <v>4152.9784895000003</v>
      </c>
      <c r="D878" s="13">
        <v>8998.2575600000091</v>
      </c>
      <c r="E878" s="13">
        <v>2412.2939100000003</v>
      </c>
      <c r="F878" s="12">
        <v>6463.8088099999995</v>
      </c>
      <c r="G878" s="11">
        <f t="shared" si="28"/>
        <v>-2534.4487500000096</v>
      </c>
      <c r="H878" s="10">
        <f t="shared" si="29"/>
        <v>-0.28165994728428367</v>
      </c>
    </row>
    <row r="879" spans="1:8" ht="16.5" customHeight="1" x14ac:dyDescent="0.3">
      <c r="A879" s="15">
        <v>7326</v>
      </c>
      <c r="B879" s="14" t="s">
        <v>384</v>
      </c>
      <c r="C879" s="13">
        <v>14998.5615791867</v>
      </c>
      <c r="D879" s="13">
        <v>96413.08501000001</v>
      </c>
      <c r="E879" s="13">
        <v>20524.676928429901</v>
      </c>
      <c r="F879" s="12">
        <v>96731.232969999706</v>
      </c>
      <c r="G879" s="11">
        <f t="shared" si="28"/>
        <v>318.14795999969647</v>
      </c>
      <c r="H879" s="10">
        <f t="shared" si="29"/>
        <v>3.2998421320788356E-3</v>
      </c>
    </row>
    <row r="880" spans="1:8" ht="16.5" customHeight="1" x14ac:dyDescent="0.3">
      <c r="A880" s="15">
        <v>7401</v>
      </c>
      <c r="B880" s="14" t="s">
        <v>383</v>
      </c>
      <c r="C880" s="13">
        <v>0</v>
      </c>
      <c r="D880" s="13">
        <v>0</v>
      </c>
      <c r="E880" s="13">
        <v>0</v>
      </c>
      <c r="F880" s="12">
        <v>0</v>
      </c>
      <c r="G880" s="11">
        <f t="shared" si="28"/>
        <v>0</v>
      </c>
      <c r="H880" s="10" t="str">
        <f t="shared" si="29"/>
        <v/>
      </c>
    </row>
    <row r="881" spans="1:8" ht="25.5" customHeight="1" x14ac:dyDescent="0.3">
      <c r="A881" s="15">
        <v>7402</v>
      </c>
      <c r="B881" s="14" t="s">
        <v>382</v>
      </c>
      <c r="C881" s="13">
        <v>0.29799999999999999</v>
      </c>
      <c r="D881" s="13">
        <v>28.1235</v>
      </c>
      <c r="E881" s="13">
        <v>7.3590000000000003E-2</v>
      </c>
      <c r="F881" s="12">
        <v>0.49525999999999998</v>
      </c>
      <c r="G881" s="11">
        <f t="shared" si="28"/>
        <v>-27.628240000000002</v>
      </c>
      <c r="H881" s="10">
        <f t="shared" si="29"/>
        <v>-0.98238981634576072</v>
      </c>
    </row>
    <row r="882" spans="1:8" ht="16.5" customHeight="1" x14ac:dyDescent="0.3">
      <c r="A882" s="15">
        <v>7403</v>
      </c>
      <c r="B882" s="14" t="s">
        <v>381</v>
      </c>
      <c r="C882" s="13">
        <v>32.579059999999998</v>
      </c>
      <c r="D882" s="13">
        <v>351.20870000000002</v>
      </c>
      <c r="E882" s="13">
        <v>112.36566400000001</v>
      </c>
      <c r="F882" s="12">
        <v>1168.2974999999999</v>
      </c>
      <c r="G882" s="11">
        <f t="shared" si="28"/>
        <v>817.08879999999988</v>
      </c>
      <c r="H882" s="10">
        <f t="shared" si="29"/>
        <v>2.3265050096993605</v>
      </c>
    </row>
    <row r="883" spans="1:8" ht="16.5" customHeight="1" x14ac:dyDescent="0.3">
      <c r="A883" s="15">
        <v>7404</v>
      </c>
      <c r="B883" s="14" t="s">
        <v>380</v>
      </c>
      <c r="C883" s="13">
        <v>23.635009499999999</v>
      </c>
      <c r="D883" s="13">
        <v>207.88795999999999</v>
      </c>
      <c r="E883" s="13">
        <v>26.818829300000001</v>
      </c>
      <c r="F883" s="12">
        <v>248.38338000000002</v>
      </c>
      <c r="G883" s="11">
        <f t="shared" si="28"/>
        <v>40.495420000000024</v>
      </c>
      <c r="H883" s="10">
        <f t="shared" si="29"/>
        <v>0.19479444600832113</v>
      </c>
    </row>
    <row r="884" spans="1:8" ht="16.5" customHeight="1" x14ac:dyDescent="0.3">
      <c r="A884" s="15">
        <v>7405</v>
      </c>
      <c r="B884" s="14" t="s">
        <v>379</v>
      </c>
      <c r="C884" s="13">
        <v>1.1000000000000001</v>
      </c>
      <c r="D884" s="13">
        <v>11.455260000000001</v>
      </c>
      <c r="E884" s="13">
        <v>3.0986100000000003</v>
      </c>
      <c r="F884" s="12">
        <v>38.177959999999999</v>
      </c>
      <c r="G884" s="11">
        <f t="shared" si="28"/>
        <v>26.722699999999996</v>
      </c>
      <c r="H884" s="10">
        <f t="shared" si="29"/>
        <v>2.3327886054092177</v>
      </c>
    </row>
    <row r="885" spans="1:8" ht="16.5" customHeight="1" x14ac:dyDescent="0.3">
      <c r="A885" s="15">
        <v>7406</v>
      </c>
      <c r="B885" s="14" t="s">
        <v>378</v>
      </c>
      <c r="C885" s="13">
        <v>38.326824999999999</v>
      </c>
      <c r="D885" s="13">
        <v>592.13229000000001</v>
      </c>
      <c r="E885" s="13">
        <v>43.291796000000005</v>
      </c>
      <c r="F885" s="12">
        <v>697.25468999999998</v>
      </c>
      <c r="G885" s="11">
        <f t="shared" si="28"/>
        <v>105.12239999999997</v>
      </c>
      <c r="H885" s="10">
        <f t="shared" si="29"/>
        <v>0.17753194982830606</v>
      </c>
    </row>
    <row r="886" spans="1:8" ht="16.5" customHeight="1" x14ac:dyDescent="0.3">
      <c r="A886" s="15">
        <v>7407</v>
      </c>
      <c r="B886" s="14" t="s">
        <v>377</v>
      </c>
      <c r="C886" s="13">
        <v>304.636324</v>
      </c>
      <c r="D886" s="13">
        <v>3591.1773599999997</v>
      </c>
      <c r="E886" s="13">
        <v>523.27463620000003</v>
      </c>
      <c r="F886" s="12">
        <v>6612.6061500000005</v>
      </c>
      <c r="G886" s="11">
        <f t="shared" si="28"/>
        <v>3021.4287900000008</v>
      </c>
      <c r="H886" s="10">
        <f t="shared" si="29"/>
        <v>0.84134769383821273</v>
      </c>
    </row>
    <row r="887" spans="1:8" ht="16.5" customHeight="1" x14ac:dyDescent="0.3">
      <c r="A887" s="15">
        <v>7408</v>
      </c>
      <c r="B887" s="14" t="s">
        <v>376</v>
      </c>
      <c r="C887" s="13">
        <v>1789.702348</v>
      </c>
      <c r="D887" s="13">
        <v>17614.97985</v>
      </c>
      <c r="E887" s="13">
        <v>3234.4776030000003</v>
      </c>
      <c r="F887" s="12">
        <v>34290.277710000002</v>
      </c>
      <c r="G887" s="11">
        <f t="shared" si="28"/>
        <v>16675.297860000002</v>
      </c>
      <c r="H887" s="10">
        <f t="shared" si="29"/>
        <v>0.94665438178176531</v>
      </c>
    </row>
    <row r="888" spans="1:8" ht="16.5" customHeight="1" x14ac:dyDescent="0.3">
      <c r="A888" s="15">
        <v>7409</v>
      </c>
      <c r="B888" s="14" t="s">
        <v>375</v>
      </c>
      <c r="C888" s="13">
        <v>645.044037</v>
      </c>
      <c r="D888" s="13">
        <v>7021.8421799999996</v>
      </c>
      <c r="E888" s="13">
        <v>692.58251199999995</v>
      </c>
      <c r="F888" s="12">
        <v>8554.4165100000082</v>
      </c>
      <c r="G888" s="11">
        <f t="shared" si="28"/>
        <v>1532.5743300000086</v>
      </c>
      <c r="H888" s="10">
        <f t="shared" si="29"/>
        <v>0.21825815657964684</v>
      </c>
    </row>
    <row r="889" spans="1:8" ht="16.5" customHeight="1" x14ac:dyDescent="0.3">
      <c r="A889" s="15">
        <v>7410</v>
      </c>
      <c r="B889" s="14" t="s">
        <v>374</v>
      </c>
      <c r="C889" s="13">
        <v>63.411497484999998</v>
      </c>
      <c r="D889" s="13">
        <v>918.22342000000003</v>
      </c>
      <c r="E889" s="13">
        <v>69.064690153000001</v>
      </c>
      <c r="F889" s="12">
        <v>1076.8803500000001</v>
      </c>
      <c r="G889" s="11">
        <f t="shared" si="28"/>
        <v>158.6569300000001</v>
      </c>
      <c r="H889" s="10">
        <f t="shared" si="29"/>
        <v>0.17278684745374942</v>
      </c>
    </row>
    <row r="890" spans="1:8" ht="16.5" customHeight="1" x14ac:dyDescent="0.3">
      <c r="A890" s="15">
        <v>7411</v>
      </c>
      <c r="B890" s="14" t="s">
        <v>373</v>
      </c>
      <c r="C890" s="13">
        <v>1382.1824881</v>
      </c>
      <c r="D890" s="13">
        <v>16901.993649999997</v>
      </c>
      <c r="E890" s="13">
        <v>1577.0038104</v>
      </c>
      <c r="F890" s="12">
        <v>19187.582719999999</v>
      </c>
      <c r="G890" s="11">
        <f t="shared" si="28"/>
        <v>2285.5890700000018</v>
      </c>
      <c r="H890" s="10">
        <f t="shared" si="29"/>
        <v>0.13522600453704478</v>
      </c>
    </row>
    <row r="891" spans="1:8" ht="16.5" customHeight="1" x14ac:dyDescent="0.3">
      <c r="A891" s="15">
        <v>7412</v>
      </c>
      <c r="B891" s="14" t="s">
        <v>372</v>
      </c>
      <c r="C891" s="13">
        <v>980.56325628000195</v>
      </c>
      <c r="D891" s="13">
        <v>12575.240220000002</v>
      </c>
      <c r="E891" s="13">
        <v>1011.02378762</v>
      </c>
      <c r="F891" s="12">
        <v>13281.0268600001</v>
      </c>
      <c r="G891" s="11">
        <f t="shared" si="28"/>
        <v>705.78664000009849</v>
      </c>
      <c r="H891" s="10">
        <f t="shared" si="29"/>
        <v>5.612510199825816E-2</v>
      </c>
    </row>
    <row r="892" spans="1:8" ht="25.5" customHeight="1" x14ac:dyDescent="0.3">
      <c r="A892" s="15">
        <v>7413</v>
      </c>
      <c r="B892" s="14" t="s">
        <v>371</v>
      </c>
      <c r="C892" s="13">
        <v>92.076915099999994</v>
      </c>
      <c r="D892" s="13">
        <v>1077.1410100000001</v>
      </c>
      <c r="E892" s="13">
        <v>70.985189199999908</v>
      </c>
      <c r="F892" s="12">
        <v>1018.2141899999999</v>
      </c>
      <c r="G892" s="11">
        <f t="shared" si="28"/>
        <v>-58.926820000000134</v>
      </c>
      <c r="H892" s="10">
        <f t="shared" si="29"/>
        <v>-5.4706690630969598E-2</v>
      </c>
    </row>
    <row r="893" spans="1:8" ht="25.5" customHeight="1" x14ac:dyDescent="0.3">
      <c r="A893" s="15">
        <v>7414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8"/>
        <v>0</v>
      </c>
      <c r="H893" s="10" t="str">
        <f t="shared" si="29"/>
        <v/>
      </c>
    </row>
    <row r="894" spans="1:8" ht="25.5" customHeight="1" x14ac:dyDescent="0.3">
      <c r="A894" s="15">
        <v>7415</v>
      </c>
      <c r="B894" s="14" t="s">
        <v>369</v>
      </c>
      <c r="C894" s="13">
        <v>62.3424714300006</v>
      </c>
      <c r="D894" s="13">
        <v>1451.6928500000001</v>
      </c>
      <c r="E894" s="13">
        <v>68.855781606000107</v>
      </c>
      <c r="F894" s="12">
        <v>2228.4180699999997</v>
      </c>
      <c r="G894" s="11">
        <f t="shared" si="28"/>
        <v>776.72521999999958</v>
      </c>
      <c r="H894" s="10">
        <f t="shared" si="29"/>
        <v>0.53504790631158616</v>
      </c>
    </row>
    <row r="895" spans="1:8" ht="16.5" customHeight="1" x14ac:dyDescent="0.3">
      <c r="A895" s="15">
        <v>7416</v>
      </c>
      <c r="B895" s="14" t="s">
        <v>368</v>
      </c>
      <c r="C895" s="13">
        <v>0</v>
      </c>
      <c r="D895" s="13">
        <v>0</v>
      </c>
      <c r="E895" s="13">
        <v>0</v>
      </c>
      <c r="F895" s="12">
        <v>0</v>
      </c>
      <c r="G895" s="11">
        <f t="shared" si="28"/>
        <v>0</v>
      </c>
      <c r="H895" s="10" t="str">
        <f t="shared" si="29"/>
        <v/>
      </c>
    </row>
    <row r="896" spans="1:8" ht="25.5" customHeight="1" x14ac:dyDescent="0.3">
      <c r="A896" s="15">
        <v>7417</v>
      </c>
      <c r="B896" s="14" t="s">
        <v>367</v>
      </c>
      <c r="C896" s="13">
        <v>0</v>
      </c>
      <c r="D896" s="13">
        <v>0</v>
      </c>
      <c r="E896" s="13">
        <v>0</v>
      </c>
      <c r="F896" s="12">
        <v>0</v>
      </c>
      <c r="G896" s="11">
        <f t="shared" si="28"/>
        <v>0</v>
      </c>
      <c r="H896" s="10" t="str">
        <f t="shared" si="29"/>
        <v/>
      </c>
    </row>
    <row r="897" spans="1:8" ht="25.5" customHeight="1" x14ac:dyDescent="0.3">
      <c r="A897" s="15">
        <v>7418</v>
      </c>
      <c r="B897" s="14" t="s">
        <v>366</v>
      </c>
      <c r="C897" s="13">
        <v>28.872816</v>
      </c>
      <c r="D897" s="13">
        <v>648.80935999999997</v>
      </c>
      <c r="E897" s="13">
        <v>25.653378</v>
      </c>
      <c r="F897" s="12">
        <v>607.69393000000002</v>
      </c>
      <c r="G897" s="11">
        <f t="shared" si="28"/>
        <v>-41.115429999999947</v>
      </c>
      <c r="H897" s="10">
        <f t="shared" si="29"/>
        <v>-6.3370587008793999E-2</v>
      </c>
    </row>
    <row r="898" spans="1:8" ht="16.5" customHeight="1" x14ac:dyDescent="0.3">
      <c r="A898" s="15">
        <v>7419</v>
      </c>
      <c r="B898" s="14" t="s">
        <v>365</v>
      </c>
      <c r="C898" s="13">
        <v>67.038807734999807</v>
      </c>
      <c r="D898" s="13">
        <v>3386.9561899999999</v>
      </c>
      <c r="E898" s="13">
        <v>68.667875054999996</v>
      </c>
      <c r="F898" s="12">
        <v>3137.8893599999997</v>
      </c>
      <c r="G898" s="11">
        <f t="shared" si="28"/>
        <v>-249.06683000000021</v>
      </c>
      <c r="H898" s="10">
        <f t="shared" si="29"/>
        <v>-7.3537068691756594E-2</v>
      </c>
    </row>
    <row r="899" spans="1:8" ht="25.5" customHeight="1" x14ac:dyDescent="0.3">
      <c r="A899" s="15">
        <v>7501</v>
      </c>
      <c r="B899" s="14" t="s">
        <v>364</v>
      </c>
      <c r="C899" s="13">
        <v>0</v>
      </c>
      <c r="D899" s="13">
        <v>0</v>
      </c>
      <c r="E899" s="13">
        <v>0</v>
      </c>
      <c r="F899" s="12">
        <v>0</v>
      </c>
      <c r="G899" s="11">
        <f t="shared" si="28"/>
        <v>0</v>
      </c>
      <c r="H899" s="10" t="str">
        <f t="shared" si="29"/>
        <v/>
      </c>
    </row>
    <row r="900" spans="1:8" ht="16.5" customHeight="1" x14ac:dyDescent="0.3">
      <c r="A900" s="15">
        <v>7502</v>
      </c>
      <c r="B900" s="14" t="s">
        <v>363</v>
      </c>
      <c r="C900" s="13">
        <v>383.01261</v>
      </c>
      <c r="D900" s="13">
        <v>7337.6050700000005</v>
      </c>
      <c r="E900" s="13">
        <v>296.3</v>
      </c>
      <c r="F900" s="12">
        <v>5088.4607900000001</v>
      </c>
      <c r="G900" s="11">
        <f t="shared" si="28"/>
        <v>-2249.1442800000004</v>
      </c>
      <c r="H900" s="10">
        <f t="shared" si="29"/>
        <v>-0.30652294018871207</v>
      </c>
    </row>
    <row r="901" spans="1:8" ht="16.5" customHeight="1" x14ac:dyDescent="0.3">
      <c r="A901" s="15">
        <v>7503</v>
      </c>
      <c r="B901" s="14" t="s">
        <v>362</v>
      </c>
      <c r="C901" s="13">
        <v>0</v>
      </c>
      <c r="D901" s="13">
        <v>0</v>
      </c>
      <c r="E901" s="13">
        <v>0</v>
      </c>
      <c r="F901" s="12">
        <v>0</v>
      </c>
      <c r="G901" s="11">
        <f t="shared" si="28"/>
        <v>0</v>
      </c>
      <c r="H901" s="10" t="str">
        <f t="shared" si="29"/>
        <v/>
      </c>
    </row>
    <row r="902" spans="1:8" ht="16.5" customHeight="1" x14ac:dyDescent="0.3">
      <c r="A902" s="15">
        <v>7504</v>
      </c>
      <c r="B902" s="14" t="s">
        <v>361</v>
      </c>
      <c r="C902" s="13">
        <v>10.725239</v>
      </c>
      <c r="D902" s="13">
        <v>381.85269</v>
      </c>
      <c r="E902" s="13">
        <v>10.996966</v>
      </c>
      <c r="F902" s="12">
        <v>363.78102000000001</v>
      </c>
      <c r="G902" s="11">
        <f t="shared" si="28"/>
        <v>-18.071669999999983</v>
      </c>
      <c r="H902" s="10">
        <f t="shared" si="29"/>
        <v>-4.7326287003503845E-2</v>
      </c>
    </row>
    <row r="903" spans="1:8" ht="16.5" customHeight="1" x14ac:dyDescent="0.3">
      <c r="A903" s="15">
        <v>7505</v>
      </c>
      <c r="B903" s="14" t="s">
        <v>360</v>
      </c>
      <c r="C903" s="13">
        <v>46.845236</v>
      </c>
      <c r="D903" s="13">
        <v>2299.0040400000003</v>
      </c>
      <c r="E903" s="13">
        <v>79.475234999999998</v>
      </c>
      <c r="F903" s="12">
        <v>3820.1179700000002</v>
      </c>
      <c r="G903" s="11">
        <f t="shared" ref="G903:G966" si="30">F903-D903</f>
        <v>1521.11393</v>
      </c>
      <c r="H903" s="10">
        <f t="shared" ref="H903:H966" si="31">IF(D903&lt;&gt;0,G903/D903,"")</f>
        <v>0.66164039015781795</v>
      </c>
    </row>
    <row r="904" spans="1:8" ht="16.5" customHeight="1" x14ac:dyDescent="0.3">
      <c r="A904" s="15">
        <v>7506</v>
      </c>
      <c r="B904" s="14" t="s">
        <v>359</v>
      </c>
      <c r="C904" s="13">
        <v>79.564365999999993</v>
      </c>
      <c r="D904" s="13">
        <v>2924.7361000000001</v>
      </c>
      <c r="E904" s="13">
        <v>59.310470000000002</v>
      </c>
      <c r="F904" s="12">
        <v>2219.3591200000001</v>
      </c>
      <c r="G904" s="11">
        <f t="shared" si="30"/>
        <v>-705.37698</v>
      </c>
      <c r="H904" s="10">
        <f t="shared" si="31"/>
        <v>-0.24117628253708087</v>
      </c>
    </row>
    <row r="905" spans="1:8" ht="16.5" customHeight="1" x14ac:dyDescent="0.3">
      <c r="A905" s="15">
        <v>7507</v>
      </c>
      <c r="B905" s="14" t="s">
        <v>358</v>
      </c>
      <c r="C905" s="13">
        <v>1.7262580000000001</v>
      </c>
      <c r="D905" s="13">
        <v>124.0795</v>
      </c>
      <c r="E905" s="13">
        <v>0.44687500000000002</v>
      </c>
      <c r="F905" s="12">
        <v>33.018920000000001</v>
      </c>
      <c r="G905" s="11">
        <f t="shared" si="30"/>
        <v>-91.060579999999987</v>
      </c>
      <c r="H905" s="10">
        <f t="shared" si="31"/>
        <v>-0.73388899858558421</v>
      </c>
    </row>
    <row r="906" spans="1:8" ht="16.5" customHeight="1" x14ac:dyDescent="0.3">
      <c r="A906" s="15">
        <v>7508</v>
      </c>
      <c r="B906" s="14" t="s">
        <v>357</v>
      </c>
      <c r="C906" s="13">
        <v>3.1811030000000002</v>
      </c>
      <c r="D906" s="13">
        <v>710.67330000000004</v>
      </c>
      <c r="E906" s="13">
        <v>21.996115000000003</v>
      </c>
      <c r="F906" s="12">
        <v>2955.0473400000001</v>
      </c>
      <c r="G906" s="11">
        <f t="shared" si="30"/>
        <v>2244.3740400000002</v>
      </c>
      <c r="H906" s="10">
        <f t="shared" si="31"/>
        <v>3.1580953442320121</v>
      </c>
    </row>
    <row r="907" spans="1:8" ht="16.5" customHeight="1" x14ac:dyDescent="0.3">
      <c r="A907" s="15">
        <v>7601</v>
      </c>
      <c r="B907" s="14" t="s">
        <v>356</v>
      </c>
      <c r="C907" s="13">
        <v>2738.2527</v>
      </c>
      <c r="D907" s="13">
        <v>9803.9145399999998</v>
      </c>
      <c r="E907" s="13">
        <v>3611.62655</v>
      </c>
      <c r="F907" s="12">
        <v>14130.22098</v>
      </c>
      <c r="G907" s="11">
        <f t="shared" si="30"/>
        <v>4326.3064400000003</v>
      </c>
      <c r="H907" s="10">
        <f t="shared" si="31"/>
        <v>0.44128357324501938</v>
      </c>
    </row>
    <row r="908" spans="1:8" ht="16.5" customHeight="1" x14ac:dyDescent="0.3">
      <c r="A908" s="15">
        <v>7602</v>
      </c>
      <c r="B908" s="14" t="s">
        <v>355</v>
      </c>
      <c r="C908" s="13">
        <v>67.352865000000008</v>
      </c>
      <c r="D908" s="13">
        <v>152.58866</v>
      </c>
      <c r="E908" s="13">
        <v>21.841760999999998</v>
      </c>
      <c r="F908" s="12">
        <v>54.214550000000003</v>
      </c>
      <c r="G908" s="11">
        <f t="shared" si="30"/>
        <v>-98.374110000000002</v>
      </c>
      <c r="H908" s="10">
        <f t="shared" si="31"/>
        <v>-0.64470131659849428</v>
      </c>
    </row>
    <row r="909" spans="1:8" ht="16.5" customHeight="1" x14ac:dyDescent="0.3">
      <c r="A909" s="15">
        <v>7603</v>
      </c>
      <c r="B909" s="14" t="s">
        <v>354</v>
      </c>
      <c r="C909" s="13">
        <v>187.4785</v>
      </c>
      <c r="D909" s="13">
        <v>1046.1331500000001</v>
      </c>
      <c r="E909" s="13">
        <v>844.29845</v>
      </c>
      <c r="F909" s="12">
        <v>9967.2939299999998</v>
      </c>
      <c r="G909" s="11">
        <f t="shared" si="30"/>
        <v>8921.1607800000002</v>
      </c>
      <c r="H909" s="10">
        <f t="shared" si="31"/>
        <v>8.5277488625611362</v>
      </c>
    </row>
    <row r="910" spans="1:8" ht="16.5" customHeight="1" x14ac:dyDescent="0.3">
      <c r="A910" s="15">
        <v>7604</v>
      </c>
      <c r="B910" s="14" t="s">
        <v>353</v>
      </c>
      <c r="C910" s="13">
        <v>10863.194234785</v>
      </c>
      <c r="D910" s="13">
        <v>48355.426950000001</v>
      </c>
      <c r="E910" s="13">
        <v>11115.031450500001</v>
      </c>
      <c r="F910" s="12">
        <v>51152.116609999903</v>
      </c>
      <c r="G910" s="11">
        <f t="shared" si="30"/>
        <v>2796.6896599999018</v>
      </c>
      <c r="H910" s="10">
        <f t="shared" si="31"/>
        <v>5.7836107266547497E-2</v>
      </c>
    </row>
    <row r="911" spans="1:8" ht="16.5" customHeight="1" x14ac:dyDescent="0.3">
      <c r="A911" s="15">
        <v>7605</v>
      </c>
      <c r="B911" s="14" t="s">
        <v>352</v>
      </c>
      <c r="C911" s="13">
        <v>9191.7796369999996</v>
      </c>
      <c r="D911" s="13">
        <v>28667.02001</v>
      </c>
      <c r="E911" s="13">
        <v>11800.714431</v>
      </c>
      <c r="F911" s="12">
        <v>39590.017220000002</v>
      </c>
      <c r="G911" s="11">
        <f t="shared" si="30"/>
        <v>10922.997210000001</v>
      </c>
      <c r="H911" s="10">
        <f t="shared" si="31"/>
        <v>0.38103008984504494</v>
      </c>
    </row>
    <row r="912" spans="1:8" ht="25.5" customHeight="1" x14ac:dyDescent="0.3">
      <c r="A912" s="15">
        <v>7606</v>
      </c>
      <c r="B912" s="14" t="s">
        <v>351</v>
      </c>
      <c r="C912" s="13">
        <v>23204.543829999999</v>
      </c>
      <c r="D912" s="13">
        <v>83076.363440000001</v>
      </c>
      <c r="E912" s="13">
        <v>23862.802973000002</v>
      </c>
      <c r="F912" s="12">
        <v>93435.546419999795</v>
      </c>
      <c r="G912" s="11">
        <f t="shared" si="30"/>
        <v>10359.182979999794</v>
      </c>
      <c r="H912" s="10">
        <f t="shared" si="31"/>
        <v>0.12469470919344558</v>
      </c>
    </row>
    <row r="913" spans="1:8" ht="16.5" customHeight="1" x14ac:dyDescent="0.3">
      <c r="A913" s="15">
        <v>7607</v>
      </c>
      <c r="B913" s="14" t="s">
        <v>350</v>
      </c>
      <c r="C913" s="13">
        <v>8155.9156714000001</v>
      </c>
      <c r="D913" s="13">
        <v>35127.19644</v>
      </c>
      <c r="E913" s="13">
        <v>8331.0895691999904</v>
      </c>
      <c r="F913" s="12">
        <v>37911.812720000002</v>
      </c>
      <c r="G913" s="11">
        <f t="shared" si="30"/>
        <v>2784.616280000002</v>
      </c>
      <c r="H913" s="10">
        <f t="shared" si="31"/>
        <v>7.9272374746909971E-2</v>
      </c>
    </row>
    <row r="914" spans="1:8" ht="16.5" customHeight="1" x14ac:dyDescent="0.3">
      <c r="A914" s="15">
        <v>7608</v>
      </c>
      <c r="B914" s="14" t="s">
        <v>349</v>
      </c>
      <c r="C914" s="13">
        <v>569.00260919999994</v>
      </c>
      <c r="D914" s="13">
        <v>3432.94416</v>
      </c>
      <c r="E914" s="13">
        <v>700.59852708200003</v>
      </c>
      <c r="F914" s="12">
        <v>6042.40031000001</v>
      </c>
      <c r="G914" s="11">
        <f t="shared" si="30"/>
        <v>2609.45615000001</v>
      </c>
      <c r="H914" s="10">
        <f t="shared" si="31"/>
        <v>0.76012193277271656</v>
      </c>
    </row>
    <row r="915" spans="1:8" ht="16.5" customHeight="1" x14ac:dyDescent="0.3">
      <c r="A915" s="15">
        <v>7609</v>
      </c>
      <c r="B915" s="14" t="s">
        <v>348</v>
      </c>
      <c r="C915" s="13">
        <v>63.55192315</v>
      </c>
      <c r="D915" s="13">
        <v>728.01695999999993</v>
      </c>
      <c r="E915" s="13">
        <v>57.061713600000097</v>
      </c>
      <c r="F915" s="12">
        <v>870.38706999999897</v>
      </c>
      <c r="G915" s="11">
        <f t="shared" si="30"/>
        <v>142.37010999999904</v>
      </c>
      <c r="H915" s="10">
        <f t="shared" si="31"/>
        <v>0.19555878203716442</v>
      </c>
    </row>
    <row r="916" spans="1:8" ht="38.25" customHeight="1" x14ac:dyDescent="0.3">
      <c r="A916" s="15">
        <v>7610</v>
      </c>
      <c r="B916" s="14" t="s">
        <v>347</v>
      </c>
      <c r="C916" s="13">
        <v>1315.7414867</v>
      </c>
      <c r="D916" s="13">
        <v>7393.3046299999896</v>
      </c>
      <c r="E916" s="13">
        <v>1186.0641344999999</v>
      </c>
      <c r="F916" s="12">
        <v>6639.8242200000104</v>
      </c>
      <c r="G916" s="11">
        <f t="shared" si="30"/>
        <v>-753.4804099999792</v>
      </c>
      <c r="H916" s="10">
        <f t="shared" si="31"/>
        <v>-0.10191388664583949</v>
      </c>
    </row>
    <row r="917" spans="1:8" ht="25.5" customHeight="1" x14ac:dyDescent="0.3">
      <c r="A917" s="15">
        <v>7611</v>
      </c>
      <c r="B917" s="14" t="s">
        <v>346</v>
      </c>
      <c r="C917" s="13">
        <v>3.7850000000000001</v>
      </c>
      <c r="D917" s="13">
        <v>12.93239</v>
      </c>
      <c r="E917" s="13">
        <v>6.6571999999999996</v>
      </c>
      <c r="F917" s="12">
        <v>20.785299999999999</v>
      </c>
      <c r="G917" s="11">
        <f t="shared" si="30"/>
        <v>7.8529099999999996</v>
      </c>
      <c r="H917" s="10">
        <f t="shared" si="31"/>
        <v>0.60722805297396687</v>
      </c>
    </row>
    <row r="918" spans="1:8" ht="25.5" customHeight="1" x14ac:dyDescent="0.3">
      <c r="A918" s="15">
        <v>7612</v>
      </c>
      <c r="B918" s="14" t="s">
        <v>345</v>
      </c>
      <c r="C918" s="13">
        <v>1647.8616999999999</v>
      </c>
      <c r="D918" s="13">
        <v>15563.30372</v>
      </c>
      <c r="E918" s="13">
        <v>3902.89033350003</v>
      </c>
      <c r="F918" s="12">
        <v>35045.293939999996</v>
      </c>
      <c r="G918" s="11">
        <f t="shared" si="30"/>
        <v>19481.990219999996</v>
      </c>
      <c r="H918" s="10">
        <f t="shared" si="31"/>
        <v>1.2517901449782922</v>
      </c>
    </row>
    <row r="919" spans="1:8" ht="16.5" customHeight="1" x14ac:dyDescent="0.3">
      <c r="A919" s="15">
        <v>7613</v>
      </c>
      <c r="B919" s="14" t="s">
        <v>344</v>
      </c>
      <c r="C919" s="13">
        <v>14.022830000000001</v>
      </c>
      <c r="D919" s="13">
        <v>191.50753</v>
      </c>
      <c r="E919" s="13">
        <v>12.52102</v>
      </c>
      <c r="F919" s="12">
        <v>172.78120000000001</v>
      </c>
      <c r="G919" s="11">
        <f t="shared" si="30"/>
        <v>-18.72632999999999</v>
      </c>
      <c r="H919" s="10">
        <f t="shared" si="31"/>
        <v>-9.7783779050358954E-2</v>
      </c>
    </row>
    <row r="920" spans="1:8" ht="25.5" customHeight="1" x14ac:dyDescent="0.3">
      <c r="A920" s="15">
        <v>7614</v>
      </c>
      <c r="B920" s="14" t="s">
        <v>343</v>
      </c>
      <c r="C920" s="13">
        <v>4.6678599999999992</v>
      </c>
      <c r="D920" s="13">
        <v>11.7685</v>
      </c>
      <c r="E920" s="13">
        <v>213.29110600000001</v>
      </c>
      <c r="F920" s="12">
        <v>677.63092000000006</v>
      </c>
      <c r="G920" s="11">
        <f t="shared" si="30"/>
        <v>665.86242000000004</v>
      </c>
      <c r="H920" s="10">
        <f t="shared" si="31"/>
        <v>56.580058631091482</v>
      </c>
    </row>
    <row r="921" spans="1:8" ht="25.5" customHeight="1" x14ac:dyDescent="0.3">
      <c r="A921" s="15">
        <v>7615</v>
      </c>
      <c r="B921" s="14" t="s">
        <v>342</v>
      </c>
      <c r="C921" s="13">
        <v>3782.6979794971198</v>
      </c>
      <c r="D921" s="13">
        <v>20670.232030000003</v>
      </c>
      <c r="E921" s="13">
        <v>3895.4239385000001</v>
      </c>
      <c r="F921" s="12">
        <v>19162.646379999998</v>
      </c>
      <c r="G921" s="11">
        <f t="shared" si="30"/>
        <v>-1507.5856500000045</v>
      </c>
      <c r="H921" s="10">
        <f t="shared" si="31"/>
        <v>-7.2935110153187974E-2</v>
      </c>
    </row>
    <row r="922" spans="1:8" ht="16.5" customHeight="1" x14ac:dyDescent="0.3">
      <c r="A922" s="15">
        <v>7616</v>
      </c>
      <c r="B922" s="14" t="s">
        <v>341</v>
      </c>
      <c r="C922" s="13">
        <v>6283.2912850030207</v>
      </c>
      <c r="D922" s="13">
        <v>25773.270420000001</v>
      </c>
      <c r="E922" s="13">
        <v>4563.9062279899999</v>
      </c>
      <c r="F922" s="12">
        <v>21694.468570000001</v>
      </c>
      <c r="G922" s="11">
        <f t="shared" si="30"/>
        <v>-4078.8018499999998</v>
      </c>
      <c r="H922" s="10">
        <f t="shared" si="31"/>
        <v>-0.15825705405375556</v>
      </c>
    </row>
    <row r="923" spans="1:8" ht="16.5" customHeight="1" x14ac:dyDescent="0.3">
      <c r="A923" s="15">
        <v>7801</v>
      </c>
      <c r="B923" s="14" t="s">
        <v>340</v>
      </c>
      <c r="C923" s="13">
        <v>15.779</v>
      </c>
      <c r="D923" s="13">
        <v>43.209040000000002</v>
      </c>
      <c r="E923" s="13">
        <v>2104.6570000000002</v>
      </c>
      <c r="F923" s="12">
        <v>4649.7382900000002</v>
      </c>
      <c r="G923" s="11">
        <f t="shared" si="30"/>
        <v>4606.5292500000005</v>
      </c>
      <c r="H923" s="10">
        <f t="shared" si="31"/>
        <v>106.61031233278963</v>
      </c>
    </row>
    <row r="924" spans="1:8" ht="16.5" customHeight="1" x14ac:dyDescent="0.3">
      <c r="A924" s="15">
        <v>7802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30"/>
        <v>0</v>
      </c>
      <c r="H924" s="10" t="str">
        <f t="shared" si="31"/>
        <v/>
      </c>
    </row>
    <row r="925" spans="1:8" ht="16.5" customHeight="1" x14ac:dyDescent="0.3">
      <c r="A925" s="15">
        <v>7803</v>
      </c>
      <c r="B925" s="14" t="s">
        <v>338</v>
      </c>
      <c r="C925" s="13">
        <v>0</v>
      </c>
      <c r="D925" s="13">
        <v>0</v>
      </c>
      <c r="E925" s="13">
        <v>0</v>
      </c>
      <c r="F925" s="12">
        <v>0</v>
      </c>
      <c r="G925" s="11">
        <f t="shared" si="30"/>
        <v>0</v>
      </c>
      <c r="H925" s="10" t="str">
        <f t="shared" si="31"/>
        <v/>
      </c>
    </row>
    <row r="926" spans="1:8" ht="25.5" customHeight="1" x14ac:dyDescent="0.3">
      <c r="A926" s="15">
        <v>7804</v>
      </c>
      <c r="B926" s="14" t="s">
        <v>337</v>
      </c>
      <c r="C926" s="13">
        <v>113.31965</v>
      </c>
      <c r="D926" s="13">
        <v>379.09692999999999</v>
      </c>
      <c r="E926" s="13">
        <v>191.29979999999998</v>
      </c>
      <c r="F926" s="12">
        <v>575.20328000000006</v>
      </c>
      <c r="G926" s="11">
        <f t="shared" si="30"/>
        <v>196.10635000000008</v>
      </c>
      <c r="H926" s="10">
        <f t="shared" si="31"/>
        <v>0.5172987024716873</v>
      </c>
    </row>
    <row r="927" spans="1:8" ht="16.5" customHeight="1" x14ac:dyDescent="0.3">
      <c r="A927" s="15">
        <v>7805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30"/>
        <v>0</v>
      </c>
      <c r="H927" s="10" t="str">
        <f t="shared" si="31"/>
        <v/>
      </c>
    </row>
    <row r="928" spans="1:8" ht="16.5" customHeight="1" x14ac:dyDescent="0.3">
      <c r="A928" s="15">
        <v>7806</v>
      </c>
      <c r="B928" s="14" t="s">
        <v>335</v>
      </c>
      <c r="C928" s="13">
        <v>14.504564</v>
      </c>
      <c r="D928" s="13">
        <v>111.84773</v>
      </c>
      <c r="E928" s="13">
        <v>21.147538000000001</v>
      </c>
      <c r="F928" s="12">
        <v>247.98985999999999</v>
      </c>
      <c r="G928" s="11">
        <f t="shared" si="30"/>
        <v>136.14213000000001</v>
      </c>
      <c r="H928" s="10">
        <f t="shared" si="31"/>
        <v>1.2172095937932761</v>
      </c>
    </row>
    <row r="929" spans="1:8" ht="16.5" customHeight="1" x14ac:dyDescent="0.3">
      <c r="A929" s="15">
        <v>7901</v>
      </c>
      <c r="B929" s="14" t="s">
        <v>334</v>
      </c>
      <c r="C929" s="13">
        <v>7263.5140499999998</v>
      </c>
      <c r="D929" s="13">
        <v>23175.167420000002</v>
      </c>
      <c r="E929" s="13">
        <v>7086.05915</v>
      </c>
      <c r="F929" s="12">
        <v>22997.358319999999</v>
      </c>
      <c r="G929" s="11">
        <f t="shared" si="30"/>
        <v>-177.80910000000222</v>
      </c>
      <c r="H929" s="10">
        <f t="shared" si="31"/>
        <v>-7.6723976477751027E-3</v>
      </c>
    </row>
    <row r="930" spans="1:8" ht="16.5" customHeight="1" x14ac:dyDescent="0.3">
      <c r="A930" s="15">
        <v>7902</v>
      </c>
      <c r="B930" s="14" t="s">
        <v>333</v>
      </c>
      <c r="C930" s="13">
        <v>2.0699999999999999E-4</v>
      </c>
      <c r="D930" s="13">
        <v>5.2000000000000006E-4</v>
      </c>
      <c r="E930" s="13">
        <v>0</v>
      </c>
      <c r="F930" s="12">
        <v>0</v>
      </c>
      <c r="G930" s="11">
        <f t="shared" si="30"/>
        <v>-5.2000000000000006E-4</v>
      </c>
      <c r="H930" s="10">
        <f t="shared" si="31"/>
        <v>-1</v>
      </c>
    </row>
    <row r="931" spans="1:8" ht="16.5" customHeight="1" x14ac:dyDescent="0.3">
      <c r="A931" s="15">
        <v>7903</v>
      </c>
      <c r="B931" s="14" t="s">
        <v>332</v>
      </c>
      <c r="C931" s="13">
        <v>56.785874999999997</v>
      </c>
      <c r="D931" s="13">
        <v>242.08208999999999</v>
      </c>
      <c r="E931" s="13">
        <v>48.166905</v>
      </c>
      <c r="F931" s="12">
        <v>217.36657</v>
      </c>
      <c r="G931" s="11">
        <f t="shared" si="30"/>
        <v>-24.715519999999998</v>
      </c>
      <c r="H931" s="10">
        <f t="shared" si="31"/>
        <v>-0.10209561558230103</v>
      </c>
    </row>
    <row r="932" spans="1:8" ht="16.5" customHeight="1" x14ac:dyDescent="0.3">
      <c r="A932" s="15">
        <v>7904</v>
      </c>
      <c r="B932" s="14" t="s">
        <v>331</v>
      </c>
      <c r="C932" s="13">
        <v>9.5449999999999999</v>
      </c>
      <c r="D932" s="13">
        <v>41.887680000000003</v>
      </c>
      <c r="E932" s="13">
        <v>16.2</v>
      </c>
      <c r="F932" s="12">
        <v>67.546809999999994</v>
      </c>
      <c r="G932" s="11">
        <f t="shared" si="30"/>
        <v>25.65912999999999</v>
      </c>
      <c r="H932" s="10">
        <f t="shared" si="31"/>
        <v>0.61256985347481618</v>
      </c>
    </row>
    <row r="933" spans="1:8" ht="16.5" customHeight="1" x14ac:dyDescent="0.3">
      <c r="A933" s="15">
        <v>7905</v>
      </c>
      <c r="B933" s="14" t="s">
        <v>330</v>
      </c>
      <c r="C933" s="13">
        <v>122.69686</v>
      </c>
      <c r="D933" s="13">
        <v>555.55230000000006</v>
      </c>
      <c r="E933" s="13">
        <v>80.887427000000002</v>
      </c>
      <c r="F933" s="12">
        <v>347.49135999999999</v>
      </c>
      <c r="G933" s="11">
        <f t="shared" si="30"/>
        <v>-208.06094000000007</v>
      </c>
      <c r="H933" s="10">
        <f t="shared" si="31"/>
        <v>-0.37451188663965579</v>
      </c>
    </row>
    <row r="934" spans="1:8" ht="16.5" customHeight="1" x14ac:dyDescent="0.3">
      <c r="A934" s="15">
        <v>7906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30"/>
        <v>0</v>
      </c>
      <c r="H934" s="10" t="str">
        <f t="shared" si="31"/>
        <v/>
      </c>
    </row>
    <row r="935" spans="1:8" ht="16.5" customHeight="1" x14ac:dyDescent="0.3">
      <c r="A935" s="15">
        <v>7907</v>
      </c>
      <c r="B935" s="14" t="s">
        <v>328</v>
      </c>
      <c r="C935" s="13">
        <v>921.44411680000098</v>
      </c>
      <c r="D935" s="13">
        <v>12943.80241</v>
      </c>
      <c r="E935" s="13">
        <v>877.13613340000097</v>
      </c>
      <c r="F935" s="12">
        <v>11935.01397</v>
      </c>
      <c r="G935" s="11">
        <f t="shared" si="30"/>
        <v>-1008.7884400000003</v>
      </c>
      <c r="H935" s="10">
        <f t="shared" si="31"/>
        <v>-7.793601972946064E-2</v>
      </c>
    </row>
    <row r="936" spans="1:8" ht="16.5" customHeight="1" x14ac:dyDescent="0.3">
      <c r="A936" s="15">
        <v>8001</v>
      </c>
      <c r="B936" s="14" t="s">
        <v>327</v>
      </c>
      <c r="C936" s="13">
        <v>31.957099999999997</v>
      </c>
      <c r="D936" s="13">
        <v>967.65538000000004</v>
      </c>
      <c r="E936" s="13">
        <v>40.35774</v>
      </c>
      <c r="F936" s="12">
        <v>1371.9375500000001</v>
      </c>
      <c r="G936" s="11">
        <f t="shared" si="30"/>
        <v>404.28217000000006</v>
      </c>
      <c r="H936" s="10">
        <f t="shared" si="31"/>
        <v>0.41779561025124468</v>
      </c>
    </row>
    <row r="937" spans="1:8" ht="16.5" customHeight="1" x14ac:dyDescent="0.3">
      <c r="A937" s="15">
        <v>8002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30"/>
        <v>0</v>
      </c>
      <c r="H937" s="10" t="str">
        <f t="shared" si="31"/>
        <v/>
      </c>
    </row>
    <row r="938" spans="1:8" ht="16.5" customHeight="1" x14ac:dyDescent="0.3">
      <c r="A938" s="15">
        <v>8003</v>
      </c>
      <c r="B938" s="14" t="s">
        <v>325</v>
      </c>
      <c r="C938" s="13">
        <v>8.1335820000000005</v>
      </c>
      <c r="D938" s="13">
        <v>303.51310999999998</v>
      </c>
      <c r="E938" s="13">
        <v>14.18276</v>
      </c>
      <c r="F938" s="12">
        <v>536.56724999999994</v>
      </c>
      <c r="G938" s="11">
        <f t="shared" si="30"/>
        <v>233.05413999999996</v>
      </c>
      <c r="H938" s="10">
        <f t="shared" si="31"/>
        <v>0.76785526661434811</v>
      </c>
    </row>
    <row r="939" spans="1:8" ht="25.5" customHeight="1" x14ac:dyDescent="0.3">
      <c r="A939" s="15">
        <v>8004</v>
      </c>
      <c r="B939" s="14" t="s">
        <v>324</v>
      </c>
      <c r="C939" s="13">
        <v>0</v>
      </c>
      <c r="D939" s="13">
        <v>0</v>
      </c>
      <c r="E939" s="13">
        <v>0</v>
      </c>
      <c r="F939" s="12">
        <v>0</v>
      </c>
      <c r="G939" s="11">
        <f t="shared" si="30"/>
        <v>0</v>
      </c>
      <c r="H939" s="10" t="str">
        <f t="shared" si="31"/>
        <v/>
      </c>
    </row>
    <row r="940" spans="1:8" ht="25.5" customHeight="1" x14ac:dyDescent="0.3">
      <c r="A940" s="15">
        <v>8005</v>
      </c>
      <c r="B940" s="14" t="s">
        <v>323</v>
      </c>
      <c r="C940" s="13">
        <v>0</v>
      </c>
      <c r="D940" s="13">
        <v>0</v>
      </c>
      <c r="E940" s="13">
        <v>0</v>
      </c>
      <c r="F940" s="12">
        <v>0</v>
      </c>
      <c r="G940" s="11">
        <f t="shared" si="30"/>
        <v>0</v>
      </c>
      <c r="H940" s="10" t="str">
        <f t="shared" si="31"/>
        <v/>
      </c>
    </row>
    <row r="941" spans="1:8" ht="16.5" customHeight="1" x14ac:dyDescent="0.3">
      <c r="A941" s="15">
        <v>8006</v>
      </c>
      <c r="B941" s="14" t="s">
        <v>322</v>
      </c>
      <c r="C941" s="13">
        <v>0</v>
      </c>
      <c r="D941" s="13">
        <v>0</v>
      </c>
      <c r="E941" s="13">
        <v>0</v>
      </c>
      <c r="F941" s="12">
        <v>0</v>
      </c>
      <c r="G941" s="11">
        <f t="shared" si="30"/>
        <v>0</v>
      </c>
      <c r="H941" s="10" t="str">
        <f t="shared" si="31"/>
        <v/>
      </c>
    </row>
    <row r="942" spans="1:8" ht="16.5" customHeight="1" x14ac:dyDescent="0.3">
      <c r="A942" s="15">
        <v>8007</v>
      </c>
      <c r="B942" s="14" t="s">
        <v>321</v>
      </c>
      <c r="C942" s="13">
        <v>4.0711219999999999</v>
      </c>
      <c r="D942" s="13">
        <v>145.18485000000001</v>
      </c>
      <c r="E942" s="13">
        <v>6.8033599999999996</v>
      </c>
      <c r="F942" s="12">
        <v>268.62477000000001</v>
      </c>
      <c r="G942" s="11">
        <f t="shared" si="30"/>
        <v>123.43992</v>
      </c>
      <c r="H942" s="10">
        <f t="shared" si="31"/>
        <v>0.8502259016694923</v>
      </c>
    </row>
    <row r="943" spans="1:8" ht="25.5" customHeight="1" x14ac:dyDescent="0.3">
      <c r="A943" s="15">
        <v>8101</v>
      </c>
      <c r="B943" s="14" t="s">
        <v>320</v>
      </c>
      <c r="C943" s="13">
        <v>23.391359999999999</v>
      </c>
      <c r="D943" s="13">
        <v>1267.8228200000001</v>
      </c>
      <c r="E943" s="13">
        <v>7.8107860000000002</v>
      </c>
      <c r="F943" s="12">
        <v>520.58646999999996</v>
      </c>
      <c r="G943" s="11">
        <f t="shared" si="30"/>
        <v>-747.23635000000013</v>
      </c>
      <c r="H943" s="10">
        <f t="shared" si="31"/>
        <v>-0.58938547107079209</v>
      </c>
    </row>
    <row r="944" spans="1:8" ht="25.5" customHeight="1" x14ac:dyDescent="0.3">
      <c r="A944" s="15">
        <v>8102</v>
      </c>
      <c r="B944" s="14" t="s">
        <v>319</v>
      </c>
      <c r="C944" s="13">
        <v>8.9927779999999995</v>
      </c>
      <c r="D944" s="13">
        <v>653.03071999999997</v>
      </c>
      <c r="E944" s="13">
        <v>8.1072600000000001</v>
      </c>
      <c r="F944" s="12">
        <v>663.96848</v>
      </c>
      <c r="G944" s="11">
        <f t="shared" si="30"/>
        <v>10.937760000000026</v>
      </c>
      <c r="H944" s="10">
        <f t="shared" si="31"/>
        <v>1.6749227356409858E-2</v>
      </c>
    </row>
    <row r="945" spans="1:8" ht="16.5" customHeight="1" x14ac:dyDescent="0.3">
      <c r="A945" s="15">
        <v>8103</v>
      </c>
      <c r="B945" s="14" t="s">
        <v>318</v>
      </c>
      <c r="C945" s="13">
        <v>0.11938</v>
      </c>
      <c r="D945" s="13">
        <v>66.908640000000005</v>
      </c>
      <c r="E945" s="13">
        <v>0.25</v>
      </c>
      <c r="F945" s="12">
        <v>123.55</v>
      </c>
      <c r="G945" s="11">
        <f t="shared" si="30"/>
        <v>56.641359999999992</v>
      </c>
      <c r="H945" s="10">
        <f t="shared" si="31"/>
        <v>0.84654777021323391</v>
      </c>
    </row>
    <row r="946" spans="1:8" ht="16.5" customHeight="1" x14ac:dyDescent="0.3">
      <c r="A946" s="15">
        <v>8104</v>
      </c>
      <c r="B946" s="14" t="s">
        <v>317</v>
      </c>
      <c r="C946" s="13">
        <v>375.91364600000003</v>
      </c>
      <c r="D946" s="13">
        <v>1621.33484</v>
      </c>
      <c r="E946" s="13">
        <v>84.779424000000006</v>
      </c>
      <c r="F946" s="12">
        <v>540.4280500000001</v>
      </c>
      <c r="G946" s="11">
        <f t="shared" si="30"/>
        <v>-1080.90679</v>
      </c>
      <c r="H946" s="10">
        <f t="shared" si="31"/>
        <v>-0.66667708812079807</v>
      </c>
    </row>
    <row r="947" spans="1:8" ht="38.25" customHeight="1" x14ac:dyDescent="0.3">
      <c r="A947" s="15">
        <v>8105</v>
      </c>
      <c r="B947" s="14" t="s">
        <v>316</v>
      </c>
      <c r="C947" s="13">
        <v>11.790315</v>
      </c>
      <c r="D947" s="13">
        <v>473.78540000000004</v>
      </c>
      <c r="E947" s="13">
        <v>10.520982</v>
      </c>
      <c r="F947" s="12">
        <v>507.53209000000004</v>
      </c>
      <c r="G947" s="11">
        <f t="shared" si="30"/>
        <v>33.746690000000001</v>
      </c>
      <c r="H947" s="10">
        <f t="shared" si="31"/>
        <v>7.122779638207509E-2</v>
      </c>
    </row>
    <row r="948" spans="1:8" ht="16.5" customHeight="1" x14ac:dyDescent="0.3">
      <c r="A948" s="15">
        <v>8106</v>
      </c>
      <c r="B948" s="14" t="s">
        <v>315</v>
      </c>
      <c r="C948" s="13">
        <v>0.55840000000000001</v>
      </c>
      <c r="D948" s="13">
        <v>6.2915799999999997</v>
      </c>
      <c r="E948" s="13">
        <v>0</v>
      </c>
      <c r="F948" s="12">
        <v>0</v>
      </c>
      <c r="G948" s="11">
        <f t="shared" si="30"/>
        <v>-6.2915799999999997</v>
      </c>
      <c r="H948" s="10">
        <f t="shared" si="31"/>
        <v>-1</v>
      </c>
    </row>
    <row r="949" spans="1:8" ht="16.5" customHeight="1" x14ac:dyDescent="0.3">
      <c r="A949" s="15">
        <v>8107</v>
      </c>
      <c r="B949" s="14" t="s">
        <v>314</v>
      </c>
      <c r="C949" s="13">
        <v>0</v>
      </c>
      <c r="D949" s="13">
        <v>0</v>
      </c>
      <c r="E949" s="13">
        <v>0</v>
      </c>
      <c r="F949" s="12">
        <v>0</v>
      </c>
      <c r="G949" s="11">
        <f t="shared" si="30"/>
        <v>0</v>
      </c>
      <c r="H949" s="10" t="str">
        <f t="shared" si="31"/>
        <v/>
      </c>
    </row>
    <row r="950" spans="1:8" ht="16.5" customHeight="1" x14ac:dyDescent="0.3">
      <c r="A950" s="15">
        <v>8108</v>
      </c>
      <c r="B950" s="14" t="s">
        <v>313</v>
      </c>
      <c r="C950" s="13">
        <v>55.158732999999998</v>
      </c>
      <c r="D950" s="13">
        <v>1896.8717099999999</v>
      </c>
      <c r="E950" s="13">
        <v>119.76293219999999</v>
      </c>
      <c r="F950" s="12">
        <v>7455.0888600000008</v>
      </c>
      <c r="G950" s="11">
        <f t="shared" si="30"/>
        <v>5558.2171500000004</v>
      </c>
      <c r="H950" s="10">
        <f t="shared" si="31"/>
        <v>2.9302019323172894</v>
      </c>
    </row>
    <row r="951" spans="1:8" ht="25.5" customHeight="1" x14ac:dyDescent="0.3">
      <c r="A951" s="15">
        <v>8109</v>
      </c>
      <c r="B951" s="14" t="s">
        <v>312</v>
      </c>
      <c r="C951" s="13">
        <v>0.71256299999999995</v>
      </c>
      <c r="D951" s="13">
        <v>122.91359</v>
      </c>
      <c r="E951" s="13">
        <v>0.72265999999999997</v>
      </c>
      <c r="F951" s="12">
        <v>140.75129000000001</v>
      </c>
      <c r="G951" s="11">
        <f t="shared" si="30"/>
        <v>17.837700000000012</v>
      </c>
      <c r="H951" s="10">
        <f t="shared" si="31"/>
        <v>0.14512390371154249</v>
      </c>
    </row>
    <row r="952" spans="1:8" ht="16.5" customHeight="1" x14ac:dyDescent="0.3">
      <c r="A952" s="15">
        <v>8110</v>
      </c>
      <c r="B952" s="14" t="s">
        <v>311</v>
      </c>
      <c r="C952" s="13">
        <v>5.4879499999999997</v>
      </c>
      <c r="D952" s="13">
        <v>89.823779999999999</v>
      </c>
      <c r="E952" s="13">
        <v>10.99005</v>
      </c>
      <c r="F952" s="12">
        <v>496.29185999999999</v>
      </c>
      <c r="G952" s="11">
        <f t="shared" si="30"/>
        <v>406.46807999999999</v>
      </c>
      <c r="H952" s="10">
        <f t="shared" si="31"/>
        <v>4.5251722873386093</v>
      </c>
    </row>
    <row r="953" spans="1:8" ht="25.5" customHeight="1" x14ac:dyDescent="0.3">
      <c r="A953" s="15">
        <v>8111</v>
      </c>
      <c r="B953" s="14" t="s">
        <v>310</v>
      </c>
      <c r="C953" s="13">
        <v>597.98699999999997</v>
      </c>
      <c r="D953" s="13">
        <v>1445.0128300000001</v>
      </c>
      <c r="E953" s="13">
        <v>461.00099999999998</v>
      </c>
      <c r="F953" s="12">
        <v>1076.8263899999999</v>
      </c>
      <c r="G953" s="11">
        <f t="shared" si="30"/>
        <v>-368.18644000000018</v>
      </c>
      <c r="H953" s="10">
        <f t="shared" si="31"/>
        <v>-0.25479804217378482</v>
      </c>
    </row>
    <row r="954" spans="1:8" ht="38.25" customHeight="1" x14ac:dyDescent="0.3">
      <c r="A954" s="15">
        <v>8112</v>
      </c>
      <c r="B954" s="14" t="s">
        <v>309</v>
      </c>
      <c r="C954" s="13">
        <v>100.32068</v>
      </c>
      <c r="D954" s="13">
        <v>1532.9766200000001</v>
      </c>
      <c r="E954" s="13">
        <v>30.988345488</v>
      </c>
      <c r="F954" s="12">
        <v>950.40323000000001</v>
      </c>
      <c r="G954" s="11">
        <f t="shared" si="30"/>
        <v>-582.57339000000013</v>
      </c>
      <c r="H954" s="10">
        <f t="shared" si="31"/>
        <v>-0.38002757667628362</v>
      </c>
    </row>
    <row r="955" spans="1:8" ht="25.5" customHeight="1" x14ac:dyDescent="0.3">
      <c r="A955" s="15">
        <v>8113</v>
      </c>
      <c r="B955" s="14" t="s">
        <v>308</v>
      </c>
      <c r="C955" s="13">
        <v>0.51624199999999998</v>
      </c>
      <c r="D955" s="13">
        <v>69.71405</v>
      </c>
      <c r="E955" s="13">
        <v>0.33672199999999997</v>
      </c>
      <c r="F955" s="12">
        <v>62.776580000000003</v>
      </c>
      <c r="G955" s="11">
        <f t="shared" si="30"/>
        <v>-6.9374699999999976</v>
      </c>
      <c r="H955" s="10">
        <f t="shared" si="31"/>
        <v>-9.9513225813161008E-2</v>
      </c>
    </row>
    <row r="956" spans="1:8" ht="25.5" customHeight="1" x14ac:dyDescent="0.3">
      <c r="A956" s="15">
        <v>8201</v>
      </c>
      <c r="B956" s="14" t="s">
        <v>307</v>
      </c>
      <c r="C956" s="13">
        <v>2837.9243363999904</v>
      </c>
      <c r="D956" s="13">
        <v>11005.12429</v>
      </c>
      <c r="E956" s="13">
        <v>2026.1462559499998</v>
      </c>
      <c r="F956" s="12">
        <v>8595.9705899999899</v>
      </c>
      <c r="G956" s="11">
        <f t="shared" si="30"/>
        <v>-2409.1537000000098</v>
      </c>
      <c r="H956" s="10">
        <f t="shared" si="31"/>
        <v>-0.21891199376904175</v>
      </c>
    </row>
    <row r="957" spans="1:8" ht="16.5" customHeight="1" x14ac:dyDescent="0.3">
      <c r="A957" s="15">
        <v>8202</v>
      </c>
      <c r="B957" s="14" t="s">
        <v>306</v>
      </c>
      <c r="C957" s="13">
        <v>1298.9199618</v>
      </c>
      <c r="D957" s="13">
        <v>15753.445960000001</v>
      </c>
      <c r="E957" s="13">
        <v>1389.4460676800002</v>
      </c>
      <c r="F957" s="12">
        <v>16374.36212</v>
      </c>
      <c r="G957" s="11">
        <f t="shared" si="30"/>
        <v>620.91615999999885</v>
      </c>
      <c r="H957" s="10">
        <f t="shared" si="31"/>
        <v>3.9414624684439445E-2</v>
      </c>
    </row>
    <row r="958" spans="1:8" ht="16.5" customHeight="1" x14ac:dyDescent="0.3">
      <c r="A958" s="15">
        <v>8203</v>
      </c>
      <c r="B958" s="14" t="s">
        <v>305</v>
      </c>
      <c r="C958" s="13">
        <v>882.41337943400799</v>
      </c>
      <c r="D958" s="13">
        <v>7410.1336200000196</v>
      </c>
      <c r="E958" s="13">
        <v>810.68006238800001</v>
      </c>
      <c r="F958" s="12">
        <v>7742.2443899999698</v>
      </c>
      <c r="G958" s="11">
        <f t="shared" si="30"/>
        <v>332.11076999995021</v>
      </c>
      <c r="H958" s="10">
        <f t="shared" si="31"/>
        <v>4.4818459022598477E-2</v>
      </c>
    </row>
    <row r="959" spans="1:8" ht="25.5" customHeight="1" x14ac:dyDescent="0.3">
      <c r="A959" s="15">
        <v>8204</v>
      </c>
      <c r="B959" s="14" t="s">
        <v>304</v>
      </c>
      <c r="C959" s="13">
        <v>2015.5823993200001</v>
      </c>
      <c r="D959" s="13">
        <v>9786.0892099999892</v>
      </c>
      <c r="E959" s="13">
        <v>1658.9654490400101</v>
      </c>
      <c r="F959" s="12">
        <v>8700.8825399999896</v>
      </c>
      <c r="G959" s="11">
        <f t="shared" si="30"/>
        <v>-1085.2066699999996</v>
      </c>
      <c r="H959" s="10">
        <f t="shared" si="31"/>
        <v>-0.11089278328784015</v>
      </c>
    </row>
    <row r="960" spans="1:8" ht="38.25" customHeight="1" x14ac:dyDescent="0.3">
      <c r="A960" s="15">
        <v>8205</v>
      </c>
      <c r="B960" s="14" t="s">
        <v>303</v>
      </c>
      <c r="C960" s="13">
        <v>4458.30461711117</v>
      </c>
      <c r="D960" s="13">
        <v>24182.858319999999</v>
      </c>
      <c r="E960" s="13">
        <v>4227.4106838379994</v>
      </c>
      <c r="F960" s="12">
        <v>24072.727589999999</v>
      </c>
      <c r="G960" s="11">
        <f t="shared" si="30"/>
        <v>-110.13073000000077</v>
      </c>
      <c r="H960" s="10">
        <f t="shared" si="31"/>
        <v>-4.5540824224619934E-3</v>
      </c>
    </row>
    <row r="961" spans="1:8" ht="25.5" customHeight="1" x14ac:dyDescent="0.3">
      <c r="A961" s="15">
        <v>8206</v>
      </c>
      <c r="B961" s="14" t="s">
        <v>302</v>
      </c>
      <c r="C961" s="13">
        <v>1975.3131000000001</v>
      </c>
      <c r="D961" s="13">
        <v>8841.8330700000006</v>
      </c>
      <c r="E961" s="13">
        <v>1501.7289632000002</v>
      </c>
      <c r="F961" s="12">
        <v>8185.0557399999898</v>
      </c>
      <c r="G961" s="11">
        <f t="shared" si="30"/>
        <v>-656.77733000001081</v>
      </c>
      <c r="H961" s="10">
        <f t="shared" si="31"/>
        <v>-7.4280675149639611E-2</v>
      </c>
    </row>
    <row r="962" spans="1:8" ht="16.5" customHeight="1" x14ac:dyDescent="0.3">
      <c r="A962" s="15">
        <v>8207</v>
      </c>
      <c r="B962" s="14" t="s">
        <v>301</v>
      </c>
      <c r="C962" s="13">
        <v>1859.4926685023502</v>
      </c>
      <c r="D962" s="13">
        <v>40180.844730000201</v>
      </c>
      <c r="E962" s="13">
        <v>1915.20350011501</v>
      </c>
      <c r="F962" s="12">
        <v>45186.999950000005</v>
      </c>
      <c r="G962" s="11">
        <f t="shared" si="30"/>
        <v>5006.1552199998041</v>
      </c>
      <c r="H962" s="10">
        <f t="shared" si="31"/>
        <v>0.12459059170207194</v>
      </c>
    </row>
    <row r="963" spans="1:8" ht="25.5" customHeight="1" x14ac:dyDescent="0.3">
      <c r="A963" s="15">
        <v>8208</v>
      </c>
      <c r="B963" s="14" t="s">
        <v>300</v>
      </c>
      <c r="C963" s="13">
        <v>1454.21029562182</v>
      </c>
      <c r="D963" s="13">
        <v>21197.706719999998</v>
      </c>
      <c r="E963" s="13">
        <v>1449.386515614</v>
      </c>
      <c r="F963" s="12">
        <v>22434.020710000001</v>
      </c>
      <c r="G963" s="11">
        <f t="shared" si="30"/>
        <v>1236.3139900000024</v>
      </c>
      <c r="H963" s="10">
        <f t="shared" si="31"/>
        <v>5.832300665022138E-2</v>
      </c>
    </row>
    <row r="964" spans="1:8" ht="25.5" customHeight="1" x14ac:dyDescent="0.3">
      <c r="A964" s="15">
        <v>8209</v>
      </c>
      <c r="B964" s="14" t="s">
        <v>299</v>
      </c>
      <c r="C964" s="13">
        <v>36.263525280000003</v>
      </c>
      <c r="D964" s="13">
        <v>11995.928390000001</v>
      </c>
      <c r="E964" s="13">
        <v>39.785496469999899</v>
      </c>
      <c r="F964" s="12">
        <v>12683.32274</v>
      </c>
      <c r="G964" s="11">
        <f t="shared" si="30"/>
        <v>687.39434999999867</v>
      </c>
      <c r="H964" s="10">
        <f t="shared" si="31"/>
        <v>5.7302305219912919E-2</v>
      </c>
    </row>
    <row r="965" spans="1:8" ht="38.25" customHeight="1" x14ac:dyDescent="0.3">
      <c r="A965" s="15">
        <v>8210</v>
      </c>
      <c r="B965" s="14" t="s">
        <v>298</v>
      </c>
      <c r="C965" s="13">
        <v>153.23918140245999</v>
      </c>
      <c r="D965" s="13">
        <v>975.32566999999904</v>
      </c>
      <c r="E965" s="13">
        <v>152.51715221999999</v>
      </c>
      <c r="F965" s="12">
        <v>881.26235999999903</v>
      </c>
      <c r="G965" s="11">
        <f t="shared" si="30"/>
        <v>-94.063310000000001</v>
      </c>
      <c r="H965" s="10">
        <f t="shared" si="31"/>
        <v>-9.6442975811351403E-2</v>
      </c>
    </row>
    <row r="966" spans="1:8" ht="16.5" customHeight="1" x14ac:dyDescent="0.3">
      <c r="A966" s="15">
        <v>8211</v>
      </c>
      <c r="B966" s="14" t="s">
        <v>297</v>
      </c>
      <c r="C966" s="13">
        <v>1107.2960466207301</v>
      </c>
      <c r="D966" s="13">
        <v>10702.70717</v>
      </c>
      <c r="E966" s="13">
        <v>1074.2690386000002</v>
      </c>
      <c r="F966" s="12">
        <v>10744.17301</v>
      </c>
      <c r="G966" s="11">
        <f t="shared" si="30"/>
        <v>41.465840000000753</v>
      </c>
      <c r="H966" s="10">
        <f t="shared" si="31"/>
        <v>3.8743319182113767E-3</v>
      </c>
    </row>
    <row r="967" spans="1:8" ht="16.5" customHeight="1" x14ac:dyDescent="0.3">
      <c r="A967" s="15">
        <v>8212</v>
      </c>
      <c r="B967" s="14" t="s">
        <v>296</v>
      </c>
      <c r="C967" s="13">
        <v>762.76863495999896</v>
      </c>
      <c r="D967" s="13">
        <v>17044.422039999998</v>
      </c>
      <c r="E967" s="13">
        <v>816.98508160000006</v>
      </c>
      <c r="F967" s="12">
        <v>17399.02506</v>
      </c>
      <c r="G967" s="11">
        <f t="shared" ref="G967:G1030" si="32">F967-D967</f>
        <v>354.60302000000229</v>
      </c>
      <c r="H967" s="10">
        <f t="shared" ref="H967:H1030" si="33">IF(D967&lt;&gt;0,G967/D967,"")</f>
        <v>2.0804637386226229E-2</v>
      </c>
    </row>
    <row r="968" spans="1:8" ht="25.5" customHeight="1" x14ac:dyDescent="0.3">
      <c r="A968" s="15">
        <v>8213</v>
      </c>
      <c r="B968" s="14" t="s">
        <v>295</v>
      </c>
      <c r="C968" s="13">
        <v>422.31571139991598</v>
      </c>
      <c r="D968" s="13">
        <v>2630.2712300000103</v>
      </c>
      <c r="E968" s="13">
        <v>451.15886150000699</v>
      </c>
      <c r="F968" s="12">
        <v>2642.6051400000101</v>
      </c>
      <c r="G968" s="11">
        <f t="shared" si="32"/>
        <v>12.333909999999833</v>
      </c>
      <c r="H968" s="10">
        <f t="shared" si="33"/>
        <v>4.6892160243108402E-3</v>
      </c>
    </row>
    <row r="969" spans="1:8" ht="25.5" customHeight="1" x14ac:dyDescent="0.3">
      <c r="A969" s="15">
        <v>8214</v>
      </c>
      <c r="B969" s="14" t="s">
        <v>294</v>
      </c>
      <c r="C969" s="13">
        <v>372.63954569972998</v>
      </c>
      <c r="D969" s="13">
        <v>3083.4829399999999</v>
      </c>
      <c r="E969" s="13">
        <v>339.07445443</v>
      </c>
      <c r="F969" s="12">
        <v>3110.4803199999997</v>
      </c>
      <c r="G969" s="11">
        <f t="shared" si="32"/>
        <v>26.997379999999794</v>
      </c>
      <c r="H969" s="10">
        <f t="shared" si="33"/>
        <v>8.7554822015651537E-3</v>
      </c>
    </row>
    <row r="970" spans="1:8" ht="16.5" customHeight="1" x14ac:dyDescent="0.3">
      <c r="A970" s="15">
        <v>8215</v>
      </c>
      <c r="B970" s="14" t="s">
        <v>293</v>
      </c>
      <c r="C970" s="13">
        <v>1073.9028060973899</v>
      </c>
      <c r="D970" s="13">
        <v>4736.5761699999894</v>
      </c>
      <c r="E970" s="13">
        <v>1145.9795455999902</v>
      </c>
      <c r="F970" s="12">
        <v>4511.4049100000002</v>
      </c>
      <c r="G970" s="11">
        <f t="shared" si="32"/>
        <v>-225.17125999998916</v>
      </c>
      <c r="H970" s="10">
        <f t="shared" si="33"/>
        <v>-4.7538823808250856E-2</v>
      </c>
    </row>
    <row r="971" spans="1:8" ht="25.5" customHeight="1" x14ac:dyDescent="0.3">
      <c r="A971" s="15">
        <v>8301</v>
      </c>
      <c r="B971" s="14" t="s">
        <v>292</v>
      </c>
      <c r="C971" s="13">
        <v>3224.2731849903798</v>
      </c>
      <c r="D971" s="13">
        <v>30103.612279999899</v>
      </c>
      <c r="E971" s="13">
        <v>2697.80565075002</v>
      </c>
      <c r="F971" s="12">
        <v>36721.724250000203</v>
      </c>
      <c r="G971" s="11">
        <f t="shared" si="32"/>
        <v>6618.1119700003037</v>
      </c>
      <c r="H971" s="10">
        <f t="shared" si="33"/>
        <v>0.21984444618950977</v>
      </c>
    </row>
    <row r="972" spans="1:8" ht="25.5" customHeight="1" x14ac:dyDescent="0.3">
      <c r="A972" s="15">
        <v>8302</v>
      </c>
      <c r="B972" s="14" t="s">
        <v>291</v>
      </c>
      <c r="C972" s="13">
        <v>21349.606592460001</v>
      </c>
      <c r="D972" s="13">
        <v>128657.95676</v>
      </c>
      <c r="E972" s="13">
        <v>23140.278930520199</v>
      </c>
      <c r="F972" s="12">
        <v>143591.37259999901</v>
      </c>
      <c r="G972" s="11">
        <f t="shared" si="32"/>
        <v>14933.415839999012</v>
      </c>
      <c r="H972" s="10">
        <f t="shared" si="33"/>
        <v>0.11607067464825338</v>
      </c>
    </row>
    <row r="973" spans="1:8" ht="25.5" customHeight="1" x14ac:dyDescent="0.3">
      <c r="A973" s="15">
        <v>8303</v>
      </c>
      <c r="B973" s="14" t="s">
        <v>290</v>
      </c>
      <c r="C973" s="13">
        <v>233.83521299999998</v>
      </c>
      <c r="D973" s="13">
        <v>1115.6226399999998</v>
      </c>
      <c r="E973" s="13">
        <v>236.93379099999999</v>
      </c>
      <c r="F973" s="12">
        <v>1438.60897</v>
      </c>
      <c r="G973" s="11">
        <f t="shared" si="32"/>
        <v>322.98633000000018</v>
      </c>
      <c r="H973" s="10">
        <f t="shared" si="33"/>
        <v>0.28951216873834706</v>
      </c>
    </row>
    <row r="974" spans="1:8" ht="25.5" customHeight="1" x14ac:dyDescent="0.3">
      <c r="A974" s="15">
        <v>8304</v>
      </c>
      <c r="B974" s="14" t="s">
        <v>289</v>
      </c>
      <c r="C974" s="13">
        <v>199.95022940000001</v>
      </c>
      <c r="D974" s="13">
        <v>698.19445999999994</v>
      </c>
      <c r="E974" s="13">
        <v>210.68943520000002</v>
      </c>
      <c r="F974" s="12">
        <v>643.77533999999991</v>
      </c>
      <c r="G974" s="11">
        <f t="shared" si="32"/>
        <v>-54.419120000000021</v>
      </c>
      <c r="H974" s="10">
        <f t="shared" si="33"/>
        <v>-7.7942640793798368E-2</v>
      </c>
    </row>
    <row r="975" spans="1:8" ht="25.5" customHeight="1" x14ac:dyDescent="0.3">
      <c r="A975" s="15">
        <v>8305</v>
      </c>
      <c r="B975" s="14" t="s">
        <v>288</v>
      </c>
      <c r="C975" s="13">
        <v>1319.8919475</v>
      </c>
      <c r="D975" s="13">
        <v>3909.7920299999996</v>
      </c>
      <c r="E975" s="13">
        <v>1221.13131</v>
      </c>
      <c r="F975" s="12">
        <v>2965.6148800000001</v>
      </c>
      <c r="G975" s="11">
        <f t="shared" si="32"/>
        <v>-944.17714999999953</v>
      </c>
      <c r="H975" s="10">
        <f t="shared" si="33"/>
        <v>-0.24149037666333359</v>
      </c>
    </row>
    <row r="976" spans="1:8" ht="25.5" customHeight="1" x14ac:dyDescent="0.3">
      <c r="A976" s="15">
        <v>8306</v>
      </c>
      <c r="B976" s="14" t="s">
        <v>287</v>
      </c>
      <c r="C976" s="13">
        <v>301.08644579991301</v>
      </c>
      <c r="D976" s="13">
        <v>3608.7356100000102</v>
      </c>
      <c r="E976" s="13">
        <v>357.04333569999903</v>
      </c>
      <c r="F976" s="12">
        <v>2976.8907599999902</v>
      </c>
      <c r="G976" s="11">
        <f t="shared" si="32"/>
        <v>-631.84485000001996</v>
      </c>
      <c r="H976" s="10">
        <f t="shared" si="33"/>
        <v>-0.17508759806319482</v>
      </c>
    </row>
    <row r="977" spans="1:8" ht="16.5" customHeight="1" x14ac:dyDescent="0.3">
      <c r="A977" s="15">
        <v>8307</v>
      </c>
      <c r="B977" s="14" t="s">
        <v>286</v>
      </c>
      <c r="C977" s="13">
        <v>369.04704009999898</v>
      </c>
      <c r="D977" s="13">
        <v>2402.8145199999999</v>
      </c>
      <c r="E977" s="13">
        <v>325.38190900000001</v>
      </c>
      <c r="F977" s="12">
        <v>2594.5397700000099</v>
      </c>
      <c r="G977" s="11">
        <f t="shared" si="32"/>
        <v>191.72525000000996</v>
      </c>
      <c r="H977" s="10">
        <f t="shared" si="33"/>
        <v>7.9791947486654094E-2</v>
      </c>
    </row>
    <row r="978" spans="1:8" ht="38.25" customHeight="1" x14ac:dyDescent="0.3">
      <c r="A978" s="15">
        <v>8308</v>
      </c>
      <c r="B978" s="14" t="s">
        <v>285</v>
      </c>
      <c r="C978" s="13">
        <v>1053.7744241</v>
      </c>
      <c r="D978" s="13">
        <v>7305.3992199999993</v>
      </c>
      <c r="E978" s="13">
        <v>1107.5331198239999</v>
      </c>
      <c r="F978" s="12">
        <v>6686.4169099999999</v>
      </c>
      <c r="G978" s="11">
        <f t="shared" si="32"/>
        <v>-618.98230999999942</v>
      </c>
      <c r="H978" s="10">
        <f t="shared" si="33"/>
        <v>-8.4729429749083512E-2</v>
      </c>
    </row>
    <row r="979" spans="1:8" ht="38.25" customHeight="1" x14ac:dyDescent="0.3">
      <c r="A979" s="15">
        <v>8309</v>
      </c>
      <c r="B979" s="14" t="s">
        <v>284</v>
      </c>
      <c r="C979" s="13">
        <v>4389.5164525300006</v>
      </c>
      <c r="D979" s="13">
        <v>31615.309920000098</v>
      </c>
      <c r="E979" s="13">
        <v>5201.8422959169993</v>
      </c>
      <c r="F979" s="12">
        <v>34883.542080000101</v>
      </c>
      <c r="G979" s="11">
        <f t="shared" si="32"/>
        <v>3268.2321600000032</v>
      </c>
      <c r="H979" s="10">
        <f t="shared" si="33"/>
        <v>0.10337498409061913</v>
      </c>
    </row>
    <row r="980" spans="1:8" ht="16.5" customHeight="1" x14ac:dyDescent="0.3">
      <c r="A980" s="15">
        <v>8310</v>
      </c>
      <c r="B980" s="14" t="s">
        <v>283</v>
      </c>
      <c r="C980" s="13">
        <v>76.239761399999907</v>
      </c>
      <c r="D980" s="13">
        <v>895.14413999999999</v>
      </c>
      <c r="E980" s="13">
        <v>59.329753699999998</v>
      </c>
      <c r="F980" s="12">
        <v>809.39045000000101</v>
      </c>
      <c r="G980" s="11">
        <f t="shared" si="32"/>
        <v>-85.753689999998983</v>
      </c>
      <c r="H980" s="10">
        <f t="shared" si="33"/>
        <v>-9.5798750355444412E-2</v>
      </c>
    </row>
    <row r="981" spans="1:8" ht="63.75" customHeight="1" x14ac:dyDescent="0.3">
      <c r="A981" s="15">
        <v>8311</v>
      </c>
      <c r="B981" s="14" t="s">
        <v>282</v>
      </c>
      <c r="C981" s="13">
        <v>384.09537230000097</v>
      </c>
      <c r="D981" s="13">
        <v>3391.0160699999997</v>
      </c>
      <c r="E981" s="13">
        <v>483.22038099999997</v>
      </c>
      <c r="F981" s="12">
        <v>4093.7338599999998</v>
      </c>
      <c r="G981" s="11">
        <f t="shared" si="32"/>
        <v>702.71779000000015</v>
      </c>
      <c r="H981" s="10">
        <f t="shared" si="33"/>
        <v>0.2072292715498692</v>
      </c>
    </row>
    <row r="982" spans="1:8" ht="38.25" customHeight="1" x14ac:dyDescent="0.3">
      <c r="A982" s="15">
        <v>8401</v>
      </c>
      <c r="B982" s="14" t="s">
        <v>281</v>
      </c>
      <c r="C982" s="13">
        <v>20.399999999999999</v>
      </c>
      <c r="D982" s="13">
        <v>8883.0973699999995</v>
      </c>
      <c r="E982" s="13">
        <v>0</v>
      </c>
      <c r="F982" s="12">
        <v>0</v>
      </c>
      <c r="G982" s="11">
        <f t="shared" si="32"/>
        <v>-8883.0973699999995</v>
      </c>
      <c r="H982" s="10">
        <f t="shared" si="33"/>
        <v>-1</v>
      </c>
    </row>
    <row r="983" spans="1:8" ht="25.5" customHeight="1" x14ac:dyDescent="0.3">
      <c r="A983" s="15">
        <v>8402</v>
      </c>
      <c r="B983" s="14" t="s">
        <v>280</v>
      </c>
      <c r="C983" s="13">
        <v>587.11479500000007</v>
      </c>
      <c r="D983" s="13">
        <v>6912.0606600000001</v>
      </c>
      <c r="E983" s="13">
        <v>530.54789500000004</v>
      </c>
      <c r="F983" s="12">
        <v>5683.1866300000002</v>
      </c>
      <c r="G983" s="11">
        <f t="shared" si="32"/>
        <v>-1228.8740299999999</v>
      </c>
      <c r="H983" s="10">
        <f t="shared" si="33"/>
        <v>-0.17778692787108727</v>
      </c>
    </row>
    <row r="984" spans="1:8" ht="16.5" customHeight="1" x14ac:dyDescent="0.3">
      <c r="A984" s="15">
        <v>8403</v>
      </c>
      <c r="B984" s="14" t="s">
        <v>279</v>
      </c>
      <c r="C984" s="13">
        <v>3294.6499410000001</v>
      </c>
      <c r="D984" s="13">
        <v>26738.83222</v>
      </c>
      <c r="E984" s="13">
        <v>3168.1142289999998</v>
      </c>
      <c r="F984" s="12">
        <v>29180.435859999998</v>
      </c>
      <c r="G984" s="11">
        <f t="shared" si="32"/>
        <v>2441.6036399999975</v>
      </c>
      <c r="H984" s="10">
        <f t="shared" si="33"/>
        <v>9.1313024439928128E-2</v>
      </c>
    </row>
    <row r="985" spans="1:8" ht="38.25" customHeight="1" x14ac:dyDescent="0.3">
      <c r="A985" s="15">
        <v>8404</v>
      </c>
      <c r="B985" s="14" t="s">
        <v>278</v>
      </c>
      <c r="C985" s="13">
        <v>53.236559</v>
      </c>
      <c r="D985" s="13">
        <v>1168.55441</v>
      </c>
      <c r="E985" s="13">
        <v>50.222400800000003</v>
      </c>
      <c r="F985" s="12">
        <v>858.74175000000002</v>
      </c>
      <c r="G985" s="11">
        <f t="shared" si="32"/>
        <v>-309.81265999999994</v>
      </c>
      <c r="H985" s="10">
        <f t="shared" si="33"/>
        <v>-0.26512471935303378</v>
      </c>
    </row>
    <row r="986" spans="1:8" ht="25.5" customHeight="1" x14ac:dyDescent="0.3">
      <c r="A986" s="15">
        <v>8405</v>
      </c>
      <c r="B986" s="14" t="s">
        <v>277</v>
      </c>
      <c r="C986" s="13">
        <v>109.537325</v>
      </c>
      <c r="D986" s="13">
        <v>4406.4902400000001</v>
      </c>
      <c r="E986" s="13">
        <v>116.13130100000001</v>
      </c>
      <c r="F986" s="12">
        <v>2131.3182000000002</v>
      </c>
      <c r="G986" s="11">
        <f t="shared" si="32"/>
        <v>-2275.1720399999999</v>
      </c>
      <c r="H986" s="10">
        <f t="shared" si="33"/>
        <v>-0.51632295003108863</v>
      </c>
    </row>
    <row r="987" spans="1:8" ht="16.5" customHeight="1" x14ac:dyDescent="0.3">
      <c r="A987" s="15">
        <v>8406</v>
      </c>
      <c r="B987" s="14" t="s">
        <v>276</v>
      </c>
      <c r="C987" s="13">
        <v>4.4618400000000005</v>
      </c>
      <c r="D987" s="13">
        <v>423.25965000000002</v>
      </c>
      <c r="E987" s="13">
        <v>5.7517259999999997</v>
      </c>
      <c r="F987" s="12">
        <v>380.28403000000003</v>
      </c>
      <c r="G987" s="11">
        <f t="shared" si="32"/>
        <v>-42.975619999999992</v>
      </c>
      <c r="H987" s="10">
        <f t="shared" si="33"/>
        <v>-0.10153488526487225</v>
      </c>
    </row>
    <row r="988" spans="1:8" ht="16.5" customHeight="1" x14ac:dyDescent="0.3">
      <c r="A988" s="15">
        <v>8407</v>
      </c>
      <c r="B988" s="14" t="s">
        <v>275</v>
      </c>
      <c r="C988" s="13">
        <v>922.41965300000095</v>
      </c>
      <c r="D988" s="13">
        <v>12316.88415</v>
      </c>
      <c r="E988" s="13">
        <v>927.75196299999993</v>
      </c>
      <c r="F988" s="12">
        <v>11552.93859</v>
      </c>
      <c r="G988" s="11">
        <f t="shared" si="32"/>
        <v>-763.94556000000011</v>
      </c>
      <c r="H988" s="10">
        <f t="shared" si="33"/>
        <v>-6.202425473004064E-2</v>
      </c>
    </row>
    <row r="989" spans="1:8" ht="25.5" customHeight="1" x14ac:dyDescent="0.3">
      <c r="A989" s="15">
        <v>8408</v>
      </c>
      <c r="B989" s="14" t="s">
        <v>274</v>
      </c>
      <c r="C989" s="13">
        <v>2053.9629909999999</v>
      </c>
      <c r="D989" s="13">
        <v>29201.229870000003</v>
      </c>
      <c r="E989" s="13">
        <v>2243.6795480000001</v>
      </c>
      <c r="F989" s="12">
        <v>37148.368270000006</v>
      </c>
      <c r="G989" s="11">
        <f t="shared" si="32"/>
        <v>7947.1384000000035</v>
      </c>
      <c r="H989" s="10">
        <f t="shared" si="33"/>
        <v>0.27215081129731894</v>
      </c>
    </row>
    <row r="990" spans="1:8" ht="16.5" customHeight="1" x14ac:dyDescent="0.3">
      <c r="A990" s="15">
        <v>8409</v>
      </c>
      <c r="B990" s="14" t="s">
        <v>273</v>
      </c>
      <c r="C990" s="13">
        <v>2435.76984365004</v>
      </c>
      <c r="D990" s="13">
        <v>57807.03168</v>
      </c>
      <c r="E990" s="13">
        <v>2527.8761569100398</v>
      </c>
      <c r="F990" s="12">
        <v>72170.431960000104</v>
      </c>
      <c r="G990" s="11">
        <f t="shared" si="32"/>
        <v>14363.400280000104</v>
      </c>
      <c r="H990" s="10">
        <f t="shared" si="33"/>
        <v>0.2484715070566326</v>
      </c>
    </row>
    <row r="991" spans="1:8" ht="16.5" customHeight="1" x14ac:dyDescent="0.3">
      <c r="A991" s="15">
        <v>8410</v>
      </c>
      <c r="B991" s="14" t="s">
        <v>272</v>
      </c>
      <c r="C991" s="13">
        <v>61.767626999999997</v>
      </c>
      <c r="D991" s="13">
        <v>12625.751539999999</v>
      </c>
      <c r="E991" s="13">
        <v>3.6119999999999999E-2</v>
      </c>
      <c r="F991" s="12">
        <v>2.1434499999999996</v>
      </c>
      <c r="G991" s="11">
        <f t="shared" si="32"/>
        <v>-12623.60809</v>
      </c>
      <c r="H991" s="10">
        <f t="shared" si="33"/>
        <v>-0.99983023188812092</v>
      </c>
    </row>
    <row r="992" spans="1:8" ht="25.5" customHeight="1" x14ac:dyDescent="0.3">
      <c r="A992" s="15">
        <v>8411</v>
      </c>
      <c r="B992" s="14" t="s">
        <v>271</v>
      </c>
      <c r="C992" s="13">
        <v>43.508457</v>
      </c>
      <c r="D992" s="13">
        <v>15870.03559</v>
      </c>
      <c r="E992" s="13">
        <v>27.003464999999998</v>
      </c>
      <c r="F992" s="12">
        <v>20778.890440000003</v>
      </c>
      <c r="G992" s="11">
        <f t="shared" si="32"/>
        <v>4908.8548500000034</v>
      </c>
      <c r="H992" s="10">
        <f t="shared" si="33"/>
        <v>0.30931593203818414</v>
      </c>
    </row>
    <row r="993" spans="1:8" ht="16.5" customHeight="1" x14ac:dyDescent="0.3">
      <c r="A993" s="15">
        <v>8412</v>
      </c>
      <c r="B993" s="14" t="s">
        <v>270</v>
      </c>
      <c r="C993" s="13">
        <v>1580.91951898</v>
      </c>
      <c r="D993" s="13">
        <v>31796.93879</v>
      </c>
      <c r="E993" s="13">
        <v>2193.1812886850098</v>
      </c>
      <c r="F993" s="12">
        <v>61767.959900000198</v>
      </c>
      <c r="G993" s="11">
        <f t="shared" si="32"/>
        <v>29971.021110000198</v>
      </c>
      <c r="H993" s="10">
        <f t="shared" si="33"/>
        <v>0.94257567710970824</v>
      </c>
    </row>
    <row r="994" spans="1:8" ht="16.5" customHeight="1" x14ac:dyDescent="0.3">
      <c r="A994" s="15">
        <v>8413</v>
      </c>
      <c r="B994" s="14" t="s">
        <v>269</v>
      </c>
      <c r="C994" s="13">
        <v>12239.668058479499</v>
      </c>
      <c r="D994" s="13">
        <v>149182.09002999999</v>
      </c>
      <c r="E994" s="13">
        <v>12643.147332739902</v>
      </c>
      <c r="F994" s="12">
        <v>124821.87301000001</v>
      </c>
      <c r="G994" s="11">
        <f t="shared" si="32"/>
        <v>-24360.217019999982</v>
      </c>
      <c r="H994" s="10">
        <f t="shared" si="33"/>
        <v>-0.1632918335914266</v>
      </c>
    </row>
    <row r="995" spans="1:8" ht="25.5" customHeight="1" x14ac:dyDescent="0.3">
      <c r="A995" s="15">
        <v>8414</v>
      </c>
      <c r="B995" s="14" t="s">
        <v>268</v>
      </c>
      <c r="C995" s="13">
        <v>11840.1407516001</v>
      </c>
      <c r="D995" s="13">
        <v>115699.449849999</v>
      </c>
      <c r="E995" s="13">
        <v>14478.5976141132</v>
      </c>
      <c r="F995" s="12">
        <v>126128.25092999899</v>
      </c>
      <c r="G995" s="11">
        <f t="shared" si="32"/>
        <v>10428.80107999999</v>
      </c>
      <c r="H995" s="10">
        <f t="shared" si="33"/>
        <v>9.0136998002329577E-2</v>
      </c>
    </row>
    <row r="996" spans="1:8" ht="25.5" customHeight="1" x14ac:dyDescent="0.3">
      <c r="A996" s="15">
        <v>8415</v>
      </c>
      <c r="B996" s="14" t="s">
        <v>267</v>
      </c>
      <c r="C996" s="13">
        <v>12499.0837319982</v>
      </c>
      <c r="D996" s="13">
        <v>98818.265450000297</v>
      </c>
      <c r="E996" s="13">
        <v>17280.065875999997</v>
      </c>
      <c r="F996" s="12">
        <v>134009.25450000001</v>
      </c>
      <c r="G996" s="11">
        <f t="shared" si="32"/>
        <v>35190.989049999713</v>
      </c>
      <c r="H996" s="10">
        <f t="shared" si="33"/>
        <v>0.35611826305335748</v>
      </c>
    </row>
    <row r="997" spans="1:8" ht="38.25" customHeight="1" x14ac:dyDescent="0.3">
      <c r="A997" s="15">
        <v>8416</v>
      </c>
      <c r="B997" s="14" t="s">
        <v>266</v>
      </c>
      <c r="C997" s="13">
        <v>250.81637899999998</v>
      </c>
      <c r="D997" s="13">
        <v>6454.5747000000001</v>
      </c>
      <c r="E997" s="13">
        <v>197.267822</v>
      </c>
      <c r="F997" s="12">
        <v>5847.38987000001</v>
      </c>
      <c r="G997" s="11">
        <f t="shared" si="32"/>
        <v>-607.18482999999014</v>
      </c>
      <c r="H997" s="10">
        <f t="shared" si="33"/>
        <v>-9.4070462922985487E-2</v>
      </c>
    </row>
    <row r="998" spans="1:8" ht="16.5" customHeight="1" x14ac:dyDescent="0.3">
      <c r="A998" s="15">
        <v>8417</v>
      </c>
      <c r="B998" s="14" t="s">
        <v>265</v>
      </c>
      <c r="C998" s="13">
        <v>1282.3890940000001</v>
      </c>
      <c r="D998" s="13">
        <v>13043.291300000001</v>
      </c>
      <c r="E998" s="13">
        <v>804.82798600000001</v>
      </c>
      <c r="F998" s="12">
        <v>5669.9847300000001</v>
      </c>
      <c r="G998" s="11">
        <f t="shared" si="32"/>
        <v>-7373.3065700000006</v>
      </c>
      <c r="H998" s="10">
        <f t="shared" si="33"/>
        <v>-0.56529493978256851</v>
      </c>
    </row>
    <row r="999" spans="1:8" ht="16.5" customHeight="1" x14ac:dyDescent="0.3">
      <c r="A999" s="15">
        <v>8418</v>
      </c>
      <c r="B999" s="14" t="s">
        <v>264</v>
      </c>
      <c r="C999" s="13">
        <v>32785.939348396802</v>
      </c>
      <c r="D999" s="13">
        <v>193220.35706999901</v>
      </c>
      <c r="E999" s="13">
        <v>29927.480479740003</v>
      </c>
      <c r="F999" s="12">
        <v>176513.75904999799</v>
      </c>
      <c r="G999" s="11">
        <f t="shared" si="32"/>
        <v>-16706.598020001024</v>
      </c>
      <c r="H999" s="10">
        <f t="shared" si="33"/>
        <v>-8.6463964115068015E-2</v>
      </c>
    </row>
    <row r="1000" spans="1:8" ht="25.5" customHeight="1" x14ac:dyDescent="0.3">
      <c r="A1000" s="15">
        <v>8419</v>
      </c>
      <c r="B1000" s="14" t="s">
        <v>263</v>
      </c>
      <c r="C1000" s="13">
        <v>6099.4743944969905</v>
      </c>
      <c r="D1000" s="13">
        <v>92991.653380000207</v>
      </c>
      <c r="E1000" s="13">
        <v>5316.7695405999893</v>
      </c>
      <c r="F1000" s="12">
        <v>63307.966269999903</v>
      </c>
      <c r="G1000" s="11">
        <f t="shared" si="32"/>
        <v>-29683.687110000305</v>
      </c>
      <c r="H1000" s="10">
        <f t="shared" si="33"/>
        <v>-0.31920807976927962</v>
      </c>
    </row>
    <row r="1001" spans="1:8" ht="25.5" customHeight="1" x14ac:dyDescent="0.3">
      <c r="A1001" s="15">
        <v>8420</v>
      </c>
      <c r="B1001" s="14" t="s">
        <v>262</v>
      </c>
      <c r="C1001" s="13">
        <v>307.68960299999998</v>
      </c>
      <c r="D1001" s="13">
        <v>4870.1445300000005</v>
      </c>
      <c r="E1001" s="13">
        <v>177.417574</v>
      </c>
      <c r="F1001" s="12">
        <v>2473.0828300000003</v>
      </c>
      <c r="G1001" s="11">
        <f t="shared" si="32"/>
        <v>-2397.0617000000002</v>
      </c>
      <c r="H1001" s="10">
        <f t="shared" si="33"/>
        <v>-0.49219518748040109</v>
      </c>
    </row>
    <row r="1002" spans="1:8" ht="16.5" customHeight="1" x14ac:dyDescent="0.3">
      <c r="A1002" s="15">
        <v>8421</v>
      </c>
      <c r="B1002" s="14" t="s">
        <v>261</v>
      </c>
      <c r="C1002" s="13">
        <v>9567.3584090264703</v>
      </c>
      <c r="D1002" s="13">
        <v>177294.28597</v>
      </c>
      <c r="E1002" s="13">
        <v>9284.5378234498294</v>
      </c>
      <c r="F1002" s="12">
        <v>184962.743499996</v>
      </c>
      <c r="G1002" s="11">
        <f t="shared" si="32"/>
        <v>7668.4575299959979</v>
      </c>
      <c r="H1002" s="10">
        <f t="shared" si="33"/>
        <v>4.3252705455457147E-2</v>
      </c>
    </row>
    <row r="1003" spans="1:8" ht="51" customHeight="1" x14ac:dyDescent="0.3">
      <c r="A1003" s="15">
        <v>8422</v>
      </c>
      <c r="B1003" s="14" t="s">
        <v>260</v>
      </c>
      <c r="C1003" s="13">
        <v>4083.1023629000097</v>
      </c>
      <c r="D1003" s="13">
        <v>87958.637029999794</v>
      </c>
      <c r="E1003" s="13">
        <v>4832.1456567000005</v>
      </c>
      <c r="F1003" s="12">
        <v>84739.310499999701</v>
      </c>
      <c r="G1003" s="11">
        <f t="shared" si="32"/>
        <v>-3219.326530000093</v>
      </c>
      <c r="H1003" s="10">
        <f t="shared" si="33"/>
        <v>-3.6600459473946675E-2</v>
      </c>
    </row>
    <row r="1004" spans="1:8" ht="16.5" customHeight="1" x14ac:dyDescent="0.3">
      <c r="A1004" s="15">
        <v>8423</v>
      </c>
      <c r="B1004" s="14" t="s">
        <v>259</v>
      </c>
      <c r="C1004" s="13">
        <v>1551.02474872833</v>
      </c>
      <c r="D1004" s="13">
        <v>16582.772270000001</v>
      </c>
      <c r="E1004" s="13">
        <v>1531.8998714900001</v>
      </c>
      <c r="F1004" s="12">
        <v>12778.616840000001</v>
      </c>
      <c r="G1004" s="11">
        <f t="shared" si="32"/>
        <v>-3804.1554300000007</v>
      </c>
      <c r="H1004" s="10">
        <f t="shared" si="33"/>
        <v>-0.22940406875647218</v>
      </c>
    </row>
    <row r="1005" spans="1:8" ht="38.25" customHeight="1" x14ac:dyDescent="0.3">
      <c r="A1005" s="15">
        <v>8424</v>
      </c>
      <c r="B1005" s="14" t="s">
        <v>258</v>
      </c>
      <c r="C1005" s="13">
        <v>8708.1344943184504</v>
      </c>
      <c r="D1005" s="13">
        <v>67735.577239999911</v>
      </c>
      <c r="E1005" s="13">
        <v>7375.4360001600498</v>
      </c>
      <c r="F1005" s="12">
        <v>77200.393779999795</v>
      </c>
      <c r="G1005" s="11">
        <f t="shared" si="32"/>
        <v>9464.8165399998834</v>
      </c>
      <c r="H1005" s="10">
        <f t="shared" si="33"/>
        <v>0.1397318355531873</v>
      </c>
    </row>
    <row r="1006" spans="1:8" ht="16.5" customHeight="1" x14ac:dyDescent="0.3">
      <c r="A1006" s="15">
        <v>8425</v>
      </c>
      <c r="B1006" s="14" t="s">
        <v>257</v>
      </c>
      <c r="C1006" s="13">
        <v>4535.9827726999902</v>
      </c>
      <c r="D1006" s="13">
        <v>16876.249620000002</v>
      </c>
      <c r="E1006" s="13">
        <v>4785.5846160000001</v>
      </c>
      <c r="F1006" s="12">
        <v>22438.46256</v>
      </c>
      <c r="G1006" s="11">
        <f t="shared" si="32"/>
        <v>5562.2129399999976</v>
      </c>
      <c r="H1006" s="10">
        <f t="shared" si="33"/>
        <v>0.32958821214686423</v>
      </c>
    </row>
    <row r="1007" spans="1:8" ht="38.25" customHeight="1" x14ac:dyDescent="0.3">
      <c r="A1007" s="15">
        <v>8426</v>
      </c>
      <c r="B1007" s="14" t="s">
        <v>256</v>
      </c>
      <c r="C1007" s="13">
        <v>5882.5225</v>
      </c>
      <c r="D1007" s="13">
        <v>25268.489280000002</v>
      </c>
      <c r="E1007" s="13">
        <v>6612.2454560000006</v>
      </c>
      <c r="F1007" s="12">
        <v>22334.20465</v>
      </c>
      <c r="G1007" s="11">
        <f t="shared" si="32"/>
        <v>-2934.2846300000019</v>
      </c>
      <c r="H1007" s="10">
        <f t="shared" si="33"/>
        <v>-0.11612426043698967</v>
      </c>
    </row>
    <row r="1008" spans="1:8" ht="16.5" customHeight="1" x14ac:dyDescent="0.3">
      <c r="A1008" s="15">
        <v>8427</v>
      </c>
      <c r="B1008" s="14" t="s">
        <v>255</v>
      </c>
      <c r="C1008" s="13">
        <v>21941.374152</v>
      </c>
      <c r="D1008" s="13">
        <v>111138.52187000001</v>
      </c>
      <c r="E1008" s="13">
        <v>24704.298666000002</v>
      </c>
      <c r="F1008" s="12">
        <v>118559.21320999999</v>
      </c>
      <c r="G1008" s="11">
        <f t="shared" si="32"/>
        <v>7420.6913399999758</v>
      </c>
      <c r="H1008" s="10">
        <f t="shared" si="33"/>
        <v>6.6769750174291889E-2</v>
      </c>
    </row>
    <row r="1009" spans="1:8" ht="25.5" customHeight="1" x14ac:dyDescent="0.3">
      <c r="A1009" s="15">
        <v>8428</v>
      </c>
      <c r="B1009" s="14" t="s">
        <v>254</v>
      </c>
      <c r="C1009" s="13">
        <v>12015.858686699999</v>
      </c>
      <c r="D1009" s="13">
        <v>85745.97987000001</v>
      </c>
      <c r="E1009" s="13">
        <v>11141.0014646</v>
      </c>
      <c r="F1009" s="12">
        <v>73627.709920000198</v>
      </c>
      <c r="G1009" s="11">
        <f t="shared" si="32"/>
        <v>-12118.269949999813</v>
      </c>
      <c r="H1009" s="10">
        <f t="shared" si="33"/>
        <v>-0.14132755807761943</v>
      </c>
    </row>
    <row r="1010" spans="1:8" ht="51" customHeight="1" x14ac:dyDescent="0.3">
      <c r="A1010" s="15">
        <v>8429</v>
      </c>
      <c r="B1010" s="14" t="s">
        <v>253</v>
      </c>
      <c r="C1010" s="13">
        <v>20811.002454999998</v>
      </c>
      <c r="D1010" s="13">
        <v>112600.68645000001</v>
      </c>
      <c r="E1010" s="13">
        <v>22465.553709</v>
      </c>
      <c r="F1010" s="12">
        <v>117185.88346</v>
      </c>
      <c r="G1010" s="11">
        <f t="shared" si="32"/>
        <v>4585.1970099999889</v>
      </c>
      <c r="H1010" s="10">
        <f t="shared" si="33"/>
        <v>4.072086196415891E-2</v>
      </c>
    </row>
    <row r="1011" spans="1:8" ht="63.75" customHeight="1" x14ac:dyDescent="0.3">
      <c r="A1011" s="15">
        <v>8430</v>
      </c>
      <c r="B1011" s="14" t="s">
        <v>252</v>
      </c>
      <c r="C1011" s="13">
        <v>1190.7649590000001</v>
      </c>
      <c r="D1011" s="13">
        <v>16285.740820000001</v>
      </c>
      <c r="E1011" s="13">
        <v>1225.1938640000001</v>
      </c>
      <c r="F1011" s="12">
        <v>14815.923630000001</v>
      </c>
      <c r="G1011" s="11">
        <f t="shared" si="32"/>
        <v>-1469.8171899999998</v>
      </c>
      <c r="H1011" s="10">
        <f t="shared" si="33"/>
        <v>-9.0251785672222168E-2</v>
      </c>
    </row>
    <row r="1012" spans="1:8" ht="25.5" customHeight="1" x14ac:dyDescent="0.3">
      <c r="A1012" s="15">
        <v>8431</v>
      </c>
      <c r="B1012" s="14" t="s">
        <v>251</v>
      </c>
      <c r="C1012" s="13">
        <v>6302.7238220000199</v>
      </c>
      <c r="D1012" s="13">
        <v>38089.346189999997</v>
      </c>
      <c r="E1012" s="13">
        <v>6863.8623745100094</v>
      </c>
      <c r="F1012" s="12">
        <v>38233.308060000003</v>
      </c>
      <c r="G1012" s="11">
        <f t="shared" si="32"/>
        <v>143.96187000000646</v>
      </c>
      <c r="H1012" s="10">
        <f t="shared" si="33"/>
        <v>3.7795836474032811E-3</v>
      </c>
    </row>
    <row r="1013" spans="1:8" ht="38.25" customHeight="1" x14ac:dyDescent="0.3">
      <c r="A1013" s="15">
        <v>8432</v>
      </c>
      <c r="B1013" s="14" t="s">
        <v>250</v>
      </c>
      <c r="C1013" s="13">
        <v>23247.315151399998</v>
      </c>
      <c r="D1013" s="13">
        <v>203881.34997999901</v>
      </c>
      <c r="E1013" s="13">
        <v>30404.804031980002</v>
      </c>
      <c r="F1013" s="12">
        <v>276908.65669000102</v>
      </c>
      <c r="G1013" s="11">
        <f t="shared" si="32"/>
        <v>73027.306710002013</v>
      </c>
      <c r="H1013" s="10">
        <f t="shared" si="33"/>
        <v>0.35818532061498548</v>
      </c>
    </row>
    <row r="1014" spans="1:8" ht="51" customHeight="1" x14ac:dyDescent="0.3">
      <c r="A1014" s="15">
        <v>8433</v>
      </c>
      <c r="B1014" s="14" t="s">
        <v>249</v>
      </c>
      <c r="C1014" s="13">
        <v>24712.320601399999</v>
      </c>
      <c r="D1014" s="13">
        <v>216650.36497</v>
      </c>
      <c r="E1014" s="13">
        <v>36047.266860650001</v>
      </c>
      <c r="F1014" s="12">
        <v>361867.382340001</v>
      </c>
      <c r="G1014" s="11">
        <f t="shared" si="32"/>
        <v>145217.01737000101</v>
      </c>
      <c r="H1014" s="10">
        <f t="shared" si="33"/>
        <v>0.6702828190024489</v>
      </c>
    </row>
    <row r="1015" spans="1:8" ht="16.5" customHeight="1" x14ac:dyDescent="0.3">
      <c r="A1015" s="15">
        <v>8434</v>
      </c>
      <c r="B1015" s="14" t="s">
        <v>248</v>
      </c>
      <c r="C1015" s="13">
        <v>165.91968299999999</v>
      </c>
      <c r="D1015" s="13">
        <v>4504.7539400000005</v>
      </c>
      <c r="E1015" s="13">
        <v>204.753412</v>
      </c>
      <c r="F1015" s="12">
        <v>5928.7102699999996</v>
      </c>
      <c r="G1015" s="11">
        <f t="shared" si="32"/>
        <v>1423.9563299999991</v>
      </c>
      <c r="H1015" s="10">
        <f t="shared" si="33"/>
        <v>0.3161008012792812</v>
      </c>
    </row>
    <row r="1016" spans="1:8" ht="25.5" customHeight="1" x14ac:dyDescent="0.3">
      <c r="A1016" s="15">
        <v>8435</v>
      </c>
      <c r="B1016" s="14" t="s">
        <v>247</v>
      </c>
      <c r="C1016" s="13">
        <v>246.27482875199999</v>
      </c>
      <c r="D1016" s="13">
        <v>4204.45219</v>
      </c>
      <c r="E1016" s="13">
        <v>32.549950000000003</v>
      </c>
      <c r="F1016" s="12">
        <v>840.13212999999996</v>
      </c>
      <c r="G1016" s="11">
        <f t="shared" si="32"/>
        <v>-3364.32006</v>
      </c>
      <c r="H1016" s="10">
        <f t="shared" si="33"/>
        <v>-0.80018035833581447</v>
      </c>
    </row>
    <row r="1017" spans="1:8" ht="38.25" customHeight="1" x14ac:dyDescent="0.3">
      <c r="A1017" s="15">
        <v>8436</v>
      </c>
      <c r="B1017" s="14" t="s">
        <v>246</v>
      </c>
      <c r="C1017" s="13">
        <v>5363.6674279999897</v>
      </c>
      <c r="D1017" s="13">
        <v>36493.407590000003</v>
      </c>
      <c r="E1017" s="13">
        <v>5312.3360754000005</v>
      </c>
      <c r="F1017" s="12">
        <v>33518.747750000002</v>
      </c>
      <c r="G1017" s="11">
        <f t="shared" si="32"/>
        <v>-2974.6598400000003</v>
      </c>
      <c r="H1017" s="10">
        <f t="shared" si="33"/>
        <v>-8.1512252114683922E-2</v>
      </c>
    </row>
    <row r="1018" spans="1:8" ht="38.25" customHeight="1" x14ac:dyDescent="0.3">
      <c r="A1018" s="15">
        <v>8437</v>
      </c>
      <c r="B1018" s="14" t="s">
        <v>245</v>
      </c>
      <c r="C1018" s="13">
        <v>912.58812499999999</v>
      </c>
      <c r="D1018" s="13">
        <v>9583.3882999999896</v>
      </c>
      <c r="E1018" s="13">
        <v>518.25265000000002</v>
      </c>
      <c r="F1018" s="12">
        <v>8044.0026900000003</v>
      </c>
      <c r="G1018" s="11">
        <f t="shared" si="32"/>
        <v>-1539.3856099999894</v>
      </c>
      <c r="H1018" s="10">
        <f t="shared" si="33"/>
        <v>-0.16063062059167435</v>
      </c>
    </row>
    <row r="1019" spans="1:8" ht="38.25" customHeight="1" x14ac:dyDescent="0.3">
      <c r="A1019" s="15">
        <v>8438</v>
      </c>
      <c r="B1019" s="14" t="s">
        <v>244</v>
      </c>
      <c r="C1019" s="13">
        <v>3035.87040699415</v>
      </c>
      <c r="D1019" s="13">
        <v>73299.281329999998</v>
      </c>
      <c r="E1019" s="13">
        <v>3351.6575984000001</v>
      </c>
      <c r="F1019" s="12">
        <v>75936.646330000105</v>
      </c>
      <c r="G1019" s="11">
        <f t="shared" si="32"/>
        <v>2637.3650000001071</v>
      </c>
      <c r="H1019" s="10">
        <f t="shared" si="33"/>
        <v>3.5980775693099244E-2</v>
      </c>
    </row>
    <row r="1020" spans="1:8" ht="38.25" customHeight="1" x14ac:dyDescent="0.3">
      <c r="A1020" s="15">
        <v>8439</v>
      </c>
      <c r="B1020" s="14" t="s">
        <v>243</v>
      </c>
      <c r="C1020" s="13">
        <v>472.37600400000002</v>
      </c>
      <c r="D1020" s="13">
        <v>15568.78559</v>
      </c>
      <c r="E1020" s="13">
        <v>1143.7723289999999</v>
      </c>
      <c r="F1020" s="12">
        <v>11385.809789999999</v>
      </c>
      <c r="G1020" s="11">
        <f t="shared" si="32"/>
        <v>-4182.9758000000002</v>
      </c>
      <c r="H1020" s="10">
        <f t="shared" si="33"/>
        <v>-0.26867707669420093</v>
      </c>
    </row>
    <row r="1021" spans="1:8" ht="25.5" customHeight="1" x14ac:dyDescent="0.3">
      <c r="A1021" s="15">
        <v>8440</v>
      </c>
      <c r="B1021" s="14" t="s">
        <v>242</v>
      </c>
      <c r="C1021" s="13">
        <v>125.3821495</v>
      </c>
      <c r="D1021" s="13">
        <v>2568.7803900000004</v>
      </c>
      <c r="E1021" s="13">
        <v>215.85844699999998</v>
      </c>
      <c r="F1021" s="12">
        <v>2502.2447200000001</v>
      </c>
      <c r="G1021" s="11">
        <f t="shared" si="32"/>
        <v>-66.535670000000209</v>
      </c>
      <c r="H1021" s="10">
        <f t="shared" si="33"/>
        <v>-2.5901657556643136E-2</v>
      </c>
    </row>
    <row r="1022" spans="1:8" ht="25.5" customHeight="1" x14ac:dyDescent="0.3">
      <c r="A1022" s="15">
        <v>8441</v>
      </c>
      <c r="B1022" s="14" t="s">
        <v>241</v>
      </c>
      <c r="C1022" s="13">
        <v>1155.0724990000001</v>
      </c>
      <c r="D1022" s="13">
        <v>15348.95991</v>
      </c>
      <c r="E1022" s="13">
        <v>1407.0002450000002</v>
      </c>
      <c r="F1022" s="12">
        <v>12460.85771</v>
      </c>
      <c r="G1022" s="11">
        <f t="shared" si="32"/>
        <v>-2888.1021999999994</v>
      </c>
      <c r="H1022" s="10">
        <f t="shared" si="33"/>
        <v>-0.18816273004390169</v>
      </c>
    </row>
    <row r="1023" spans="1:8" ht="38.25" customHeight="1" x14ac:dyDescent="0.3">
      <c r="A1023" s="15">
        <v>8442</v>
      </c>
      <c r="B1023" s="14" t="s">
        <v>240</v>
      </c>
      <c r="C1023" s="13">
        <v>211.26604500000002</v>
      </c>
      <c r="D1023" s="13">
        <v>3528.3184500000002</v>
      </c>
      <c r="E1023" s="13">
        <v>110.013051</v>
      </c>
      <c r="F1023" s="12">
        <v>1973.29133</v>
      </c>
      <c r="G1023" s="11">
        <f t="shared" si="32"/>
        <v>-1555.0271200000002</v>
      </c>
      <c r="H1023" s="10">
        <f t="shared" si="33"/>
        <v>-0.44072754260602531</v>
      </c>
    </row>
    <row r="1024" spans="1:8" ht="25.5" customHeight="1" x14ac:dyDescent="0.3">
      <c r="A1024" s="15">
        <v>8443</v>
      </c>
      <c r="B1024" s="14" t="s">
        <v>239</v>
      </c>
      <c r="C1024" s="13">
        <v>2830.4846996914698</v>
      </c>
      <c r="D1024" s="13">
        <v>65517.629990000096</v>
      </c>
      <c r="E1024" s="13">
        <v>3463.6527727684702</v>
      </c>
      <c r="F1024" s="12">
        <v>70415.348920000193</v>
      </c>
      <c r="G1024" s="11">
        <f t="shared" si="32"/>
        <v>4897.7189300000973</v>
      </c>
      <c r="H1024" s="10">
        <f t="shared" si="33"/>
        <v>7.4754213953521095E-2</v>
      </c>
    </row>
    <row r="1025" spans="1:8" ht="25.5" customHeight="1" x14ac:dyDescent="0.3">
      <c r="A1025" s="15">
        <v>8444</v>
      </c>
      <c r="B1025" s="14" t="s">
        <v>238</v>
      </c>
      <c r="C1025" s="13">
        <v>47.262826000000004</v>
      </c>
      <c r="D1025" s="13">
        <v>402.63459999999998</v>
      </c>
      <c r="E1025" s="13">
        <v>19.386099999999999</v>
      </c>
      <c r="F1025" s="12">
        <v>166.28057000000001</v>
      </c>
      <c r="G1025" s="11">
        <f t="shared" si="32"/>
        <v>-236.35402999999997</v>
      </c>
      <c r="H1025" s="10">
        <f t="shared" si="33"/>
        <v>-0.5870186764873162</v>
      </c>
    </row>
    <row r="1026" spans="1:8" ht="25.5" customHeight="1" x14ac:dyDescent="0.3">
      <c r="A1026" s="15">
        <v>8445</v>
      </c>
      <c r="B1026" s="14" t="s">
        <v>237</v>
      </c>
      <c r="C1026" s="13">
        <v>758.25985000000105</v>
      </c>
      <c r="D1026" s="13">
        <v>5461.6662400000005</v>
      </c>
      <c r="E1026" s="13">
        <v>31.475660000000001</v>
      </c>
      <c r="F1026" s="12">
        <v>479.84934999999996</v>
      </c>
      <c r="G1026" s="11">
        <f t="shared" si="32"/>
        <v>-4981.8168900000001</v>
      </c>
      <c r="H1026" s="10">
        <f t="shared" si="33"/>
        <v>-0.91214231538249391</v>
      </c>
    </row>
    <row r="1027" spans="1:8" ht="16.5" customHeight="1" x14ac:dyDescent="0.3">
      <c r="A1027" s="15">
        <v>8446</v>
      </c>
      <c r="B1027" s="14" t="s">
        <v>236</v>
      </c>
      <c r="C1027" s="13">
        <v>37.820999999999998</v>
      </c>
      <c r="D1027" s="13">
        <v>461.75673</v>
      </c>
      <c r="E1027" s="13">
        <v>94.807000000000002</v>
      </c>
      <c r="F1027" s="12">
        <v>588.95906000000002</v>
      </c>
      <c r="G1027" s="11">
        <f t="shared" si="32"/>
        <v>127.20233000000002</v>
      </c>
      <c r="H1027" s="10">
        <f t="shared" si="33"/>
        <v>0.27547477218144717</v>
      </c>
    </row>
    <row r="1028" spans="1:8" ht="16.5" customHeight="1" x14ac:dyDescent="0.3">
      <c r="A1028" s="15">
        <v>8447</v>
      </c>
      <c r="B1028" s="14" t="s">
        <v>235</v>
      </c>
      <c r="C1028" s="13">
        <v>364.99721399999999</v>
      </c>
      <c r="D1028" s="13">
        <v>4125.7482900000005</v>
      </c>
      <c r="E1028" s="13">
        <v>294.23521</v>
      </c>
      <c r="F1028" s="12">
        <v>3704.70786</v>
      </c>
      <c r="G1028" s="11">
        <f t="shared" si="32"/>
        <v>-421.04043000000047</v>
      </c>
      <c r="H1028" s="10">
        <f t="shared" si="33"/>
        <v>-0.10205189468793319</v>
      </c>
    </row>
    <row r="1029" spans="1:8" ht="38.25" customHeight="1" x14ac:dyDescent="0.3">
      <c r="A1029" s="15">
        <v>8448</v>
      </c>
      <c r="B1029" s="14" t="s">
        <v>234</v>
      </c>
      <c r="C1029" s="13">
        <v>31.238353700000001</v>
      </c>
      <c r="D1029" s="13">
        <v>1385.4003300000002</v>
      </c>
      <c r="E1029" s="13">
        <v>37.302984726000005</v>
      </c>
      <c r="F1029" s="12">
        <v>1324.8807199999999</v>
      </c>
      <c r="G1029" s="11">
        <f t="shared" si="32"/>
        <v>-60.519610000000284</v>
      </c>
      <c r="H1029" s="10">
        <f t="shared" si="33"/>
        <v>-4.3683842633414328E-2</v>
      </c>
    </row>
    <row r="1030" spans="1:8" ht="25.5" customHeight="1" x14ac:dyDescent="0.3">
      <c r="A1030" s="15">
        <v>8449</v>
      </c>
      <c r="B1030" s="14" t="s">
        <v>233</v>
      </c>
      <c r="C1030" s="13">
        <v>122.383776</v>
      </c>
      <c r="D1030" s="13">
        <v>924.18724999999995</v>
      </c>
      <c r="E1030" s="13">
        <v>9.7814200000000007</v>
      </c>
      <c r="F1030" s="12">
        <v>166.49881999999999</v>
      </c>
      <c r="G1030" s="11">
        <f t="shared" si="32"/>
        <v>-757.68842999999993</v>
      </c>
      <c r="H1030" s="10">
        <f t="shared" si="33"/>
        <v>-0.8198429809543466</v>
      </c>
    </row>
    <row r="1031" spans="1:8" ht="16.5" customHeight="1" x14ac:dyDescent="0.3">
      <c r="A1031" s="15">
        <v>8450</v>
      </c>
      <c r="B1031" s="14" t="s">
        <v>232</v>
      </c>
      <c r="C1031" s="13">
        <v>22987.585311999897</v>
      </c>
      <c r="D1031" s="13">
        <v>81305.905139999901</v>
      </c>
      <c r="E1031" s="13">
        <v>21271.219550500002</v>
      </c>
      <c r="F1031" s="12">
        <v>76110.779720000006</v>
      </c>
      <c r="G1031" s="11">
        <f t="shared" ref="G1031:G1094" si="34">F1031-D1031</f>
        <v>-5195.1254199998948</v>
      </c>
      <c r="H1031" s="10">
        <f t="shared" ref="H1031:H1094" si="35">IF(D1031&lt;&gt;0,G1031/D1031,"")</f>
        <v>-6.3896040651099759E-2</v>
      </c>
    </row>
    <row r="1032" spans="1:8" ht="38.25" customHeight="1" x14ac:dyDescent="0.3">
      <c r="A1032" s="15">
        <v>8451</v>
      </c>
      <c r="B1032" s="14" t="s">
        <v>231</v>
      </c>
      <c r="C1032" s="13">
        <v>2001.896342</v>
      </c>
      <c r="D1032" s="13">
        <v>14880.139590000001</v>
      </c>
      <c r="E1032" s="13">
        <v>1871.5575719999999</v>
      </c>
      <c r="F1032" s="12">
        <v>15801.02709</v>
      </c>
      <c r="G1032" s="11">
        <f t="shared" si="34"/>
        <v>920.88749999999891</v>
      </c>
      <c r="H1032" s="10">
        <f t="shared" si="35"/>
        <v>6.1887020241320118E-2</v>
      </c>
    </row>
    <row r="1033" spans="1:8" ht="25.5" customHeight="1" x14ac:dyDescent="0.3">
      <c r="A1033" s="15">
        <v>8452</v>
      </c>
      <c r="B1033" s="14" t="s">
        <v>230</v>
      </c>
      <c r="C1033" s="13">
        <v>1076.92123949244</v>
      </c>
      <c r="D1033" s="13">
        <v>11634.05047</v>
      </c>
      <c r="E1033" s="13">
        <v>1003.489555922</v>
      </c>
      <c r="F1033" s="12">
        <v>10685.7655</v>
      </c>
      <c r="G1033" s="11">
        <f t="shared" si="34"/>
        <v>-948.28497000000061</v>
      </c>
      <c r="H1033" s="10">
        <f t="shared" si="35"/>
        <v>-8.1509442686816938E-2</v>
      </c>
    </row>
    <row r="1034" spans="1:8" ht="25.5" customHeight="1" x14ac:dyDescent="0.3">
      <c r="A1034" s="15">
        <v>8453</v>
      </c>
      <c r="B1034" s="14" t="s">
        <v>229</v>
      </c>
      <c r="C1034" s="13">
        <v>102.81518</v>
      </c>
      <c r="D1034" s="13">
        <v>1409.24892</v>
      </c>
      <c r="E1034" s="13">
        <v>107.06523</v>
      </c>
      <c r="F1034" s="12">
        <v>812.77121</v>
      </c>
      <c r="G1034" s="11">
        <f t="shared" si="34"/>
        <v>-596.47771</v>
      </c>
      <c r="H1034" s="10">
        <f t="shared" si="35"/>
        <v>-0.42325929900304626</v>
      </c>
    </row>
    <row r="1035" spans="1:8" ht="25.5" customHeight="1" x14ac:dyDescent="0.3">
      <c r="A1035" s="15">
        <v>8454</v>
      </c>
      <c r="B1035" s="14" t="s">
        <v>228</v>
      </c>
      <c r="C1035" s="13">
        <v>555.50545399999999</v>
      </c>
      <c r="D1035" s="13">
        <v>3035.5081700000001</v>
      </c>
      <c r="E1035" s="13">
        <v>425.98359899999997</v>
      </c>
      <c r="F1035" s="12">
        <v>2784.6406899999997</v>
      </c>
      <c r="G1035" s="11">
        <f t="shared" si="34"/>
        <v>-250.86748000000034</v>
      </c>
      <c r="H1035" s="10">
        <f t="shared" si="35"/>
        <v>-8.2644310590012454E-2</v>
      </c>
    </row>
    <row r="1036" spans="1:8" ht="16.5" customHeight="1" x14ac:dyDescent="0.3">
      <c r="A1036" s="15">
        <v>8455</v>
      </c>
      <c r="B1036" s="14" t="s">
        <v>227</v>
      </c>
      <c r="C1036" s="13">
        <v>1461.8506599999998</v>
      </c>
      <c r="D1036" s="13">
        <v>9676.0162799999998</v>
      </c>
      <c r="E1036" s="13">
        <v>2674.4670660000002</v>
      </c>
      <c r="F1036" s="12">
        <v>11383.013849999999</v>
      </c>
      <c r="G1036" s="11">
        <f t="shared" si="34"/>
        <v>1706.9975699999995</v>
      </c>
      <c r="H1036" s="10">
        <f t="shared" si="35"/>
        <v>0.17641532637024454</v>
      </c>
    </row>
    <row r="1037" spans="1:8" ht="51" customHeight="1" x14ac:dyDescent="0.3">
      <c r="A1037" s="15">
        <v>8456</v>
      </c>
      <c r="B1037" s="14" t="s">
        <v>226</v>
      </c>
      <c r="C1037" s="13">
        <v>1416.384282</v>
      </c>
      <c r="D1037" s="13">
        <v>16106.67642</v>
      </c>
      <c r="E1037" s="13">
        <v>1990.256001</v>
      </c>
      <c r="F1037" s="12">
        <v>23330.892179999999</v>
      </c>
      <c r="G1037" s="11">
        <f t="shared" si="34"/>
        <v>7224.2157599999991</v>
      </c>
      <c r="H1037" s="10">
        <f t="shared" si="35"/>
        <v>0.44852305786869462</v>
      </c>
    </row>
    <row r="1038" spans="1:8" ht="16.5" customHeight="1" x14ac:dyDescent="0.3">
      <c r="A1038" s="15">
        <v>8457</v>
      </c>
      <c r="B1038" s="14" t="s">
        <v>225</v>
      </c>
      <c r="C1038" s="13">
        <v>3879.6826000000001</v>
      </c>
      <c r="D1038" s="13">
        <v>55890.242720000002</v>
      </c>
      <c r="E1038" s="13">
        <v>5121.2394000000004</v>
      </c>
      <c r="F1038" s="12">
        <v>78917.353560000003</v>
      </c>
      <c r="G1038" s="11">
        <f t="shared" si="34"/>
        <v>23027.110840000001</v>
      </c>
      <c r="H1038" s="10">
        <f t="shared" si="35"/>
        <v>0.41200591944754394</v>
      </c>
    </row>
    <row r="1039" spans="1:8" ht="16.5" customHeight="1" x14ac:dyDescent="0.3">
      <c r="A1039" s="15">
        <v>8458</v>
      </c>
      <c r="B1039" s="14" t="s">
        <v>224</v>
      </c>
      <c r="C1039" s="13">
        <v>4727.6514299999999</v>
      </c>
      <c r="D1039" s="13">
        <v>67324.705389999901</v>
      </c>
      <c r="E1039" s="13">
        <v>3909.0850169999999</v>
      </c>
      <c r="F1039" s="12">
        <v>66308.280899999998</v>
      </c>
      <c r="G1039" s="11">
        <f t="shared" si="34"/>
        <v>-1016.424489999903</v>
      </c>
      <c r="H1039" s="10">
        <f t="shared" si="35"/>
        <v>-1.509734775832941E-2</v>
      </c>
    </row>
    <row r="1040" spans="1:8" ht="25.5" customHeight="1" x14ac:dyDescent="0.3">
      <c r="A1040" s="15">
        <v>8459</v>
      </c>
      <c r="B1040" s="14" t="s">
        <v>223</v>
      </c>
      <c r="C1040" s="13">
        <v>1120.8225649999999</v>
      </c>
      <c r="D1040" s="13">
        <v>11373.64343</v>
      </c>
      <c r="E1040" s="13">
        <v>1089.7086980000001</v>
      </c>
      <c r="F1040" s="12">
        <v>8599.0225199999895</v>
      </c>
      <c r="G1040" s="11">
        <f t="shared" si="34"/>
        <v>-2774.6209100000106</v>
      </c>
      <c r="H1040" s="10">
        <f t="shared" si="35"/>
        <v>-0.24395181078751391</v>
      </c>
    </row>
    <row r="1041" spans="1:8" ht="51" customHeight="1" x14ac:dyDescent="0.3">
      <c r="A1041" s="15">
        <v>8460</v>
      </c>
      <c r="B1041" s="14" t="s">
        <v>222</v>
      </c>
      <c r="C1041" s="13">
        <v>667.83365200000003</v>
      </c>
      <c r="D1041" s="13">
        <v>10514.6579</v>
      </c>
      <c r="E1041" s="13">
        <v>708.46580299999994</v>
      </c>
      <c r="F1041" s="12">
        <v>12745.70966</v>
      </c>
      <c r="G1041" s="11">
        <f t="shared" si="34"/>
        <v>2231.0517600000003</v>
      </c>
      <c r="H1041" s="10">
        <f t="shared" si="35"/>
        <v>0.21218491188381891</v>
      </c>
    </row>
    <row r="1042" spans="1:8" ht="25.5" customHeight="1" x14ac:dyDescent="0.3">
      <c r="A1042" s="15">
        <v>8461</v>
      </c>
      <c r="B1042" s="14" t="s">
        <v>221</v>
      </c>
      <c r="C1042" s="13">
        <v>662.88648899999998</v>
      </c>
      <c r="D1042" s="13">
        <v>5982.0178800000003</v>
      </c>
      <c r="E1042" s="13">
        <v>602.93262199999992</v>
      </c>
      <c r="F1042" s="12">
        <v>5204.8579</v>
      </c>
      <c r="G1042" s="11">
        <f t="shared" si="34"/>
        <v>-777.15998000000036</v>
      </c>
      <c r="H1042" s="10">
        <f t="shared" si="35"/>
        <v>-0.12991602425635015</v>
      </c>
    </row>
    <row r="1043" spans="1:8" ht="38.25" customHeight="1" x14ac:dyDescent="0.3">
      <c r="A1043" s="15">
        <v>8462</v>
      </c>
      <c r="B1043" s="14" t="s">
        <v>220</v>
      </c>
      <c r="C1043" s="13">
        <v>3985.337039</v>
      </c>
      <c r="D1043" s="13">
        <v>29088.09763</v>
      </c>
      <c r="E1043" s="13">
        <v>4606.8200669999997</v>
      </c>
      <c r="F1043" s="12">
        <v>34670.732579999996</v>
      </c>
      <c r="G1043" s="11">
        <f t="shared" si="34"/>
        <v>5582.634949999996</v>
      </c>
      <c r="H1043" s="10">
        <f t="shared" si="35"/>
        <v>0.19192162447372796</v>
      </c>
    </row>
    <row r="1044" spans="1:8" ht="25.5" customHeight="1" x14ac:dyDescent="0.3">
      <c r="A1044" s="15">
        <v>8463</v>
      </c>
      <c r="B1044" s="14" t="s">
        <v>219</v>
      </c>
      <c r="C1044" s="13">
        <v>506.47048000000001</v>
      </c>
      <c r="D1044" s="13">
        <v>10238.80377</v>
      </c>
      <c r="E1044" s="13">
        <v>696.046874</v>
      </c>
      <c r="F1044" s="12">
        <v>10080.557050000001</v>
      </c>
      <c r="G1044" s="11">
        <f t="shared" si="34"/>
        <v>-158.24671999999919</v>
      </c>
      <c r="H1044" s="10">
        <f t="shared" si="35"/>
        <v>-1.5455586761381909E-2</v>
      </c>
    </row>
    <row r="1045" spans="1:8" ht="25.5" customHeight="1" x14ac:dyDescent="0.3">
      <c r="A1045" s="15">
        <v>8464</v>
      </c>
      <c r="B1045" s="14" t="s">
        <v>218</v>
      </c>
      <c r="C1045" s="13">
        <v>1037.683475</v>
      </c>
      <c r="D1045" s="13">
        <v>7608.5358299999998</v>
      </c>
      <c r="E1045" s="13">
        <v>1074.2828</v>
      </c>
      <c r="F1045" s="12">
        <v>8770.4847799999898</v>
      </c>
      <c r="G1045" s="11">
        <f t="shared" si="34"/>
        <v>1161.94894999999</v>
      </c>
      <c r="H1045" s="10">
        <f t="shared" si="35"/>
        <v>0.1527164984120197</v>
      </c>
    </row>
    <row r="1046" spans="1:8" ht="25.5" customHeight="1" x14ac:dyDescent="0.3">
      <c r="A1046" s="15">
        <v>8465</v>
      </c>
      <c r="B1046" s="14" t="s">
        <v>217</v>
      </c>
      <c r="C1046" s="13">
        <v>4833.5460640000001</v>
      </c>
      <c r="D1046" s="13">
        <v>40226.607009999898</v>
      </c>
      <c r="E1046" s="13">
        <v>5602.7075250000007</v>
      </c>
      <c r="F1046" s="12">
        <v>39067.917009999997</v>
      </c>
      <c r="G1046" s="11">
        <f t="shared" si="34"/>
        <v>-1158.6899999999005</v>
      </c>
      <c r="H1046" s="10">
        <f t="shared" si="35"/>
        <v>-2.8804069896122799E-2</v>
      </c>
    </row>
    <row r="1047" spans="1:8" ht="38.25" customHeight="1" x14ac:dyDescent="0.3">
      <c r="A1047" s="15">
        <v>8466</v>
      </c>
      <c r="B1047" s="14" t="s">
        <v>216</v>
      </c>
      <c r="C1047" s="13">
        <v>789.03727313600007</v>
      </c>
      <c r="D1047" s="13">
        <v>19016.22813</v>
      </c>
      <c r="E1047" s="13">
        <v>778.90537667800299</v>
      </c>
      <c r="F1047" s="12">
        <v>23202.517649999998</v>
      </c>
      <c r="G1047" s="11">
        <f t="shared" si="34"/>
        <v>4186.2895199999984</v>
      </c>
      <c r="H1047" s="10">
        <f t="shared" si="35"/>
        <v>0.22014300056674796</v>
      </c>
    </row>
    <row r="1048" spans="1:8" ht="25.5" customHeight="1" x14ac:dyDescent="0.3">
      <c r="A1048" s="15">
        <v>8467</v>
      </c>
      <c r="B1048" s="14" t="s">
        <v>215</v>
      </c>
      <c r="C1048" s="13">
        <v>14994.1488830499</v>
      </c>
      <c r="D1048" s="13">
        <v>112702.66037</v>
      </c>
      <c r="E1048" s="13">
        <v>13509.3783376999</v>
      </c>
      <c r="F1048" s="12">
        <v>105340.52184999999</v>
      </c>
      <c r="G1048" s="11">
        <f t="shared" si="34"/>
        <v>-7362.1385200000077</v>
      </c>
      <c r="H1048" s="10">
        <f t="shared" si="35"/>
        <v>-6.5323555769050107E-2</v>
      </c>
    </row>
    <row r="1049" spans="1:8" ht="25.5" customHeight="1" x14ac:dyDescent="0.3">
      <c r="A1049" s="15">
        <v>8468</v>
      </c>
      <c r="B1049" s="14" t="s">
        <v>214</v>
      </c>
      <c r="C1049" s="13">
        <v>19.020523000000001</v>
      </c>
      <c r="D1049" s="13">
        <v>416.96739000000002</v>
      </c>
      <c r="E1049" s="13">
        <v>40.251502200000004</v>
      </c>
      <c r="F1049" s="12">
        <v>641.86606000000006</v>
      </c>
      <c r="G1049" s="11">
        <f t="shared" si="34"/>
        <v>224.89867000000004</v>
      </c>
      <c r="H1049" s="10">
        <f t="shared" si="35"/>
        <v>0.53936752703850543</v>
      </c>
    </row>
    <row r="1050" spans="1:8" ht="16.5" customHeight="1" x14ac:dyDescent="0.3">
      <c r="A1050" s="15">
        <v>8469</v>
      </c>
      <c r="B1050" s="14" t="s">
        <v>213</v>
      </c>
      <c r="C1050" s="13">
        <v>0</v>
      </c>
      <c r="D1050" s="13">
        <v>0</v>
      </c>
      <c r="E1050" s="13">
        <v>0</v>
      </c>
      <c r="F1050" s="12">
        <v>0</v>
      </c>
      <c r="G1050" s="11">
        <f t="shared" si="34"/>
        <v>0</v>
      </c>
      <c r="H1050" s="10" t="str">
        <f t="shared" si="35"/>
        <v/>
      </c>
    </row>
    <row r="1051" spans="1:8" ht="25.5" customHeight="1" x14ac:dyDescent="0.3">
      <c r="A1051" s="15">
        <v>8470</v>
      </c>
      <c r="B1051" s="14" t="s">
        <v>212</v>
      </c>
      <c r="C1051" s="13">
        <v>232.96466099981998</v>
      </c>
      <c r="D1051" s="13">
        <v>12905.00452</v>
      </c>
      <c r="E1051" s="13">
        <v>261.20251500000001</v>
      </c>
      <c r="F1051" s="12">
        <v>10912.098330000001</v>
      </c>
      <c r="G1051" s="11">
        <f t="shared" si="34"/>
        <v>-1992.9061899999997</v>
      </c>
      <c r="H1051" s="10">
        <f t="shared" si="35"/>
        <v>-0.15442894164906495</v>
      </c>
    </row>
    <row r="1052" spans="1:8" ht="25.5" customHeight="1" x14ac:dyDescent="0.3">
      <c r="A1052" s="15">
        <v>8471</v>
      </c>
      <c r="B1052" s="14" t="s">
        <v>211</v>
      </c>
      <c r="C1052" s="13">
        <v>2889.8445567662502</v>
      </c>
      <c r="D1052" s="13">
        <v>435904.23956000101</v>
      </c>
      <c r="E1052" s="13">
        <v>3097.7473656339998</v>
      </c>
      <c r="F1052" s="12">
        <v>463694.37797000003</v>
      </c>
      <c r="G1052" s="11">
        <f t="shared" si="34"/>
        <v>27790.138409999025</v>
      </c>
      <c r="H1052" s="10">
        <f t="shared" si="35"/>
        <v>6.3752851860422871E-2</v>
      </c>
    </row>
    <row r="1053" spans="1:8" ht="16.5" customHeight="1" x14ac:dyDescent="0.3">
      <c r="A1053" s="15">
        <v>8472</v>
      </c>
      <c r="B1053" s="14" t="s">
        <v>210</v>
      </c>
      <c r="C1053" s="13">
        <v>439.39279185666999</v>
      </c>
      <c r="D1053" s="13">
        <v>6905.1887400000005</v>
      </c>
      <c r="E1053" s="13">
        <v>958.82652800000005</v>
      </c>
      <c r="F1053" s="12">
        <v>17827.88262</v>
      </c>
      <c r="G1053" s="11">
        <f t="shared" si="34"/>
        <v>10922.693879999999</v>
      </c>
      <c r="H1053" s="10">
        <f t="shared" si="35"/>
        <v>1.5818096059746511</v>
      </c>
    </row>
    <row r="1054" spans="1:8" ht="25.5" customHeight="1" x14ac:dyDescent="0.3">
      <c r="A1054" s="15">
        <v>8473</v>
      </c>
      <c r="B1054" s="14" t="s">
        <v>209</v>
      </c>
      <c r="C1054" s="13">
        <v>1104.3103316624999</v>
      </c>
      <c r="D1054" s="13">
        <v>53757.119790000201</v>
      </c>
      <c r="E1054" s="13">
        <v>1403.599641841</v>
      </c>
      <c r="F1054" s="12">
        <v>84127.935850000096</v>
      </c>
      <c r="G1054" s="11">
        <f t="shared" si="34"/>
        <v>30370.816059999896</v>
      </c>
      <c r="H1054" s="10">
        <f t="shared" si="35"/>
        <v>0.56496360256356992</v>
      </c>
    </row>
    <row r="1055" spans="1:8" ht="25.5" customHeight="1" x14ac:dyDescent="0.3">
      <c r="A1055" s="15">
        <v>8474</v>
      </c>
      <c r="B1055" s="14" t="s">
        <v>208</v>
      </c>
      <c r="C1055" s="13">
        <v>8338.7405240000007</v>
      </c>
      <c r="D1055" s="13">
        <v>50007.02289</v>
      </c>
      <c r="E1055" s="13">
        <v>6181.8091730000097</v>
      </c>
      <c r="F1055" s="12">
        <v>40315.050069999998</v>
      </c>
      <c r="G1055" s="11">
        <f t="shared" si="34"/>
        <v>-9691.9728200000027</v>
      </c>
      <c r="H1055" s="10">
        <f t="shared" si="35"/>
        <v>-0.19381223396000494</v>
      </c>
    </row>
    <row r="1056" spans="1:8" ht="25.5" customHeight="1" x14ac:dyDescent="0.3">
      <c r="A1056" s="15">
        <v>8475</v>
      </c>
      <c r="B1056" s="14" t="s">
        <v>207</v>
      </c>
      <c r="C1056" s="13">
        <v>84.230777000000003</v>
      </c>
      <c r="D1056" s="13">
        <v>4224.5141900000008</v>
      </c>
      <c r="E1056" s="13">
        <v>582.73997199999997</v>
      </c>
      <c r="F1056" s="12">
        <v>15321.164939999999</v>
      </c>
      <c r="G1056" s="11">
        <f t="shared" si="34"/>
        <v>11096.650749999997</v>
      </c>
      <c r="H1056" s="10">
        <f t="shared" si="35"/>
        <v>2.6267282463548773</v>
      </c>
    </row>
    <row r="1057" spans="1:8" ht="16.5" customHeight="1" x14ac:dyDescent="0.3">
      <c r="A1057" s="15">
        <v>8476</v>
      </c>
      <c r="B1057" s="14" t="s">
        <v>206</v>
      </c>
      <c r="C1057" s="13">
        <v>170.20917800000001</v>
      </c>
      <c r="D1057" s="13">
        <v>4299.7880999999998</v>
      </c>
      <c r="E1057" s="13">
        <v>278.67315600000001</v>
      </c>
      <c r="F1057" s="12">
        <v>10395.71673</v>
      </c>
      <c r="G1057" s="11">
        <f t="shared" si="34"/>
        <v>6095.9286300000003</v>
      </c>
      <c r="H1057" s="10">
        <f t="shared" si="35"/>
        <v>1.4177276852317444</v>
      </c>
    </row>
    <row r="1058" spans="1:8" ht="16.5" customHeight="1" x14ac:dyDescent="0.3">
      <c r="A1058" s="15">
        <v>8477</v>
      </c>
      <c r="B1058" s="14" t="s">
        <v>205</v>
      </c>
      <c r="C1058" s="13">
        <v>3554.418287</v>
      </c>
      <c r="D1058" s="13">
        <v>37006.0532300001</v>
      </c>
      <c r="E1058" s="13">
        <v>2843.6143982000003</v>
      </c>
      <c r="F1058" s="12">
        <v>31276.726469999998</v>
      </c>
      <c r="G1058" s="11">
        <f t="shared" si="34"/>
        <v>-5729.3267600001018</v>
      </c>
      <c r="H1058" s="10">
        <f t="shared" si="35"/>
        <v>-0.15482134029238886</v>
      </c>
    </row>
    <row r="1059" spans="1:8" ht="16.5" customHeight="1" x14ac:dyDescent="0.3">
      <c r="A1059" s="15">
        <v>8478</v>
      </c>
      <c r="B1059" s="14" t="s">
        <v>204</v>
      </c>
      <c r="C1059" s="13">
        <v>86.934160000000006</v>
      </c>
      <c r="D1059" s="13">
        <v>2973.4316200000003</v>
      </c>
      <c r="E1059" s="13">
        <v>16.392744</v>
      </c>
      <c r="F1059" s="12">
        <v>1480.3489199999999</v>
      </c>
      <c r="G1059" s="11">
        <f t="shared" si="34"/>
        <v>-1493.0827000000004</v>
      </c>
      <c r="H1059" s="10">
        <f t="shared" si="35"/>
        <v>-0.50214125993588521</v>
      </c>
    </row>
    <row r="1060" spans="1:8" ht="25.5" customHeight="1" x14ac:dyDescent="0.3">
      <c r="A1060" s="15">
        <v>8479</v>
      </c>
      <c r="B1060" s="14" t="s">
        <v>203</v>
      </c>
      <c r="C1060" s="13">
        <v>8237.6777517999999</v>
      </c>
      <c r="D1060" s="13">
        <v>93942.5341200002</v>
      </c>
      <c r="E1060" s="13">
        <v>6275.60088</v>
      </c>
      <c r="F1060" s="12">
        <v>74631.596549999798</v>
      </c>
      <c r="G1060" s="11">
        <f t="shared" si="34"/>
        <v>-19310.937570000402</v>
      </c>
      <c r="H1060" s="10">
        <f t="shared" si="35"/>
        <v>-0.2055611736567913</v>
      </c>
    </row>
    <row r="1061" spans="1:8" ht="38.25" customHeight="1" x14ac:dyDescent="0.3">
      <c r="A1061" s="15">
        <v>8480</v>
      </c>
      <c r="B1061" s="14" t="s">
        <v>202</v>
      </c>
      <c r="C1061" s="13">
        <v>2764.2804630000001</v>
      </c>
      <c r="D1061" s="13">
        <v>26638.02807</v>
      </c>
      <c r="E1061" s="13">
        <v>3345.9143509999999</v>
      </c>
      <c r="F1061" s="12">
        <v>30176.47352</v>
      </c>
      <c r="G1061" s="11">
        <f t="shared" si="34"/>
        <v>3538.4454499999993</v>
      </c>
      <c r="H1061" s="10">
        <f t="shared" si="35"/>
        <v>0.13283436148883071</v>
      </c>
    </row>
    <row r="1062" spans="1:8" ht="25.5" customHeight="1" x14ac:dyDescent="0.3">
      <c r="A1062" s="15">
        <v>8481</v>
      </c>
      <c r="B1062" s="14" t="s">
        <v>201</v>
      </c>
      <c r="C1062" s="13">
        <v>13163.145759679901</v>
      </c>
      <c r="D1062" s="13">
        <v>159781.24595000202</v>
      </c>
      <c r="E1062" s="13">
        <v>12579.8794277</v>
      </c>
      <c r="F1062" s="12">
        <v>150660.950699999</v>
      </c>
      <c r="G1062" s="11">
        <f t="shared" si="34"/>
        <v>-9120.2952500030224</v>
      </c>
      <c r="H1062" s="10">
        <f t="shared" si="35"/>
        <v>-5.7079885663533385E-2</v>
      </c>
    </row>
    <row r="1063" spans="1:8" ht="16.5" customHeight="1" x14ac:dyDescent="0.3">
      <c r="A1063" s="15">
        <v>8482</v>
      </c>
      <c r="B1063" s="14" t="s">
        <v>200</v>
      </c>
      <c r="C1063" s="13">
        <v>7181.5448223164794</v>
      </c>
      <c r="D1063" s="13">
        <v>70978.230819999793</v>
      </c>
      <c r="E1063" s="13">
        <v>7238.8741093000399</v>
      </c>
      <c r="F1063" s="12">
        <v>77451.450560001002</v>
      </c>
      <c r="G1063" s="11">
        <f t="shared" si="34"/>
        <v>6473.2197400012083</v>
      </c>
      <c r="H1063" s="10">
        <f t="shared" si="35"/>
        <v>9.1200071701100019E-2</v>
      </c>
    </row>
    <row r="1064" spans="1:8" ht="16.5" customHeight="1" x14ac:dyDescent="0.3">
      <c r="A1064" s="15">
        <v>8483</v>
      </c>
      <c r="B1064" s="14" t="s">
        <v>199</v>
      </c>
      <c r="C1064" s="13">
        <v>8213.4226796839394</v>
      </c>
      <c r="D1064" s="13">
        <v>124510.322550001</v>
      </c>
      <c r="E1064" s="13">
        <v>8642.7780676529292</v>
      </c>
      <c r="F1064" s="12">
        <v>151132.91122000199</v>
      </c>
      <c r="G1064" s="11">
        <f t="shared" si="34"/>
        <v>26622.588670000987</v>
      </c>
      <c r="H1064" s="10">
        <f t="shared" si="35"/>
        <v>0.21381832545899845</v>
      </c>
    </row>
    <row r="1065" spans="1:8" ht="25.5" customHeight="1" x14ac:dyDescent="0.3">
      <c r="A1065" s="15">
        <v>8484</v>
      </c>
      <c r="B1065" s="14" t="s">
        <v>198</v>
      </c>
      <c r="C1065" s="13">
        <v>243.34340021999898</v>
      </c>
      <c r="D1065" s="13">
        <v>13399.217409999999</v>
      </c>
      <c r="E1065" s="13">
        <v>223.91815352399601</v>
      </c>
      <c r="F1065" s="12">
        <v>15062.6831800001</v>
      </c>
      <c r="G1065" s="11">
        <f t="shared" si="34"/>
        <v>1663.4657700001007</v>
      </c>
      <c r="H1065" s="10">
        <f t="shared" si="35"/>
        <v>0.1241464869999524</v>
      </c>
    </row>
    <row r="1066" spans="1:8" ht="16.5" customHeight="1" x14ac:dyDescent="0.3">
      <c r="A1066" s="15">
        <v>8485</v>
      </c>
      <c r="B1066" s="14" t="s">
        <v>1347</v>
      </c>
      <c r="C1066" s="13">
        <v>149.02196499999999</v>
      </c>
      <c r="D1066" s="13">
        <v>4807.6372999999994</v>
      </c>
      <c r="E1066" s="13">
        <v>210.242808</v>
      </c>
      <c r="F1066" s="12">
        <v>10235.34159</v>
      </c>
      <c r="G1066" s="11">
        <f t="shared" si="34"/>
        <v>5427.7042900000006</v>
      </c>
      <c r="H1066" s="10">
        <f t="shared" si="35"/>
        <v>1.1289754096050468</v>
      </c>
    </row>
    <row r="1067" spans="1:8" ht="38.25" customHeight="1" x14ac:dyDescent="0.3">
      <c r="A1067" s="15">
        <v>8486</v>
      </c>
      <c r="B1067" s="14" t="s">
        <v>197</v>
      </c>
      <c r="C1067" s="13">
        <v>41.645150000000001</v>
      </c>
      <c r="D1067" s="13">
        <v>664.94743000000005</v>
      </c>
      <c r="E1067" s="13">
        <v>4.3438299999999996</v>
      </c>
      <c r="F1067" s="12">
        <v>751.00099999999998</v>
      </c>
      <c r="G1067" s="11">
        <f t="shared" si="34"/>
        <v>86.053569999999922</v>
      </c>
      <c r="H1067" s="10">
        <f t="shared" si="35"/>
        <v>0.1294140951864419</v>
      </c>
    </row>
    <row r="1068" spans="1:8" ht="25.5" customHeight="1" x14ac:dyDescent="0.3">
      <c r="A1068" s="15">
        <v>8487</v>
      </c>
      <c r="B1068" s="14" t="s">
        <v>196</v>
      </c>
      <c r="C1068" s="13">
        <v>134.43203614000001</v>
      </c>
      <c r="D1068" s="13">
        <v>6289.5661300000002</v>
      </c>
      <c r="E1068" s="13">
        <v>210.442592359999</v>
      </c>
      <c r="F1068" s="12">
        <v>7350.5863399999998</v>
      </c>
      <c r="G1068" s="11">
        <f t="shared" si="34"/>
        <v>1061.0202099999997</v>
      </c>
      <c r="H1068" s="10">
        <f t="shared" si="35"/>
        <v>0.16869529440816924</v>
      </c>
    </row>
    <row r="1069" spans="1:8" ht="16.5" customHeight="1" x14ac:dyDescent="0.3">
      <c r="A1069" s="15">
        <v>8501</v>
      </c>
      <c r="B1069" s="14" t="s">
        <v>195</v>
      </c>
      <c r="C1069" s="13">
        <v>7286.2913262499806</v>
      </c>
      <c r="D1069" s="13">
        <v>72350.796890000202</v>
      </c>
      <c r="E1069" s="13">
        <v>7638.8357439643396</v>
      </c>
      <c r="F1069" s="12">
        <v>83588.229610000402</v>
      </c>
      <c r="G1069" s="11">
        <f t="shared" si="34"/>
        <v>11237.432720000201</v>
      </c>
      <c r="H1069" s="10">
        <f t="shared" si="35"/>
        <v>0.15531871386413654</v>
      </c>
    </row>
    <row r="1070" spans="1:8" ht="25.5" customHeight="1" x14ac:dyDescent="0.3">
      <c r="A1070" s="15">
        <v>8502</v>
      </c>
      <c r="B1070" s="14" t="s">
        <v>194</v>
      </c>
      <c r="C1070" s="13">
        <v>18902.201304999999</v>
      </c>
      <c r="D1070" s="13">
        <v>152199.19863999999</v>
      </c>
      <c r="E1070" s="13">
        <v>40683.740461000001</v>
      </c>
      <c r="F1070" s="12">
        <v>333289.75793000002</v>
      </c>
      <c r="G1070" s="11">
        <f t="shared" si="34"/>
        <v>181090.55929000003</v>
      </c>
      <c r="H1070" s="10">
        <f t="shared" si="35"/>
        <v>1.189825970886597</v>
      </c>
    </row>
    <row r="1071" spans="1:8" ht="25.5" customHeight="1" x14ac:dyDescent="0.3">
      <c r="A1071" s="15">
        <v>8503</v>
      </c>
      <c r="B1071" s="14" t="s">
        <v>193</v>
      </c>
      <c r="C1071" s="13">
        <v>292.15035549999999</v>
      </c>
      <c r="D1071" s="13">
        <v>5473.5566399999998</v>
      </c>
      <c r="E1071" s="13">
        <v>570.6649732000011</v>
      </c>
      <c r="F1071" s="12">
        <v>15728.745060000001</v>
      </c>
      <c r="G1071" s="11">
        <f t="shared" si="34"/>
        <v>10255.188420000002</v>
      </c>
      <c r="H1071" s="10">
        <f t="shared" si="35"/>
        <v>1.873587704392514</v>
      </c>
    </row>
    <row r="1072" spans="1:8" ht="16.5" customHeight="1" x14ac:dyDescent="0.3">
      <c r="A1072" s="15">
        <v>8504</v>
      </c>
      <c r="B1072" s="14" t="s">
        <v>192</v>
      </c>
      <c r="C1072" s="13">
        <v>9355.4531472602303</v>
      </c>
      <c r="D1072" s="13">
        <v>169340.72095000101</v>
      </c>
      <c r="E1072" s="13">
        <v>12401.2676069224</v>
      </c>
      <c r="F1072" s="12">
        <v>172398.02563999899</v>
      </c>
      <c r="G1072" s="11">
        <f t="shared" si="34"/>
        <v>3057.3046899979818</v>
      </c>
      <c r="H1072" s="10">
        <f t="shared" si="35"/>
        <v>1.8054161295915774E-2</v>
      </c>
    </row>
    <row r="1073" spans="1:8" ht="38.25" customHeight="1" x14ac:dyDescent="0.3">
      <c r="A1073" s="15">
        <v>8505</v>
      </c>
      <c r="B1073" s="14" t="s">
        <v>191</v>
      </c>
      <c r="C1073" s="13">
        <v>704.67641881267002</v>
      </c>
      <c r="D1073" s="13">
        <v>6777.8331900000094</v>
      </c>
      <c r="E1073" s="13">
        <v>928.40835517100106</v>
      </c>
      <c r="F1073" s="12">
        <v>9164.6301600000006</v>
      </c>
      <c r="G1073" s="11">
        <f t="shared" si="34"/>
        <v>2386.7969699999912</v>
      </c>
      <c r="H1073" s="10">
        <f t="shared" si="35"/>
        <v>0.35214749361513692</v>
      </c>
    </row>
    <row r="1074" spans="1:8" ht="16.5" customHeight="1" x14ac:dyDescent="0.3">
      <c r="A1074" s="15">
        <v>8506</v>
      </c>
      <c r="B1074" s="14" t="s">
        <v>190</v>
      </c>
      <c r="C1074" s="13">
        <v>1649.2699464693701</v>
      </c>
      <c r="D1074" s="13">
        <v>16598.145270000001</v>
      </c>
      <c r="E1074" s="13">
        <v>2050.1677886300499</v>
      </c>
      <c r="F1074" s="12">
        <v>31445.45118</v>
      </c>
      <c r="G1074" s="11">
        <f t="shared" si="34"/>
        <v>14847.305909999999</v>
      </c>
      <c r="H1074" s="10">
        <f t="shared" si="35"/>
        <v>0.89451596358994867</v>
      </c>
    </row>
    <row r="1075" spans="1:8" ht="16.5" customHeight="1" x14ac:dyDescent="0.3">
      <c r="A1075" s="15">
        <v>8507</v>
      </c>
      <c r="B1075" s="14" t="s">
        <v>189</v>
      </c>
      <c r="C1075" s="13">
        <v>25954.365892620401</v>
      </c>
      <c r="D1075" s="13">
        <v>263009.75488000101</v>
      </c>
      <c r="E1075" s="13">
        <v>21063.3515062279</v>
      </c>
      <c r="F1075" s="12">
        <v>185082.704059999</v>
      </c>
      <c r="G1075" s="11">
        <f t="shared" si="34"/>
        <v>-77927.050820002012</v>
      </c>
      <c r="H1075" s="10">
        <f t="shared" si="35"/>
        <v>-0.29628958384283677</v>
      </c>
    </row>
    <row r="1076" spans="1:8" ht="16.5" customHeight="1" x14ac:dyDescent="0.3">
      <c r="A1076" s="15">
        <v>8508</v>
      </c>
      <c r="B1076" s="14" t="s">
        <v>188</v>
      </c>
      <c r="C1076" s="13">
        <v>4111.3442599915898</v>
      </c>
      <c r="D1076" s="13">
        <v>56166.199929999901</v>
      </c>
      <c r="E1076" s="13">
        <v>4723.0928017939304</v>
      </c>
      <c r="F1076" s="12">
        <v>64794.4143700001</v>
      </c>
      <c r="G1076" s="11">
        <f t="shared" si="34"/>
        <v>8628.2144400001998</v>
      </c>
      <c r="H1076" s="10">
        <f t="shared" si="35"/>
        <v>0.15361933780019957</v>
      </c>
    </row>
    <row r="1077" spans="1:8" ht="25.5" customHeight="1" x14ac:dyDescent="0.3">
      <c r="A1077" s="15">
        <v>8509</v>
      </c>
      <c r="B1077" s="14" t="s">
        <v>187</v>
      </c>
      <c r="C1077" s="13">
        <v>4345.3894973869801</v>
      </c>
      <c r="D1077" s="13">
        <v>50003.87889</v>
      </c>
      <c r="E1077" s="13">
        <v>3914.1243805999798</v>
      </c>
      <c r="F1077" s="12">
        <v>45646.427009999796</v>
      </c>
      <c r="G1077" s="11">
        <f t="shared" si="34"/>
        <v>-4357.4518800002043</v>
      </c>
      <c r="H1077" s="10">
        <f t="shared" si="35"/>
        <v>-8.7142277293844633E-2</v>
      </c>
    </row>
    <row r="1078" spans="1:8" ht="25.5" customHeight="1" x14ac:dyDescent="0.3">
      <c r="A1078" s="15">
        <v>8510</v>
      </c>
      <c r="B1078" s="14" t="s">
        <v>186</v>
      </c>
      <c r="C1078" s="13">
        <v>395.43668499973103</v>
      </c>
      <c r="D1078" s="13">
        <v>10202.790939999999</v>
      </c>
      <c r="E1078" s="13">
        <v>347.36795799999999</v>
      </c>
      <c r="F1078" s="12">
        <v>9579.4467799999893</v>
      </c>
      <c r="G1078" s="11">
        <f t="shared" si="34"/>
        <v>-623.34416000000965</v>
      </c>
      <c r="H1078" s="10">
        <f t="shared" si="35"/>
        <v>-6.1095455514646631E-2</v>
      </c>
    </row>
    <row r="1079" spans="1:8" ht="25.5" customHeight="1" x14ac:dyDescent="0.3">
      <c r="A1079" s="15">
        <v>8511</v>
      </c>
      <c r="B1079" s="14" t="s">
        <v>185</v>
      </c>
      <c r="C1079" s="13">
        <v>2816.9349777800303</v>
      </c>
      <c r="D1079" s="13">
        <v>35263.682850000201</v>
      </c>
      <c r="E1079" s="13">
        <v>2685.3043058529797</v>
      </c>
      <c r="F1079" s="12">
        <v>40594.760969999697</v>
      </c>
      <c r="G1079" s="11">
        <f t="shared" si="34"/>
        <v>5331.0781199994963</v>
      </c>
      <c r="H1079" s="10">
        <f t="shared" si="35"/>
        <v>0.15117757673457144</v>
      </c>
    </row>
    <row r="1080" spans="1:8" ht="38.25" customHeight="1" x14ac:dyDescent="0.3">
      <c r="A1080" s="15">
        <v>8512</v>
      </c>
      <c r="B1080" s="14" t="s">
        <v>184</v>
      </c>
      <c r="C1080" s="13">
        <v>1859.1985623595701</v>
      </c>
      <c r="D1080" s="13">
        <v>27593.293059999902</v>
      </c>
      <c r="E1080" s="13">
        <v>1776.1542680500002</v>
      </c>
      <c r="F1080" s="12">
        <v>31512.330329999801</v>
      </c>
      <c r="G1080" s="11">
        <f t="shared" si="34"/>
        <v>3919.0372699998989</v>
      </c>
      <c r="H1080" s="10">
        <f t="shared" si="35"/>
        <v>0.1420286176600305</v>
      </c>
    </row>
    <row r="1081" spans="1:8" ht="25.5" customHeight="1" x14ac:dyDescent="0.3">
      <c r="A1081" s="15">
        <v>8513</v>
      </c>
      <c r="B1081" s="14" t="s">
        <v>183</v>
      </c>
      <c r="C1081" s="13">
        <v>580.447931739821</v>
      </c>
      <c r="D1081" s="13">
        <v>6693.8675400000002</v>
      </c>
      <c r="E1081" s="13">
        <v>480.56012089999996</v>
      </c>
      <c r="F1081" s="12">
        <v>6875.9314000000004</v>
      </c>
      <c r="G1081" s="11">
        <f t="shared" si="34"/>
        <v>182.0638600000002</v>
      </c>
      <c r="H1081" s="10">
        <f t="shared" si="35"/>
        <v>2.7198605128060271E-2</v>
      </c>
    </row>
    <row r="1082" spans="1:8" ht="38.25" customHeight="1" x14ac:dyDescent="0.3">
      <c r="A1082" s="15">
        <v>8514</v>
      </c>
      <c r="B1082" s="14" t="s">
        <v>182</v>
      </c>
      <c r="C1082" s="13">
        <v>1074.5792490000001</v>
      </c>
      <c r="D1082" s="13">
        <v>20264.2778</v>
      </c>
      <c r="E1082" s="13">
        <v>906.67364799999905</v>
      </c>
      <c r="F1082" s="12">
        <v>19282.583269999999</v>
      </c>
      <c r="G1082" s="11">
        <f t="shared" si="34"/>
        <v>-981.69453000000067</v>
      </c>
      <c r="H1082" s="10">
        <f t="shared" si="35"/>
        <v>-4.8444585081635662E-2</v>
      </c>
    </row>
    <row r="1083" spans="1:8" ht="25.5" customHeight="1" x14ac:dyDescent="0.3">
      <c r="A1083" s="15">
        <v>8515</v>
      </c>
      <c r="B1083" s="14" t="s">
        <v>181</v>
      </c>
      <c r="C1083" s="13">
        <v>2334.2365379100002</v>
      </c>
      <c r="D1083" s="13">
        <v>28478.819769999998</v>
      </c>
      <c r="E1083" s="13">
        <v>2512.3825372299998</v>
      </c>
      <c r="F1083" s="12">
        <v>33577.77175</v>
      </c>
      <c r="G1083" s="11">
        <f t="shared" si="34"/>
        <v>5098.9519800000016</v>
      </c>
      <c r="H1083" s="10">
        <f t="shared" si="35"/>
        <v>0.17904365494005869</v>
      </c>
    </row>
    <row r="1084" spans="1:8" ht="25.5" customHeight="1" x14ac:dyDescent="0.3">
      <c r="A1084" s="15">
        <v>8516</v>
      </c>
      <c r="B1084" s="14" t="s">
        <v>180</v>
      </c>
      <c r="C1084" s="13">
        <v>27868.221300112098</v>
      </c>
      <c r="D1084" s="13">
        <v>188108.51882000102</v>
      </c>
      <c r="E1084" s="13">
        <v>28812.702054230002</v>
      </c>
      <c r="F1084" s="12">
        <v>205160.550289999</v>
      </c>
      <c r="G1084" s="11">
        <f t="shared" si="34"/>
        <v>17052.031469997979</v>
      </c>
      <c r="H1084" s="10">
        <f t="shared" si="35"/>
        <v>9.0649969373874456E-2</v>
      </c>
    </row>
    <row r="1085" spans="1:8" ht="25.5" customHeight="1" x14ac:dyDescent="0.3">
      <c r="A1085" s="15">
        <v>8517</v>
      </c>
      <c r="B1085" s="14" t="s">
        <v>179</v>
      </c>
      <c r="C1085" s="13">
        <v>3454.1935769471002</v>
      </c>
      <c r="D1085" s="13">
        <v>695520.37502000004</v>
      </c>
      <c r="E1085" s="13">
        <v>3685.2461906460398</v>
      </c>
      <c r="F1085" s="12">
        <v>685725.36543000001</v>
      </c>
      <c r="G1085" s="11">
        <f t="shared" si="34"/>
        <v>-9795.0095900000306</v>
      </c>
      <c r="H1085" s="10">
        <f t="shared" si="35"/>
        <v>-1.408299446255384E-2</v>
      </c>
    </row>
    <row r="1086" spans="1:8" ht="25.5" customHeight="1" x14ac:dyDescent="0.3">
      <c r="A1086" s="15">
        <v>8518</v>
      </c>
      <c r="B1086" s="14" t="s">
        <v>178</v>
      </c>
      <c r="C1086" s="13">
        <v>1394.59540663601</v>
      </c>
      <c r="D1086" s="13">
        <v>54515.185850000096</v>
      </c>
      <c r="E1086" s="13">
        <v>1363.6739457865299</v>
      </c>
      <c r="F1086" s="12">
        <v>57077.12169</v>
      </c>
      <c r="G1086" s="11">
        <f t="shared" si="34"/>
        <v>2561.9358399999037</v>
      </c>
      <c r="H1086" s="10">
        <f t="shared" si="35"/>
        <v>4.6994902430473863E-2</v>
      </c>
    </row>
    <row r="1087" spans="1:8" ht="25.5" customHeight="1" x14ac:dyDescent="0.3">
      <c r="A1087" s="15">
        <v>8519</v>
      </c>
      <c r="B1087" s="14" t="s">
        <v>177</v>
      </c>
      <c r="C1087" s="13">
        <v>456.34413899963999</v>
      </c>
      <c r="D1087" s="13">
        <v>5100.4902299999903</v>
      </c>
      <c r="E1087" s="13">
        <v>617.02077049355</v>
      </c>
      <c r="F1087" s="12">
        <v>6150.2931500000004</v>
      </c>
      <c r="G1087" s="11">
        <f t="shared" si="34"/>
        <v>1049.8029200000101</v>
      </c>
      <c r="H1087" s="10">
        <f t="shared" si="35"/>
        <v>0.20582392528178847</v>
      </c>
    </row>
    <row r="1088" spans="1:8" ht="16.5" customHeight="1" x14ac:dyDescent="0.3">
      <c r="A1088" s="15">
        <v>8520</v>
      </c>
      <c r="B1088" s="14" t="s">
        <v>176</v>
      </c>
      <c r="C1088" s="13">
        <v>0</v>
      </c>
      <c r="D1088" s="13">
        <v>0</v>
      </c>
      <c r="E1088" s="13">
        <v>0</v>
      </c>
      <c r="F1088" s="12">
        <v>0</v>
      </c>
      <c r="G1088" s="11">
        <f t="shared" si="34"/>
        <v>0</v>
      </c>
      <c r="H1088" s="10" t="str">
        <f t="shared" si="35"/>
        <v/>
      </c>
    </row>
    <row r="1089" spans="1:8" ht="25.5" customHeight="1" x14ac:dyDescent="0.3">
      <c r="A1089" s="15">
        <v>8521</v>
      </c>
      <c r="B1089" s="14" t="s">
        <v>175</v>
      </c>
      <c r="C1089" s="13">
        <v>89.967886999819896</v>
      </c>
      <c r="D1089" s="13">
        <v>4874.20496</v>
      </c>
      <c r="E1089" s="13">
        <v>130.31261560000002</v>
      </c>
      <c r="F1089" s="12">
        <v>4935.9643099999994</v>
      </c>
      <c r="G1089" s="11">
        <f t="shared" si="34"/>
        <v>61.759349999999358</v>
      </c>
      <c r="H1089" s="10">
        <f t="shared" si="35"/>
        <v>1.2670651010128913E-2</v>
      </c>
    </row>
    <row r="1090" spans="1:8" ht="25.5" customHeight="1" x14ac:dyDescent="0.3">
      <c r="A1090" s="15">
        <v>8522</v>
      </c>
      <c r="B1090" s="14" t="s">
        <v>174</v>
      </c>
      <c r="C1090" s="13">
        <v>0.188448</v>
      </c>
      <c r="D1090" s="13">
        <v>58.704889999999999</v>
      </c>
      <c r="E1090" s="13">
        <v>0.49373450000000002</v>
      </c>
      <c r="F1090" s="12">
        <v>57.63917</v>
      </c>
      <c r="G1090" s="11">
        <f t="shared" si="34"/>
        <v>-1.0657199999999989</v>
      </c>
      <c r="H1090" s="10">
        <f t="shared" si="35"/>
        <v>-1.8153853963443232E-2</v>
      </c>
    </row>
    <row r="1091" spans="1:8" ht="16.5" customHeight="1" x14ac:dyDescent="0.3">
      <c r="A1091" s="15">
        <v>8523</v>
      </c>
      <c r="B1091" s="14" t="s">
        <v>1348</v>
      </c>
      <c r="C1091" s="13">
        <v>243.60390832491001</v>
      </c>
      <c r="D1091" s="13">
        <v>29527.969640000101</v>
      </c>
      <c r="E1091" s="13">
        <v>266.51870285499996</v>
      </c>
      <c r="F1091" s="12">
        <v>33460.947730000102</v>
      </c>
      <c r="G1091" s="11">
        <f t="shared" si="34"/>
        <v>3932.9780900000005</v>
      </c>
      <c r="H1091" s="10">
        <f t="shared" si="35"/>
        <v>0.13319500588595115</v>
      </c>
    </row>
    <row r="1092" spans="1:8" ht="16.5" customHeight="1" x14ac:dyDescent="0.3">
      <c r="A1092" s="15">
        <v>8524</v>
      </c>
      <c r="B1092" s="14" t="s">
        <v>1349</v>
      </c>
      <c r="C1092" s="13">
        <v>83.709388548999812</v>
      </c>
      <c r="D1092" s="13">
        <v>2586.8192599999998</v>
      </c>
      <c r="E1092" s="13">
        <v>63.486445485999901</v>
      </c>
      <c r="F1092" s="12">
        <v>2406.25729</v>
      </c>
      <c r="G1092" s="11">
        <f t="shared" si="34"/>
        <v>-180.56196999999975</v>
      </c>
      <c r="H1092" s="10">
        <f t="shared" si="35"/>
        <v>-6.9800767603686295E-2</v>
      </c>
    </row>
    <row r="1093" spans="1:8" ht="38.25" customHeight="1" x14ac:dyDescent="0.3">
      <c r="A1093" s="15">
        <v>8525</v>
      </c>
      <c r="B1093" s="14" t="s">
        <v>173</v>
      </c>
      <c r="C1093" s="13">
        <v>443.40688015894</v>
      </c>
      <c r="D1093" s="13">
        <v>49869.6035999999</v>
      </c>
      <c r="E1093" s="13">
        <v>505.16171250700103</v>
      </c>
      <c r="F1093" s="12">
        <v>68054.370590000297</v>
      </c>
      <c r="G1093" s="11">
        <f t="shared" si="34"/>
        <v>18184.766990000397</v>
      </c>
      <c r="H1093" s="10">
        <f t="shared" si="35"/>
        <v>0.36464631112488799</v>
      </c>
    </row>
    <row r="1094" spans="1:8" ht="25.5" customHeight="1" x14ac:dyDescent="0.3">
      <c r="A1094" s="15">
        <v>8526</v>
      </c>
      <c r="B1094" s="14" t="s">
        <v>172</v>
      </c>
      <c r="C1094" s="13">
        <v>85.021185699100002</v>
      </c>
      <c r="D1094" s="13">
        <v>15120.31554</v>
      </c>
      <c r="E1094" s="13">
        <v>78.434999280000298</v>
      </c>
      <c r="F1094" s="12">
        <v>18195.236519999999</v>
      </c>
      <c r="G1094" s="11">
        <f t="shared" si="34"/>
        <v>3074.920979999999</v>
      </c>
      <c r="H1094" s="10">
        <f t="shared" si="35"/>
        <v>0.20336354567902087</v>
      </c>
    </row>
    <row r="1095" spans="1:8" ht="25.5" customHeight="1" x14ac:dyDescent="0.3">
      <c r="A1095" s="15">
        <v>8527</v>
      </c>
      <c r="B1095" s="14" t="s">
        <v>171</v>
      </c>
      <c r="C1095" s="13">
        <v>407.88934033108001</v>
      </c>
      <c r="D1095" s="13">
        <v>3174.9875000000002</v>
      </c>
      <c r="E1095" s="13">
        <v>321.79548719999997</v>
      </c>
      <c r="F1095" s="12">
        <v>2947.5785499999997</v>
      </c>
      <c r="G1095" s="11">
        <f t="shared" ref="G1095:G1158" si="36">F1095-D1095</f>
        <v>-227.40895000000046</v>
      </c>
      <c r="H1095" s="10">
        <f t="shared" ref="H1095:H1158" si="37">IF(D1095&lt;&gt;0,G1095/D1095,"")</f>
        <v>-7.1625148130504593E-2</v>
      </c>
    </row>
    <row r="1096" spans="1:8" ht="25.5" customHeight="1" x14ac:dyDescent="0.3">
      <c r="A1096" s="15">
        <v>8528</v>
      </c>
      <c r="B1096" s="14" t="s">
        <v>170</v>
      </c>
      <c r="C1096" s="13">
        <v>5486.4629153620999</v>
      </c>
      <c r="D1096" s="13">
        <v>149430.80091999998</v>
      </c>
      <c r="E1096" s="13">
        <v>6092.9174532100105</v>
      </c>
      <c r="F1096" s="12">
        <v>154909.26134</v>
      </c>
      <c r="G1096" s="11">
        <f t="shared" si="36"/>
        <v>5478.4604200000176</v>
      </c>
      <c r="H1096" s="10">
        <f t="shared" si="37"/>
        <v>3.666219003224773E-2</v>
      </c>
    </row>
    <row r="1097" spans="1:8" ht="25.5" customHeight="1" x14ac:dyDescent="0.3">
      <c r="A1097" s="15">
        <v>8529</v>
      </c>
      <c r="B1097" s="14" t="s">
        <v>169</v>
      </c>
      <c r="C1097" s="13">
        <v>223.46063685772998</v>
      </c>
      <c r="D1097" s="13">
        <v>24461.517390000001</v>
      </c>
      <c r="E1097" s="13">
        <v>310.30654396199998</v>
      </c>
      <c r="F1097" s="12">
        <v>39009.4612600002</v>
      </c>
      <c r="G1097" s="11">
        <f t="shared" si="36"/>
        <v>14547.943870000199</v>
      </c>
      <c r="H1097" s="10">
        <f t="shared" si="37"/>
        <v>0.59472777743327876</v>
      </c>
    </row>
    <row r="1098" spans="1:8" ht="25.5" customHeight="1" x14ac:dyDescent="0.3">
      <c r="A1098" s="15">
        <v>8530</v>
      </c>
      <c r="B1098" s="14" t="s">
        <v>168</v>
      </c>
      <c r="C1098" s="13">
        <v>37.628546999999998</v>
      </c>
      <c r="D1098" s="13">
        <v>895.96366</v>
      </c>
      <c r="E1098" s="13">
        <v>49.491881999999997</v>
      </c>
      <c r="F1098" s="12">
        <v>1198.0065400000001</v>
      </c>
      <c r="G1098" s="11">
        <f t="shared" si="36"/>
        <v>302.04288000000008</v>
      </c>
      <c r="H1098" s="10">
        <f t="shared" si="37"/>
        <v>0.33711510129774691</v>
      </c>
    </row>
    <row r="1099" spans="1:8" ht="16.5" customHeight="1" x14ac:dyDescent="0.3">
      <c r="A1099" s="15">
        <v>8531</v>
      </c>
      <c r="B1099" s="14" t="s">
        <v>167</v>
      </c>
      <c r="C1099" s="13">
        <v>251.162398885919</v>
      </c>
      <c r="D1099" s="13">
        <v>10573.554249999999</v>
      </c>
      <c r="E1099" s="13">
        <v>335.50446785399998</v>
      </c>
      <c r="F1099" s="12">
        <v>12940.921999999899</v>
      </c>
      <c r="G1099" s="11">
        <f t="shared" si="36"/>
        <v>2367.3677499998994</v>
      </c>
      <c r="H1099" s="10">
        <f t="shared" si="37"/>
        <v>0.22389517224067768</v>
      </c>
    </row>
    <row r="1100" spans="1:8" ht="16.5" customHeight="1" x14ac:dyDescent="0.3">
      <c r="A1100" s="15">
        <v>8532</v>
      </c>
      <c r="B1100" s="14" t="s">
        <v>166</v>
      </c>
      <c r="C1100" s="13">
        <v>184.05116483599701</v>
      </c>
      <c r="D1100" s="13">
        <v>8648.2876799999904</v>
      </c>
      <c r="E1100" s="13">
        <v>232.96461862028801</v>
      </c>
      <c r="F1100" s="12">
        <v>14902.518759999999</v>
      </c>
      <c r="G1100" s="11">
        <f t="shared" si="36"/>
        <v>6254.2310800000087</v>
      </c>
      <c r="H1100" s="10">
        <f t="shared" si="37"/>
        <v>0.72317565180718124</v>
      </c>
    </row>
    <row r="1101" spans="1:8" ht="16.5" customHeight="1" x14ac:dyDescent="0.3">
      <c r="A1101" s="15">
        <v>8533</v>
      </c>
      <c r="B1101" s="14" t="s">
        <v>165</v>
      </c>
      <c r="C1101" s="13">
        <v>71.462727114699405</v>
      </c>
      <c r="D1101" s="13">
        <v>3631.6597299999999</v>
      </c>
      <c r="E1101" s="13">
        <v>71.252728569478705</v>
      </c>
      <c r="F1101" s="12">
        <v>5423.2619399999803</v>
      </c>
      <c r="G1101" s="11">
        <f t="shared" si="36"/>
        <v>1791.6022099999805</v>
      </c>
      <c r="H1101" s="10">
        <f t="shared" si="37"/>
        <v>0.49332876513736063</v>
      </c>
    </row>
    <row r="1102" spans="1:8" ht="16.5" customHeight="1" x14ac:dyDescent="0.3">
      <c r="A1102" s="15">
        <v>8534</v>
      </c>
      <c r="B1102" s="14" t="s">
        <v>164</v>
      </c>
      <c r="C1102" s="13">
        <v>217.2073513</v>
      </c>
      <c r="D1102" s="13">
        <v>12525.735650000001</v>
      </c>
      <c r="E1102" s="13">
        <v>248.49758663700001</v>
      </c>
      <c r="F1102" s="12">
        <v>17728.951949999999</v>
      </c>
      <c r="G1102" s="11">
        <f t="shared" si="36"/>
        <v>5203.2162999999982</v>
      </c>
      <c r="H1102" s="10">
        <f t="shared" si="37"/>
        <v>0.41540205265309094</v>
      </c>
    </row>
    <row r="1103" spans="1:8" ht="25.5" customHeight="1" x14ac:dyDescent="0.3">
      <c r="A1103" s="15">
        <v>8535</v>
      </c>
      <c r="B1103" s="14" t="s">
        <v>163</v>
      </c>
      <c r="C1103" s="13">
        <v>1714.02957109</v>
      </c>
      <c r="D1103" s="13">
        <v>43866.015869999901</v>
      </c>
      <c r="E1103" s="13">
        <v>1359.5472809999999</v>
      </c>
      <c r="F1103" s="12">
        <v>33924.906520000004</v>
      </c>
      <c r="G1103" s="11">
        <f t="shared" si="36"/>
        <v>-9941.1093499998969</v>
      </c>
      <c r="H1103" s="10">
        <f t="shared" si="37"/>
        <v>-0.22662439596659725</v>
      </c>
    </row>
    <row r="1104" spans="1:8" ht="38.25" customHeight="1" x14ac:dyDescent="0.3">
      <c r="A1104" s="15">
        <v>8536</v>
      </c>
      <c r="B1104" s="14" t="s">
        <v>162</v>
      </c>
      <c r="C1104" s="13">
        <v>5754.2818942493304</v>
      </c>
      <c r="D1104" s="13">
        <v>146715.13525000101</v>
      </c>
      <c r="E1104" s="13">
        <v>6137.2147747577401</v>
      </c>
      <c r="F1104" s="12">
        <v>175287.234550002</v>
      </c>
      <c r="G1104" s="11">
        <f t="shared" si="36"/>
        <v>28572.099300000991</v>
      </c>
      <c r="H1104" s="10">
        <f t="shared" si="37"/>
        <v>0.19474541090334302</v>
      </c>
    </row>
    <row r="1105" spans="1:8" ht="25.5" customHeight="1" x14ac:dyDescent="0.3">
      <c r="A1105" s="15">
        <v>8537</v>
      </c>
      <c r="B1105" s="14" t="s">
        <v>161</v>
      </c>
      <c r="C1105" s="13">
        <v>727.43863533599608</v>
      </c>
      <c r="D1105" s="13">
        <v>94813.589689999892</v>
      </c>
      <c r="E1105" s="13">
        <v>632.83557491000192</v>
      </c>
      <c r="F1105" s="12">
        <v>63891.323400000198</v>
      </c>
      <c r="G1105" s="11">
        <f t="shared" si="36"/>
        <v>-30922.266289999694</v>
      </c>
      <c r="H1105" s="10">
        <f t="shared" si="37"/>
        <v>-0.32613749137757941</v>
      </c>
    </row>
    <row r="1106" spans="1:8" ht="16.5" customHeight="1" x14ac:dyDescent="0.3">
      <c r="A1106" s="15">
        <v>8538</v>
      </c>
      <c r="B1106" s="14" t="s">
        <v>160</v>
      </c>
      <c r="C1106" s="13">
        <v>2056.1575931520197</v>
      </c>
      <c r="D1106" s="13">
        <v>43393.867200000299</v>
      </c>
      <c r="E1106" s="13">
        <v>2294.01598316113</v>
      </c>
      <c r="F1106" s="12">
        <v>52530.762589999897</v>
      </c>
      <c r="G1106" s="11">
        <f t="shared" si="36"/>
        <v>9136.8953899995977</v>
      </c>
      <c r="H1106" s="10">
        <f t="shared" si="37"/>
        <v>0.21055729713805121</v>
      </c>
    </row>
    <row r="1107" spans="1:8" ht="25.5" customHeight="1" x14ac:dyDescent="0.3">
      <c r="A1107" s="15">
        <v>8539</v>
      </c>
      <c r="B1107" s="14" t="s">
        <v>159</v>
      </c>
      <c r="C1107" s="13">
        <v>1578.03263548885</v>
      </c>
      <c r="D1107" s="13">
        <v>24514.2509500001</v>
      </c>
      <c r="E1107" s="13">
        <v>1126.40228523</v>
      </c>
      <c r="F1107" s="12">
        <v>15928.164050000001</v>
      </c>
      <c r="G1107" s="11">
        <f t="shared" si="36"/>
        <v>-8586.0869000000985</v>
      </c>
      <c r="H1107" s="10">
        <f t="shared" si="37"/>
        <v>-0.35024879681261745</v>
      </c>
    </row>
    <row r="1108" spans="1:8" ht="25.5" customHeight="1" x14ac:dyDescent="0.3">
      <c r="A1108" s="15">
        <v>8540</v>
      </c>
      <c r="B1108" s="14" t="s">
        <v>158</v>
      </c>
      <c r="C1108" s="13">
        <v>13.552327999999999</v>
      </c>
      <c r="D1108" s="13">
        <v>1182.9222</v>
      </c>
      <c r="E1108" s="13">
        <v>5.9547189999999999</v>
      </c>
      <c r="F1108" s="12">
        <v>1742.2112099999999</v>
      </c>
      <c r="G1108" s="11">
        <f t="shared" si="36"/>
        <v>559.28900999999996</v>
      </c>
      <c r="H1108" s="10">
        <f t="shared" si="37"/>
        <v>0.47280286903060909</v>
      </c>
    </row>
    <row r="1109" spans="1:8" ht="38.25" customHeight="1" x14ac:dyDescent="0.3">
      <c r="A1109" s="15">
        <v>8541</v>
      </c>
      <c r="B1109" s="14" t="s">
        <v>157</v>
      </c>
      <c r="C1109" s="13">
        <v>25571.188007364897</v>
      </c>
      <c r="D1109" s="13">
        <v>120863.01626</v>
      </c>
      <c r="E1109" s="13">
        <v>4732.1152189138993</v>
      </c>
      <c r="F1109" s="12">
        <v>50291.077760000102</v>
      </c>
      <c r="G1109" s="11">
        <f t="shared" si="36"/>
        <v>-70571.938499999902</v>
      </c>
      <c r="H1109" s="10">
        <f t="shared" si="37"/>
        <v>-0.58390019282810091</v>
      </c>
    </row>
    <row r="1110" spans="1:8" ht="16.5" customHeight="1" x14ac:dyDescent="0.3">
      <c r="A1110" s="15">
        <v>8542</v>
      </c>
      <c r="B1110" s="14" t="s">
        <v>156</v>
      </c>
      <c r="C1110" s="13">
        <v>66.188681612888701</v>
      </c>
      <c r="D1110" s="13">
        <v>65772.299910000002</v>
      </c>
      <c r="E1110" s="13">
        <v>66.052263153057794</v>
      </c>
      <c r="F1110" s="12">
        <v>109548.71256</v>
      </c>
      <c r="G1110" s="11">
        <f t="shared" si="36"/>
        <v>43776.412649999998</v>
      </c>
      <c r="H1110" s="10">
        <f t="shared" si="37"/>
        <v>0.66557521494461602</v>
      </c>
    </row>
    <row r="1111" spans="1:8" ht="25.5" customHeight="1" x14ac:dyDescent="0.3">
      <c r="A1111" s="15">
        <v>8543</v>
      </c>
      <c r="B1111" s="14" t="s">
        <v>155</v>
      </c>
      <c r="C1111" s="13">
        <v>1111.1821165599999</v>
      </c>
      <c r="D1111" s="13">
        <v>99517.834140000006</v>
      </c>
      <c r="E1111" s="13">
        <v>766.23025284799894</v>
      </c>
      <c r="F1111" s="12">
        <v>78108.819249999899</v>
      </c>
      <c r="G1111" s="11">
        <f t="shared" si="36"/>
        <v>-21409.014890000108</v>
      </c>
      <c r="H1111" s="10">
        <f t="shared" si="37"/>
        <v>-0.21512741987413297</v>
      </c>
    </row>
    <row r="1112" spans="1:8" ht="25.5" customHeight="1" x14ac:dyDescent="0.3">
      <c r="A1112" s="15">
        <v>8544</v>
      </c>
      <c r="B1112" s="14" t="s">
        <v>154</v>
      </c>
      <c r="C1112" s="13">
        <v>10797.822711749601</v>
      </c>
      <c r="D1112" s="13">
        <v>114817.03414</v>
      </c>
      <c r="E1112" s="13">
        <v>13227.986451127799</v>
      </c>
      <c r="F1112" s="12">
        <v>143830.26966999998</v>
      </c>
      <c r="G1112" s="11">
        <f t="shared" si="36"/>
        <v>29013.235529999976</v>
      </c>
      <c r="H1112" s="10">
        <f t="shared" si="37"/>
        <v>0.25269103793974707</v>
      </c>
    </row>
    <row r="1113" spans="1:8" ht="25.5" customHeight="1" x14ac:dyDescent="0.3">
      <c r="A1113" s="15">
        <v>8545</v>
      </c>
      <c r="B1113" s="14" t="s">
        <v>153</v>
      </c>
      <c r="C1113" s="13">
        <v>345.99594029999901</v>
      </c>
      <c r="D1113" s="13">
        <v>2201.86769</v>
      </c>
      <c r="E1113" s="13">
        <v>531.45295679999901</v>
      </c>
      <c r="F1113" s="12">
        <v>2724.0474700000004</v>
      </c>
      <c r="G1113" s="11">
        <f t="shared" si="36"/>
        <v>522.17978000000039</v>
      </c>
      <c r="H1113" s="10">
        <f t="shared" si="37"/>
        <v>0.23715311431814523</v>
      </c>
    </row>
    <row r="1114" spans="1:8" ht="16.5" customHeight="1" x14ac:dyDescent="0.3">
      <c r="A1114" s="15">
        <v>8546</v>
      </c>
      <c r="B1114" s="14" t="s">
        <v>152</v>
      </c>
      <c r="C1114" s="13">
        <v>790.57404739599997</v>
      </c>
      <c r="D1114" s="13">
        <v>3807.7890400000001</v>
      </c>
      <c r="E1114" s="13">
        <v>1011.108637924</v>
      </c>
      <c r="F1114" s="12">
        <v>5230.0876500000004</v>
      </c>
      <c r="G1114" s="11">
        <f t="shared" si="36"/>
        <v>1422.2986100000003</v>
      </c>
      <c r="H1114" s="10">
        <f t="shared" si="37"/>
        <v>0.3735234791263542</v>
      </c>
    </row>
    <row r="1115" spans="1:8" ht="16.5" customHeight="1" x14ac:dyDescent="0.3">
      <c r="A1115" s="15">
        <v>8547</v>
      </c>
      <c r="B1115" s="14" t="s">
        <v>151</v>
      </c>
      <c r="C1115" s="13">
        <v>775.68734068000504</v>
      </c>
      <c r="D1115" s="13">
        <v>18979.571770000101</v>
      </c>
      <c r="E1115" s="13">
        <v>782.36633172400298</v>
      </c>
      <c r="F1115" s="12">
        <v>22291.903989999999</v>
      </c>
      <c r="G1115" s="11">
        <f t="shared" si="36"/>
        <v>3312.3322199998984</v>
      </c>
      <c r="H1115" s="10">
        <f t="shared" si="37"/>
        <v>0.17452091438835876</v>
      </c>
    </row>
    <row r="1116" spans="1:8" ht="38.25" customHeight="1" x14ac:dyDescent="0.3">
      <c r="A1116" s="15">
        <v>8548</v>
      </c>
      <c r="B1116" s="14" t="s">
        <v>150</v>
      </c>
      <c r="C1116" s="13">
        <v>3.140861863</v>
      </c>
      <c r="D1116" s="13">
        <v>1254.71694</v>
      </c>
      <c r="E1116" s="13">
        <v>3.88525815942001</v>
      </c>
      <c r="F1116" s="12">
        <v>2635.5693300000003</v>
      </c>
      <c r="G1116" s="11">
        <f t="shared" si="36"/>
        <v>1380.8523900000002</v>
      </c>
      <c r="H1116" s="10">
        <f t="shared" si="37"/>
        <v>1.1005290085586954</v>
      </c>
    </row>
    <row r="1117" spans="1:8" ht="16.5" customHeight="1" x14ac:dyDescent="0.3">
      <c r="A1117" s="15">
        <v>8549</v>
      </c>
      <c r="B1117" s="14" t="s">
        <v>1350</v>
      </c>
      <c r="C1117" s="13">
        <v>204.71596</v>
      </c>
      <c r="D1117" s="13">
        <v>1034.0950399999999</v>
      </c>
      <c r="E1117" s="13">
        <v>355.98627099999999</v>
      </c>
      <c r="F1117" s="12">
        <v>1735.7676999999999</v>
      </c>
      <c r="G1117" s="11">
        <f t="shared" si="36"/>
        <v>701.67265999999995</v>
      </c>
      <c r="H1117" s="10">
        <f t="shared" si="37"/>
        <v>0.67853788371328039</v>
      </c>
    </row>
    <row r="1118" spans="1:8" ht="38.25" customHeight="1" x14ac:dyDescent="0.3">
      <c r="A1118" s="15">
        <v>8601</v>
      </c>
      <c r="B1118" s="14" t="s">
        <v>149</v>
      </c>
      <c r="C1118" s="13">
        <v>0</v>
      </c>
      <c r="D1118" s="13">
        <v>0</v>
      </c>
      <c r="E1118" s="13">
        <v>94.39</v>
      </c>
      <c r="F1118" s="12">
        <v>1403.9246699999999</v>
      </c>
      <c r="G1118" s="11">
        <f t="shared" si="36"/>
        <v>1403.9246699999999</v>
      </c>
      <c r="H1118" s="10" t="str">
        <f t="shared" si="37"/>
        <v/>
      </c>
    </row>
    <row r="1119" spans="1:8" ht="16.5" customHeight="1" x14ac:dyDescent="0.3">
      <c r="A1119" s="15">
        <v>8602</v>
      </c>
      <c r="B1119" s="14" t="s">
        <v>148</v>
      </c>
      <c r="C1119" s="13">
        <v>0</v>
      </c>
      <c r="D1119" s="13">
        <v>0</v>
      </c>
      <c r="E1119" s="13">
        <v>226.37</v>
      </c>
      <c r="F1119" s="12">
        <v>280.49851000000001</v>
      </c>
      <c r="G1119" s="11">
        <f t="shared" si="36"/>
        <v>280.49851000000001</v>
      </c>
      <c r="H1119" s="10" t="str">
        <f t="shared" si="37"/>
        <v/>
      </c>
    </row>
    <row r="1120" spans="1:8" ht="16.5" customHeight="1" x14ac:dyDescent="0.3">
      <c r="A1120" s="15">
        <v>8603</v>
      </c>
      <c r="B1120" s="14" t="s">
        <v>147</v>
      </c>
      <c r="C1120" s="13">
        <v>742.42</v>
      </c>
      <c r="D1120" s="13">
        <v>1082.4714899999999</v>
      </c>
      <c r="E1120" s="13">
        <v>1.379</v>
      </c>
      <c r="F1120" s="12">
        <v>16.765889999999999</v>
      </c>
      <c r="G1120" s="11">
        <f t="shared" si="36"/>
        <v>-1065.7056</v>
      </c>
      <c r="H1120" s="10">
        <f t="shared" si="37"/>
        <v>-0.98451147198343314</v>
      </c>
    </row>
    <row r="1121" spans="1:8" ht="25.5" customHeight="1" x14ac:dyDescent="0.3">
      <c r="A1121" s="15">
        <v>8604</v>
      </c>
      <c r="B1121" s="14" t="s">
        <v>146</v>
      </c>
      <c r="C1121" s="13">
        <v>0</v>
      </c>
      <c r="D1121" s="13">
        <v>0</v>
      </c>
      <c r="E1121" s="13">
        <v>6.14</v>
      </c>
      <c r="F1121" s="12">
        <v>51.667360000000002</v>
      </c>
      <c r="G1121" s="11">
        <f t="shared" si="36"/>
        <v>51.667360000000002</v>
      </c>
      <c r="H1121" s="10" t="str">
        <f t="shared" si="37"/>
        <v/>
      </c>
    </row>
    <row r="1122" spans="1:8" ht="25.5" customHeight="1" x14ac:dyDescent="0.3">
      <c r="A1122" s="15">
        <v>8605</v>
      </c>
      <c r="B1122" s="14" t="s">
        <v>145</v>
      </c>
      <c r="C1122" s="13">
        <v>0</v>
      </c>
      <c r="D1122" s="13">
        <v>0</v>
      </c>
      <c r="E1122" s="13">
        <v>2.4300000000000002</v>
      </c>
      <c r="F1122" s="12">
        <v>8.6550400000000014</v>
      </c>
      <c r="G1122" s="11">
        <f t="shared" si="36"/>
        <v>8.6550400000000014</v>
      </c>
      <c r="H1122" s="10" t="str">
        <f t="shared" si="37"/>
        <v/>
      </c>
    </row>
    <row r="1123" spans="1:8" ht="16.5" customHeight="1" x14ac:dyDescent="0.3">
      <c r="A1123" s="15">
        <v>8606</v>
      </c>
      <c r="B1123" s="14" t="s">
        <v>144</v>
      </c>
      <c r="C1123" s="13">
        <v>1737.915</v>
      </c>
      <c r="D1123" s="13">
        <v>7883.9535099999994</v>
      </c>
      <c r="E1123" s="13">
        <v>273.76</v>
      </c>
      <c r="F1123" s="12">
        <v>254.87439000000001</v>
      </c>
      <c r="G1123" s="11">
        <f t="shared" si="36"/>
        <v>-7629.0791199999994</v>
      </c>
      <c r="H1123" s="10">
        <f t="shared" si="37"/>
        <v>-0.96767175381276438</v>
      </c>
    </row>
    <row r="1124" spans="1:8" ht="25.5" customHeight="1" x14ac:dyDescent="0.3">
      <c r="A1124" s="15">
        <v>8607</v>
      </c>
      <c r="B1124" s="14" t="s">
        <v>143</v>
      </c>
      <c r="C1124" s="13">
        <v>2701.9723160000003</v>
      </c>
      <c r="D1124" s="13">
        <v>11285.133830000001</v>
      </c>
      <c r="E1124" s="13">
        <v>2821.252763</v>
      </c>
      <c r="F1124" s="12">
        <v>12577.953170000001</v>
      </c>
      <c r="G1124" s="11">
        <f t="shared" si="36"/>
        <v>1292.81934</v>
      </c>
      <c r="H1124" s="10">
        <f t="shared" si="37"/>
        <v>0.11455950451940719</v>
      </c>
    </row>
    <row r="1125" spans="1:8" ht="38.25" customHeight="1" x14ac:dyDescent="0.3">
      <c r="A1125" s="15">
        <v>8608</v>
      </c>
      <c r="B1125" s="14" t="s">
        <v>142</v>
      </c>
      <c r="C1125" s="13">
        <v>93.648359999999997</v>
      </c>
      <c r="D1125" s="13">
        <v>800.38641000000007</v>
      </c>
      <c r="E1125" s="13">
        <v>102.38803999999999</v>
      </c>
      <c r="F1125" s="12">
        <v>863.49623999999994</v>
      </c>
      <c r="G1125" s="11">
        <f t="shared" si="36"/>
        <v>63.109829999999874</v>
      </c>
      <c r="H1125" s="10">
        <f t="shared" si="37"/>
        <v>7.8849202349649927E-2</v>
      </c>
    </row>
    <row r="1126" spans="1:8" ht="25.5" customHeight="1" x14ac:dyDescent="0.3">
      <c r="A1126" s="15">
        <v>8609</v>
      </c>
      <c r="B1126" s="14" t="s">
        <v>141</v>
      </c>
      <c r="C1126" s="13">
        <v>3653.14311</v>
      </c>
      <c r="D1126" s="13">
        <v>6462.2932000000001</v>
      </c>
      <c r="E1126" s="13">
        <v>2780.1289999999599</v>
      </c>
      <c r="F1126" s="12">
        <v>4315.5565500000002</v>
      </c>
      <c r="G1126" s="11">
        <f t="shared" si="36"/>
        <v>-2146.7366499999998</v>
      </c>
      <c r="H1126" s="10">
        <f t="shared" si="37"/>
        <v>-0.33219425110578388</v>
      </c>
    </row>
    <row r="1127" spans="1:8" ht="16.5" customHeight="1" x14ac:dyDescent="0.3">
      <c r="A1127" s="15">
        <v>8701</v>
      </c>
      <c r="B1127" s="14" t="s">
        <v>140</v>
      </c>
      <c r="C1127" s="13">
        <v>99924.531306000092</v>
      </c>
      <c r="D1127" s="13">
        <v>531111.016460001</v>
      </c>
      <c r="E1127" s="13">
        <v>81604.271054000012</v>
      </c>
      <c r="F1127" s="12">
        <v>550396.83536000294</v>
      </c>
      <c r="G1127" s="11">
        <f t="shared" si="36"/>
        <v>19285.818900001934</v>
      </c>
      <c r="H1127" s="10">
        <f t="shared" si="37"/>
        <v>3.6312217789318604E-2</v>
      </c>
    </row>
    <row r="1128" spans="1:8" ht="25.5" customHeight="1" x14ac:dyDescent="0.3">
      <c r="A1128" s="15">
        <v>8702</v>
      </c>
      <c r="B1128" s="14" t="s">
        <v>139</v>
      </c>
      <c r="C1128" s="13">
        <v>5494.442</v>
      </c>
      <c r="D1128" s="13">
        <v>33406.420749999997</v>
      </c>
      <c r="E1128" s="13">
        <v>6427.8320000000003</v>
      </c>
      <c r="F1128" s="12">
        <v>46216.553540000001</v>
      </c>
      <c r="G1128" s="11">
        <f t="shared" si="36"/>
        <v>12810.132790000003</v>
      </c>
      <c r="H1128" s="10">
        <f t="shared" si="37"/>
        <v>0.38346319367362947</v>
      </c>
    </row>
    <row r="1129" spans="1:8" ht="25.5" customHeight="1" x14ac:dyDescent="0.3">
      <c r="A1129" s="15">
        <v>8703</v>
      </c>
      <c r="B1129" s="14" t="s">
        <v>138</v>
      </c>
      <c r="C1129" s="13">
        <v>335887.555546002</v>
      </c>
      <c r="D1129" s="13">
        <v>2906478.2275099601</v>
      </c>
      <c r="E1129" s="13">
        <v>422304.75653800002</v>
      </c>
      <c r="F1129" s="12">
        <v>3657657.3767399997</v>
      </c>
      <c r="G1129" s="11">
        <f t="shared" si="36"/>
        <v>751179.14923003968</v>
      </c>
      <c r="H1129" s="10">
        <f t="shared" si="37"/>
        <v>0.2584499488487792</v>
      </c>
    </row>
    <row r="1130" spans="1:8" ht="16.5" customHeight="1" x14ac:dyDescent="0.3">
      <c r="A1130" s="15">
        <v>8704</v>
      </c>
      <c r="B1130" s="14" t="s">
        <v>137</v>
      </c>
      <c r="C1130" s="13">
        <v>60481.495711999996</v>
      </c>
      <c r="D1130" s="13">
        <v>543287.065059999</v>
      </c>
      <c r="E1130" s="13">
        <v>64237.010260000199</v>
      </c>
      <c r="F1130" s="12">
        <v>623703.28355999896</v>
      </c>
      <c r="G1130" s="11">
        <f t="shared" si="36"/>
        <v>80416.218499999959</v>
      </c>
      <c r="H1130" s="10">
        <f t="shared" si="37"/>
        <v>0.14801791478528764</v>
      </c>
    </row>
    <row r="1131" spans="1:8" ht="25.5" customHeight="1" x14ac:dyDescent="0.3">
      <c r="A1131" s="15">
        <v>8705</v>
      </c>
      <c r="B1131" s="14" t="s">
        <v>136</v>
      </c>
      <c r="C1131" s="13">
        <v>11499.324113000001</v>
      </c>
      <c r="D1131" s="13">
        <v>98155.098419999995</v>
      </c>
      <c r="E1131" s="13">
        <v>16884.824204</v>
      </c>
      <c r="F1131" s="12">
        <v>134774.67447999999</v>
      </c>
      <c r="G1131" s="11">
        <f t="shared" si="36"/>
        <v>36619.576059999992</v>
      </c>
      <c r="H1131" s="10">
        <f t="shared" si="37"/>
        <v>0.37307869534506444</v>
      </c>
    </row>
    <row r="1132" spans="1:8" ht="25.5" customHeight="1" x14ac:dyDescent="0.3">
      <c r="A1132" s="15">
        <v>8706</v>
      </c>
      <c r="B1132" s="14" t="s">
        <v>135</v>
      </c>
      <c r="C1132" s="13">
        <v>771.02019999999993</v>
      </c>
      <c r="D1132" s="13">
        <v>2798.9420499999997</v>
      </c>
      <c r="E1132" s="13">
        <v>981.13900000000001</v>
      </c>
      <c r="F1132" s="12">
        <v>3012.8478100000002</v>
      </c>
      <c r="G1132" s="11">
        <f t="shared" si="36"/>
        <v>213.90576000000056</v>
      </c>
      <c r="H1132" s="10">
        <f t="shared" si="37"/>
        <v>7.6423790196013738E-2</v>
      </c>
    </row>
    <row r="1133" spans="1:8" ht="25.5" customHeight="1" x14ac:dyDescent="0.3">
      <c r="A1133" s="15">
        <v>8707</v>
      </c>
      <c r="B1133" s="14" t="s">
        <v>134</v>
      </c>
      <c r="C1133" s="13">
        <v>2360.8352570000002</v>
      </c>
      <c r="D1133" s="13">
        <v>28568.96255</v>
      </c>
      <c r="E1133" s="13">
        <v>1763.1344069999998</v>
      </c>
      <c r="F1133" s="12">
        <v>24598.409390000001</v>
      </c>
      <c r="G1133" s="11">
        <f t="shared" si="36"/>
        <v>-3970.5531599999995</v>
      </c>
      <c r="H1133" s="10">
        <f t="shared" si="37"/>
        <v>-0.13898135618508833</v>
      </c>
    </row>
    <row r="1134" spans="1:8" ht="25.5" customHeight="1" x14ac:dyDescent="0.3">
      <c r="A1134" s="15">
        <v>8708</v>
      </c>
      <c r="B1134" s="14" t="s">
        <v>133</v>
      </c>
      <c r="C1134" s="13">
        <v>51228.2377653847</v>
      </c>
      <c r="D1134" s="13">
        <v>409812.253119995</v>
      </c>
      <c r="E1134" s="13">
        <v>50805.634260081999</v>
      </c>
      <c r="F1134" s="12">
        <v>417706.46474000002</v>
      </c>
      <c r="G1134" s="11">
        <f t="shared" si="36"/>
        <v>7894.2116200050223</v>
      </c>
      <c r="H1134" s="10">
        <f t="shared" si="37"/>
        <v>1.9262995578840245E-2</v>
      </c>
    </row>
    <row r="1135" spans="1:8" ht="38.25" customHeight="1" x14ac:dyDescent="0.3">
      <c r="A1135" s="15">
        <v>8709</v>
      </c>
      <c r="B1135" s="14" t="s">
        <v>132</v>
      </c>
      <c r="C1135" s="13">
        <v>236.28623400000001</v>
      </c>
      <c r="D1135" s="13">
        <v>7250.2038600000005</v>
      </c>
      <c r="E1135" s="13">
        <v>67.81406299999999</v>
      </c>
      <c r="F1135" s="12">
        <v>782.78460999999993</v>
      </c>
      <c r="G1135" s="11">
        <f t="shared" si="36"/>
        <v>-6467.4192500000008</v>
      </c>
      <c r="H1135" s="10">
        <f t="shared" si="37"/>
        <v>-0.89203274485581163</v>
      </c>
    </row>
    <row r="1136" spans="1:8" ht="25.5" customHeight="1" x14ac:dyDescent="0.3">
      <c r="A1136" s="15">
        <v>8710</v>
      </c>
      <c r="B1136" s="14" t="s">
        <v>131</v>
      </c>
      <c r="C1136" s="13">
        <v>0.61209999999999998</v>
      </c>
      <c r="D1136" s="13">
        <v>17.469279999999998</v>
      </c>
      <c r="E1136" s="13">
        <v>237.46250000000001</v>
      </c>
      <c r="F1136" s="12">
        <v>5877.0637400000005</v>
      </c>
      <c r="G1136" s="11">
        <f t="shared" si="36"/>
        <v>5859.5944600000003</v>
      </c>
      <c r="H1136" s="10">
        <f t="shared" si="37"/>
        <v>335.42277987415628</v>
      </c>
    </row>
    <row r="1137" spans="1:8" ht="25.5" customHeight="1" x14ac:dyDescent="0.3">
      <c r="A1137" s="15">
        <v>8711</v>
      </c>
      <c r="B1137" s="14" t="s">
        <v>130</v>
      </c>
      <c r="C1137" s="13">
        <v>12337.8259559464</v>
      </c>
      <c r="D1137" s="13">
        <v>62861.980499999903</v>
      </c>
      <c r="E1137" s="13">
        <v>19765.057953000098</v>
      </c>
      <c r="F1137" s="12">
        <v>91740.8338499987</v>
      </c>
      <c r="G1137" s="11">
        <f t="shared" si="36"/>
        <v>28878.853349998797</v>
      </c>
      <c r="H1137" s="10">
        <f t="shared" si="37"/>
        <v>0.45940094665007958</v>
      </c>
    </row>
    <row r="1138" spans="1:8" ht="16.5" customHeight="1" x14ac:dyDescent="0.3">
      <c r="A1138" s="15">
        <v>8712</v>
      </c>
      <c r="B1138" s="14" t="s">
        <v>129</v>
      </c>
      <c r="C1138" s="13">
        <v>3120.1696230000002</v>
      </c>
      <c r="D1138" s="13">
        <v>14741.98559</v>
      </c>
      <c r="E1138" s="13">
        <v>3276.8515769999999</v>
      </c>
      <c r="F1138" s="12">
        <v>15042.208689999999</v>
      </c>
      <c r="G1138" s="11">
        <f t="shared" si="36"/>
        <v>300.22309999999925</v>
      </c>
      <c r="H1138" s="10">
        <f t="shared" si="37"/>
        <v>2.0365173888356736E-2</v>
      </c>
    </row>
    <row r="1139" spans="1:8" ht="16.5" customHeight="1" x14ac:dyDescent="0.3">
      <c r="A1139" s="15">
        <v>8713</v>
      </c>
      <c r="B1139" s="14" t="s">
        <v>128</v>
      </c>
      <c r="C1139" s="13">
        <v>99.734380000000002</v>
      </c>
      <c r="D1139" s="13">
        <v>772.39824999999996</v>
      </c>
      <c r="E1139" s="13">
        <v>80.138229999999993</v>
      </c>
      <c r="F1139" s="12">
        <v>682.02181000000007</v>
      </c>
      <c r="G1139" s="11">
        <f t="shared" si="36"/>
        <v>-90.376439999999889</v>
      </c>
      <c r="H1139" s="10">
        <f t="shared" si="37"/>
        <v>-0.11700756701610845</v>
      </c>
    </row>
    <row r="1140" spans="1:8" ht="25.5" customHeight="1" x14ac:dyDescent="0.3">
      <c r="A1140" s="15">
        <v>8714</v>
      </c>
      <c r="B1140" s="14" t="s">
        <v>127</v>
      </c>
      <c r="C1140" s="13">
        <v>2078.7885589942302</v>
      </c>
      <c r="D1140" s="13">
        <v>10241.542509999899</v>
      </c>
      <c r="E1140" s="13">
        <v>1958.4959291999999</v>
      </c>
      <c r="F1140" s="12">
        <v>10087.865730000001</v>
      </c>
      <c r="G1140" s="11">
        <f t="shared" si="36"/>
        <v>-153.67677999989792</v>
      </c>
      <c r="H1140" s="10">
        <f t="shared" si="37"/>
        <v>-1.5005237721744264E-2</v>
      </c>
    </row>
    <row r="1141" spans="1:8" ht="16.5" customHeight="1" x14ac:dyDescent="0.3">
      <c r="A1141" s="15">
        <v>8715</v>
      </c>
      <c r="B1141" s="14" t="s">
        <v>126</v>
      </c>
      <c r="C1141" s="13">
        <v>1033.8590080000001</v>
      </c>
      <c r="D1141" s="13">
        <v>10586.038410000001</v>
      </c>
      <c r="E1141" s="13">
        <v>1156.6024709999999</v>
      </c>
      <c r="F1141" s="12">
        <v>10575.10167</v>
      </c>
      <c r="G1141" s="11">
        <f t="shared" si="36"/>
        <v>-10.936740000001009</v>
      </c>
      <c r="H1141" s="10">
        <f t="shared" si="37"/>
        <v>-1.0331286904900819E-3</v>
      </c>
    </row>
    <row r="1142" spans="1:8" ht="25.5" customHeight="1" x14ac:dyDescent="0.3">
      <c r="A1142" s="15">
        <v>8716</v>
      </c>
      <c r="B1142" s="14" t="s">
        <v>125</v>
      </c>
      <c r="C1142" s="13">
        <v>64824.696177197504</v>
      </c>
      <c r="D1142" s="13">
        <v>178662.27106</v>
      </c>
      <c r="E1142" s="13">
        <v>38833.630146800104</v>
      </c>
      <c r="F1142" s="12">
        <v>130297.51569</v>
      </c>
      <c r="G1142" s="11">
        <f t="shared" si="36"/>
        <v>-48364.755369999999</v>
      </c>
      <c r="H1142" s="10">
        <f t="shared" si="37"/>
        <v>-0.27070491762504073</v>
      </c>
    </row>
    <row r="1143" spans="1:8" ht="25.5" customHeight="1" x14ac:dyDescent="0.3">
      <c r="A1143" s="15">
        <v>8801</v>
      </c>
      <c r="B1143" s="14" t="s">
        <v>124</v>
      </c>
      <c r="C1143" s="13">
        <v>4.78</v>
      </c>
      <c r="D1143" s="13">
        <v>126.32182</v>
      </c>
      <c r="E1143" s="13">
        <v>4.62</v>
      </c>
      <c r="F1143" s="12">
        <v>101.4</v>
      </c>
      <c r="G1143" s="11">
        <f t="shared" si="36"/>
        <v>-24.921819999999997</v>
      </c>
      <c r="H1143" s="10">
        <f t="shared" si="37"/>
        <v>-0.19728832279332262</v>
      </c>
    </row>
    <row r="1144" spans="1:8" ht="25.5" customHeight="1" x14ac:dyDescent="0.3">
      <c r="A1144" s="15">
        <v>8802</v>
      </c>
      <c r="B1144" s="14" t="s">
        <v>123</v>
      </c>
      <c r="C1144" s="13">
        <v>7.58528</v>
      </c>
      <c r="D1144" s="13">
        <v>479.01605999999998</v>
      </c>
      <c r="E1144" s="13">
        <v>5.67631</v>
      </c>
      <c r="F1144" s="12">
        <v>661.88661999999999</v>
      </c>
      <c r="G1144" s="11">
        <f t="shared" si="36"/>
        <v>182.87056000000001</v>
      </c>
      <c r="H1144" s="10">
        <f t="shared" si="37"/>
        <v>0.38176289955706288</v>
      </c>
    </row>
    <row r="1145" spans="1:8" ht="25.5" customHeight="1" x14ac:dyDescent="0.3">
      <c r="A1145" s="15">
        <v>8803</v>
      </c>
      <c r="B1145" s="14" t="s">
        <v>122</v>
      </c>
      <c r="C1145" s="13">
        <v>0</v>
      </c>
      <c r="D1145" s="13">
        <v>0</v>
      </c>
      <c r="E1145" s="13">
        <v>0</v>
      </c>
      <c r="F1145" s="12">
        <v>0</v>
      </c>
      <c r="G1145" s="11">
        <f t="shared" si="36"/>
        <v>0</v>
      </c>
      <c r="H1145" s="10" t="str">
        <f t="shared" si="37"/>
        <v/>
      </c>
    </row>
    <row r="1146" spans="1:8" ht="16.5" customHeight="1" x14ac:dyDescent="0.3">
      <c r="A1146" s="15">
        <v>8804</v>
      </c>
      <c r="B1146" s="14" t="s">
        <v>121</v>
      </c>
      <c r="C1146" s="13">
        <v>0.24235499999999999</v>
      </c>
      <c r="D1146" s="13">
        <v>277.50549000000001</v>
      </c>
      <c r="E1146" s="13">
        <v>0.43001999999999996</v>
      </c>
      <c r="F1146" s="12">
        <v>366.47101000000004</v>
      </c>
      <c r="G1146" s="11">
        <f t="shared" si="36"/>
        <v>88.965520000000026</v>
      </c>
      <c r="H1146" s="10">
        <f t="shared" si="37"/>
        <v>0.3205901259827329</v>
      </c>
    </row>
    <row r="1147" spans="1:8" ht="38.25" customHeight="1" x14ac:dyDescent="0.3">
      <c r="A1147" s="15">
        <v>8805</v>
      </c>
      <c r="B1147" s="14" t="s">
        <v>120</v>
      </c>
      <c r="C1147" s="13">
        <v>16.618599999999997</v>
      </c>
      <c r="D1147" s="13">
        <v>2044.5266399999998</v>
      </c>
      <c r="E1147" s="13">
        <v>4.9017600000000003</v>
      </c>
      <c r="F1147" s="12">
        <v>380.71234999999996</v>
      </c>
      <c r="G1147" s="11">
        <f t="shared" si="36"/>
        <v>-1663.8142899999998</v>
      </c>
      <c r="H1147" s="10">
        <f t="shared" si="37"/>
        <v>-0.81378948918953675</v>
      </c>
    </row>
    <row r="1148" spans="1:8" ht="16.5" customHeight="1" x14ac:dyDescent="0.3">
      <c r="A1148" s="15">
        <v>8806</v>
      </c>
      <c r="B1148" s="14" t="s">
        <v>1351</v>
      </c>
      <c r="C1148" s="13">
        <v>7.979768</v>
      </c>
      <c r="D1148" s="13">
        <v>476.81145000000004</v>
      </c>
      <c r="E1148" s="13">
        <v>6.4339179999999994</v>
      </c>
      <c r="F1148" s="12">
        <v>827.15806000000009</v>
      </c>
      <c r="G1148" s="11">
        <f t="shared" si="36"/>
        <v>350.34661000000006</v>
      </c>
      <c r="H1148" s="10">
        <f t="shared" si="37"/>
        <v>0.73476970823582366</v>
      </c>
    </row>
    <row r="1149" spans="1:8" ht="25.5" customHeight="1" x14ac:dyDescent="0.3">
      <c r="A1149" s="15">
        <v>8807</v>
      </c>
      <c r="B1149" s="14" t="s">
        <v>1352</v>
      </c>
      <c r="C1149" s="13">
        <v>47.698306240000001</v>
      </c>
      <c r="D1149" s="13">
        <v>8854.6549900000009</v>
      </c>
      <c r="E1149" s="13">
        <v>71.630092200000107</v>
      </c>
      <c r="F1149" s="12">
        <v>4625.0306399999999</v>
      </c>
      <c r="G1149" s="11">
        <f t="shared" si="36"/>
        <v>-4229.624350000001</v>
      </c>
      <c r="H1149" s="10">
        <f t="shared" si="37"/>
        <v>-0.47767240561904722</v>
      </c>
    </row>
    <row r="1150" spans="1:8" ht="16.5" customHeight="1" x14ac:dyDescent="0.3">
      <c r="A1150" s="15">
        <v>8901</v>
      </c>
      <c r="B1150" s="14" t="s">
        <v>119</v>
      </c>
      <c r="C1150" s="13">
        <v>102.36044199999999</v>
      </c>
      <c r="D1150" s="13">
        <v>91.580839999999995</v>
      </c>
      <c r="E1150" s="13">
        <v>12317.8246</v>
      </c>
      <c r="F1150" s="12">
        <v>15215.796050000001</v>
      </c>
      <c r="G1150" s="11">
        <f t="shared" si="36"/>
        <v>15124.21521</v>
      </c>
      <c r="H1150" s="10">
        <f t="shared" si="37"/>
        <v>165.14606341239065</v>
      </c>
    </row>
    <row r="1151" spans="1:8" ht="25.5" customHeight="1" x14ac:dyDescent="0.3">
      <c r="A1151" s="15">
        <v>8902</v>
      </c>
      <c r="B1151" s="14" t="s">
        <v>118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6"/>
        <v>0</v>
      </c>
      <c r="H1151" s="10" t="str">
        <f t="shared" si="37"/>
        <v/>
      </c>
    </row>
    <row r="1152" spans="1:8" ht="25.5" customHeight="1" x14ac:dyDescent="0.3">
      <c r="A1152" s="15">
        <v>8903</v>
      </c>
      <c r="B1152" s="14" t="s">
        <v>117</v>
      </c>
      <c r="C1152" s="13">
        <v>218.42070779504999</v>
      </c>
      <c r="D1152" s="13">
        <v>4307.0299699999996</v>
      </c>
      <c r="E1152" s="13">
        <v>168.72120199999998</v>
      </c>
      <c r="F1152" s="12">
        <v>2676.7413300000003</v>
      </c>
      <c r="G1152" s="11">
        <f t="shared" si="36"/>
        <v>-1630.2886399999993</v>
      </c>
      <c r="H1152" s="10">
        <f t="shared" si="37"/>
        <v>-0.3785180626453824</v>
      </c>
    </row>
    <row r="1153" spans="1:8" ht="16.5" customHeight="1" x14ac:dyDescent="0.3">
      <c r="A1153" s="15">
        <v>8904</v>
      </c>
      <c r="B1153" s="14" t="s">
        <v>116</v>
      </c>
      <c r="C1153" s="13">
        <v>0</v>
      </c>
      <c r="D1153" s="13">
        <v>0</v>
      </c>
      <c r="E1153" s="13">
        <v>0</v>
      </c>
      <c r="F1153" s="12">
        <v>0</v>
      </c>
      <c r="G1153" s="11">
        <f t="shared" si="36"/>
        <v>0</v>
      </c>
      <c r="H1153" s="10" t="str">
        <f t="shared" si="37"/>
        <v/>
      </c>
    </row>
    <row r="1154" spans="1:8" ht="25.5" customHeight="1" x14ac:dyDescent="0.3">
      <c r="A1154" s="15">
        <v>8905</v>
      </c>
      <c r="B1154" s="14" t="s">
        <v>115</v>
      </c>
      <c r="C1154" s="13">
        <v>6.3</v>
      </c>
      <c r="D1154" s="13">
        <v>60.767209999999999</v>
      </c>
      <c r="E1154" s="13">
        <v>0</v>
      </c>
      <c r="F1154" s="12">
        <v>0</v>
      </c>
      <c r="G1154" s="11">
        <f t="shared" si="36"/>
        <v>-60.767209999999999</v>
      </c>
      <c r="H1154" s="10">
        <f t="shared" si="37"/>
        <v>-1</v>
      </c>
    </row>
    <row r="1155" spans="1:8" ht="25.5" customHeight="1" x14ac:dyDescent="0.3">
      <c r="A1155" s="15">
        <v>8906</v>
      </c>
      <c r="B1155" s="14" t="s">
        <v>114</v>
      </c>
      <c r="C1155" s="13">
        <v>0.11700000000000001</v>
      </c>
      <c r="D1155" s="13">
        <v>59.166170000000001</v>
      </c>
      <c r="E1155" s="13">
        <v>0.97650000000000003</v>
      </c>
      <c r="F1155" s="12">
        <v>151.98439999999999</v>
      </c>
      <c r="G1155" s="11">
        <f t="shared" si="36"/>
        <v>92.81823</v>
      </c>
      <c r="H1155" s="10">
        <f t="shared" si="37"/>
        <v>1.5687719857479367</v>
      </c>
    </row>
    <row r="1156" spans="1:8" ht="16.5" customHeight="1" x14ac:dyDescent="0.3">
      <c r="A1156" s="15">
        <v>8907</v>
      </c>
      <c r="B1156" s="14" t="s">
        <v>113</v>
      </c>
      <c r="C1156" s="13">
        <v>12.35417</v>
      </c>
      <c r="D1156" s="13">
        <v>132.70579000000001</v>
      </c>
      <c r="E1156" s="13">
        <v>11.9396</v>
      </c>
      <c r="F1156" s="12">
        <v>113.21227999999999</v>
      </c>
      <c r="G1156" s="11">
        <f t="shared" si="36"/>
        <v>-19.493510000000015</v>
      </c>
      <c r="H1156" s="10">
        <f t="shared" si="37"/>
        <v>-0.14689268644570833</v>
      </c>
    </row>
    <row r="1157" spans="1:8" ht="16.5" customHeight="1" x14ac:dyDescent="0.3">
      <c r="A1157" s="15">
        <v>8908</v>
      </c>
      <c r="B1157" s="14" t="s">
        <v>112</v>
      </c>
      <c r="C1157" s="13">
        <v>0</v>
      </c>
      <c r="D1157" s="13">
        <v>0</v>
      </c>
      <c r="E1157" s="13">
        <v>0</v>
      </c>
      <c r="F1157" s="12">
        <v>0</v>
      </c>
      <c r="G1157" s="11">
        <f t="shared" si="36"/>
        <v>0</v>
      </c>
      <c r="H1157" s="10" t="str">
        <f t="shared" si="37"/>
        <v/>
      </c>
    </row>
    <row r="1158" spans="1:8" ht="25.5" customHeight="1" x14ac:dyDescent="0.3">
      <c r="A1158" s="15">
        <v>9001</v>
      </c>
      <c r="B1158" s="14" t="s">
        <v>111</v>
      </c>
      <c r="C1158" s="13">
        <v>169.28074508699999</v>
      </c>
      <c r="D1158" s="13">
        <v>35980.886100000003</v>
      </c>
      <c r="E1158" s="13">
        <v>420.73314213700002</v>
      </c>
      <c r="F1158" s="12">
        <v>53506.67611</v>
      </c>
      <c r="G1158" s="11">
        <f t="shared" si="36"/>
        <v>17525.790009999997</v>
      </c>
      <c r="H1158" s="10">
        <f t="shared" si="37"/>
        <v>0.48708611459126894</v>
      </c>
    </row>
    <row r="1159" spans="1:8" ht="16.5" customHeight="1" x14ac:dyDescent="0.3">
      <c r="A1159" s="15">
        <v>9002</v>
      </c>
      <c r="B1159" s="14" t="s">
        <v>110</v>
      </c>
      <c r="C1159" s="13">
        <v>14.6807608</v>
      </c>
      <c r="D1159" s="13">
        <v>9643.9359399999903</v>
      </c>
      <c r="E1159" s="13">
        <v>10.195454999999999</v>
      </c>
      <c r="F1159" s="12">
        <v>8081.2352100000098</v>
      </c>
      <c r="G1159" s="11">
        <f t="shared" ref="G1159:G1222" si="38">F1159-D1159</f>
        <v>-1562.7007299999805</v>
      </c>
      <c r="H1159" s="10">
        <f t="shared" ref="H1159:H1222" si="39">IF(D1159&lt;&gt;0,G1159/D1159,"")</f>
        <v>-0.16203972524520752</v>
      </c>
    </row>
    <row r="1160" spans="1:8" ht="16.5" customHeight="1" x14ac:dyDescent="0.3">
      <c r="A1160" s="15">
        <v>9003</v>
      </c>
      <c r="B1160" s="14" t="s">
        <v>109</v>
      </c>
      <c r="C1160" s="13">
        <v>43.533113</v>
      </c>
      <c r="D1160" s="13">
        <v>6934.0578500000101</v>
      </c>
      <c r="E1160" s="13">
        <v>52.721428799999998</v>
      </c>
      <c r="F1160" s="12">
        <v>8715.0487100000009</v>
      </c>
      <c r="G1160" s="11">
        <f t="shared" si="38"/>
        <v>1780.9908599999908</v>
      </c>
      <c r="H1160" s="10">
        <f t="shared" si="39"/>
        <v>0.25684684185321416</v>
      </c>
    </row>
    <row r="1161" spans="1:8" ht="16.5" customHeight="1" x14ac:dyDescent="0.3">
      <c r="A1161" s="15">
        <v>9004</v>
      </c>
      <c r="B1161" s="14" t="s">
        <v>108</v>
      </c>
      <c r="C1161" s="13">
        <v>336.15037709919</v>
      </c>
      <c r="D1161" s="13">
        <v>15232.687970000001</v>
      </c>
      <c r="E1161" s="13">
        <v>365.16850520000003</v>
      </c>
      <c r="F1161" s="12">
        <v>19892.50805</v>
      </c>
      <c r="G1161" s="11">
        <f t="shared" si="38"/>
        <v>4659.8200799999995</v>
      </c>
      <c r="H1161" s="10">
        <f t="shared" si="39"/>
        <v>0.305909245247935</v>
      </c>
    </row>
    <row r="1162" spans="1:8" ht="25.5" customHeight="1" x14ac:dyDescent="0.3">
      <c r="A1162" s="15">
        <v>9005</v>
      </c>
      <c r="B1162" s="14" t="s">
        <v>107</v>
      </c>
      <c r="C1162" s="13">
        <v>31.362276999999999</v>
      </c>
      <c r="D1162" s="13">
        <v>2008.0510200000001</v>
      </c>
      <c r="E1162" s="13">
        <v>41.066093899999998</v>
      </c>
      <c r="F1162" s="12">
        <v>2041.8426000000002</v>
      </c>
      <c r="G1162" s="11">
        <f t="shared" si="38"/>
        <v>33.791580000000067</v>
      </c>
      <c r="H1162" s="10">
        <f t="shared" si="39"/>
        <v>1.6828048522392655E-2</v>
      </c>
    </row>
    <row r="1163" spans="1:8" ht="16.5" customHeight="1" x14ac:dyDescent="0.3">
      <c r="A1163" s="15">
        <v>9006</v>
      </c>
      <c r="B1163" s="14" t="s">
        <v>106</v>
      </c>
      <c r="C1163" s="13">
        <v>33.746245700000003</v>
      </c>
      <c r="D1163" s="13">
        <v>1364.92489</v>
      </c>
      <c r="E1163" s="13">
        <v>36.139709000000003</v>
      </c>
      <c r="F1163" s="12">
        <v>1784.4848200000001</v>
      </c>
      <c r="G1163" s="11">
        <f t="shared" si="38"/>
        <v>419.55993000000012</v>
      </c>
      <c r="H1163" s="10">
        <f t="shared" si="39"/>
        <v>0.30738682624506913</v>
      </c>
    </row>
    <row r="1164" spans="1:8" ht="16.5" customHeight="1" x14ac:dyDescent="0.3">
      <c r="A1164" s="15">
        <v>9007</v>
      </c>
      <c r="B1164" s="14" t="s">
        <v>105</v>
      </c>
      <c r="C1164" s="13">
        <v>7.3299999999999997E-3</v>
      </c>
      <c r="D1164" s="13">
        <v>4.5026200000000003</v>
      </c>
      <c r="E1164" s="13">
        <v>1.1259999999999999E-2</v>
      </c>
      <c r="F1164" s="12">
        <v>0.69391999999999998</v>
      </c>
      <c r="G1164" s="11">
        <f t="shared" si="38"/>
        <v>-3.8087000000000004</v>
      </c>
      <c r="H1164" s="10">
        <f t="shared" si="39"/>
        <v>-0.84588528456765177</v>
      </c>
    </row>
    <row r="1165" spans="1:8" ht="16.5" customHeight="1" x14ac:dyDescent="0.3">
      <c r="A1165" s="15">
        <v>9008</v>
      </c>
      <c r="B1165" s="14" t="s">
        <v>104</v>
      </c>
      <c r="C1165" s="13">
        <v>1.714771</v>
      </c>
      <c r="D1165" s="13">
        <v>64.350719999999995</v>
      </c>
      <c r="E1165" s="13">
        <v>1.1588195000000001</v>
      </c>
      <c r="F1165" s="12">
        <v>63.08719</v>
      </c>
      <c r="G1165" s="11">
        <f t="shared" si="38"/>
        <v>-1.2635299999999958</v>
      </c>
      <c r="H1165" s="10">
        <f t="shared" si="39"/>
        <v>-1.9635056142339912E-2</v>
      </c>
    </row>
    <row r="1166" spans="1:8" ht="16.5" customHeight="1" x14ac:dyDescent="0.3">
      <c r="A1166" s="15">
        <v>9009</v>
      </c>
      <c r="B1166" s="14" t="s">
        <v>103</v>
      </c>
      <c r="C1166" s="13">
        <v>0</v>
      </c>
      <c r="D1166" s="13">
        <v>0</v>
      </c>
      <c r="E1166" s="13">
        <v>0</v>
      </c>
      <c r="F1166" s="12">
        <v>0</v>
      </c>
      <c r="G1166" s="11">
        <f t="shared" si="38"/>
        <v>0</v>
      </c>
      <c r="H1166" s="10" t="str">
        <f t="shared" si="39"/>
        <v/>
      </c>
    </row>
    <row r="1167" spans="1:8" ht="25.5" customHeight="1" x14ac:dyDescent="0.3">
      <c r="A1167" s="15">
        <v>9010</v>
      </c>
      <c r="B1167" s="14" t="s">
        <v>102</v>
      </c>
      <c r="C1167" s="13">
        <v>69.741617000000005</v>
      </c>
      <c r="D1167" s="13">
        <v>505.42470000000003</v>
      </c>
      <c r="E1167" s="13">
        <v>74.805813999999998</v>
      </c>
      <c r="F1167" s="12">
        <v>580.81881999999996</v>
      </c>
      <c r="G1167" s="11">
        <f t="shared" si="38"/>
        <v>75.39411999999993</v>
      </c>
      <c r="H1167" s="10">
        <f t="shared" si="39"/>
        <v>0.14916983677291579</v>
      </c>
    </row>
    <row r="1168" spans="1:8" ht="16.5" customHeight="1" x14ac:dyDescent="0.3">
      <c r="A1168" s="15">
        <v>9011</v>
      </c>
      <c r="B1168" s="14" t="s">
        <v>101</v>
      </c>
      <c r="C1168" s="13">
        <v>45.020402000000004</v>
      </c>
      <c r="D1168" s="13">
        <v>4039.9722599999996</v>
      </c>
      <c r="E1168" s="13">
        <v>54.592492</v>
      </c>
      <c r="F1168" s="12">
        <v>5355.1470999999992</v>
      </c>
      <c r="G1168" s="11">
        <f t="shared" si="38"/>
        <v>1315.1748399999997</v>
      </c>
      <c r="H1168" s="10">
        <f t="shared" si="39"/>
        <v>0.32554056200375986</v>
      </c>
    </row>
    <row r="1169" spans="1:8" ht="16.5" customHeight="1" x14ac:dyDescent="0.3">
      <c r="A1169" s="15">
        <v>9012</v>
      </c>
      <c r="B1169" s="14" t="s">
        <v>100</v>
      </c>
      <c r="C1169" s="13">
        <v>2.9649043000000002</v>
      </c>
      <c r="D1169" s="13">
        <v>154.11440999999999</v>
      </c>
      <c r="E1169" s="13">
        <v>1.9990680000000001</v>
      </c>
      <c r="F1169" s="12">
        <v>177.25651000000002</v>
      </c>
      <c r="G1169" s="11">
        <f t="shared" si="38"/>
        <v>23.142100000000028</v>
      </c>
      <c r="H1169" s="10">
        <f t="shared" si="39"/>
        <v>0.15016181809345427</v>
      </c>
    </row>
    <row r="1170" spans="1:8" ht="16.5" customHeight="1" x14ac:dyDescent="0.3">
      <c r="A1170" s="15">
        <v>9013</v>
      </c>
      <c r="B1170" s="14" t="s">
        <v>99</v>
      </c>
      <c r="C1170" s="13">
        <v>149.94446199999999</v>
      </c>
      <c r="D1170" s="13">
        <v>4015.4650699999997</v>
      </c>
      <c r="E1170" s="13">
        <v>97.739672399999989</v>
      </c>
      <c r="F1170" s="12">
        <v>7160.7197999999999</v>
      </c>
      <c r="G1170" s="11">
        <f t="shared" si="38"/>
        <v>3145.2547300000001</v>
      </c>
      <c r="H1170" s="10">
        <f t="shared" si="39"/>
        <v>0.783285292032188</v>
      </c>
    </row>
    <row r="1171" spans="1:8" ht="16.5" customHeight="1" x14ac:dyDescent="0.3">
      <c r="A1171" s="15">
        <v>9014</v>
      </c>
      <c r="B1171" s="14" t="s">
        <v>98</v>
      </c>
      <c r="C1171" s="13">
        <v>16.911148459010001</v>
      </c>
      <c r="D1171" s="13">
        <v>9507.74088999999</v>
      </c>
      <c r="E1171" s="13">
        <v>22.959448147</v>
      </c>
      <c r="F1171" s="12">
        <v>13548.988240000001</v>
      </c>
      <c r="G1171" s="11">
        <f t="shared" si="38"/>
        <v>4041.2473500000106</v>
      </c>
      <c r="H1171" s="10">
        <f t="shared" si="39"/>
        <v>0.42504811571490086</v>
      </c>
    </row>
    <row r="1172" spans="1:8" ht="25.5" customHeight="1" x14ac:dyDescent="0.3">
      <c r="A1172" s="15">
        <v>9015</v>
      </c>
      <c r="B1172" s="14" t="s">
        <v>97</v>
      </c>
      <c r="C1172" s="13">
        <v>337.73510369964004</v>
      </c>
      <c r="D1172" s="13">
        <v>19916.726879999998</v>
      </c>
      <c r="E1172" s="13">
        <v>325.21053330000001</v>
      </c>
      <c r="F1172" s="12">
        <v>25190.447980000001</v>
      </c>
      <c r="G1172" s="11">
        <f t="shared" si="38"/>
        <v>5273.7211000000025</v>
      </c>
      <c r="H1172" s="10">
        <f t="shared" si="39"/>
        <v>0.26478854340749003</v>
      </c>
    </row>
    <row r="1173" spans="1:8" ht="16.5" customHeight="1" x14ac:dyDescent="0.3">
      <c r="A1173" s="15">
        <v>9016</v>
      </c>
      <c r="B1173" s="14" t="s">
        <v>96</v>
      </c>
      <c r="C1173" s="13">
        <v>11.031402998379999</v>
      </c>
      <c r="D1173" s="13">
        <v>698.63235999999995</v>
      </c>
      <c r="E1173" s="13">
        <v>9.6073409999999999</v>
      </c>
      <c r="F1173" s="12">
        <v>533.46779000000004</v>
      </c>
      <c r="G1173" s="11">
        <f t="shared" si="38"/>
        <v>-165.16456999999991</v>
      </c>
      <c r="H1173" s="10">
        <f t="shared" si="39"/>
        <v>-0.2364112793172076</v>
      </c>
    </row>
    <row r="1174" spans="1:8" ht="25.5" customHeight="1" x14ac:dyDescent="0.3">
      <c r="A1174" s="15">
        <v>9017</v>
      </c>
      <c r="B1174" s="14" t="s">
        <v>95</v>
      </c>
      <c r="C1174" s="13">
        <v>814.23655051332901</v>
      </c>
      <c r="D1174" s="13">
        <v>6072.8740000000098</v>
      </c>
      <c r="E1174" s="13">
        <v>760.96498908000297</v>
      </c>
      <c r="F1174" s="12">
        <v>5767.6595699999798</v>
      </c>
      <c r="G1174" s="11">
        <f t="shared" si="38"/>
        <v>-305.21443000003001</v>
      </c>
      <c r="H1174" s="10">
        <f t="shared" si="39"/>
        <v>-5.0258646894374807E-2</v>
      </c>
    </row>
    <row r="1175" spans="1:8" ht="25.5" customHeight="1" x14ac:dyDescent="0.3">
      <c r="A1175" s="15">
        <v>9018</v>
      </c>
      <c r="B1175" s="14" t="s">
        <v>94</v>
      </c>
      <c r="C1175" s="13">
        <v>4665.7081043298995</v>
      </c>
      <c r="D1175" s="13">
        <v>203197.19631999999</v>
      </c>
      <c r="E1175" s="13">
        <v>4774.9920945949998</v>
      </c>
      <c r="F1175" s="12">
        <v>213500.0821</v>
      </c>
      <c r="G1175" s="11">
        <f t="shared" si="38"/>
        <v>10302.885780000011</v>
      </c>
      <c r="H1175" s="10">
        <f t="shared" si="39"/>
        <v>5.0703877644919723E-2</v>
      </c>
    </row>
    <row r="1176" spans="1:8" ht="38.25" customHeight="1" x14ac:dyDescent="0.3">
      <c r="A1176" s="15">
        <v>9019</v>
      </c>
      <c r="B1176" s="14" t="s">
        <v>93</v>
      </c>
      <c r="C1176" s="13">
        <v>1057.1007529999999</v>
      </c>
      <c r="D1176" s="13">
        <v>19645.010180000001</v>
      </c>
      <c r="E1176" s="13">
        <v>1111.0417769999999</v>
      </c>
      <c r="F1176" s="12">
        <v>19717.282609999998</v>
      </c>
      <c r="G1176" s="11">
        <f t="shared" si="38"/>
        <v>72.272429999997257</v>
      </c>
      <c r="H1176" s="10">
        <f t="shared" si="39"/>
        <v>3.6789204656954397E-3</v>
      </c>
    </row>
    <row r="1177" spans="1:8" ht="16.5" customHeight="1" x14ac:dyDescent="0.3">
      <c r="A1177" s="15">
        <v>9020</v>
      </c>
      <c r="B1177" s="14" t="s">
        <v>92</v>
      </c>
      <c r="C1177" s="13">
        <v>66.725009999999997</v>
      </c>
      <c r="D1177" s="13">
        <v>3662.6035400000001</v>
      </c>
      <c r="E1177" s="13">
        <v>73.173321000000001</v>
      </c>
      <c r="F1177" s="12">
        <v>3358.1834100000001</v>
      </c>
      <c r="G1177" s="11">
        <f t="shared" si="38"/>
        <v>-304.42012999999997</v>
      </c>
      <c r="H1177" s="10">
        <f t="shared" si="39"/>
        <v>-8.3115774523605676E-2</v>
      </c>
    </row>
    <row r="1178" spans="1:8" ht="25.5" customHeight="1" x14ac:dyDescent="0.3">
      <c r="A1178" s="15">
        <v>9021</v>
      </c>
      <c r="B1178" s="14" t="s">
        <v>91</v>
      </c>
      <c r="C1178" s="13">
        <v>229.50454571999998</v>
      </c>
      <c r="D1178" s="13">
        <v>88465.360640000188</v>
      </c>
      <c r="E1178" s="13">
        <v>242.89101354900001</v>
      </c>
      <c r="F1178" s="12">
        <v>101426.45838</v>
      </c>
      <c r="G1178" s="11">
        <f t="shared" si="38"/>
        <v>12961.097739999808</v>
      </c>
      <c r="H1178" s="10">
        <f t="shared" si="39"/>
        <v>0.14651042675046039</v>
      </c>
    </row>
    <row r="1179" spans="1:8" ht="25.5" customHeight="1" x14ac:dyDescent="0.3">
      <c r="A1179" s="15">
        <v>9022</v>
      </c>
      <c r="B1179" s="14" t="s">
        <v>90</v>
      </c>
      <c r="C1179" s="13">
        <v>327.75048200000003</v>
      </c>
      <c r="D1179" s="13">
        <v>54881.770509999995</v>
      </c>
      <c r="E1179" s="13">
        <v>239.76000889999997</v>
      </c>
      <c r="F1179" s="12">
        <v>43131.556189999996</v>
      </c>
      <c r="G1179" s="11">
        <f t="shared" si="38"/>
        <v>-11750.214319999999</v>
      </c>
      <c r="H1179" s="10">
        <f t="shared" si="39"/>
        <v>-0.21410049659128608</v>
      </c>
    </row>
    <row r="1180" spans="1:8" ht="25.5" customHeight="1" x14ac:dyDescent="0.3">
      <c r="A1180" s="15">
        <v>9023</v>
      </c>
      <c r="B1180" s="14" t="s">
        <v>89</v>
      </c>
      <c r="C1180" s="13">
        <v>70.566433000000004</v>
      </c>
      <c r="D1180" s="13">
        <v>1527.0568500000002</v>
      </c>
      <c r="E1180" s="13">
        <v>119.70215603</v>
      </c>
      <c r="F1180" s="12">
        <v>3294.2605600000002</v>
      </c>
      <c r="G1180" s="11">
        <f t="shared" si="38"/>
        <v>1767.20371</v>
      </c>
      <c r="H1180" s="10">
        <f t="shared" si="39"/>
        <v>1.1572612440722163</v>
      </c>
    </row>
    <row r="1181" spans="1:8" ht="25.5" customHeight="1" x14ac:dyDescent="0.3">
      <c r="A1181" s="15">
        <v>9024</v>
      </c>
      <c r="B1181" s="14" t="s">
        <v>88</v>
      </c>
      <c r="C1181" s="13">
        <v>38.008622000000003</v>
      </c>
      <c r="D1181" s="13">
        <v>2088.0991800000002</v>
      </c>
      <c r="E1181" s="13">
        <v>67.876938999999993</v>
      </c>
      <c r="F1181" s="12">
        <v>2853.1188099999999</v>
      </c>
      <c r="G1181" s="11">
        <f t="shared" si="38"/>
        <v>765.01962999999978</v>
      </c>
      <c r="H1181" s="10">
        <f t="shared" si="39"/>
        <v>0.36637130904864379</v>
      </c>
    </row>
    <row r="1182" spans="1:8" ht="38.25" customHeight="1" x14ac:dyDescent="0.3">
      <c r="A1182" s="15">
        <v>9025</v>
      </c>
      <c r="B1182" s="14" t="s">
        <v>87</v>
      </c>
      <c r="C1182" s="13">
        <v>209.00226425928</v>
      </c>
      <c r="D1182" s="13">
        <v>14914.095929999999</v>
      </c>
      <c r="E1182" s="13">
        <v>224.35299286739999</v>
      </c>
      <c r="F1182" s="12">
        <v>12948.60794</v>
      </c>
      <c r="G1182" s="11">
        <f t="shared" si="38"/>
        <v>-1965.4879899999996</v>
      </c>
      <c r="H1182" s="10">
        <f t="shared" si="39"/>
        <v>-0.1317872701922469</v>
      </c>
    </row>
    <row r="1183" spans="1:8" ht="25.5" customHeight="1" x14ac:dyDescent="0.3">
      <c r="A1183" s="15">
        <v>9026</v>
      </c>
      <c r="B1183" s="14" t="s">
        <v>86</v>
      </c>
      <c r="C1183" s="13">
        <v>387.295650779997</v>
      </c>
      <c r="D1183" s="13">
        <v>22790.9937499999</v>
      </c>
      <c r="E1183" s="13">
        <v>481.95198800499702</v>
      </c>
      <c r="F1183" s="12">
        <v>27411.063620000197</v>
      </c>
      <c r="G1183" s="11">
        <f t="shared" si="38"/>
        <v>4620.0698700002977</v>
      </c>
      <c r="H1183" s="10">
        <f t="shared" si="39"/>
        <v>0.20271471795740886</v>
      </c>
    </row>
    <row r="1184" spans="1:8" ht="25.5" customHeight="1" x14ac:dyDescent="0.3">
      <c r="A1184" s="15">
        <v>9027</v>
      </c>
      <c r="B1184" s="14" t="s">
        <v>85</v>
      </c>
      <c r="C1184" s="13">
        <v>299.04382150999999</v>
      </c>
      <c r="D1184" s="13">
        <v>53178.883849999998</v>
      </c>
      <c r="E1184" s="13">
        <v>272.41727995000002</v>
      </c>
      <c r="F1184" s="12">
        <v>51770.278620000303</v>
      </c>
      <c r="G1184" s="11">
        <f t="shared" si="38"/>
        <v>-1408.6052299996954</v>
      </c>
      <c r="H1184" s="10">
        <f t="shared" si="39"/>
        <v>-2.6488055559287477E-2</v>
      </c>
    </row>
    <row r="1185" spans="1:8" ht="16.5" customHeight="1" x14ac:dyDescent="0.3">
      <c r="A1185" s="15">
        <v>9028</v>
      </c>
      <c r="B1185" s="14" t="s">
        <v>84</v>
      </c>
      <c r="C1185" s="13">
        <v>770.79144899982009</v>
      </c>
      <c r="D1185" s="13">
        <v>17830.929550000001</v>
      </c>
      <c r="E1185" s="13">
        <v>1382.2117615</v>
      </c>
      <c r="F1185" s="12">
        <v>29959.56783</v>
      </c>
      <c r="G1185" s="11">
        <f t="shared" si="38"/>
        <v>12128.638279999999</v>
      </c>
      <c r="H1185" s="10">
        <f t="shared" si="39"/>
        <v>0.68020224329807855</v>
      </c>
    </row>
    <row r="1186" spans="1:8" ht="25.5" customHeight="1" x14ac:dyDescent="0.3">
      <c r="A1186" s="15">
        <v>9029</v>
      </c>
      <c r="B1186" s="14" t="s">
        <v>83</v>
      </c>
      <c r="C1186" s="13">
        <v>45.840469567909999</v>
      </c>
      <c r="D1186" s="13">
        <v>5981.51062000001</v>
      </c>
      <c r="E1186" s="13">
        <v>50.633955504000198</v>
      </c>
      <c r="F1186" s="12">
        <v>7754.97695999999</v>
      </c>
      <c r="G1186" s="11">
        <f t="shared" si="38"/>
        <v>1773.4663399999799</v>
      </c>
      <c r="H1186" s="10">
        <f t="shared" si="39"/>
        <v>0.29649138029950983</v>
      </c>
    </row>
    <row r="1187" spans="1:8" ht="25.5" customHeight="1" x14ac:dyDescent="0.3">
      <c r="A1187" s="15">
        <v>9030</v>
      </c>
      <c r="B1187" s="14" t="s">
        <v>82</v>
      </c>
      <c r="C1187" s="13">
        <v>133.10654803</v>
      </c>
      <c r="D1187" s="13">
        <v>16984.379079999999</v>
      </c>
      <c r="E1187" s="13">
        <v>146.47774875099898</v>
      </c>
      <c r="F1187" s="12">
        <v>16468.022420000001</v>
      </c>
      <c r="G1187" s="11">
        <f t="shared" si="38"/>
        <v>-516.35665999999765</v>
      </c>
      <c r="H1187" s="10">
        <f t="shared" si="39"/>
        <v>-3.0401856763079129E-2</v>
      </c>
    </row>
    <row r="1188" spans="1:8" ht="25.5" customHeight="1" x14ac:dyDescent="0.3">
      <c r="A1188" s="15">
        <v>9031</v>
      </c>
      <c r="B1188" s="14" t="s">
        <v>81</v>
      </c>
      <c r="C1188" s="13">
        <v>700.76120453100305</v>
      </c>
      <c r="D1188" s="13">
        <v>26282.748769999998</v>
      </c>
      <c r="E1188" s="13">
        <v>762.91150134800307</v>
      </c>
      <c r="F1188" s="12">
        <v>33370.540440000004</v>
      </c>
      <c r="G1188" s="11">
        <f t="shared" si="38"/>
        <v>7087.791670000006</v>
      </c>
      <c r="H1188" s="10">
        <f t="shared" si="39"/>
        <v>0.26967467261606393</v>
      </c>
    </row>
    <row r="1189" spans="1:8" ht="16.5" customHeight="1" x14ac:dyDescent="0.3">
      <c r="A1189" s="15">
        <v>9032</v>
      </c>
      <c r="B1189" s="14" t="s">
        <v>80</v>
      </c>
      <c r="C1189" s="13">
        <v>591.70910521400197</v>
      </c>
      <c r="D1189" s="13">
        <v>18268.169440000001</v>
      </c>
      <c r="E1189" s="13">
        <v>947.21509464999804</v>
      </c>
      <c r="F1189" s="12">
        <v>32451.184160000201</v>
      </c>
      <c r="G1189" s="11">
        <f t="shared" si="38"/>
        <v>14183.014720000199</v>
      </c>
      <c r="H1189" s="10">
        <f t="shared" si="39"/>
        <v>0.77637854009307883</v>
      </c>
    </row>
    <row r="1190" spans="1:8" ht="25.5" customHeight="1" x14ac:dyDescent="0.3">
      <c r="A1190" s="15">
        <v>9033</v>
      </c>
      <c r="B1190" s="14" t="s">
        <v>79</v>
      </c>
      <c r="C1190" s="13">
        <v>42.507138899910004</v>
      </c>
      <c r="D1190" s="13">
        <v>6144.7525899999901</v>
      </c>
      <c r="E1190" s="13">
        <v>64.027015627000097</v>
      </c>
      <c r="F1190" s="12">
        <v>6141.68905</v>
      </c>
      <c r="G1190" s="11">
        <f t="shared" si="38"/>
        <v>-3.0635399999900983</v>
      </c>
      <c r="H1190" s="10">
        <f t="shared" si="39"/>
        <v>-4.9856197708850365E-4</v>
      </c>
    </row>
    <row r="1191" spans="1:8" ht="38.25" customHeight="1" x14ac:dyDescent="0.3">
      <c r="A1191" s="15">
        <v>9101</v>
      </c>
      <c r="B1191" s="14" t="s">
        <v>78</v>
      </c>
      <c r="C1191" s="13">
        <v>4.1608162999999997E-2</v>
      </c>
      <c r="D1191" s="13">
        <v>102.09107</v>
      </c>
      <c r="E1191" s="13">
        <v>2.3985739999999998E-2</v>
      </c>
      <c r="F1191" s="12">
        <v>471.47707000000003</v>
      </c>
      <c r="G1191" s="11">
        <f t="shared" si="38"/>
        <v>369.38600000000002</v>
      </c>
      <c r="H1191" s="10">
        <f t="shared" si="39"/>
        <v>3.6182008867181037</v>
      </c>
    </row>
    <row r="1192" spans="1:8" ht="25.5" customHeight="1" x14ac:dyDescent="0.3">
      <c r="A1192" s="15">
        <v>9102</v>
      </c>
      <c r="B1192" s="14" t="s">
        <v>77</v>
      </c>
      <c r="C1192" s="13">
        <v>62.2208694608901</v>
      </c>
      <c r="D1192" s="13">
        <v>9535.3546399999886</v>
      </c>
      <c r="E1192" s="13">
        <v>69.302478356999998</v>
      </c>
      <c r="F1192" s="12">
        <v>15359.107410000001</v>
      </c>
      <c r="G1192" s="11">
        <f t="shared" si="38"/>
        <v>5823.7527700000119</v>
      </c>
      <c r="H1192" s="10">
        <f t="shared" si="39"/>
        <v>0.61075366254023444</v>
      </c>
    </row>
    <row r="1193" spans="1:8" ht="38.25" customHeight="1" x14ac:dyDescent="0.3">
      <c r="A1193" s="15">
        <v>9103</v>
      </c>
      <c r="B1193" s="14" t="s">
        <v>76</v>
      </c>
      <c r="C1193" s="13">
        <v>0.97998400000000008</v>
      </c>
      <c r="D1193" s="13">
        <v>23.859090000000002</v>
      </c>
      <c r="E1193" s="13">
        <v>1.3384880000000001</v>
      </c>
      <c r="F1193" s="12">
        <v>32.532150000000001</v>
      </c>
      <c r="G1193" s="11">
        <f t="shared" si="38"/>
        <v>8.6730599999999995</v>
      </c>
      <c r="H1193" s="10">
        <f t="shared" si="39"/>
        <v>0.36351176847063316</v>
      </c>
    </row>
    <row r="1194" spans="1:8" ht="16.5" customHeight="1" x14ac:dyDescent="0.3">
      <c r="A1194" s="15">
        <v>9104</v>
      </c>
      <c r="B1194" s="14" t="s">
        <v>75</v>
      </c>
      <c r="C1194" s="13">
        <v>0.45545200000000002</v>
      </c>
      <c r="D1194" s="13">
        <v>54.134230000000002</v>
      </c>
      <c r="E1194" s="13">
        <v>3.2570000000000002E-2</v>
      </c>
      <c r="F1194" s="12">
        <v>22.681560000000001</v>
      </c>
      <c r="G1194" s="11">
        <f t="shared" si="38"/>
        <v>-31.452670000000001</v>
      </c>
      <c r="H1194" s="10">
        <f t="shared" si="39"/>
        <v>-0.58101260514835074</v>
      </c>
    </row>
    <row r="1195" spans="1:8" ht="25.5" customHeight="1" x14ac:dyDescent="0.3">
      <c r="A1195" s="15">
        <v>9105</v>
      </c>
      <c r="B1195" s="14" t="s">
        <v>74</v>
      </c>
      <c r="C1195" s="13">
        <v>263.132379899998</v>
      </c>
      <c r="D1195" s="13">
        <v>1184.8701100000001</v>
      </c>
      <c r="E1195" s="13">
        <v>185.85603120000098</v>
      </c>
      <c r="F1195" s="12">
        <v>1090.7742700000001</v>
      </c>
      <c r="G1195" s="11">
        <f t="shared" si="38"/>
        <v>-94.095839999999953</v>
      </c>
      <c r="H1195" s="10">
        <f t="shared" si="39"/>
        <v>-7.9414476916798885E-2</v>
      </c>
    </row>
    <row r="1196" spans="1:8" ht="25.5" customHeight="1" x14ac:dyDescent="0.3">
      <c r="A1196" s="15">
        <v>9106</v>
      </c>
      <c r="B1196" s="14" t="s">
        <v>73</v>
      </c>
      <c r="C1196" s="13">
        <v>2.9237330000000004</v>
      </c>
      <c r="D1196" s="13">
        <v>138.94821999999999</v>
      </c>
      <c r="E1196" s="13">
        <v>3.7654027999999999</v>
      </c>
      <c r="F1196" s="12">
        <v>118.46083</v>
      </c>
      <c r="G1196" s="11">
        <f t="shared" si="38"/>
        <v>-20.487389999999991</v>
      </c>
      <c r="H1196" s="10">
        <f t="shared" si="39"/>
        <v>-0.14744622133338586</v>
      </c>
    </row>
    <row r="1197" spans="1:8" ht="16.5" customHeight="1" x14ac:dyDescent="0.3">
      <c r="A1197" s="15">
        <v>9107</v>
      </c>
      <c r="B1197" s="14" t="s">
        <v>72</v>
      </c>
      <c r="C1197" s="13">
        <v>11.6659524</v>
      </c>
      <c r="D1197" s="13">
        <v>361.35106999999999</v>
      </c>
      <c r="E1197" s="13">
        <v>12.041338270000001</v>
      </c>
      <c r="F1197" s="12">
        <v>399.55490000000003</v>
      </c>
      <c r="G1197" s="11">
        <f t="shared" si="38"/>
        <v>38.203830000000039</v>
      </c>
      <c r="H1197" s="10">
        <f t="shared" si="39"/>
        <v>0.10572496713514655</v>
      </c>
    </row>
    <row r="1198" spans="1:8" ht="25.5" customHeight="1" x14ac:dyDescent="0.3">
      <c r="A1198" s="15">
        <v>9108</v>
      </c>
      <c r="B1198" s="14" t="s">
        <v>71</v>
      </c>
      <c r="C1198" s="13">
        <v>4.3792858000000004E-2</v>
      </c>
      <c r="D1198" s="13">
        <v>84.43925999999999</v>
      </c>
      <c r="E1198" s="13">
        <v>6.2721554999999998E-2</v>
      </c>
      <c r="F1198" s="12">
        <v>103.72537</v>
      </c>
      <c r="G1198" s="11">
        <f t="shared" si="38"/>
        <v>19.286110000000008</v>
      </c>
      <c r="H1198" s="10">
        <f t="shared" si="39"/>
        <v>0.22840216742780561</v>
      </c>
    </row>
    <row r="1199" spans="1:8" ht="25.5" customHeight="1" x14ac:dyDescent="0.3">
      <c r="A1199" s="15">
        <v>9109</v>
      </c>
      <c r="B1199" s="14" t="s">
        <v>70</v>
      </c>
      <c r="C1199" s="13">
        <v>1.4456359999999999</v>
      </c>
      <c r="D1199" s="13">
        <v>6.6395499999999998</v>
      </c>
      <c r="E1199" s="13">
        <v>1.4004960000000002</v>
      </c>
      <c r="F1199" s="12">
        <v>7.6451700000000002</v>
      </c>
      <c r="G1199" s="11">
        <f t="shared" si="38"/>
        <v>1.0056200000000004</v>
      </c>
      <c r="H1199" s="10">
        <f t="shared" si="39"/>
        <v>0.15145905972543328</v>
      </c>
    </row>
    <row r="1200" spans="1:8" ht="38.25" customHeight="1" x14ac:dyDescent="0.3">
      <c r="A1200" s="15">
        <v>9110</v>
      </c>
      <c r="B1200" s="14" t="s">
        <v>69</v>
      </c>
      <c r="C1200" s="13">
        <v>0.11999</v>
      </c>
      <c r="D1200" s="13">
        <v>0.79371000000000003</v>
      </c>
      <c r="E1200" s="13">
        <v>3.0000000000000001E-3</v>
      </c>
      <c r="F1200" s="12">
        <v>1.3859999999999999E-2</v>
      </c>
      <c r="G1200" s="11">
        <f t="shared" si="38"/>
        <v>-0.77985000000000004</v>
      </c>
      <c r="H1200" s="10">
        <f t="shared" si="39"/>
        <v>-0.9825377026873795</v>
      </c>
    </row>
    <row r="1201" spans="1:8" ht="25.5" customHeight="1" x14ac:dyDescent="0.3">
      <c r="A1201" s="15">
        <v>9111</v>
      </c>
      <c r="B1201" s="14" t="s">
        <v>68</v>
      </c>
      <c r="C1201" s="13">
        <v>0.38474688759999998</v>
      </c>
      <c r="D1201" s="13">
        <v>112.193</v>
      </c>
      <c r="E1201" s="13">
        <v>0.49235947860000001</v>
      </c>
      <c r="F1201" s="12">
        <v>160.85086999999999</v>
      </c>
      <c r="G1201" s="11">
        <f t="shared" si="38"/>
        <v>48.657869999999988</v>
      </c>
      <c r="H1201" s="10">
        <f t="shared" si="39"/>
        <v>0.43369791341705799</v>
      </c>
    </row>
    <row r="1202" spans="1:8" ht="25.5" customHeight="1" x14ac:dyDescent="0.3">
      <c r="A1202" s="15">
        <v>9112</v>
      </c>
      <c r="B1202" s="14" t="s">
        <v>67</v>
      </c>
      <c r="C1202" s="13">
        <v>3.1262999999999999E-2</v>
      </c>
      <c r="D1202" s="13">
        <v>0.86556</v>
      </c>
      <c r="E1202" s="13">
        <v>5.4549999999999994E-2</v>
      </c>
      <c r="F1202" s="12">
        <v>0.62517</v>
      </c>
      <c r="G1202" s="11">
        <f t="shared" si="38"/>
        <v>-0.24038999999999999</v>
      </c>
      <c r="H1202" s="10">
        <f t="shared" si="39"/>
        <v>-0.27772771384999306</v>
      </c>
    </row>
    <row r="1203" spans="1:8" ht="25.5" customHeight="1" x14ac:dyDescent="0.3">
      <c r="A1203" s="15">
        <v>9113</v>
      </c>
      <c r="B1203" s="14" t="s">
        <v>66</v>
      </c>
      <c r="C1203" s="13">
        <v>12.622163497899999</v>
      </c>
      <c r="D1203" s="13">
        <v>464.26017000000098</v>
      </c>
      <c r="E1203" s="13">
        <v>10.1613189972</v>
      </c>
      <c r="F1203" s="12">
        <v>491.02102000000002</v>
      </c>
      <c r="G1203" s="11">
        <f t="shared" si="38"/>
        <v>26.760849999999039</v>
      </c>
      <c r="H1203" s="10">
        <f t="shared" si="39"/>
        <v>5.7641925216197161E-2</v>
      </c>
    </row>
    <row r="1204" spans="1:8" ht="16.5" customHeight="1" x14ac:dyDescent="0.3">
      <c r="A1204" s="15">
        <v>9114</v>
      </c>
      <c r="B1204" s="14" t="s">
        <v>65</v>
      </c>
      <c r="C1204" s="13">
        <v>0.23296033399999999</v>
      </c>
      <c r="D1204" s="13">
        <v>105.68796</v>
      </c>
      <c r="E1204" s="13">
        <v>0.38656107200000001</v>
      </c>
      <c r="F1204" s="12">
        <v>147.19433999999998</v>
      </c>
      <c r="G1204" s="11">
        <f t="shared" si="38"/>
        <v>41.506379999999979</v>
      </c>
      <c r="H1204" s="10">
        <f t="shared" si="39"/>
        <v>0.39272571823696834</v>
      </c>
    </row>
    <row r="1205" spans="1:8" ht="16.5" customHeight="1" x14ac:dyDescent="0.3">
      <c r="A1205" s="15">
        <v>9201</v>
      </c>
      <c r="B1205" s="14" t="s">
        <v>64</v>
      </c>
      <c r="C1205" s="13">
        <v>2.7521999999999998</v>
      </c>
      <c r="D1205" s="13">
        <v>42.132289999999998</v>
      </c>
      <c r="E1205" s="13">
        <v>2.4304000000000001</v>
      </c>
      <c r="F1205" s="12">
        <v>174.75200000000001</v>
      </c>
      <c r="G1205" s="11">
        <f t="shared" si="38"/>
        <v>132.61971</v>
      </c>
      <c r="H1205" s="10">
        <f t="shared" si="39"/>
        <v>3.1476976447280696</v>
      </c>
    </row>
    <row r="1206" spans="1:8" ht="16.5" customHeight="1" x14ac:dyDescent="0.3">
      <c r="A1206" s="15">
        <v>9202</v>
      </c>
      <c r="B1206" s="14" t="s">
        <v>63</v>
      </c>
      <c r="C1206" s="13">
        <v>81.338422000000008</v>
      </c>
      <c r="D1206" s="13">
        <v>1324.8776699999999</v>
      </c>
      <c r="E1206" s="13">
        <v>70.816922999999989</v>
      </c>
      <c r="F1206" s="12">
        <v>1199.1607799999999</v>
      </c>
      <c r="G1206" s="11">
        <f t="shared" si="38"/>
        <v>-125.71688999999992</v>
      </c>
      <c r="H1206" s="10">
        <f t="shared" si="39"/>
        <v>-9.4889432320192951E-2</v>
      </c>
    </row>
    <row r="1207" spans="1:8" ht="25.5" customHeight="1" x14ac:dyDescent="0.3">
      <c r="A1207" s="15">
        <v>9203</v>
      </c>
      <c r="B1207" s="14" t="s">
        <v>62</v>
      </c>
      <c r="C1207" s="13">
        <v>0</v>
      </c>
      <c r="D1207" s="13">
        <v>0</v>
      </c>
      <c r="E1207" s="13">
        <v>0</v>
      </c>
      <c r="F1207" s="12">
        <v>0</v>
      </c>
      <c r="G1207" s="11">
        <f t="shared" si="38"/>
        <v>0</v>
      </c>
      <c r="H1207" s="10" t="str">
        <f t="shared" si="39"/>
        <v/>
      </c>
    </row>
    <row r="1208" spans="1:8" ht="16.5" customHeight="1" x14ac:dyDescent="0.3">
      <c r="A1208" s="15">
        <v>9204</v>
      </c>
      <c r="B1208" s="14" t="s">
        <v>61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8"/>
        <v>0</v>
      </c>
      <c r="H1208" s="10" t="str">
        <f t="shared" si="39"/>
        <v/>
      </c>
    </row>
    <row r="1209" spans="1:8" ht="16.5" customHeight="1" x14ac:dyDescent="0.3">
      <c r="A1209" s="15">
        <v>9205</v>
      </c>
      <c r="B1209" s="14" t="s">
        <v>60</v>
      </c>
      <c r="C1209" s="13">
        <v>2.4167510000000001</v>
      </c>
      <c r="D1209" s="13">
        <v>136.44513000000001</v>
      </c>
      <c r="E1209" s="13">
        <v>2.770915</v>
      </c>
      <c r="F1209" s="12">
        <v>157.75584000000001</v>
      </c>
      <c r="G1209" s="11">
        <f t="shared" si="38"/>
        <v>21.31071</v>
      </c>
      <c r="H1209" s="10">
        <f t="shared" si="39"/>
        <v>0.15618520060041718</v>
      </c>
    </row>
    <row r="1210" spans="1:8" ht="16.5" customHeight="1" x14ac:dyDescent="0.3">
      <c r="A1210" s="15">
        <v>9206</v>
      </c>
      <c r="B1210" s="14" t="s">
        <v>59</v>
      </c>
      <c r="C1210" s="13">
        <v>15.945180000000001</v>
      </c>
      <c r="D1210" s="13">
        <v>229.25366</v>
      </c>
      <c r="E1210" s="13">
        <v>13.998749999999999</v>
      </c>
      <c r="F1210" s="12">
        <v>193.37673999999998</v>
      </c>
      <c r="G1210" s="11">
        <f t="shared" si="38"/>
        <v>-35.876920000000013</v>
      </c>
      <c r="H1210" s="10">
        <f t="shared" si="39"/>
        <v>-0.15649442630490615</v>
      </c>
    </row>
    <row r="1211" spans="1:8" ht="25.5" customHeight="1" x14ac:dyDescent="0.3">
      <c r="A1211" s="15">
        <v>9207</v>
      </c>
      <c r="B1211" s="14" t="s">
        <v>58</v>
      </c>
      <c r="C1211" s="13">
        <v>187.77730199999999</v>
      </c>
      <c r="D1211" s="13">
        <v>3105.26082</v>
      </c>
      <c r="E1211" s="13">
        <v>196.17841899999999</v>
      </c>
      <c r="F1211" s="12">
        <v>3233.81754</v>
      </c>
      <c r="G1211" s="11">
        <f t="shared" si="38"/>
        <v>128.55672000000004</v>
      </c>
      <c r="H1211" s="10">
        <f t="shared" si="39"/>
        <v>4.1399652863942052E-2</v>
      </c>
    </row>
    <row r="1212" spans="1:8" ht="38.25" customHeight="1" x14ac:dyDescent="0.3">
      <c r="A1212" s="15">
        <v>9208</v>
      </c>
      <c r="B1212" s="14" t="s">
        <v>57</v>
      </c>
      <c r="C1212" s="13">
        <v>3.9643169999999999</v>
      </c>
      <c r="D1212" s="13">
        <v>34.141010000000001</v>
      </c>
      <c r="E1212" s="13">
        <v>9.8092410000000001</v>
      </c>
      <c r="F1212" s="12">
        <v>83.17125999999999</v>
      </c>
      <c r="G1212" s="11">
        <f t="shared" si="38"/>
        <v>49.030249999999988</v>
      </c>
      <c r="H1212" s="10">
        <f t="shared" si="39"/>
        <v>1.4361101209366678</v>
      </c>
    </row>
    <row r="1213" spans="1:8" ht="38.25" customHeight="1" x14ac:dyDescent="0.3">
      <c r="A1213" s="15">
        <v>9209</v>
      </c>
      <c r="B1213" s="14" t="s">
        <v>56</v>
      </c>
      <c r="C1213" s="13">
        <v>54.921793000000001</v>
      </c>
      <c r="D1213" s="13">
        <v>990.48915</v>
      </c>
      <c r="E1213" s="13">
        <v>68.723224000000002</v>
      </c>
      <c r="F1213" s="12">
        <v>933.72725000000003</v>
      </c>
      <c r="G1213" s="11">
        <f t="shared" si="38"/>
        <v>-56.761899999999969</v>
      </c>
      <c r="H1213" s="10">
        <f t="shared" si="39"/>
        <v>-5.730693768831286E-2</v>
      </c>
    </row>
    <row r="1214" spans="1:8" ht="16.5" customHeight="1" x14ac:dyDescent="0.3">
      <c r="A1214" s="15">
        <v>9301</v>
      </c>
      <c r="B1214" s="14" t="s">
        <v>55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8"/>
        <v>0</v>
      </c>
      <c r="H1214" s="10" t="str">
        <f t="shared" si="39"/>
        <v/>
      </c>
    </row>
    <row r="1215" spans="1:8" ht="25.5" customHeight="1" x14ac:dyDescent="0.3">
      <c r="A1215" s="15">
        <v>9302</v>
      </c>
      <c r="B1215" s="14" t="s">
        <v>54</v>
      </c>
      <c r="C1215" s="13">
        <v>2.9889399999999999</v>
      </c>
      <c r="D1215" s="13">
        <v>965.80577000000005</v>
      </c>
      <c r="E1215" s="13">
        <v>2.0205129999999998</v>
      </c>
      <c r="F1215" s="12">
        <v>894.44862000000001</v>
      </c>
      <c r="G1215" s="11">
        <f t="shared" si="38"/>
        <v>-71.357150000000047</v>
      </c>
      <c r="H1215" s="10">
        <f t="shared" si="39"/>
        <v>-7.388354078688103E-2</v>
      </c>
    </row>
    <row r="1216" spans="1:8" ht="25.5" customHeight="1" x14ac:dyDescent="0.3">
      <c r="A1216" s="15">
        <v>9303</v>
      </c>
      <c r="B1216" s="14" t="s">
        <v>53</v>
      </c>
      <c r="C1216" s="13">
        <v>96.589910000000003</v>
      </c>
      <c r="D1216" s="13">
        <v>8028.38465</v>
      </c>
      <c r="E1216" s="13">
        <v>175.166571</v>
      </c>
      <c r="F1216" s="12">
        <v>13571.615619999999</v>
      </c>
      <c r="G1216" s="11">
        <f t="shared" si="38"/>
        <v>5543.2309699999987</v>
      </c>
      <c r="H1216" s="10">
        <f t="shared" si="39"/>
        <v>0.69045408406035935</v>
      </c>
    </row>
    <row r="1217" spans="1:8" ht="16.5" customHeight="1" x14ac:dyDescent="0.3">
      <c r="A1217" s="15">
        <v>9304</v>
      </c>
      <c r="B1217" s="14" t="s">
        <v>52</v>
      </c>
      <c r="C1217" s="13">
        <v>79.106623999999996</v>
      </c>
      <c r="D1217" s="13">
        <v>2299.3703399999999</v>
      </c>
      <c r="E1217" s="13">
        <v>97.774713000000006</v>
      </c>
      <c r="F1217" s="12">
        <v>3098.7138500000001</v>
      </c>
      <c r="G1217" s="11">
        <f t="shared" si="38"/>
        <v>799.34351000000015</v>
      </c>
      <c r="H1217" s="10">
        <f t="shared" si="39"/>
        <v>0.34763582711952357</v>
      </c>
    </row>
    <row r="1218" spans="1:8" ht="25.5" customHeight="1" x14ac:dyDescent="0.3">
      <c r="A1218" s="15">
        <v>9305</v>
      </c>
      <c r="B1218" s="14" t="s">
        <v>51</v>
      </c>
      <c r="C1218" s="13">
        <v>60.514248000000002</v>
      </c>
      <c r="D1218" s="13">
        <v>8688.7919199999997</v>
      </c>
      <c r="E1218" s="13">
        <v>81.285574499999996</v>
      </c>
      <c r="F1218" s="12">
        <v>14056.974199999999</v>
      </c>
      <c r="G1218" s="11">
        <f t="shared" si="38"/>
        <v>5368.1822799999991</v>
      </c>
      <c r="H1218" s="10">
        <f t="shared" si="39"/>
        <v>0.61782838505355753</v>
      </c>
    </row>
    <row r="1219" spans="1:8" ht="25.5" customHeight="1" x14ac:dyDescent="0.3">
      <c r="A1219" s="15">
        <v>9306</v>
      </c>
      <c r="B1219" s="14" t="s">
        <v>50</v>
      </c>
      <c r="C1219" s="13">
        <v>632.33758399999999</v>
      </c>
      <c r="D1219" s="13">
        <v>8942.7154100000007</v>
      </c>
      <c r="E1219" s="13">
        <v>776.15181499999994</v>
      </c>
      <c r="F1219" s="12">
        <v>10255.00071</v>
      </c>
      <c r="G1219" s="11">
        <f t="shared" si="38"/>
        <v>1312.2852999999996</v>
      </c>
      <c r="H1219" s="10">
        <f t="shared" si="39"/>
        <v>0.14674349342846854</v>
      </c>
    </row>
    <row r="1220" spans="1:8" ht="25.5" customHeight="1" x14ac:dyDescent="0.3">
      <c r="A1220" s="15">
        <v>9307</v>
      </c>
      <c r="B1220" s="14" t="s">
        <v>49</v>
      </c>
      <c r="C1220" s="13">
        <v>1.8251300000000001</v>
      </c>
      <c r="D1220" s="13">
        <v>32.466929999999998</v>
      </c>
      <c r="E1220" s="13">
        <v>4.73644</v>
      </c>
      <c r="F1220" s="12">
        <v>155.67989</v>
      </c>
      <c r="G1220" s="11">
        <f t="shared" si="38"/>
        <v>123.21296000000001</v>
      </c>
      <c r="H1220" s="10">
        <f t="shared" si="39"/>
        <v>3.7950295885690459</v>
      </c>
    </row>
    <row r="1221" spans="1:8" ht="16.5" customHeight="1" x14ac:dyDescent="0.3">
      <c r="A1221" s="15">
        <v>9401</v>
      </c>
      <c r="B1221" s="14" t="s">
        <v>48</v>
      </c>
      <c r="C1221" s="13">
        <v>15449.258425099799</v>
      </c>
      <c r="D1221" s="13">
        <v>72293.468410000496</v>
      </c>
      <c r="E1221" s="13">
        <v>17611.028536599497</v>
      </c>
      <c r="F1221" s="12">
        <v>82940.156870000603</v>
      </c>
      <c r="G1221" s="11">
        <f t="shared" si="38"/>
        <v>10646.688460000107</v>
      </c>
      <c r="H1221" s="10">
        <f t="shared" si="39"/>
        <v>0.14727040622285775</v>
      </c>
    </row>
    <row r="1222" spans="1:8" ht="25.5" customHeight="1" x14ac:dyDescent="0.3">
      <c r="A1222" s="15">
        <v>9402</v>
      </c>
      <c r="B1222" s="14" t="s">
        <v>47</v>
      </c>
      <c r="C1222" s="13">
        <v>799.28056700000002</v>
      </c>
      <c r="D1222" s="13">
        <v>10311.10065</v>
      </c>
      <c r="E1222" s="13">
        <v>680.06345900000008</v>
      </c>
      <c r="F1222" s="12">
        <v>9594.0039199999992</v>
      </c>
      <c r="G1222" s="11">
        <f t="shared" si="38"/>
        <v>-717.09673000000112</v>
      </c>
      <c r="H1222" s="10">
        <f t="shared" si="39"/>
        <v>-6.9546089631081345E-2</v>
      </c>
    </row>
    <row r="1223" spans="1:8" ht="16.5" customHeight="1" x14ac:dyDescent="0.3">
      <c r="A1223" s="15">
        <v>9403</v>
      </c>
      <c r="B1223" s="14" t="s">
        <v>46</v>
      </c>
      <c r="C1223" s="13">
        <v>18406.772837700199</v>
      </c>
      <c r="D1223" s="13">
        <v>71154.527300000103</v>
      </c>
      <c r="E1223" s="13">
        <v>19878.8114955005</v>
      </c>
      <c r="F1223" s="12">
        <v>80318.1058399998</v>
      </c>
      <c r="G1223" s="11">
        <f t="shared" ref="G1223:G1265" si="40">F1223-D1223</f>
        <v>9163.5785399996967</v>
      </c>
      <c r="H1223" s="10">
        <f t="shared" ref="H1223:H1265" si="41">IF(D1223&lt;&gt;0,G1223/D1223,"")</f>
        <v>0.12878419529602697</v>
      </c>
    </row>
    <row r="1224" spans="1:8" ht="16.5" customHeight="1" x14ac:dyDescent="0.3">
      <c r="A1224" s="15">
        <v>9404</v>
      </c>
      <c r="B1224" s="14" t="s">
        <v>45</v>
      </c>
      <c r="C1224" s="13">
        <v>4380.2749765899898</v>
      </c>
      <c r="D1224" s="13">
        <v>20781.091700000001</v>
      </c>
      <c r="E1224" s="13">
        <v>2996.0999528000498</v>
      </c>
      <c r="F1224" s="12">
        <v>19126.375459999799</v>
      </c>
      <c r="G1224" s="11">
        <f t="shared" si="40"/>
        <v>-1654.7162400002017</v>
      </c>
      <c r="H1224" s="10">
        <f t="shared" si="41"/>
        <v>-7.9626049674772451E-2</v>
      </c>
    </row>
    <row r="1225" spans="1:8" ht="25.5" customHeight="1" x14ac:dyDescent="0.3">
      <c r="A1225" s="15">
        <v>9405</v>
      </c>
      <c r="B1225" s="14" t="s">
        <v>44</v>
      </c>
      <c r="C1225" s="13">
        <v>8776.1562751568599</v>
      </c>
      <c r="D1225" s="13">
        <v>66260.140229999699</v>
      </c>
      <c r="E1225" s="13">
        <v>8672.9438786300798</v>
      </c>
      <c r="F1225" s="12">
        <v>70675.685879999393</v>
      </c>
      <c r="G1225" s="11">
        <f t="shared" si="40"/>
        <v>4415.5456499996944</v>
      </c>
      <c r="H1225" s="10">
        <f t="shared" si="41"/>
        <v>6.6639545806462516E-2</v>
      </c>
    </row>
    <row r="1226" spans="1:8" ht="16.5" customHeight="1" x14ac:dyDescent="0.3">
      <c r="A1226" s="15">
        <v>9406</v>
      </c>
      <c r="B1226" s="14" t="s">
        <v>43</v>
      </c>
      <c r="C1226" s="13">
        <v>2576.9412950000001</v>
      </c>
      <c r="D1226" s="13">
        <v>9071.227100000011</v>
      </c>
      <c r="E1226" s="13">
        <v>3627.0045279999999</v>
      </c>
      <c r="F1226" s="12">
        <v>13304.521199999999</v>
      </c>
      <c r="G1226" s="11">
        <f t="shared" si="40"/>
        <v>4233.2940999999882</v>
      </c>
      <c r="H1226" s="10">
        <f t="shared" si="41"/>
        <v>0.46667270627586682</v>
      </c>
    </row>
    <row r="1227" spans="1:8" ht="16.5" customHeight="1" x14ac:dyDescent="0.3">
      <c r="A1227" s="15">
        <v>9501</v>
      </c>
      <c r="B1227" s="14" t="s">
        <v>42</v>
      </c>
      <c r="C1227" s="13">
        <v>0</v>
      </c>
      <c r="D1227" s="13">
        <v>0</v>
      </c>
      <c r="E1227" s="13">
        <v>0</v>
      </c>
      <c r="F1227" s="12">
        <v>0</v>
      </c>
      <c r="G1227" s="11">
        <f t="shared" si="40"/>
        <v>0</v>
      </c>
      <c r="H1227" s="10" t="str">
        <f t="shared" si="41"/>
        <v/>
      </c>
    </row>
    <row r="1228" spans="1:8" ht="16.5" customHeight="1" x14ac:dyDescent="0.3">
      <c r="A1228" s="15">
        <v>9502</v>
      </c>
      <c r="B1228" s="14" t="s">
        <v>41</v>
      </c>
      <c r="C1228" s="13">
        <v>0</v>
      </c>
      <c r="D1228" s="13">
        <v>0</v>
      </c>
      <c r="E1228" s="13">
        <v>0</v>
      </c>
      <c r="F1228" s="12">
        <v>0</v>
      </c>
      <c r="G1228" s="11">
        <f t="shared" si="40"/>
        <v>0</v>
      </c>
      <c r="H1228" s="10" t="str">
        <f t="shared" si="41"/>
        <v/>
      </c>
    </row>
    <row r="1229" spans="1:8" ht="16.5" customHeight="1" x14ac:dyDescent="0.3">
      <c r="A1229" s="15">
        <v>9503</v>
      </c>
      <c r="B1229" s="14" t="s">
        <v>40</v>
      </c>
      <c r="C1229" s="13">
        <v>11909.295701887799</v>
      </c>
      <c r="D1229" s="13">
        <v>104958.20888999999</v>
      </c>
      <c r="E1229" s="13">
        <v>11611.932935950101</v>
      </c>
      <c r="F1229" s="12">
        <v>108025.10315000001</v>
      </c>
      <c r="G1229" s="11">
        <f t="shared" si="40"/>
        <v>3066.8942600000155</v>
      </c>
      <c r="H1229" s="10">
        <f t="shared" si="41"/>
        <v>2.9220146689185902E-2</v>
      </c>
    </row>
    <row r="1230" spans="1:8" ht="16.5" customHeight="1" x14ac:dyDescent="0.3">
      <c r="A1230" s="15">
        <v>9504</v>
      </c>
      <c r="B1230" s="14" t="s">
        <v>39</v>
      </c>
      <c r="C1230" s="13">
        <v>1041.0717143985601</v>
      </c>
      <c r="D1230" s="13">
        <v>24729.428090000001</v>
      </c>
      <c r="E1230" s="13">
        <v>882.78327619999993</v>
      </c>
      <c r="F1230" s="12">
        <v>24033.661319999999</v>
      </c>
      <c r="G1230" s="11">
        <f t="shared" si="40"/>
        <v>-695.766770000002</v>
      </c>
      <c r="H1230" s="10">
        <f t="shared" si="41"/>
        <v>-2.8135174314093972E-2</v>
      </c>
    </row>
    <row r="1231" spans="1:8" ht="16.5" customHeight="1" x14ac:dyDescent="0.3">
      <c r="A1231" s="15">
        <v>9505</v>
      </c>
      <c r="B1231" s="14" t="s">
        <v>38</v>
      </c>
      <c r="C1231" s="13">
        <v>302.43997299811002</v>
      </c>
      <c r="D1231" s="13">
        <v>1978.2381399999999</v>
      </c>
      <c r="E1231" s="13">
        <v>243.07934659999998</v>
      </c>
      <c r="F1231" s="12">
        <v>1921.12988</v>
      </c>
      <c r="G1231" s="11">
        <f t="shared" si="40"/>
        <v>-57.108259999999973</v>
      </c>
      <c r="H1231" s="10">
        <f t="shared" si="41"/>
        <v>-2.8868243334950552E-2</v>
      </c>
    </row>
    <row r="1232" spans="1:8" ht="25.5" customHeight="1" x14ac:dyDescent="0.3">
      <c r="A1232" s="15">
        <v>9506</v>
      </c>
      <c r="B1232" s="14" t="s">
        <v>37</v>
      </c>
      <c r="C1232" s="13">
        <v>8030.3890153123402</v>
      </c>
      <c r="D1232" s="13">
        <v>39213.578529999897</v>
      </c>
      <c r="E1232" s="13">
        <v>9242.2843804997701</v>
      </c>
      <c r="F1232" s="12">
        <v>44158.333520000102</v>
      </c>
      <c r="G1232" s="11">
        <f t="shared" si="40"/>
        <v>4944.754990000205</v>
      </c>
      <c r="H1232" s="10">
        <f t="shared" si="41"/>
        <v>0.12609802969696524</v>
      </c>
    </row>
    <row r="1233" spans="1:8" ht="25.5" customHeight="1" x14ac:dyDescent="0.3">
      <c r="A1233" s="15">
        <v>9507</v>
      </c>
      <c r="B1233" s="14" t="s">
        <v>36</v>
      </c>
      <c r="C1233" s="13">
        <v>1104.4476789</v>
      </c>
      <c r="D1233" s="13">
        <v>9551.4757200000095</v>
      </c>
      <c r="E1233" s="13">
        <v>1052.3113226999999</v>
      </c>
      <c r="F1233" s="12">
        <v>10196.06675</v>
      </c>
      <c r="G1233" s="11">
        <f t="shared" si="40"/>
        <v>644.5910299999905</v>
      </c>
      <c r="H1233" s="10">
        <f t="shared" si="41"/>
        <v>6.7486014611362055E-2</v>
      </c>
    </row>
    <row r="1234" spans="1:8" ht="25.5" customHeight="1" x14ac:dyDescent="0.3">
      <c r="A1234" s="15">
        <v>9508</v>
      </c>
      <c r="B1234" s="14" t="s">
        <v>35</v>
      </c>
      <c r="C1234" s="13">
        <v>257.18293399999999</v>
      </c>
      <c r="D1234" s="13">
        <v>5390.0064199999997</v>
      </c>
      <c r="E1234" s="13">
        <v>355.79796099999999</v>
      </c>
      <c r="F1234" s="12">
        <v>6173.4356100000005</v>
      </c>
      <c r="G1234" s="11">
        <f t="shared" si="40"/>
        <v>783.42919000000074</v>
      </c>
      <c r="H1234" s="10">
        <f t="shared" si="41"/>
        <v>0.1453484706610054</v>
      </c>
    </row>
    <row r="1235" spans="1:8" ht="38.25" customHeight="1" x14ac:dyDescent="0.3">
      <c r="A1235" s="15">
        <v>9601</v>
      </c>
      <c r="B1235" s="14" t="s">
        <v>34</v>
      </c>
      <c r="C1235" s="13">
        <v>0.48526900000000001</v>
      </c>
      <c r="D1235" s="13">
        <v>13.637799999999999</v>
      </c>
      <c r="E1235" s="13">
        <v>0.27257530000000002</v>
      </c>
      <c r="F1235" s="12">
        <v>16.974619999999998</v>
      </c>
      <c r="G1235" s="11">
        <f t="shared" si="40"/>
        <v>3.3368199999999995</v>
      </c>
      <c r="H1235" s="10">
        <f t="shared" si="41"/>
        <v>0.24467436096731143</v>
      </c>
    </row>
    <row r="1236" spans="1:8" ht="25.5" customHeight="1" x14ac:dyDescent="0.3">
      <c r="A1236" s="15">
        <v>9602</v>
      </c>
      <c r="B1236" s="14" t="s">
        <v>33</v>
      </c>
      <c r="C1236" s="13">
        <v>152.347207</v>
      </c>
      <c r="D1236" s="13">
        <v>2562.5495599999999</v>
      </c>
      <c r="E1236" s="13">
        <v>168.09401699999998</v>
      </c>
      <c r="F1236" s="12">
        <v>2928.7131400000003</v>
      </c>
      <c r="G1236" s="11">
        <f t="shared" si="40"/>
        <v>366.16358000000037</v>
      </c>
      <c r="H1236" s="10">
        <f t="shared" si="41"/>
        <v>0.14289034082134996</v>
      </c>
    </row>
    <row r="1237" spans="1:8" ht="25.5" customHeight="1" x14ac:dyDescent="0.3">
      <c r="A1237" s="15">
        <v>9603</v>
      </c>
      <c r="B1237" s="14" t="s">
        <v>32</v>
      </c>
      <c r="C1237" s="13">
        <v>5376.1444218986398</v>
      </c>
      <c r="D1237" s="13">
        <v>34043.969659999995</v>
      </c>
      <c r="E1237" s="13">
        <v>4947.3376275369901</v>
      </c>
      <c r="F1237" s="12">
        <v>33692.107590000101</v>
      </c>
      <c r="G1237" s="11">
        <f t="shared" si="40"/>
        <v>-351.86206999989372</v>
      </c>
      <c r="H1237" s="10">
        <f t="shared" si="41"/>
        <v>-1.0335518258122362E-2</v>
      </c>
    </row>
    <row r="1238" spans="1:8" ht="16.5" customHeight="1" x14ac:dyDescent="0.3">
      <c r="A1238" s="15">
        <v>9604</v>
      </c>
      <c r="B1238" s="14" t="s">
        <v>31</v>
      </c>
      <c r="C1238" s="13">
        <v>145.07363750000002</v>
      </c>
      <c r="D1238" s="13">
        <v>754.43189000000098</v>
      </c>
      <c r="E1238" s="13">
        <v>113.7687166</v>
      </c>
      <c r="F1238" s="12">
        <v>658.87439000000006</v>
      </c>
      <c r="G1238" s="11">
        <f t="shared" si="40"/>
        <v>-95.557500000000914</v>
      </c>
      <c r="H1238" s="10">
        <f t="shared" si="41"/>
        <v>-0.12666153335591473</v>
      </c>
    </row>
    <row r="1239" spans="1:8" ht="25.5" customHeight="1" x14ac:dyDescent="0.3">
      <c r="A1239" s="15">
        <v>9605</v>
      </c>
      <c r="B1239" s="14" t="s">
        <v>30</v>
      </c>
      <c r="C1239" s="13">
        <v>50.4406752000002</v>
      </c>
      <c r="D1239" s="13">
        <v>335.24038000000002</v>
      </c>
      <c r="E1239" s="13">
        <v>63.676696000000199</v>
      </c>
      <c r="F1239" s="12">
        <v>424.44648000000001</v>
      </c>
      <c r="G1239" s="11">
        <f t="shared" si="40"/>
        <v>89.206099999999992</v>
      </c>
      <c r="H1239" s="10">
        <f t="shared" si="41"/>
        <v>0.26609592794280923</v>
      </c>
    </row>
    <row r="1240" spans="1:8" ht="16.5" customHeight="1" x14ac:dyDescent="0.3">
      <c r="A1240" s="15">
        <v>9606</v>
      </c>
      <c r="B1240" s="14" t="s">
        <v>29</v>
      </c>
      <c r="C1240" s="13">
        <v>221.535301</v>
      </c>
      <c r="D1240" s="13">
        <v>1574.2117700000001</v>
      </c>
      <c r="E1240" s="13">
        <v>151.19936670000001</v>
      </c>
      <c r="F1240" s="12">
        <v>1082.2168700000002</v>
      </c>
      <c r="G1240" s="11">
        <f t="shared" si="40"/>
        <v>-491.99489999999992</v>
      </c>
      <c r="H1240" s="10">
        <f t="shared" si="41"/>
        <v>-0.31253412620590421</v>
      </c>
    </row>
    <row r="1241" spans="1:8" ht="16.5" customHeight="1" x14ac:dyDescent="0.3">
      <c r="A1241" s="15">
        <v>9607</v>
      </c>
      <c r="B1241" s="14" t="s">
        <v>28</v>
      </c>
      <c r="C1241" s="13">
        <v>720.35407599955101</v>
      </c>
      <c r="D1241" s="13">
        <v>4310.5229900000004</v>
      </c>
      <c r="E1241" s="13">
        <v>909.61119599999995</v>
      </c>
      <c r="F1241" s="12">
        <v>5422.5356199999896</v>
      </c>
      <c r="G1241" s="11">
        <f t="shared" si="40"/>
        <v>1112.0126299999893</v>
      </c>
      <c r="H1241" s="10">
        <f t="shared" si="41"/>
        <v>0.2579762670515276</v>
      </c>
    </row>
    <row r="1242" spans="1:8" ht="25.5" customHeight="1" x14ac:dyDescent="0.3">
      <c r="A1242" s="15">
        <v>9608</v>
      </c>
      <c r="B1242" s="14" t="s">
        <v>27</v>
      </c>
      <c r="C1242" s="13">
        <v>2018.13109216874</v>
      </c>
      <c r="D1242" s="13">
        <v>12733.96305</v>
      </c>
      <c r="E1242" s="13">
        <v>1872.5206603900001</v>
      </c>
      <c r="F1242" s="12">
        <v>11146.929609999999</v>
      </c>
      <c r="G1242" s="11">
        <f t="shared" si="40"/>
        <v>-1587.0334400000011</v>
      </c>
      <c r="H1242" s="10">
        <f t="shared" si="41"/>
        <v>-0.12462997055735929</v>
      </c>
    </row>
    <row r="1243" spans="1:8" ht="25.5" customHeight="1" x14ac:dyDescent="0.3">
      <c r="A1243" s="15">
        <v>9609</v>
      </c>
      <c r="B1243" s="14" t="s">
        <v>26</v>
      </c>
      <c r="C1243" s="13">
        <v>1017.25984294946</v>
      </c>
      <c r="D1243" s="13">
        <v>3500.0636600000098</v>
      </c>
      <c r="E1243" s="13">
        <v>757.208262700001</v>
      </c>
      <c r="F1243" s="12">
        <v>2435.1202400000002</v>
      </c>
      <c r="G1243" s="11">
        <f t="shared" si="40"/>
        <v>-1064.9434200000096</v>
      </c>
      <c r="H1243" s="10">
        <f t="shared" si="41"/>
        <v>-0.30426401444367063</v>
      </c>
    </row>
    <row r="1244" spans="1:8" ht="16.5" customHeight="1" x14ac:dyDescent="0.3">
      <c r="A1244" s="15">
        <v>9610</v>
      </c>
      <c r="B1244" s="14" t="s">
        <v>25</v>
      </c>
      <c r="C1244" s="13">
        <v>231.298959</v>
      </c>
      <c r="D1244" s="13">
        <v>855.66332</v>
      </c>
      <c r="E1244" s="13">
        <v>271.91798649999998</v>
      </c>
      <c r="F1244" s="12">
        <v>1031.9961700000001</v>
      </c>
      <c r="G1244" s="11">
        <f t="shared" si="40"/>
        <v>176.33285000000012</v>
      </c>
      <c r="H1244" s="10">
        <f t="shared" si="41"/>
        <v>0.20607737398396384</v>
      </c>
    </row>
    <row r="1245" spans="1:8" ht="25.5" customHeight="1" x14ac:dyDescent="0.3">
      <c r="A1245" s="15">
        <v>9611</v>
      </c>
      <c r="B1245" s="14" t="s">
        <v>24</v>
      </c>
      <c r="C1245" s="13">
        <v>58.302712</v>
      </c>
      <c r="D1245" s="13">
        <v>899.24818999999991</v>
      </c>
      <c r="E1245" s="13">
        <v>48.797038999999998</v>
      </c>
      <c r="F1245" s="12">
        <v>915.92683999999997</v>
      </c>
      <c r="G1245" s="11">
        <f t="shared" si="40"/>
        <v>16.678650000000061</v>
      </c>
      <c r="H1245" s="10">
        <f t="shared" si="41"/>
        <v>1.8547326739684695E-2</v>
      </c>
    </row>
    <row r="1246" spans="1:8" ht="25.5" customHeight="1" x14ac:dyDescent="0.3">
      <c r="A1246" s="15">
        <v>9612</v>
      </c>
      <c r="B1246" s="14" t="s">
        <v>23</v>
      </c>
      <c r="C1246" s="13">
        <v>156.91602136799997</v>
      </c>
      <c r="D1246" s="13">
        <v>4755.6998200000007</v>
      </c>
      <c r="E1246" s="13">
        <v>199.23358690399999</v>
      </c>
      <c r="F1246" s="12">
        <v>4302.2077599999993</v>
      </c>
      <c r="G1246" s="11">
        <f t="shared" si="40"/>
        <v>-453.4920600000014</v>
      </c>
      <c r="H1246" s="10">
        <f t="shared" si="41"/>
        <v>-9.5357587140561223E-2</v>
      </c>
    </row>
    <row r="1247" spans="1:8" ht="16.5" customHeight="1" x14ac:dyDescent="0.3">
      <c r="A1247" s="15">
        <v>9613</v>
      </c>
      <c r="B1247" s="14" t="s">
        <v>22</v>
      </c>
      <c r="C1247" s="13">
        <v>878.75603199928196</v>
      </c>
      <c r="D1247" s="13">
        <v>5006.6541200000001</v>
      </c>
      <c r="E1247" s="13">
        <v>823.14703500000098</v>
      </c>
      <c r="F1247" s="12">
        <v>5603.3796299999995</v>
      </c>
      <c r="G1247" s="11">
        <f t="shared" si="40"/>
        <v>596.7255099999993</v>
      </c>
      <c r="H1247" s="10">
        <f t="shared" si="41"/>
        <v>0.11918648576426912</v>
      </c>
    </row>
    <row r="1248" spans="1:8" ht="16.5" customHeight="1" x14ac:dyDescent="0.3">
      <c r="A1248" s="15">
        <v>9614</v>
      </c>
      <c r="B1248" s="14" t="s">
        <v>21</v>
      </c>
      <c r="C1248" s="13">
        <v>148.62232</v>
      </c>
      <c r="D1248" s="13">
        <v>724.15493000000004</v>
      </c>
      <c r="E1248" s="13">
        <v>120.43739100000001</v>
      </c>
      <c r="F1248" s="12">
        <v>663.40750000000003</v>
      </c>
      <c r="G1248" s="11">
        <f t="shared" si="40"/>
        <v>-60.747430000000008</v>
      </c>
      <c r="H1248" s="10">
        <f t="shared" si="41"/>
        <v>-8.3887338859931548E-2</v>
      </c>
    </row>
    <row r="1249" spans="1:8" ht="25.5" customHeight="1" x14ac:dyDescent="0.3">
      <c r="A1249" s="15">
        <v>9615</v>
      </c>
      <c r="B1249" s="14" t="s">
        <v>20</v>
      </c>
      <c r="C1249" s="13">
        <v>647.77219309999998</v>
      </c>
      <c r="D1249" s="13">
        <v>5843.4889999999896</v>
      </c>
      <c r="E1249" s="13">
        <v>636.6646116599951</v>
      </c>
      <c r="F1249" s="12">
        <v>5691.8312900000101</v>
      </c>
      <c r="G1249" s="11">
        <f t="shared" si="40"/>
        <v>-151.65770999997949</v>
      </c>
      <c r="H1249" s="10">
        <f t="shared" si="41"/>
        <v>-2.5953280651333434E-2</v>
      </c>
    </row>
    <row r="1250" spans="1:8" ht="25.5" customHeight="1" x14ac:dyDescent="0.3">
      <c r="A1250" s="15">
        <v>9616</v>
      </c>
      <c r="B1250" s="14" t="s">
        <v>19</v>
      </c>
      <c r="C1250" s="13">
        <v>911.53750698937893</v>
      </c>
      <c r="D1250" s="13">
        <v>9005.3119399999905</v>
      </c>
      <c r="E1250" s="13">
        <v>1078.7953226</v>
      </c>
      <c r="F1250" s="12">
        <v>7509.1172899999792</v>
      </c>
      <c r="G1250" s="11">
        <f t="shared" si="40"/>
        <v>-1496.1946500000113</v>
      </c>
      <c r="H1250" s="10">
        <f t="shared" si="41"/>
        <v>-0.16614578817133266</v>
      </c>
    </row>
    <row r="1251" spans="1:8" ht="16.5" customHeight="1" x14ac:dyDescent="0.3">
      <c r="A1251" s="15">
        <v>9617</v>
      </c>
      <c r="B1251" s="14" t="s">
        <v>18</v>
      </c>
      <c r="C1251" s="13">
        <v>574.36028729298107</v>
      </c>
      <c r="D1251" s="13">
        <v>4018.9412699999998</v>
      </c>
      <c r="E1251" s="13">
        <v>591.38497330000098</v>
      </c>
      <c r="F1251" s="12">
        <v>3762.4397199999898</v>
      </c>
      <c r="G1251" s="11">
        <f t="shared" si="40"/>
        <v>-256.50155000000996</v>
      </c>
      <c r="H1251" s="10">
        <f t="shared" si="41"/>
        <v>-6.3823164551994049E-2</v>
      </c>
    </row>
    <row r="1252" spans="1:8" ht="16.5" customHeight="1" x14ac:dyDescent="0.3">
      <c r="A1252" s="15">
        <v>9618</v>
      </c>
      <c r="B1252" s="14" t="s">
        <v>17</v>
      </c>
      <c r="C1252" s="13">
        <v>111.877044</v>
      </c>
      <c r="D1252" s="13">
        <v>730.36725000000001</v>
      </c>
      <c r="E1252" s="13">
        <v>185.63134700000001</v>
      </c>
      <c r="F1252" s="12">
        <v>1091.4885800000002</v>
      </c>
      <c r="G1252" s="11">
        <f t="shared" si="40"/>
        <v>361.12133000000017</v>
      </c>
      <c r="H1252" s="10">
        <f t="shared" si="41"/>
        <v>0.49443801046665242</v>
      </c>
    </row>
    <row r="1253" spans="1:8" ht="16.5" customHeight="1" x14ac:dyDescent="0.3">
      <c r="A1253" s="15">
        <v>9619</v>
      </c>
      <c r="B1253" s="14" t="s">
        <v>16</v>
      </c>
      <c r="C1253" s="13">
        <v>24808.326658599999</v>
      </c>
      <c r="D1253" s="13">
        <v>108179.2954</v>
      </c>
      <c r="E1253" s="13">
        <v>23049.648540699898</v>
      </c>
      <c r="F1253" s="12">
        <v>106296.65304999999</v>
      </c>
      <c r="G1253" s="11">
        <f t="shared" si="40"/>
        <v>-1882.6423500000092</v>
      </c>
      <c r="H1253" s="10">
        <f t="shared" si="41"/>
        <v>-1.7402982179157447E-2</v>
      </c>
    </row>
    <row r="1254" spans="1:8" ht="25.5" customHeight="1" x14ac:dyDescent="0.3">
      <c r="A1254" s="15">
        <v>9620</v>
      </c>
      <c r="B1254" s="14" t="s">
        <v>1343</v>
      </c>
      <c r="C1254" s="13">
        <v>740.14039699982095</v>
      </c>
      <c r="D1254" s="13">
        <v>3454.85934</v>
      </c>
      <c r="E1254" s="13">
        <v>748.93719499999906</v>
      </c>
      <c r="F1254" s="12">
        <v>3030.0090099999998</v>
      </c>
      <c r="G1254" s="11">
        <f t="shared" si="40"/>
        <v>-424.85033000000021</v>
      </c>
      <c r="H1254" s="10">
        <f t="shared" si="41"/>
        <v>-0.12297181684971296</v>
      </c>
    </row>
    <row r="1255" spans="1:8" ht="25.5" customHeight="1" x14ac:dyDescent="0.3">
      <c r="A1255" s="15">
        <v>9701</v>
      </c>
      <c r="B1255" s="14" t="s">
        <v>15</v>
      </c>
      <c r="C1255" s="13">
        <v>0.59825200000000001</v>
      </c>
      <c r="D1255" s="13">
        <v>345.84658000000002</v>
      </c>
      <c r="E1255" s="13">
        <v>4.309647</v>
      </c>
      <c r="F1255" s="12">
        <v>72.098690000000005</v>
      </c>
      <c r="G1255" s="11">
        <f t="shared" si="40"/>
        <v>-273.74788999999998</v>
      </c>
      <c r="H1255" s="10">
        <f t="shared" si="41"/>
        <v>-0.79152984540139149</v>
      </c>
    </row>
    <row r="1256" spans="1:8" ht="16.5" customHeight="1" x14ac:dyDescent="0.3">
      <c r="A1256" s="15">
        <v>9702</v>
      </c>
      <c r="B1256" s="14" t="s">
        <v>14</v>
      </c>
      <c r="C1256" s="13">
        <v>0</v>
      </c>
      <c r="D1256" s="13">
        <v>0</v>
      </c>
      <c r="E1256" s="13">
        <v>0</v>
      </c>
      <c r="F1256" s="12">
        <v>0</v>
      </c>
      <c r="G1256" s="11">
        <f t="shared" si="40"/>
        <v>0</v>
      </c>
      <c r="H1256" s="10" t="str">
        <f t="shared" si="41"/>
        <v/>
      </c>
    </row>
    <row r="1257" spans="1:8" ht="16.5" customHeight="1" x14ac:dyDescent="0.3">
      <c r="A1257" s="15">
        <v>9703</v>
      </c>
      <c r="B1257" s="14" t="s">
        <v>13</v>
      </c>
      <c r="C1257" s="13">
        <v>1.33968</v>
      </c>
      <c r="D1257" s="13">
        <v>424.34765000000004</v>
      </c>
      <c r="E1257" s="13">
        <v>0.1978</v>
      </c>
      <c r="F1257" s="12">
        <v>2.75922</v>
      </c>
      <c r="G1257" s="11">
        <f t="shared" si="40"/>
        <v>-421.58843000000002</v>
      </c>
      <c r="H1257" s="10">
        <f t="shared" si="41"/>
        <v>-0.9934977370559257</v>
      </c>
    </row>
    <row r="1258" spans="1:8" ht="25.5" customHeight="1" x14ac:dyDescent="0.3">
      <c r="A1258" s="15">
        <v>9704</v>
      </c>
      <c r="B1258" s="14" t="s">
        <v>12</v>
      </c>
      <c r="C1258" s="13">
        <v>5.0000000000000001E-3</v>
      </c>
      <c r="D1258" s="13">
        <v>4.6178599999999994</v>
      </c>
      <c r="E1258" s="13">
        <v>0</v>
      </c>
      <c r="F1258" s="12">
        <v>0</v>
      </c>
      <c r="G1258" s="11">
        <f t="shared" si="40"/>
        <v>-4.6178599999999994</v>
      </c>
      <c r="H1258" s="10">
        <f t="shared" si="41"/>
        <v>-1</v>
      </c>
    </row>
    <row r="1259" spans="1:8" ht="16.5" customHeight="1" x14ac:dyDescent="0.3">
      <c r="A1259" s="15">
        <v>9705</v>
      </c>
      <c r="B1259" s="14" t="s">
        <v>11</v>
      </c>
      <c r="C1259" s="13">
        <v>0.30954999999999999</v>
      </c>
      <c r="D1259" s="13">
        <v>21.25386</v>
      </c>
      <c r="E1259" s="13">
        <v>2.0583499999999999</v>
      </c>
      <c r="F1259" s="12">
        <v>39.525160000000007</v>
      </c>
      <c r="G1259" s="11">
        <f t="shared" si="40"/>
        <v>18.271300000000007</v>
      </c>
      <c r="H1259" s="10">
        <f t="shared" si="41"/>
        <v>0.85966972587567658</v>
      </c>
    </row>
    <row r="1260" spans="1:8" ht="16.5" customHeight="1" x14ac:dyDescent="0.3">
      <c r="A1260" s="15">
        <v>9706</v>
      </c>
      <c r="B1260" s="14" t="s">
        <v>10</v>
      </c>
      <c r="C1260" s="13">
        <v>0</v>
      </c>
      <c r="D1260" s="13">
        <v>0</v>
      </c>
      <c r="E1260" s="13">
        <v>0</v>
      </c>
      <c r="F1260" s="12">
        <v>0</v>
      </c>
      <c r="G1260" s="11">
        <f t="shared" si="40"/>
        <v>0</v>
      </c>
      <c r="H1260" s="10" t="str">
        <f t="shared" si="41"/>
        <v/>
      </c>
    </row>
    <row r="1261" spans="1:8" ht="25.5" customHeight="1" x14ac:dyDescent="0.3">
      <c r="A1261" s="15">
        <v>9901</v>
      </c>
      <c r="B1261" s="14" t="s">
        <v>9</v>
      </c>
      <c r="C1261" s="13">
        <v>0</v>
      </c>
      <c r="D1261" s="13">
        <v>0</v>
      </c>
      <c r="E1261" s="13">
        <v>0</v>
      </c>
      <c r="F1261" s="12">
        <v>0</v>
      </c>
      <c r="G1261" s="11">
        <f t="shared" si="40"/>
        <v>0</v>
      </c>
      <c r="H1261" s="10" t="str">
        <f t="shared" si="41"/>
        <v/>
      </c>
    </row>
    <row r="1262" spans="1:8" ht="16.5" customHeight="1" x14ac:dyDescent="0.3">
      <c r="A1262" s="15">
        <v>9902</v>
      </c>
      <c r="B1262" s="14" t="s">
        <v>8</v>
      </c>
      <c r="C1262" s="13">
        <v>0</v>
      </c>
      <c r="D1262" s="13">
        <v>0</v>
      </c>
      <c r="E1262" s="13">
        <v>0</v>
      </c>
      <c r="F1262" s="12">
        <v>0</v>
      </c>
      <c r="G1262" s="11">
        <f t="shared" si="40"/>
        <v>0</v>
      </c>
      <c r="H1262" s="10" t="str">
        <f t="shared" si="41"/>
        <v/>
      </c>
    </row>
    <row r="1263" spans="1:8" ht="25.5" x14ac:dyDescent="0.3">
      <c r="A1263" s="15">
        <v>9903</v>
      </c>
      <c r="B1263" s="14" t="s">
        <v>7</v>
      </c>
      <c r="C1263" s="13">
        <v>0</v>
      </c>
      <c r="D1263" s="13">
        <v>0</v>
      </c>
      <c r="E1263" s="13">
        <v>0</v>
      </c>
      <c r="F1263" s="12">
        <v>0</v>
      </c>
      <c r="G1263" s="11">
        <f t="shared" si="40"/>
        <v>0</v>
      </c>
      <c r="H1263" s="10" t="str">
        <f t="shared" si="41"/>
        <v/>
      </c>
    </row>
    <row r="1264" spans="1:8" ht="63.75" x14ac:dyDescent="0.3">
      <c r="A1264" s="15">
        <v>9904</v>
      </c>
      <c r="B1264" s="14" t="s">
        <v>6</v>
      </c>
      <c r="C1264" s="13">
        <v>0</v>
      </c>
      <c r="D1264" s="13">
        <v>0</v>
      </c>
      <c r="E1264" s="13">
        <v>0</v>
      </c>
      <c r="F1264" s="12">
        <v>0</v>
      </c>
      <c r="G1264" s="11">
        <f t="shared" si="40"/>
        <v>0</v>
      </c>
      <c r="H1264" s="10" t="str">
        <f t="shared" si="41"/>
        <v/>
      </c>
    </row>
    <row r="1265" spans="1:8" x14ac:dyDescent="0.3">
      <c r="A1265" s="15">
        <v>9999</v>
      </c>
      <c r="B1265" s="14" t="s">
        <v>3</v>
      </c>
      <c r="C1265" s="13">
        <v>15621.300661625</v>
      </c>
      <c r="D1265" s="13">
        <v>341795.80473000003</v>
      </c>
      <c r="E1265" s="13">
        <v>18885.476125764999</v>
      </c>
      <c r="F1265" s="12">
        <v>405003.05347999901</v>
      </c>
      <c r="G1265" s="11">
        <f t="shared" si="40"/>
        <v>63207.24874999898</v>
      </c>
      <c r="H1265" s="10">
        <f t="shared" si="41"/>
        <v>0.18492692969104535</v>
      </c>
    </row>
    <row r="1266" spans="1:8" x14ac:dyDescent="0.3">
      <c r="A1266" s="4"/>
      <c r="B1266" s="9" t="s">
        <v>4</v>
      </c>
      <c r="C1266" s="4">
        <f>SUM(C6:C1265)</f>
        <v>19196698.595852606</v>
      </c>
      <c r="D1266" s="4">
        <f>SUM(D6:D1265)</f>
        <v>37784048.820439979</v>
      </c>
      <c r="E1266" s="4">
        <f>SUM(E6:E1265)</f>
        <v>21067009.115832705</v>
      </c>
      <c r="F1266" s="4">
        <f>SUM(F6:F1265)</f>
        <v>40018899.391119942</v>
      </c>
      <c r="G1266" s="8">
        <f t="shared" ref="G1266" si="42">F1266-D1266</f>
        <v>2234850.5706799626</v>
      </c>
      <c r="H1266" s="7">
        <f>G1266/D1266</f>
        <v>5.9147990764583679E-2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2025-09-04T10:15:40Z</dcterms:modified>
</cp:coreProperties>
</file>