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заг!$A$1:$G$244</definedName>
  </definedNames>
  <calcPr calcId="162913"/>
  <fileRecoveryPr autoRecover="0"/>
</workbook>
</file>

<file path=xl/calcChain.xml><?xml version="1.0" encoding="utf-8"?>
<calcChain xmlns="http://schemas.openxmlformats.org/spreadsheetml/2006/main">
  <c r="D192" i="6" l="1"/>
  <c r="D114" i="6" l="1"/>
  <c r="D115" i="6" l="1"/>
  <c r="D30" i="6" l="1"/>
  <c r="D35" i="6" l="1"/>
  <c r="D14" i="6" l="1"/>
  <c r="D19" i="6" l="1"/>
  <c r="D117" i="6" l="1"/>
</calcChain>
</file>

<file path=xl/sharedStrings.xml><?xml version="1.0" encoding="utf-8"?>
<sst xmlns="http://schemas.openxmlformats.org/spreadsheetml/2006/main" count="392" uniqueCount="247">
  <si>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</si>
  <si>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</si>
  <si>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</si>
  <si>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</si>
  <si>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</si>
  <si>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</si>
  <si>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</si>
  <si>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</si>
  <si>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</si>
  <si>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</si>
  <si>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</si>
  <si>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</si>
  <si>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</si>
  <si>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</si>
  <si>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</si>
  <si>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</si>
  <si>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</si>
  <si>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</si>
  <si>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</si>
  <si>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</si>
  <si>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</si>
  <si>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</si>
  <si>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</si>
  <si>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</si>
  <si>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</si>
  <si>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</si>
  <si>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</si>
  <si>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</si>
  <si>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</si>
  <si>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</si>
  <si>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</si>
  <si>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</si>
  <si>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</si>
  <si>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</si>
  <si>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</si>
  <si>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</si>
  <si>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</si>
  <si>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</si>
  <si>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</si>
  <si>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</si>
  <si>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</si>
  <si>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</si>
  <si>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</si>
  <si>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</si>
  <si>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</si>
  <si>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</si>
  <si>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</si>
  <si>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</si>
  <si>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</si>
  <si>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</si>
  <si>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</si>
  <si>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</si>
  <si>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</si>
  <si>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</si>
  <si>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</si>
  <si>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</si>
  <si>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</si>
  <si>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</si>
  <si>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</si>
  <si>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</si>
  <si>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</si>
  <si>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</si>
  <si>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</si>
  <si>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</si>
  <si>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</si>
  <si>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</si>
  <si>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</si>
  <si>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</si>
  <si>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</si>
  <si>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</si>
  <si>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</si>
  <si>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</si>
  <si>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</si>
  <si>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</si>
  <si>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</si>
  <si>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</si>
  <si>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</si>
  <si>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</si>
  <si>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</si>
  <si>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</si>
  <si>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</si>
  <si>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</si>
  <si>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</si>
  <si>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</si>
  <si>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</si>
  <si>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</si>
  <si>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</si>
  <si>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</si>
  <si>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</si>
  <si>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</si>
  <si>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</si>
  <si>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</si>
  <si>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</si>
  <si>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</si>
  <si>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</si>
  <si>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</si>
  <si>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</si>
  <si>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</si>
  <si>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</si>
  <si>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</si>
  <si>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</si>
  <si>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</si>
  <si>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</si>
  <si>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</si>
  <si>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</si>
  <si>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</si>
  <si>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</si>
  <si>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</si>
  <si>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</si>
  <si>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</si>
  <si>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</si>
  <si>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</si>
  <si>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</si>
  <si>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</si>
  <si>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</si>
  <si>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</si>
  <si>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</si>
  <si>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</si>
  <si>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</si>
  <si>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</si>
  <si>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</si>
  <si>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</si>
  <si>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</si>
  <si>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</si>
  <si>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</si>
  <si>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</si>
  <si>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</si>
  <si>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</si>
  <si>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</si>
  <si>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</si>
  <si>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</si>
  <si>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</si>
  <si>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</si>
  <si>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</si>
  <si>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</si>
  <si>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</si>
  <si>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</si>
  <si>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</si>
  <si>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</si>
  <si>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</si>
  <si>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</si>
  <si>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</si>
  <si>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</si>
  <si>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</si>
  <si>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</si>
  <si>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</si>
  <si>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</si>
  <si>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</si>
  <si>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</si>
  <si>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</si>
  <si>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</si>
  <si>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</si>
  <si>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</si>
  <si>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</si>
  <si>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</si>
  <si>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</si>
  <si>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</si>
  <si>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</si>
  <si>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</si>
  <si>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</si>
  <si>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</si>
  <si>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</si>
  <si>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</si>
  <si>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</si>
  <si>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</si>
  <si>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</si>
  <si>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</si>
  <si>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</si>
  <si>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</si>
  <si>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</si>
  <si>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</si>
  <si>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</si>
  <si>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</si>
  <si>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</si>
  <si>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</si>
  <si>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</si>
  <si>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</si>
  <si>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</si>
  <si>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</si>
  <si>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</si>
  <si>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</si>
  <si>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</si>
  <si>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</si>
  <si>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</si>
  <si>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</si>
  <si>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</si>
  <si>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</si>
  <si>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</si>
  <si>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</si>
  <si>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</si>
  <si>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</si>
  <si>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</si>
  <si>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</si>
  <si>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</si>
  <si>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</si>
  <si>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</si>
  <si>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</si>
  <si>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</si>
  <si>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</si>
  <si>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</si>
  <si>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</si>
  <si>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</si>
  <si>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</si>
  <si>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</si>
  <si>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</si>
  <si>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</si>
  <si>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</si>
  <si>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</si>
  <si>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</si>
  <si>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</si>
  <si>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</si>
  <si>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</si>
  <si>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</si>
  <si>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</si>
  <si>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</si>
  <si>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</si>
  <si>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</si>
  <si>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</si>
  <si>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</si>
  <si>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</si>
  <si>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</si>
  <si>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</si>
  <si>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</si>
  <si>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</si>
  <si>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</si>
  <si>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</si>
  <si>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</si>
  <si>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</si>
  <si>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</si>
  <si>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</si>
  <si>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</si>
  <si>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</si>
  <si>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</si>
  <si>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</si>
  <si>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</si>
  <si>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</si>
  <si>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</si>
  <si>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</si>
  <si>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</si>
  <si>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</si>
  <si>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021:2015 - 50410000-2 «Послуги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</si>
  <si>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«Послуги з ремонту і технічного обслуговування вимірювальних, випробувальних і контрольних приладів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</si>
  <si>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</si>
  <si>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</si>
  <si>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</si>
  <si>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62</t>
  </si>
  <si>
    <t>(дев'яносто тисяч п'ятсот вісімдесят дев'ять гривень 00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</si>
</sst>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tabSelected="1" view="pageBreakPreview" topLeftCell="A106" zoomScaleSheetLayoutView="100" workbookViewId="0">
      <selection activeCell="A108" sqref="A108:XFD109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195" t="s">
        <v>19</v>
      </c>
      <c r="B1" s="196"/>
      <c r="C1" s="196"/>
      <c r="D1" s="196"/>
      <c r="E1" s="196"/>
      <c r="F1" s="196"/>
      <c r="G1" s="197"/>
    </row>
    <row r="2" spans="1:7" x14ac:dyDescent="0.3">
      <c r="A2" s="198" t="s">
        <v>61</v>
      </c>
      <c r="B2" s="199"/>
      <c r="C2" s="199"/>
      <c r="D2" s="199"/>
      <c r="E2" s="199"/>
      <c r="F2" s="199"/>
      <c r="G2" s="10" t="s">
        <v>245</v>
      </c>
    </row>
    <row r="3" spans="1:7" x14ac:dyDescent="0.3">
      <c r="A3" s="200" t="s">
        <v>9</v>
      </c>
      <c r="B3" s="201"/>
      <c r="C3" s="201"/>
      <c r="D3" s="201"/>
      <c r="E3" s="201"/>
      <c r="F3" s="201"/>
      <c r="G3" s="202"/>
    </row>
    <row r="4" spans="1:7" ht="52.8" customHeight="1" x14ac:dyDescent="0.3">
      <c r="A4" s="204" t="s">
        <v>16</v>
      </c>
      <c r="B4" s="205"/>
      <c r="C4" s="205"/>
      <c r="D4" s="205"/>
      <c r="E4" s="205"/>
      <c r="F4" s="205"/>
      <c r="G4" s="206"/>
    </row>
    <row r="5" spans="1:7" ht="16.2" thickBot="1" x14ac:dyDescent="0.35">
      <c r="A5" s="198" t="s">
        <v>15</v>
      </c>
      <c r="B5" s="199"/>
      <c r="C5" s="199"/>
      <c r="D5" s="199"/>
      <c r="E5" s="199"/>
      <c r="F5" s="199"/>
      <c r="G5" s="203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192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66"/>
    </row>
    <row r="9" spans="1:7" ht="63" customHeight="1" thickBot="1" x14ac:dyDescent="0.35">
      <c r="A9" s="192"/>
      <c r="B9" s="63"/>
      <c r="C9" s="131"/>
      <c r="D9" s="131" t="s">
        <v>93</v>
      </c>
      <c r="E9" s="83"/>
      <c r="F9" s="68"/>
      <c r="G9" s="188"/>
    </row>
    <row r="10" spans="1:7" ht="75" customHeight="1" x14ac:dyDescent="0.3">
      <c r="A10" s="192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66"/>
    </row>
    <row r="11" spans="1:7" ht="63" customHeight="1" thickBot="1" x14ac:dyDescent="0.35">
      <c r="A11" s="192"/>
      <c r="B11" s="63"/>
      <c r="C11" s="131"/>
      <c r="D11" s="131" t="s">
        <v>94</v>
      </c>
      <c r="E11" s="83"/>
      <c r="F11" s="68"/>
      <c r="G11" s="188"/>
    </row>
    <row r="12" spans="1:7" ht="75" customHeight="1" x14ac:dyDescent="0.3">
      <c r="A12" s="187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66"/>
    </row>
    <row r="13" spans="1:7" ht="63" customHeight="1" thickBot="1" x14ac:dyDescent="0.35">
      <c r="A13" s="187"/>
      <c r="B13" s="63"/>
      <c r="C13" s="16"/>
      <c r="D13" s="129" t="s">
        <v>95</v>
      </c>
      <c r="E13" s="85"/>
      <c r="F13" s="68"/>
      <c r="G13" s="188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186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66"/>
    </row>
    <row r="16" spans="1:7" ht="63" customHeight="1" thickBot="1" x14ac:dyDescent="0.35">
      <c r="A16" s="187"/>
      <c r="B16" s="63"/>
      <c r="C16" s="131"/>
      <c r="D16" s="129" t="s">
        <v>84</v>
      </c>
      <c r="E16" s="85"/>
      <c r="F16" s="68"/>
      <c r="G16" s="188"/>
    </row>
    <row r="17" spans="1:7" ht="75" customHeight="1" x14ac:dyDescent="0.3">
      <c r="A17" s="186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66"/>
    </row>
    <row r="18" spans="1:7" ht="63" customHeight="1" thickBot="1" x14ac:dyDescent="0.35">
      <c r="A18" s="187"/>
      <c r="B18" s="63"/>
      <c r="C18" s="131"/>
      <c r="D18" s="129" t="s">
        <v>87</v>
      </c>
      <c r="E18" s="85"/>
      <c r="F18" s="68"/>
      <c r="G18" s="188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186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66"/>
    </row>
    <row r="21" spans="1:7" ht="63" customHeight="1" thickBot="1" x14ac:dyDescent="0.35">
      <c r="A21" s="187"/>
      <c r="B21" s="63"/>
      <c r="C21" s="16"/>
      <c r="D21" s="129" t="s">
        <v>29</v>
      </c>
      <c r="E21" s="85" t="s">
        <v>12</v>
      </c>
      <c r="F21" s="68"/>
      <c r="G21" s="188"/>
    </row>
    <row r="22" spans="1:7" ht="72" customHeight="1" x14ac:dyDescent="0.3">
      <c r="A22" s="186" t="s">
        <v>73</v>
      </c>
      <c r="B22" s="63" t="s">
        <v>74</v>
      </c>
      <c r="C22" s="7">
        <v>2273</v>
      </c>
      <c r="D22" s="1">
        <v>1302689.1399999999</v>
      </c>
      <c r="E22" s="87" t="s">
        <v>30</v>
      </c>
      <c r="F22" s="100" t="s">
        <v>24</v>
      </c>
      <c r="G22" s="166"/>
    </row>
    <row r="23" spans="1:7" ht="63" customHeight="1" thickBot="1" x14ac:dyDescent="0.35">
      <c r="A23" s="187"/>
      <c r="B23" s="63"/>
      <c r="C23" s="131"/>
      <c r="D23" s="129" t="s">
        <v>75</v>
      </c>
      <c r="E23" s="85"/>
      <c r="F23" s="68"/>
      <c r="G23" s="188"/>
    </row>
    <row r="24" spans="1:7" ht="71.400000000000006" customHeight="1" x14ac:dyDescent="0.3">
      <c r="A24" s="186" t="s">
        <v>76</v>
      </c>
      <c r="B24" s="63" t="s">
        <v>74</v>
      </c>
      <c r="C24" s="131">
        <v>2273</v>
      </c>
      <c r="D24" s="1">
        <v>13887.13</v>
      </c>
      <c r="E24" s="87" t="s">
        <v>30</v>
      </c>
      <c r="F24" s="100" t="s">
        <v>24</v>
      </c>
      <c r="G24" s="166"/>
    </row>
    <row r="25" spans="1:7" ht="63" customHeight="1" thickBot="1" x14ac:dyDescent="0.35">
      <c r="A25" s="187"/>
      <c r="B25" s="63"/>
      <c r="C25" s="131"/>
      <c r="D25" s="129" t="s">
        <v>77</v>
      </c>
      <c r="E25" s="85"/>
      <c r="F25" s="68"/>
      <c r="G25" s="188"/>
    </row>
    <row r="26" spans="1:7" ht="66" customHeight="1" x14ac:dyDescent="0.3">
      <c r="A26" s="186" t="s">
        <v>73</v>
      </c>
      <c r="B26" s="63" t="s">
        <v>74</v>
      </c>
      <c r="C26" s="7">
        <v>2273</v>
      </c>
      <c r="D26" s="1">
        <v>19502.400000000001</v>
      </c>
      <c r="E26" s="87" t="s">
        <v>30</v>
      </c>
      <c r="F26" s="100" t="s">
        <v>24</v>
      </c>
      <c r="G26" s="166"/>
    </row>
    <row r="27" spans="1:7" ht="63" customHeight="1" thickBot="1" x14ac:dyDescent="0.35">
      <c r="A27" s="187"/>
      <c r="B27" s="63"/>
      <c r="C27" s="16"/>
      <c r="D27" s="129" t="s">
        <v>78</v>
      </c>
      <c r="E27" s="85"/>
      <c r="F27" s="68"/>
      <c r="G27" s="188"/>
    </row>
    <row r="28" spans="1:7" ht="66" customHeight="1" x14ac:dyDescent="0.3">
      <c r="A28" s="186" t="s">
        <v>79</v>
      </c>
      <c r="B28" s="63" t="s">
        <v>74</v>
      </c>
      <c r="C28" s="7">
        <v>2273</v>
      </c>
      <c r="D28" s="1">
        <v>102427.8</v>
      </c>
      <c r="E28" s="87" t="s">
        <v>30</v>
      </c>
      <c r="F28" s="100" t="s">
        <v>24</v>
      </c>
      <c r="G28" s="166"/>
    </row>
    <row r="29" spans="1:7" ht="63" customHeight="1" thickBot="1" x14ac:dyDescent="0.35">
      <c r="A29" s="187"/>
      <c r="B29" s="63"/>
      <c r="C29" s="16"/>
      <c r="D29" s="129" t="s">
        <v>80</v>
      </c>
      <c r="E29" s="85"/>
      <c r="F29" s="68"/>
      <c r="G29" s="188"/>
    </row>
    <row r="30" spans="1:7" s="46" customFormat="1" ht="16.2" thickBot="1" x14ac:dyDescent="0.35">
      <c r="A30" s="42" t="s">
        <v>5</v>
      </c>
      <c r="B30" s="55"/>
      <c r="C30" s="43"/>
      <c r="D30" s="44">
        <f>D20+D22+D24+D26+D28</f>
        <v>12834169.570000002</v>
      </c>
      <c r="E30" s="86"/>
      <c r="F30" s="101"/>
      <c r="G30" s="95"/>
    </row>
    <row r="31" spans="1:7" ht="57.75" customHeight="1" x14ac:dyDescent="0.3">
      <c r="A31" s="189" t="s">
        <v>23</v>
      </c>
      <c r="B31" s="2" t="s">
        <v>68</v>
      </c>
      <c r="C31" s="7">
        <v>2275</v>
      </c>
      <c r="D31" s="1">
        <v>124900</v>
      </c>
      <c r="E31" s="87" t="s">
        <v>63</v>
      </c>
      <c r="F31" s="100" t="s">
        <v>24</v>
      </c>
      <c r="G31" s="166"/>
    </row>
    <row r="32" spans="1:7" ht="53.25" customHeight="1" thickBot="1" x14ac:dyDescent="0.35">
      <c r="A32" s="175"/>
      <c r="B32" s="3"/>
      <c r="C32" s="8"/>
      <c r="D32" s="131" t="s">
        <v>28</v>
      </c>
      <c r="E32" s="88"/>
      <c r="F32" s="68"/>
      <c r="G32" s="190"/>
    </row>
    <row r="33" spans="1:7" ht="57.75" customHeight="1" x14ac:dyDescent="0.3">
      <c r="A33" s="189" t="s">
        <v>98</v>
      </c>
      <c r="B33" s="2" t="s">
        <v>68</v>
      </c>
      <c r="C33" s="7">
        <v>2275</v>
      </c>
      <c r="D33" s="1">
        <v>39928.959999999999</v>
      </c>
      <c r="E33" s="87" t="s">
        <v>63</v>
      </c>
      <c r="F33" s="100" t="s">
        <v>100</v>
      </c>
      <c r="G33" s="166"/>
    </row>
    <row r="34" spans="1:7" ht="53.25" customHeight="1" thickBot="1" x14ac:dyDescent="0.35">
      <c r="A34" s="175"/>
      <c r="B34" s="3"/>
      <c r="C34" s="8"/>
      <c r="D34" s="131" t="s">
        <v>99</v>
      </c>
      <c r="E34" s="88"/>
      <c r="F34" s="68"/>
      <c r="G34" s="190"/>
    </row>
    <row r="35" spans="1:7" s="46" customFormat="1" ht="16.2" thickBot="1" x14ac:dyDescent="0.35">
      <c r="A35" s="42" t="s">
        <v>25</v>
      </c>
      <c r="B35" s="42"/>
      <c r="C35" s="79"/>
      <c r="D35" s="44">
        <f>D31+D33</f>
        <v>164828.96</v>
      </c>
      <c r="E35" s="86"/>
      <c r="F35" s="101"/>
      <c r="G35" s="96"/>
    </row>
    <row r="36" spans="1:7" ht="57.75" customHeight="1" x14ac:dyDescent="0.3">
      <c r="A36" s="159" t="s">
        <v>20</v>
      </c>
      <c r="B36" s="17" t="s">
        <v>64</v>
      </c>
      <c r="C36" s="131">
        <v>2240</v>
      </c>
      <c r="D36" s="18">
        <v>10958200</v>
      </c>
      <c r="E36" s="87" t="s">
        <v>63</v>
      </c>
      <c r="F36" s="100" t="s">
        <v>21</v>
      </c>
      <c r="G36" s="166"/>
    </row>
    <row r="37" spans="1:7" ht="58.2" customHeight="1" thickBot="1" x14ac:dyDescent="0.35">
      <c r="A37" s="218"/>
      <c r="B37" s="19"/>
      <c r="C37" s="131"/>
      <c r="D37" s="6" t="s">
        <v>27</v>
      </c>
      <c r="E37" s="88"/>
      <c r="F37" s="68"/>
      <c r="G37" s="190"/>
    </row>
    <row r="38" spans="1:7" ht="53.25" customHeight="1" x14ac:dyDescent="0.3">
      <c r="A38" s="48" t="s">
        <v>33</v>
      </c>
      <c r="B38" s="64" t="s">
        <v>34</v>
      </c>
      <c r="C38" s="131">
        <v>2240</v>
      </c>
      <c r="D38" s="21">
        <v>40000</v>
      </c>
      <c r="E38" s="211" t="s">
        <v>30</v>
      </c>
      <c r="F38" s="75">
        <v>45689</v>
      </c>
      <c r="G38" s="166"/>
    </row>
    <row r="39" spans="1:7" ht="41.4" customHeight="1" thickBot="1" x14ac:dyDescent="0.35">
      <c r="A39" s="126"/>
      <c r="B39" s="63"/>
      <c r="C39" s="131"/>
      <c r="D39" s="8" t="s">
        <v>35</v>
      </c>
      <c r="E39" s="212"/>
      <c r="F39" s="68"/>
      <c r="G39" s="190"/>
    </row>
    <row r="40" spans="1:7" ht="53.25" customHeight="1" x14ac:dyDescent="0.3">
      <c r="A40" s="48" t="s">
        <v>37</v>
      </c>
      <c r="B40" s="64" t="s">
        <v>38</v>
      </c>
      <c r="C40" s="131">
        <v>2240</v>
      </c>
      <c r="D40" s="22">
        <v>99900</v>
      </c>
      <c r="E40" s="89" t="s">
        <v>30</v>
      </c>
      <c r="F40" s="75">
        <v>45689</v>
      </c>
      <c r="G40" s="166"/>
    </row>
    <row r="41" spans="1:7" ht="39.6" customHeight="1" thickBot="1" x14ac:dyDescent="0.35">
      <c r="A41" s="54"/>
      <c r="B41" s="2"/>
      <c r="C41" s="131"/>
      <c r="D41" s="16" t="s">
        <v>39</v>
      </c>
      <c r="E41" s="90"/>
      <c r="F41" s="68"/>
      <c r="G41" s="190"/>
    </row>
    <row r="42" spans="1:7" ht="70.2" customHeight="1" x14ac:dyDescent="0.3">
      <c r="A42" s="69" t="s">
        <v>101</v>
      </c>
      <c r="B42" s="69" t="s">
        <v>102</v>
      </c>
      <c r="C42" s="131">
        <v>2240</v>
      </c>
      <c r="D42" s="22">
        <v>300000</v>
      </c>
      <c r="E42" s="142" t="s">
        <v>104</v>
      </c>
      <c r="F42" s="75">
        <v>45689</v>
      </c>
      <c r="G42" s="166"/>
    </row>
    <row r="43" spans="1:7" ht="39.6" customHeight="1" thickBot="1" x14ac:dyDescent="0.35">
      <c r="A43" s="140"/>
      <c r="B43" s="63"/>
      <c r="C43" s="131"/>
      <c r="D43" s="131" t="s">
        <v>103</v>
      </c>
      <c r="E43" s="142"/>
      <c r="F43" s="68"/>
      <c r="G43" s="190"/>
    </row>
    <row r="44" spans="1:7" ht="70.2" customHeight="1" x14ac:dyDescent="0.3">
      <c r="A44" s="69" t="s">
        <v>101</v>
      </c>
      <c r="B44" s="69" t="s">
        <v>102</v>
      </c>
      <c r="C44" s="131">
        <v>2240</v>
      </c>
      <c r="D44" s="22">
        <v>100000</v>
      </c>
      <c r="E44" s="142" t="s">
        <v>104</v>
      </c>
      <c r="F44" s="75">
        <v>45717</v>
      </c>
      <c r="G44" s="166"/>
    </row>
    <row r="45" spans="1:7" ht="39.6" customHeight="1" thickBot="1" x14ac:dyDescent="0.35">
      <c r="A45" s="140"/>
      <c r="B45" s="63"/>
      <c r="C45" s="131"/>
      <c r="D45" s="131" t="s">
        <v>114</v>
      </c>
      <c r="E45" s="142"/>
      <c r="F45" s="68"/>
      <c r="G45" s="190"/>
    </row>
    <row r="46" spans="1:7" ht="53.25" customHeight="1" x14ac:dyDescent="0.3">
      <c r="A46" s="52" t="s">
        <v>40</v>
      </c>
      <c r="B46" s="23" t="s">
        <v>41</v>
      </c>
      <c r="C46" s="130">
        <v>2240</v>
      </c>
      <c r="D46" s="74">
        <v>70000</v>
      </c>
      <c r="E46" s="90" t="s">
        <v>30</v>
      </c>
      <c r="F46" s="75">
        <v>45689</v>
      </c>
      <c r="G46" s="166"/>
    </row>
    <row r="47" spans="1:7" ht="53.25" customHeight="1" thickBot="1" x14ac:dyDescent="0.35">
      <c r="A47" s="54"/>
      <c r="B47" s="24"/>
      <c r="C47" s="130"/>
      <c r="D47" s="16" t="s">
        <v>42</v>
      </c>
      <c r="E47" s="90"/>
      <c r="F47" s="68"/>
      <c r="G47" s="190"/>
    </row>
    <row r="48" spans="1:7" ht="53.25" customHeight="1" x14ac:dyDescent="0.3">
      <c r="A48" s="131" t="s">
        <v>44</v>
      </c>
      <c r="B48" s="59" t="s">
        <v>45</v>
      </c>
      <c r="C48" s="131">
        <v>2240</v>
      </c>
      <c r="D48" s="22">
        <v>99900</v>
      </c>
      <c r="E48" s="142" t="s">
        <v>30</v>
      </c>
      <c r="F48" s="75">
        <v>45689</v>
      </c>
      <c r="G48" s="166"/>
    </row>
    <row r="49" spans="1:7" ht="53.25" customHeight="1" thickBot="1" x14ac:dyDescent="0.35">
      <c r="A49" s="140"/>
      <c r="B49" s="63"/>
      <c r="C49" s="131"/>
      <c r="D49" s="131" t="s">
        <v>39</v>
      </c>
      <c r="E49" s="142"/>
      <c r="F49" s="68"/>
      <c r="G49" s="190"/>
    </row>
    <row r="50" spans="1:7" ht="53.25" customHeight="1" x14ac:dyDescent="0.3">
      <c r="A50" s="80" t="s">
        <v>46</v>
      </c>
      <c r="B50" s="64" t="s">
        <v>47</v>
      </c>
      <c r="C50" s="131">
        <v>2240</v>
      </c>
      <c r="D50" s="22">
        <v>99900</v>
      </c>
      <c r="E50" s="142" t="s">
        <v>30</v>
      </c>
      <c r="F50" s="75">
        <v>45689</v>
      </c>
      <c r="G50" s="166"/>
    </row>
    <row r="51" spans="1:7" ht="53.25" customHeight="1" thickBot="1" x14ac:dyDescent="0.35">
      <c r="A51" s="140"/>
      <c r="B51" s="63"/>
      <c r="C51" s="131"/>
      <c r="D51" s="131" t="s">
        <v>39</v>
      </c>
      <c r="E51" s="142"/>
      <c r="F51" s="68"/>
      <c r="G51" s="190"/>
    </row>
    <row r="52" spans="1:7" ht="53.25" customHeight="1" x14ac:dyDescent="0.3">
      <c r="A52" s="52" t="s">
        <v>54</v>
      </c>
      <c r="B52" s="20" t="s">
        <v>55</v>
      </c>
      <c r="C52" s="130">
        <v>2240</v>
      </c>
      <c r="D52" s="62">
        <v>99900</v>
      </c>
      <c r="E52" s="90" t="s">
        <v>30</v>
      </c>
      <c r="F52" s="75">
        <v>45689</v>
      </c>
      <c r="G52" s="166"/>
    </row>
    <row r="53" spans="1:7" ht="53.25" customHeight="1" x14ac:dyDescent="0.3">
      <c r="A53" s="133"/>
      <c r="B53" s="19"/>
      <c r="C53" s="136"/>
      <c r="D53" s="8" t="s">
        <v>39</v>
      </c>
      <c r="E53" s="135"/>
      <c r="F53" s="68"/>
      <c r="G53" s="167"/>
    </row>
    <row r="54" spans="1:7" ht="53.25" customHeight="1" x14ac:dyDescent="0.3">
      <c r="A54" s="132" t="s">
        <v>70</v>
      </c>
      <c r="B54" s="25" t="s">
        <v>71</v>
      </c>
      <c r="C54" s="129">
        <v>2240</v>
      </c>
      <c r="D54" s="70">
        <v>450000</v>
      </c>
      <c r="E54" s="91" t="s">
        <v>63</v>
      </c>
      <c r="F54" s="68" t="s">
        <v>24</v>
      </c>
      <c r="G54" s="137"/>
    </row>
    <row r="55" spans="1:7" ht="53.25" customHeight="1" x14ac:dyDescent="0.3">
      <c r="A55" s="140"/>
      <c r="B55" s="63"/>
      <c r="C55" s="131"/>
      <c r="D55" s="131" t="s">
        <v>72</v>
      </c>
      <c r="E55" s="142"/>
      <c r="F55" s="68"/>
      <c r="G55" s="137"/>
    </row>
    <row r="56" spans="1:7" ht="53.25" customHeight="1" x14ac:dyDescent="0.3">
      <c r="A56" s="54" t="s">
        <v>88</v>
      </c>
      <c r="B56" s="71" t="s">
        <v>116</v>
      </c>
      <c r="C56" s="136">
        <v>2240</v>
      </c>
      <c r="D56" s="72">
        <v>18000</v>
      </c>
      <c r="E56" s="92" t="s">
        <v>30</v>
      </c>
      <c r="F56" s="68" t="s">
        <v>24</v>
      </c>
      <c r="G56" s="137"/>
    </row>
    <row r="57" spans="1:7" ht="53.25" customHeight="1" x14ac:dyDescent="0.3">
      <c r="A57" s="67"/>
      <c r="B57" s="2"/>
      <c r="C57" s="129"/>
      <c r="D57" s="129" t="s">
        <v>89</v>
      </c>
      <c r="E57" s="142"/>
      <c r="F57" s="68"/>
      <c r="G57" s="137"/>
    </row>
    <row r="58" spans="1:7" ht="94.8" customHeight="1" x14ac:dyDescent="0.3">
      <c r="A58" s="140" t="s">
        <v>119</v>
      </c>
      <c r="B58" s="69" t="s">
        <v>115</v>
      </c>
      <c r="C58" s="131">
        <v>2240</v>
      </c>
      <c r="D58" s="22">
        <v>2200000</v>
      </c>
      <c r="E58" s="128" t="s">
        <v>104</v>
      </c>
      <c r="F58" s="73" t="s">
        <v>117</v>
      </c>
      <c r="G58" s="137"/>
    </row>
    <row r="59" spans="1:7" ht="53.25" customHeight="1" x14ac:dyDescent="0.3">
      <c r="A59" s="140"/>
      <c r="B59" s="63"/>
      <c r="C59" s="131"/>
      <c r="D59" s="131" t="s">
        <v>118</v>
      </c>
      <c r="E59" s="142"/>
      <c r="F59" s="68"/>
      <c r="G59" s="137"/>
    </row>
    <row r="60" spans="1:7" ht="94.8" customHeight="1" x14ac:dyDescent="0.3">
      <c r="A60" s="140" t="s">
        <v>120</v>
      </c>
      <c r="B60" s="69" t="s">
        <v>121</v>
      </c>
      <c r="C60" s="131">
        <v>2240</v>
      </c>
      <c r="D60" s="22">
        <v>8658</v>
      </c>
      <c r="E60" s="128" t="s">
        <v>30</v>
      </c>
      <c r="F60" s="73" t="s">
        <v>117</v>
      </c>
      <c r="G60" s="137"/>
    </row>
    <row r="61" spans="1:7" ht="53.25" customHeight="1" x14ac:dyDescent="0.3">
      <c r="A61" s="140"/>
      <c r="B61" s="63"/>
      <c r="C61" s="131"/>
      <c r="D61" s="131" t="s">
        <v>122</v>
      </c>
      <c r="E61" s="142"/>
      <c r="F61" s="73"/>
      <c r="G61" s="137"/>
    </row>
    <row r="62" spans="1:7" ht="53.25" customHeight="1" x14ac:dyDescent="0.3">
      <c r="A62" s="140" t="s">
        <v>135</v>
      </c>
      <c r="B62" s="57" t="s">
        <v>134</v>
      </c>
      <c r="C62" s="131">
        <v>2240</v>
      </c>
      <c r="D62" s="62">
        <v>55000</v>
      </c>
      <c r="E62" s="183" t="s">
        <v>30</v>
      </c>
      <c r="F62" s="73" t="s">
        <v>133</v>
      </c>
      <c r="G62" s="137"/>
    </row>
    <row r="63" spans="1:7" ht="53.25" customHeight="1" x14ac:dyDescent="0.3">
      <c r="A63" s="140"/>
      <c r="B63" s="63"/>
      <c r="C63" s="131"/>
      <c r="D63" s="131" t="s">
        <v>136</v>
      </c>
      <c r="E63" s="182"/>
      <c r="F63" s="68"/>
      <c r="G63" s="137"/>
    </row>
    <row r="64" spans="1:7" ht="53.25" customHeight="1" x14ac:dyDescent="0.3">
      <c r="A64" s="140" t="s">
        <v>137</v>
      </c>
      <c r="B64" s="57" t="s">
        <v>138</v>
      </c>
      <c r="C64" s="131">
        <v>2240</v>
      </c>
      <c r="D64" s="62">
        <v>297100</v>
      </c>
      <c r="E64" s="183" t="s">
        <v>104</v>
      </c>
      <c r="F64" s="75">
        <v>45748</v>
      </c>
      <c r="G64" s="137"/>
    </row>
    <row r="65" spans="1:7" ht="53.25" customHeight="1" x14ac:dyDescent="0.3">
      <c r="A65" s="140"/>
      <c r="B65" s="63"/>
      <c r="C65" s="131"/>
      <c r="D65" s="131" t="s">
        <v>139</v>
      </c>
      <c r="E65" s="182"/>
      <c r="F65" s="68"/>
      <c r="G65" s="137"/>
    </row>
    <row r="66" spans="1:7" ht="53.25" customHeight="1" x14ac:dyDescent="0.3">
      <c r="A66" s="140" t="s">
        <v>147</v>
      </c>
      <c r="B66" s="57" t="s">
        <v>145</v>
      </c>
      <c r="C66" s="131">
        <v>2240</v>
      </c>
      <c r="D66" s="62">
        <v>346340</v>
      </c>
      <c r="E66" s="183" t="s">
        <v>104</v>
      </c>
      <c r="F66" s="75">
        <v>45778</v>
      </c>
      <c r="G66" s="137"/>
    </row>
    <row r="67" spans="1:7" ht="53.25" customHeight="1" x14ac:dyDescent="0.3">
      <c r="A67" s="140"/>
      <c r="B67" s="63"/>
      <c r="C67" s="131"/>
      <c r="D67" s="131" t="s">
        <v>146</v>
      </c>
      <c r="E67" s="182"/>
      <c r="F67" s="68"/>
      <c r="G67" s="137"/>
    </row>
    <row r="68" spans="1:7" ht="53.25" customHeight="1" x14ac:dyDescent="0.3">
      <c r="A68" s="140" t="s">
        <v>148</v>
      </c>
      <c r="B68" s="57" t="s">
        <v>149</v>
      </c>
      <c r="C68" s="131">
        <v>2240</v>
      </c>
      <c r="D68" s="62">
        <v>282938</v>
      </c>
      <c r="E68" s="183" t="s">
        <v>104</v>
      </c>
      <c r="F68" s="75">
        <v>45778</v>
      </c>
      <c r="G68" s="137"/>
    </row>
    <row r="69" spans="1:7" ht="65.400000000000006" customHeight="1" x14ac:dyDescent="0.3">
      <c r="A69" s="140"/>
      <c r="B69" s="57"/>
      <c r="C69" s="131"/>
      <c r="D69" s="131" t="s">
        <v>150</v>
      </c>
      <c r="E69" s="182"/>
      <c r="F69" s="68"/>
      <c r="G69" s="137"/>
    </row>
    <row r="70" spans="1:7" ht="65.400000000000006" customHeight="1" x14ac:dyDescent="0.3">
      <c r="A70" s="103" t="s">
        <v>151</v>
      </c>
      <c r="B70" s="104" t="s">
        <v>149</v>
      </c>
      <c r="C70" s="38">
        <v>2240</v>
      </c>
      <c r="D70" s="105">
        <v>300000</v>
      </c>
      <c r="E70" s="183" t="s">
        <v>159</v>
      </c>
      <c r="F70" s="75">
        <v>45778</v>
      </c>
      <c r="G70" s="137"/>
    </row>
    <row r="71" spans="1:7" ht="65.400000000000006" customHeight="1" x14ac:dyDescent="0.3">
      <c r="A71" s="140"/>
      <c r="B71" s="57"/>
      <c r="C71" s="131"/>
      <c r="D71" s="131" t="s">
        <v>152</v>
      </c>
      <c r="E71" s="182"/>
      <c r="F71" s="68"/>
      <c r="G71" s="137"/>
    </row>
    <row r="72" spans="1:7" ht="65.400000000000006" customHeight="1" x14ac:dyDescent="0.3">
      <c r="A72" s="140" t="s">
        <v>154</v>
      </c>
      <c r="B72" s="131" t="s">
        <v>155</v>
      </c>
      <c r="C72" s="131">
        <v>2240</v>
      </c>
      <c r="D72" s="105">
        <v>11544</v>
      </c>
      <c r="E72" s="215" t="s">
        <v>30</v>
      </c>
      <c r="F72" s="75">
        <v>45778</v>
      </c>
      <c r="G72" s="137"/>
    </row>
    <row r="73" spans="1:7" ht="65.400000000000006" customHeight="1" x14ac:dyDescent="0.3">
      <c r="A73" s="140"/>
      <c r="B73" s="57"/>
      <c r="C73" s="131"/>
      <c r="D73" s="131" t="s">
        <v>153</v>
      </c>
      <c r="E73" s="216"/>
      <c r="F73" s="68"/>
      <c r="G73" s="137"/>
    </row>
    <row r="74" spans="1:7" ht="65.400000000000006" customHeight="1" x14ac:dyDescent="0.3">
      <c r="A74" s="140" t="s">
        <v>156</v>
      </c>
      <c r="B74" s="69" t="s">
        <v>157</v>
      </c>
      <c r="C74" s="131">
        <v>2240</v>
      </c>
      <c r="D74" s="105">
        <v>927508</v>
      </c>
      <c r="E74" s="183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158</v>
      </c>
      <c r="E75" s="182"/>
      <c r="F75" s="68"/>
      <c r="G75" s="137"/>
    </row>
    <row r="76" spans="1:7" ht="65.400000000000006" customHeight="1" x14ac:dyDescent="0.3">
      <c r="A76" s="140" t="s">
        <v>156</v>
      </c>
      <c r="B76" s="69" t="s">
        <v>157</v>
      </c>
      <c r="C76" s="131">
        <v>2240</v>
      </c>
      <c r="D76" s="105">
        <v>992716</v>
      </c>
      <c r="E76" s="183" t="s">
        <v>104</v>
      </c>
      <c r="F76" s="75">
        <v>45809</v>
      </c>
      <c r="G76" s="137"/>
    </row>
    <row r="77" spans="1:7" ht="65.400000000000006" customHeight="1" x14ac:dyDescent="0.3">
      <c r="A77" s="140"/>
      <c r="B77" s="57"/>
      <c r="C77" s="131"/>
      <c r="D77" s="131" t="s">
        <v>175</v>
      </c>
      <c r="E77" s="182"/>
      <c r="F77" s="68"/>
      <c r="G77" s="137"/>
    </row>
    <row r="78" spans="1:7" ht="65.400000000000006" customHeight="1" x14ac:dyDescent="0.3">
      <c r="A78" s="140" t="s">
        <v>156</v>
      </c>
      <c r="B78" s="69" t="s">
        <v>157</v>
      </c>
      <c r="C78" s="131">
        <v>2240</v>
      </c>
      <c r="D78" s="105">
        <v>992716</v>
      </c>
      <c r="E78" s="183" t="s">
        <v>104</v>
      </c>
      <c r="F78" s="75">
        <v>45839</v>
      </c>
      <c r="G78" s="137"/>
    </row>
    <row r="79" spans="1:7" ht="65.400000000000006" customHeight="1" x14ac:dyDescent="0.3">
      <c r="A79" s="140"/>
      <c r="B79" s="57"/>
      <c r="C79" s="131"/>
      <c r="D79" s="131" t="s">
        <v>175</v>
      </c>
      <c r="E79" s="182"/>
      <c r="F79" s="68"/>
      <c r="G79" s="137"/>
    </row>
    <row r="80" spans="1:7" ht="65.400000000000006" customHeight="1" x14ac:dyDescent="0.3">
      <c r="A80" s="103" t="s">
        <v>151</v>
      </c>
      <c r="B80" s="104" t="s">
        <v>149</v>
      </c>
      <c r="C80" s="38">
        <v>2240</v>
      </c>
      <c r="D80" s="105">
        <v>300000</v>
      </c>
      <c r="E80" s="183" t="s">
        <v>160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152</v>
      </c>
      <c r="E81" s="182"/>
      <c r="F81" s="68"/>
      <c r="G81" s="137"/>
    </row>
    <row r="82" spans="1:7" ht="65.400000000000006" customHeight="1" x14ac:dyDescent="0.3">
      <c r="A82" s="60" t="s">
        <v>167</v>
      </c>
      <c r="B82" s="57" t="s">
        <v>168</v>
      </c>
      <c r="C82" s="131">
        <v>2240</v>
      </c>
      <c r="D82" s="105">
        <v>70000</v>
      </c>
      <c r="E82" s="183" t="s">
        <v>160</v>
      </c>
      <c r="F82" s="75">
        <v>45778</v>
      </c>
      <c r="G82" s="137"/>
    </row>
    <row r="83" spans="1:7" ht="56.4" customHeight="1" x14ac:dyDescent="0.3">
      <c r="A83" s="59"/>
      <c r="B83" s="59"/>
      <c r="C83" s="59"/>
      <c r="D83" s="131" t="s">
        <v>169</v>
      </c>
      <c r="E83" s="182"/>
      <c r="F83" s="68"/>
      <c r="G83" s="137"/>
    </row>
    <row r="84" spans="1:7" ht="92.4" customHeight="1" x14ac:dyDescent="0.3">
      <c r="A84" s="140" t="s">
        <v>185</v>
      </c>
      <c r="B84" s="69" t="s">
        <v>186</v>
      </c>
      <c r="C84" s="61">
        <v>2240</v>
      </c>
      <c r="D84" s="105">
        <v>113484.95</v>
      </c>
      <c r="E84" s="156" t="s">
        <v>30</v>
      </c>
      <c r="F84" s="58">
        <v>45839</v>
      </c>
      <c r="G84" s="141"/>
    </row>
    <row r="85" spans="1:7" ht="56.4" customHeight="1" x14ac:dyDescent="0.3">
      <c r="A85" s="57"/>
      <c r="B85" s="57"/>
      <c r="C85" s="59"/>
      <c r="D85" s="131" t="s">
        <v>187</v>
      </c>
      <c r="E85" s="156"/>
      <c r="F85" s="141"/>
      <c r="G85" s="141"/>
    </row>
    <row r="86" spans="1:7" ht="100.8" customHeight="1" x14ac:dyDescent="0.3">
      <c r="A86" s="140" t="s">
        <v>188</v>
      </c>
      <c r="B86" s="69" t="s">
        <v>186</v>
      </c>
      <c r="C86" s="61">
        <v>2240</v>
      </c>
      <c r="D86" s="105">
        <v>113484.95</v>
      </c>
      <c r="E86" s="156" t="s">
        <v>30</v>
      </c>
      <c r="F86" s="58">
        <v>45839</v>
      </c>
      <c r="G86" s="141"/>
    </row>
    <row r="87" spans="1:7" ht="56.4" customHeight="1" x14ac:dyDescent="0.3">
      <c r="A87" s="57"/>
      <c r="B87" s="57"/>
      <c r="C87" s="59"/>
      <c r="D87" s="131" t="s">
        <v>187</v>
      </c>
      <c r="E87" s="156"/>
      <c r="F87" s="141"/>
      <c r="G87" s="141"/>
    </row>
    <row r="88" spans="1:7" ht="163.80000000000001" customHeight="1" x14ac:dyDescent="0.3">
      <c r="A88" s="140" t="s">
        <v>189</v>
      </c>
      <c r="B88" s="69" t="s">
        <v>186</v>
      </c>
      <c r="C88" s="61">
        <v>2240</v>
      </c>
      <c r="D88" s="105">
        <v>113724</v>
      </c>
      <c r="E88" s="156" t="s">
        <v>30</v>
      </c>
      <c r="F88" s="58">
        <v>45901</v>
      </c>
      <c r="G88" s="141"/>
    </row>
    <row r="89" spans="1:7" ht="63" customHeight="1" x14ac:dyDescent="0.3">
      <c r="A89" s="57"/>
      <c r="B89" s="57"/>
      <c r="C89" s="59"/>
      <c r="D89" s="131" t="s">
        <v>200</v>
      </c>
      <c r="E89" s="156"/>
      <c r="F89" s="141"/>
      <c r="G89" s="141"/>
    </row>
    <row r="90" spans="1:7" ht="153" customHeight="1" x14ac:dyDescent="0.3">
      <c r="A90" s="140" t="s">
        <v>190</v>
      </c>
      <c r="B90" s="69" t="s">
        <v>186</v>
      </c>
      <c r="C90" s="61">
        <v>2240</v>
      </c>
      <c r="D90" s="105">
        <v>340200</v>
      </c>
      <c r="E90" s="156" t="s">
        <v>30</v>
      </c>
      <c r="F90" s="58">
        <v>45870</v>
      </c>
      <c r="G90" s="141"/>
    </row>
    <row r="91" spans="1:7" ht="56.4" customHeight="1" x14ac:dyDescent="0.3">
      <c r="A91" s="57"/>
      <c r="B91" s="57"/>
      <c r="C91" s="59"/>
      <c r="D91" s="131" t="s">
        <v>191</v>
      </c>
      <c r="E91" s="156"/>
      <c r="F91" s="141"/>
      <c r="G91" s="141"/>
    </row>
    <row r="92" spans="1:7" ht="78" customHeight="1" x14ac:dyDescent="0.3">
      <c r="A92" s="140" t="s">
        <v>192</v>
      </c>
      <c r="B92" s="69" t="s">
        <v>186</v>
      </c>
      <c r="C92" s="61">
        <v>2240</v>
      </c>
      <c r="D92" s="105">
        <v>92772.44</v>
      </c>
      <c r="E92" s="156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193</v>
      </c>
      <c r="E93" s="156"/>
      <c r="F93" s="141"/>
      <c r="G93" s="141"/>
    </row>
    <row r="94" spans="1:7" ht="79.2" customHeight="1" x14ac:dyDescent="0.3">
      <c r="A94" s="140" t="s">
        <v>194</v>
      </c>
      <c r="B94" s="69" t="s">
        <v>186</v>
      </c>
      <c r="C94" s="61">
        <v>2240</v>
      </c>
      <c r="D94" s="105">
        <v>92772.44</v>
      </c>
      <c r="E94" s="156" t="s">
        <v>30</v>
      </c>
      <c r="F94" s="58">
        <v>45870</v>
      </c>
      <c r="G94" s="141"/>
    </row>
    <row r="95" spans="1:7" ht="56.4" customHeight="1" x14ac:dyDescent="0.3">
      <c r="A95" s="57"/>
      <c r="B95" s="57"/>
      <c r="C95" s="59"/>
      <c r="D95" s="131" t="s">
        <v>193</v>
      </c>
      <c r="E95" s="156"/>
      <c r="F95" s="141"/>
      <c r="G95" s="141"/>
    </row>
    <row r="96" spans="1:7" ht="172.2" customHeight="1" x14ac:dyDescent="0.3">
      <c r="A96" s="140" t="s">
        <v>195</v>
      </c>
      <c r="B96" s="69" t="s">
        <v>186</v>
      </c>
      <c r="C96" s="61">
        <v>2240</v>
      </c>
      <c r="D96" s="105">
        <v>163296</v>
      </c>
      <c r="E96" s="156" t="s">
        <v>30</v>
      </c>
      <c r="F96" s="58">
        <v>45901</v>
      </c>
      <c r="G96" s="141"/>
    </row>
    <row r="97" spans="1:7" ht="56.4" customHeight="1" x14ac:dyDescent="0.3">
      <c r="A97" s="57"/>
      <c r="B97" s="57"/>
      <c r="C97" s="59"/>
      <c r="D97" s="131" t="s">
        <v>196</v>
      </c>
      <c r="E97" s="156"/>
      <c r="F97" s="141"/>
      <c r="G97" s="141"/>
    </row>
    <row r="98" spans="1:7" ht="48" customHeight="1" x14ac:dyDescent="0.3">
      <c r="A98" s="57" t="s">
        <v>203</v>
      </c>
      <c r="B98" s="57" t="s">
        <v>201</v>
      </c>
      <c r="C98" s="61">
        <v>2240</v>
      </c>
      <c r="D98" s="105">
        <v>930000</v>
      </c>
      <c r="E98" s="183" t="s">
        <v>104</v>
      </c>
      <c r="F98" s="58">
        <v>45839</v>
      </c>
      <c r="G98" s="138"/>
    </row>
    <row r="99" spans="1:7" ht="56.4" customHeight="1" x14ac:dyDescent="0.3">
      <c r="A99" s="104"/>
      <c r="B99" s="104"/>
      <c r="C99" s="110"/>
      <c r="D99" s="129" t="s">
        <v>202</v>
      </c>
      <c r="E99" s="219"/>
      <c r="F99" s="111"/>
      <c r="G99" s="138"/>
    </row>
    <row r="100" spans="1:7" ht="56.4" customHeight="1" x14ac:dyDescent="0.3">
      <c r="A100" s="57" t="s">
        <v>206</v>
      </c>
      <c r="B100" s="57" t="s">
        <v>207</v>
      </c>
      <c r="C100" s="61">
        <v>2240</v>
      </c>
      <c r="D100" s="22">
        <v>282938</v>
      </c>
      <c r="E100" s="215" t="s">
        <v>104</v>
      </c>
      <c r="F100" s="58">
        <v>45839</v>
      </c>
      <c r="G100" s="138"/>
    </row>
    <row r="101" spans="1:7" ht="62.4" customHeight="1" x14ac:dyDescent="0.3">
      <c r="A101" s="104"/>
      <c r="B101" s="104"/>
      <c r="C101" s="110"/>
      <c r="D101" s="129" t="s">
        <v>208</v>
      </c>
      <c r="E101" s="217"/>
      <c r="F101" s="111"/>
      <c r="G101" s="138"/>
    </row>
    <row r="102" spans="1:7" ht="62.4" customHeight="1" x14ac:dyDescent="0.3">
      <c r="A102" s="57" t="s">
        <v>215</v>
      </c>
      <c r="B102" s="57" t="s">
        <v>216</v>
      </c>
      <c r="C102" s="61">
        <v>2240</v>
      </c>
      <c r="D102" s="22">
        <v>90589</v>
      </c>
      <c r="E102" s="215" t="s">
        <v>104</v>
      </c>
      <c r="F102" s="58">
        <v>45839</v>
      </c>
      <c r="G102" s="155"/>
    </row>
    <row r="103" spans="1:7" ht="62.4" customHeight="1" x14ac:dyDescent="0.3">
      <c r="A103" s="104"/>
      <c r="B103" s="104"/>
      <c r="C103" s="110"/>
      <c r="D103" s="129" t="s">
        <v>223</v>
      </c>
      <c r="E103" s="217"/>
      <c r="F103" s="111"/>
      <c r="G103" s="141"/>
    </row>
    <row r="104" spans="1:7" ht="62.4" customHeight="1" x14ac:dyDescent="0.3">
      <c r="A104" s="57" t="s">
        <v>222</v>
      </c>
      <c r="B104" s="57" t="s">
        <v>225</v>
      </c>
      <c r="C104" s="61">
        <v>2240</v>
      </c>
      <c r="D104" s="22">
        <v>50000</v>
      </c>
      <c r="E104" s="215" t="s">
        <v>104</v>
      </c>
      <c r="F104" s="58">
        <v>45870</v>
      </c>
      <c r="G104" s="138"/>
    </row>
    <row r="105" spans="1:7" ht="62.4" customHeight="1" x14ac:dyDescent="0.3">
      <c r="A105" s="57"/>
      <c r="B105" s="57"/>
      <c r="C105" s="59"/>
      <c r="D105" s="129" t="s">
        <v>224</v>
      </c>
      <c r="E105" s="217"/>
      <c r="F105" s="111"/>
      <c r="G105" s="138"/>
    </row>
    <row r="106" spans="1:7" ht="62.4" customHeight="1" x14ac:dyDescent="0.3">
      <c r="A106" s="57" t="s">
        <v>229</v>
      </c>
      <c r="B106" s="57" t="s">
        <v>230</v>
      </c>
      <c r="C106" s="61">
        <v>2240</v>
      </c>
      <c r="D106" s="22">
        <v>2270000</v>
      </c>
      <c r="E106" s="215" t="s">
        <v>104</v>
      </c>
      <c r="F106" s="58">
        <v>45870</v>
      </c>
      <c r="G106" s="138"/>
    </row>
    <row r="107" spans="1:7" ht="62.4" customHeight="1" x14ac:dyDescent="0.3">
      <c r="A107" s="104"/>
      <c r="B107" s="104"/>
      <c r="C107" s="110"/>
      <c r="D107" s="129" t="s">
        <v>231</v>
      </c>
      <c r="E107" s="217"/>
      <c r="F107" s="111"/>
      <c r="G107" s="138"/>
    </row>
    <row r="108" spans="1:7" ht="62.4" customHeight="1" x14ac:dyDescent="0.3">
      <c r="A108" s="60" t="s">
        <v>167</v>
      </c>
      <c r="B108" s="57" t="s">
        <v>168</v>
      </c>
      <c r="C108" s="153">
        <v>2240</v>
      </c>
      <c r="D108" s="22">
        <v>90589</v>
      </c>
      <c r="E108" s="183" t="s">
        <v>160</v>
      </c>
      <c r="F108" s="75">
        <v>45901</v>
      </c>
      <c r="G108" s="154"/>
    </row>
    <row r="109" spans="1:7" ht="62.4" customHeight="1" x14ac:dyDescent="0.3">
      <c r="A109" s="59"/>
      <c r="B109" s="59"/>
      <c r="C109" s="59"/>
      <c r="D109" s="131" t="s">
        <v>246</v>
      </c>
      <c r="E109" s="182"/>
      <c r="F109" s="68"/>
      <c r="G109" s="138"/>
    </row>
    <row r="110" spans="1:7" ht="62.4" customHeight="1" x14ac:dyDescent="0.3">
      <c r="A110" s="60" t="s">
        <v>240</v>
      </c>
      <c r="B110" s="57" t="s">
        <v>241</v>
      </c>
      <c r="C110" s="148">
        <v>2240</v>
      </c>
      <c r="D110" s="22">
        <v>2692800</v>
      </c>
      <c r="E110" s="183" t="s">
        <v>160</v>
      </c>
      <c r="F110" s="75">
        <v>45901</v>
      </c>
      <c r="G110" s="149"/>
    </row>
    <row r="111" spans="1:7" ht="62.4" customHeight="1" x14ac:dyDescent="0.3">
      <c r="A111" s="59"/>
      <c r="B111" s="59"/>
      <c r="C111" s="59"/>
      <c r="D111" s="148" t="s">
        <v>239</v>
      </c>
      <c r="E111" s="182"/>
      <c r="F111" s="68"/>
      <c r="G111" s="149"/>
    </row>
    <row r="112" spans="1:7" ht="123.6" customHeight="1" x14ac:dyDescent="0.3">
      <c r="A112" s="60" t="s">
        <v>242</v>
      </c>
      <c r="B112" s="57" t="s">
        <v>243</v>
      </c>
      <c r="C112" s="150">
        <v>2240</v>
      </c>
      <c r="D112" s="22">
        <v>90000</v>
      </c>
      <c r="E112" s="183" t="s">
        <v>160</v>
      </c>
      <c r="F112" s="152">
        <v>45901</v>
      </c>
      <c r="G112" s="151"/>
    </row>
    <row r="113" spans="1:7" ht="62.4" customHeight="1" x14ac:dyDescent="0.3">
      <c r="A113" s="59"/>
      <c r="B113" s="59"/>
      <c r="C113" s="59"/>
      <c r="D113" s="150" t="s">
        <v>244</v>
      </c>
      <c r="E113" s="182"/>
      <c r="F113" s="68"/>
      <c r="G113" s="151"/>
    </row>
    <row r="114" spans="1:7" s="46" customFormat="1" ht="16.2" thickBot="1" x14ac:dyDescent="0.35">
      <c r="A114" s="55" t="s">
        <v>22</v>
      </c>
      <c r="B114" s="55"/>
      <c r="C114" s="56"/>
      <c r="D114" s="45">
        <f>D52+D50+D48+D46+D40+D38+D36+D54+D56+D42+D44+D58+D60+D62+D64+D66+D68+D70+D72+D74+D80+D82+D76+D84+D86+D88+D90+D92+D94+D96+D98+D100+D102+D104+D106+D108+D110+D78+D112</f>
        <v>26646970.780000001</v>
      </c>
      <c r="E114" s="93"/>
      <c r="F114" s="106"/>
      <c r="G114" s="121"/>
    </row>
    <row r="115" spans="1:7" ht="43.5" hidden="1" customHeight="1" x14ac:dyDescent="0.3">
      <c r="A115" s="159" t="s">
        <v>11</v>
      </c>
      <c r="B115" s="4" t="s">
        <v>65</v>
      </c>
      <c r="C115" s="209">
        <v>2274</v>
      </c>
      <c r="D115" s="26">
        <f>1242300-1242300</f>
        <v>0</v>
      </c>
      <c r="E115" s="210" t="s">
        <v>66</v>
      </c>
      <c r="F115" s="208" t="s">
        <v>8</v>
      </c>
      <c r="G115" s="213" t="s">
        <v>13</v>
      </c>
    </row>
    <row r="116" spans="1:7" ht="58.5" hidden="1" customHeight="1" x14ac:dyDescent="0.3">
      <c r="A116" s="160"/>
      <c r="B116" s="5"/>
      <c r="C116" s="156"/>
      <c r="D116" s="6" t="s">
        <v>14</v>
      </c>
      <c r="E116" s="181"/>
      <c r="F116" s="208"/>
      <c r="G116" s="214"/>
    </row>
    <row r="117" spans="1:7" ht="32.25" hidden="1" customHeight="1" thickBot="1" x14ac:dyDescent="0.35">
      <c r="A117" s="27" t="s">
        <v>7</v>
      </c>
      <c r="B117" s="28"/>
      <c r="C117" s="29"/>
      <c r="D117" s="30">
        <f>D115</f>
        <v>0</v>
      </c>
      <c r="E117" s="87"/>
      <c r="F117" s="57"/>
      <c r="G117" s="97"/>
    </row>
    <row r="118" spans="1:7" ht="29.4" customHeight="1" x14ac:dyDescent="0.3">
      <c r="A118" s="159" t="s">
        <v>126</v>
      </c>
      <c r="B118" s="161" t="s">
        <v>26</v>
      </c>
      <c r="C118" s="163">
        <v>2210</v>
      </c>
      <c r="D118" s="31">
        <v>34236</v>
      </c>
      <c r="E118" s="165" t="s">
        <v>30</v>
      </c>
      <c r="F118" s="75">
        <v>45748</v>
      </c>
      <c r="G118" s="166"/>
    </row>
    <row r="119" spans="1:7" ht="62.4" customHeight="1" x14ac:dyDescent="0.3">
      <c r="A119" s="160"/>
      <c r="B119" s="162"/>
      <c r="C119" s="164"/>
      <c r="D119" s="47" t="s">
        <v>127</v>
      </c>
      <c r="E119" s="165"/>
      <c r="F119" s="102"/>
      <c r="G119" s="167"/>
    </row>
    <row r="120" spans="1:7" ht="36" customHeight="1" x14ac:dyDescent="0.3">
      <c r="A120" s="173" t="s">
        <v>113</v>
      </c>
      <c r="B120" s="170" t="s">
        <v>31</v>
      </c>
      <c r="C120" s="176">
        <v>2210</v>
      </c>
      <c r="D120" s="32">
        <v>50000</v>
      </c>
      <c r="E120" s="127" t="s">
        <v>30</v>
      </c>
      <c r="F120" s="75">
        <v>45689</v>
      </c>
      <c r="G120" s="49"/>
    </row>
    <row r="121" spans="1:7" ht="30" hidden="1" customHeight="1" x14ac:dyDescent="0.3">
      <c r="A121" s="174"/>
      <c r="B121" s="171"/>
      <c r="C121" s="177"/>
      <c r="D121" s="157"/>
      <c r="E121" s="157"/>
      <c r="F121" s="157"/>
      <c r="G121" s="168"/>
    </row>
    <row r="122" spans="1:7" ht="12.75" hidden="1" customHeight="1" x14ac:dyDescent="0.3">
      <c r="A122" s="174"/>
      <c r="B122" s="171"/>
      <c r="C122" s="177"/>
      <c r="D122" s="158"/>
      <c r="E122" s="158"/>
      <c r="F122" s="158"/>
      <c r="G122" s="169"/>
    </row>
    <row r="123" spans="1:7" ht="12.75" hidden="1" customHeight="1" x14ac:dyDescent="0.3">
      <c r="A123" s="174"/>
      <c r="B123" s="171"/>
      <c r="C123" s="177"/>
      <c r="D123" s="138"/>
      <c r="E123" s="138"/>
      <c r="F123" s="141"/>
      <c r="G123" s="143"/>
    </row>
    <row r="124" spans="1:7" ht="0.6" customHeight="1" x14ac:dyDescent="0.3">
      <c r="A124" s="174"/>
      <c r="B124" s="171"/>
      <c r="C124" s="177"/>
      <c r="D124" s="157"/>
      <c r="E124" s="157"/>
      <c r="F124" s="157"/>
      <c r="G124" s="168"/>
    </row>
    <row r="125" spans="1:7" ht="39.6" customHeight="1" x14ac:dyDescent="0.3">
      <c r="A125" s="175"/>
      <c r="B125" s="172"/>
      <c r="C125" s="164"/>
      <c r="D125" s="136" t="s">
        <v>32</v>
      </c>
      <c r="E125" s="94"/>
      <c r="F125" s="141"/>
      <c r="G125" s="50"/>
    </row>
    <row r="126" spans="1:7" ht="28.2" customHeight="1" x14ac:dyDescent="0.3">
      <c r="A126" s="178" t="s">
        <v>170</v>
      </c>
      <c r="B126" s="179" t="s">
        <v>36</v>
      </c>
      <c r="C126" s="176">
        <v>2210</v>
      </c>
      <c r="D126" s="32">
        <v>14080</v>
      </c>
      <c r="E126" s="183" t="s">
        <v>30</v>
      </c>
      <c r="F126" s="75">
        <v>45778</v>
      </c>
      <c r="G126" s="49"/>
    </row>
    <row r="127" spans="1:7" ht="49.2" customHeight="1" x14ac:dyDescent="0.3">
      <c r="A127" s="160"/>
      <c r="B127" s="180"/>
      <c r="C127" s="164"/>
      <c r="D127" s="136" t="s">
        <v>171</v>
      </c>
      <c r="E127" s="182"/>
      <c r="F127" s="141"/>
      <c r="G127" s="50"/>
    </row>
    <row r="128" spans="1:7" ht="28.2" customHeight="1" x14ac:dyDescent="0.3">
      <c r="A128" s="178" t="s">
        <v>173</v>
      </c>
      <c r="B128" s="179" t="s">
        <v>43</v>
      </c>
      <c r="C128" s="176">
        <v>2210</v>
      </c>
      <c r="D128" s="22">
        <v>28000</v>
      </c>
      <c r="E128" s="193" t="s">
        <v>30</v>
      </c>
      <c r="F128" s="75">
        <v>45809</v>
      </c>
      <c r="G128" s="49"/>
    </row>
    <row r="129" spans="1:7" ht="31.2" x14ac:dyDescent="0.3">
      <c r="A129" s="160"/>
      <c r="B129" s="180"/>
      <c r="C129" s="164"/>
      <c r="D129" s="8" t="s">
        <v>174</v>
      </c>
      <c r="E129" s="194"/>
      <c r="F129" s="141"/>
      <c r="G129" s="50"/>
    </row>
    <row r="130" spans="1:7" ht="46.8" x14ac:dyDescent="0.3">
      <c r="A130" s="53" t="s">
        <v>48</v>
      </c>
      <c r="B130" s="33" t="s">
        <v>67</v>
      </c>
      <c r="C130" s="134">
        <v>2210</v>
      </c>
      <c r="D130" s="34">
        <v>80000</v>
      </c>
      <c r="E130" s="183" t="s">
        <v>30</v>
      </c>
      <c r="F130" s="75">
        <v>45689</v>
      </c>
      <c r="G130" s="49"/>
    </row>
    <row r="131" spans="1:7" ht="31.2" x14ac:dyDescent="0.3">
      <c r="A131" s="51"/>
      <c r="B131" s="35"/>
      <c r="C131" s="136"/>
      <c r="D131" s="136" t="s">
        <v>49</v>
      </c>
      <c r="E131" s="182"/>
      <c r="F131" s="141"/>
      <c r="G131" s="50"/>
    </row>
    <row r="132" spans="1:7" ht="31.2" x14ac:dyDescent="0.3">
      <c r="A132" s="52" t="s">
        <v>50</v>
      </c>
      <c r="B132" s="20" t="s">
        <v>51</v>
      </c>
      <c r="C132" s="130">
        <v>2210</v>
      </c>
      <c r="D132" s="22">
        <v>99900</v>
      </c>
      <c r="E132" s="193" t="s">
        <v>30</v>
      </c>
      <c r="F132" s="75">
        <v>45689</v>
      </c>
      <c r="G132" s="49"/>
    </row>
    <row r="133" spans="1:7" ht="31.2" x14ac:dyDescent="0.3">
      <c r="A133" s="51"/>
      <c r="B133" s="35"/>
      <c r="C133" s="36"/>
      <c r="D133" s="136" t="s">
        <v>39</v>
      </c>
      <c r="E133" s="194"/>
      <c r="F133" s="141"/>
      <c r="G133" s="50"/>
    </row>
    <row r="134" spans="1:7" ht="46.8" x14ac:dyDescent="0.3">
      <c r="A134" s="53" t="s">
        <v>52</v>
      </c>
      <c r="B134" s="33" t="s">
        <v>53</v>
      </c>
      <c r="C134" s="37">
        <v>2210</v>
      </c>
      <c r="D134" s="22">
        <v>99900</v>
      </c>
      <c r="E134" s="193" t="s">
        <v>30</v>
      </c>
      <c r="F134" s="75">
        <v>45689</v>
      </c>
      <c r="G134" s="49"/>
    </row>
    <row r="135" spans="1:7" ht="31.2" x14ac:dyDescent="0.3">
      <c r="A135" s="51"/>
      <c r="B135" s="35"/>
      <c r="C135" s="36"/>
      <c r="D135" s="136" t="s">
        <v>39</v>
      </c>
      <c r="E135" s="194"/>
      <c r="F135" s="141"/>
      <c r="G135" s="50"/>
    </row>
    <row r="136" spans="1:7" ht="31.2" x14ac:dyDescent="0.3">
      <c r="A136" s="53" t="s">
        <v>105</v>
      </c>
      <c r="B136" s="33" t="s">
        <v>106</v>
      </c>
      <c r="C136" s="37">
        <v>2210</v>
      </c>
      <c r="D136" s="22">
        <v>190000</v>
      </c>
      <c r="E136" s="183" t="s">
        <v>104</v>
      </c>
      <c r="F136" s="75">
        <v>45689</v>
      </c>
      <c r="G136" s="49"/>
    </row>
    <row r="137" spans="1:7" ht="31.2" x14ac:dyDescent="0.3">
      <c r="A137" s="51"/>
      <c r="B137" s="35"/>
      <c r="C137" s="36"/>
      <c r="D137" s="136" t="s">
        <v>107</v>
      </c>
      <c r="E137" s="182"/>
      <c r="F137" s="141"/>
      <c r="G137" s="50"/>
    </row>
    <row r="138" spans="1:7" ht="31.2" x14ac:dyDescent="0.3">
      <c r="A138" s="64" t="s">
        <v>56</v>
      </c>
      <c r="B138" s="64" t="s">
        <v>57</v>
      </c>
      <c r="C138" s="131">
        <v>2210</v>
      </c>
      <c r="D138" s="22">
        <v>200000</v>
      </c>
      <c r="E138" s="181" t="s">
        <v>97</v>
      </c>
      <c r="F138" s="75">
        <v>45658</v>
      </c>
      <c r="G138" s="98"/>
    </row>
    <row r="139" spans="1:7" ht="31.2" x14ac:dyDescent="0.3">
      <c r="A139" s="59"/>
      <c r="B139" s="57"/>
      <c r="C139" s="131"/>
      <c r="D139" s="131" t="s">
        <v>96</v>
      </c>
      <c r="E139" s="181"/>
      <c r="F139" s="141"/>
      <c r="G139" s="99"/>
    </row>
    <row r="140" spans="1:7" ht="43.2" customHeight="1" x14ac:dyDescent="0.3">
      <c r="A140" s="64" t="s">
        <v>58</v>
      </c>
      <c r="B140" s="64" t="s">
        <v>59</v>
      </c>
      <c r="C140" s="131">
        <v>2210</v>
      </c>
      <c r="D140" s="22">
        <v>99900</v>
      </c>
      <c r="E140" s="207" t="s">
        <v>30</v>
      </c>
      <c r="F140" s="75">
        <v>45689</v>
      </c>
      <c r="G140" s="98"/>
    </row>
    <row r="141" spans="1:7" ht="31.2" x14ac:dyDescent="0.3">
      <c r="A141" s="59"/>
      <c r="B141" s="57"/>
      <c r="C141" s="131"/>
      <c r="D141" s="131" t="s">
        <v>39</v>
      </c>
      <c r="E141" s="207"/>
      <c r="F141" s="141"/>
      <c r="G141" s="99"/>
    </row>
    <row r="142" spans="1:7" ht="43.2" customHeight="1" x14ac:dyDescent="0.3">
      <c r="A142" s="64" t="s">
        <v>108</v>
      </c>
      <c r="B142" s="64" t="s">
        <v>69</v>
      </c>
      <c r="C142" s="131">
        <v>2210</v>
      </c>
      <c r="D142" s="22">
        <v>83400</v>
      </c>
      <c r="E142" s="181" t="s">
        <v>104</v>
      </c>
      <c r="F142" s="75">
        <v>45689</v>
      </c>
      <c r="G142" s="98"/>
    </row>
    <row r="143" spans="1:7" ht="46.8" x14ac:dyDescent="0.3">
      <c r="A143" s="59"/>
      <c r="B143" s="57"/>
      <c r="C143" s="131"/>
      <c r="D143" s="131" t="s">
        <v>109</v>
      </c>
      <c r="E143" s="181"/>
      <c r="F143" s="141"/>
      <c r="G143" s="99"/>
    </row>
    <row r="144" spans="1:7" ht="51" customHeight="1" x14ac:dyDescent="0.3">
      <c r="A144" s="71" t="s">
        <v>108</v>
      </c>
      <c r="B144" s="71" t="s">
        <v>69</v>
      </c>
      <c r="C144" s="136">
        <v>2210</v>
      </c>
      <c r="D144" s="62">
        <v>83400</v>
      </c>
      <c r="E144" s="182" t="s">
        <v>30</v>
      </c>
      <c r="F144" s="58">
        <v>45717</v>
      </c>
      <c r="G144" s="143"/>
    </row>
    <row r="145" spans="1:7" ht="49.2" customHeight="1" x14ac:dyDescent="0.3">
      <c r="A145" s="57"/>
      <c r="B145" s="57"/>
      <c r="C145" s="59"/>
      <c r="D145" s="131" t="s">
        <v>109</v>
      </c>
      <c r="E145" s="181"/>
      <c r="F145" s="141"/>
      <c r="G145" s="143"/>
    </row>
    <row r="146" spans="1:7" ht="49.2" customHeight="1" x14ac:dyDescent="0.3">
      <c r="A146" s="60" t="s">
        <v>111</v>
      </c>
      <c r="B146" s="60" t="s">
        <v>110</v>
      </c>
      <c r="C146" s="61">
        <v>2210</v>
      </c>
      <c r="D146" s="22">
        <v>39990</v>
      </c>
      <c r="E146" s="181" t="s">
        <v>30</v>
      </c>
      <c r="F146" s="58">
        <v>45717</v>
      </c>
      <c r="G146" s="143"/>
    </row>
    <row r="147" spans="1:7" ht="49.2" customHeight="1" x14ac:dyDescent="0.3">
      <c r="A147" s="57"/>
      <c r="B147" s="57"/>
      <c r="C147" s="59"/>
      <c r="D147" s="131" t="s">
        <v>112</v>
      </c>
      <c r="E147" s="181"/>
      <c r="F147" s="141"/>
      <c r="G147" s="143"/>
    </row>
    <row r="148" spans="1:7" ht="49.2" customHeight="1" x14ac:dyDescent="0.3">
      <c r="A148" s="60" t="s">
        <v>123</v>
      </c>
      <c r="B148" s="60" t="s">
        <v>124</v>
      </c>
      <c r="C148" s="61">
        <v>2210</v>
      </c>
      <c r="D148" s="22">
        <v>320000</v>
      </c>
      <c r="E148" s="181" t="s">
        <v>104</v>
      </c>
      <c r="F148" s="58">
        <v>45748</v>
      </c>
      <c r="G148" s="143"/>
    </row>
    <row r="149" spans="1:7" ht="49.2" customHeight="1" x14ac:dyDescent="0.3">
      <c r="A149" s="57"/>
      <c r="B149" s="57"/>
      <c r="C149" s="59"/>
      <c r="D149" s="131" t="s">
        <v>125</v>
      </c>
      <c r="E149" s="181"/>
      <c r="F149" s="141"/>
      <c r="G149" s="143"/>
    </row>
    <row r="150" spans="1:7" ht="49.2" customHeight="1" x14ac:dyDescent="0.3">
      <c r="A150" s="131" t="s">
        <v>129</v>
      </c>
      <c r="B150" s="57" t="s">
        <v>128</v>
      </c>
      <c r="C150" s="61">
        <v>2210</v>
      </c>
      <c r="D150" s="22">
        <v>710850</v>
      </c>
      <c r="E150" s="181" t="s">
        <v>97</v>
      </c>
      <c r="F150" s="58">
        <v>45748</v>
      </c>
      <c r="G150" s="143"/>
    </row>
    <row r="151" spans="1:7" ht="49.2" customHeight="1" x14ac:dyDescent="0.3">
      <c r="A151" s="57"/>
      <c r="B151" s="57"/>
      <c r="C151" s="59"/>
      <c r="D151" s="131"/>
      <c r="E151" s="181"/>
      <c r="F151" s="141"/>
      <c r="G151" s="143"/>
    </row>
    <row r="152" spans="1:7" ht="49.2" customHeight="1" x14ac:dyDescent="0.3">
      <c r="A152" s="140" t="s">
        <v>130</v>
      </c>
      <c r="B152" s="131" t="s">
        <v>131</v>
      </c>
      <c r="C152" s="61">
        <v>2210</v>
      </c>
      <c r="D152" s="22">
        <v>12000</v>
      </c>
      <c r="E152" s="181" t="s">
        <v>97</v>
      </c>
      <c r="F152" s="58">
        <v>45748</v>
      </c>
      <c r="G152" s="143"/>
    </row>
    <row r="153" spans="1:7" ht="49.2" customHeight="1" x14ac:dyDescent="0.3">
      <c r="A153" s="57"/>
      <c r="B153" s="131"/>
      <c r="C153" s="59"/>
      <c r="D153" s="131"/>
      <c r="E153" s="181"/>
      <c r="F153" s="141"/>
      <c r="G153" s="143"/>
    </row>
    <row r="154" spans="1:7" ht="49.2" customHeight="1" x14ac:dyDescent="0.3">
      <c r="A154" s="140" t="s">
        <v>132</v>
      </c>
      <c r="B154" s="131" t="s">
        <v>131</v>
      </c>
      <c r="C154" s="61">
        <v>2210</v>
      </c>
      <c r="D154" s="22">
        <v>24000</v>
      </c>
      <c r="E154" s="181" t="s">
        <v>97</v>
      </c>
      <c r="F154" s="58">
        <v>45748</v>
      </c>
      <c r="G154" s="143"/>
    </row>
    <row r="155" spans="1:7" ht="49.2" customHeight="1" x14ac:dyDescent="0.3">
      <c r="A155" s="57"/>
      <c r="B155" s="57"/>
      <c r="C155" s="59"/>
      <c r="D155" s="131"/>
      <c r="E155" s="181"/>
      <c r="F155" s="141"/>
      <c r="G155" s="143"/>
    </row>
    <row r="156" spans="1:7" ht="49.2" customHeight="1" x14ac:dyDescent="0.3">
      <c r="A156" s="60" t="s">
        <v>123</v>
      </c>
      <c r="B156" s="131" t="s">
        <v>124</v>
      </c>
      <c r="C156" s="61">
        <v>2210</v>
      </c>
      <c r="D156" s="22">
        <v>320000</v>
      </c>
      <c r="E156" s="181" t="s">
        <v>30</v>
      </c>
      <c r="F156" s="58">
        <v>45748</v>
      </c>
      <c r="G156" s="143"/>
    </row>
    <row r="157" spans="1:7" ht="49.2" customHeight="1" x14ac:dyDescent="0.3">
      <c r="A157" s="57"/>
      <c r="B157" s="57"/>
      <c r="C157" s="59"/>
      <c r="D157" s="131" t="s">
        <v>125</v>
      </c>
      <c r="E157" s="181"/>
      <c r="F157" s="141"/>
      <c r="G157" s="143"/>
    </row>
    <row r="158" spans="1:7" ht="49.2" customHeight="1" x14ac:dyDescent="0.3">
      <c r="A158" s="60" t="s">
        <v>140</v>
      </c>
      <c r="B158" s="131" t="s">
        <v>124</v>
      </c>
      <c r="C158" s="61">
        <v>2210</v>
      </c>
      <c r="D158" s="22">
        <v>154900</v>
      </c>
      <c r="E158" s="181" t="s">
        <v>104</v>
      </c>
      <c r="F158" s="58">
        <v>45778</v>
      </c>
      <c r="G158" s="143"/>
    </row>
    <row r="159" spans="1:7" ht="49.2" customHeight="1" x14ac:dyDescent="0.3">
      <c r="A159" s="57"/>
      <c r="B159" s="57"/>
      <c r="C159" s="59"/>
      <c r="D159" s="131" t="s">
        <v>141</v>
      </c>
      <c r="E159" s="181"/>
      <c r="F159" s="141"/>
      <c r="G159" s="143"/>
    </row>
    <row r="160" spans="1:7" ht="49.2" customHeight="1" x14ac:dyDescent="0.3">
      <c r="A160" s="131" t="s">
        <v>144</v>
      </c>
      <c r="B160" s="131" t="s">
        <v>143</v>
      </c>
      <c r="C160" s="61">
        <v>2210</v>
      </c>
      <c r="D160" s="22">
        <v>300980.03000000003</v>
      </c>
      <c r="E160" s="183" t="s">
        <v>30</v>
      </c>
      <c r="F160" s="58">
        <v>45778</v>
      </c>
      <c r="G160" s="143"/>
    </row>
    <row r="161" spans="1:7" ht="49.2" customHeight="1" x14ac:dyDescent="0.3">
      <c r="A161" s="57"/>
      <c r="B161" s="57"/>
      <c r="C161" s="59"/>
      <c r="D161" s="131" t="s">
        <v>142</v>
      </c>
      <c r="E161" s="182"/>
      <c r="F161" s="141"/>
      <c r="G161" s="143"/>
    </row>
    <row r="162" spans="1:7" ht="63" customHeight="1" x14ac:dyDescent="0.3">
      <c r="A162" s="57" t="s">
        <v>161</v>
      </c>
      <c r="B162" s="131" t="s">
        <v>162</v>
      </c>
      <c r="C162" s="61">
        <v>2210</v>
      </c>
      <c r="D162" s="22">
        <v>193400</v>
      </c>
      <c r="E162" s="181" t="s">
        <v>104</v>
      </c>
      <c r="F162" s="58">
        <v>45778</v>
      </c>
      <c r="G162" s="143"/>
    </row>
    <row r="163" spans="1:7" ht="49.2" customHeight="1" x14ac:dyDescent="0.3">
      <c r="A163" s="57"/>
      <c r="B163" s="57"/>
      <c r="C163" s="59"/>
      <c r="D163" s="131" t="s">
        <v>163</v>
      </c>
      <c r="E163" s="181"/>
      <c r="F163" s="141"/>
      <c r="G163" s="143"/>
    </row>
    <row r="164" spans="1:7" ht="49.2" customHeight="1" x14ac:dyDescent="0.3">
      <c r="A164" s="57" t="s">
        <v>164</v>
      </c>
      <c r="B164" s="57" t="s">
        <v>165</v>
      </c>
      <c r="C164" s="61">
        <v>2210</v>
      </c>
      <c r="D164" s="22">
        <v>1741970</v>
      </c>
      <c r="E164" s="181" t="s">
        <v>104</v>
      </c>
      <c r="F164" s="58">
        <v>45778</v>
      </c>
      <c r="G164" s="143"/>
    </row>
    <row r="165" spans="1:7" ht="60.6" customHeight="1" x14ac:dyDescent="0.3">
      <c r="A165" s="57"/>
      <c r="B165" s="57"/>
      <c r="C165" s="59"/>
      <c r="D165" s="131" t="s">
        <v>166</v>
      </c>
      <c r="E165" s="181"/>
      <c r="F165" s="141"/>
      <c r="G165" s="143"/>
    </row>
    <row r="166" spans="1:7" ht="31.2" x14ac:dyDescent="0.3">
      <c r="A166" s="53" t="s">
        <v>105</v>
      </c>
      <c r="B166" s="33" t="s">
        <v>106</v>
      </c>
      <c r="C166" s="37">
        <v>2210</v>
      </c>
      <c r="D166" s="22">
        <v>400000</v>
      </c>
      <c r="E166" s="183" t="s">
        <v>104</v>
      </c>
      <c r="F166" s="75">
        <v>45809</v>
      </c>
      <c r="G166" s="49"/>
    </row>
    <row r="167" spans="1:7" ht="31.2" x14ac:dyDescent="0.3">
      <c r="A167" s="51"/>
      <c r="B167" s="35"/>
      <c r="C167" s="36"/>
      <c r="D167" s="136" t="s">
        <v>172</v>
      </c>
      <c r="E167" s="182"/>
      <c r="F167" s="141"/>
      <c r="G167" s="50"/>
    </row>
    <row r="168" spans="1:7" ht="31.2" x14ac:dyDescent="0.3">
      <c r="A168" s="132" t="s">
        <v>176</v>
      </c>
      <c r="B168" s="33" t="s">
        <v>177</v>
      </c>
      <c r="C168" s="37">
        <v>2210</v>
      </c>
      <c r="D168" s="22">
        <v>495000</v>
      </c>
      <c r="E168" s="183" t="s">
        <v>104</v>
      </c>
      <c r="F168" s="75">
        <v>45809</v>
      </c>
      <c r="G168" s="49"/>
    </row>
    <row r="169" spans="1:7" ht="46.8" x14ac:dyDescent="0.3">
      <c r="A169" s="51"/>
      <c r="B169" s="35"/>
      <c r="C169" s="36"/>
      <c r="D169" s="136" t="s">
        <v>178</v>
      </c>
      <c r="E169" s="182"/>
      <c r="F169" s="141"/>
      <c r="G169" s="50"/>
    </row>
    <row r="170" spans="1:7" ht="31.2" x14ac:dyDescent="0.3">
      <c r="A170" s="132" t="s">
        <v>179</v>
      </c>
      <c r="B170" s="33" t="s">
        <v>180</v>
      </c>
      <c r="C170" s="37">
        <v>2210</v>
      </c>
      <c r="D170" s="22">
        <v>26963</v>
      </c>
      <c r="E170" s="183" t="s">
        <v>97</v>
      </c>
      <c r="F170" s="75">
        <v>45809</v>
      </c>
      <c r="G170" s="49"/>
    </row>
    <row r="171" spans="1:7" ht="46.8" x14ac:dyDescent="0.3">
      <c r="A171" s="51"/>
      <c r="B171" s="35"/>
      <c r="C171" s="36"/>
      <c r="D171" s="136" t="s">
        <v>181</v>
      </c>
      <c r="E171" s="182"/>
      <c r="F171" s="141"/>
      <c r="G171" s="50"/>
    </row>
    <row r="172" spans="1:7" x14ac:dyDescent="0.3">
      <c r="A172" s="107" t="s">
        <v>182</v>
      </c>
      <c r="B172" s="57" t="s">
        <v>183</v>
      </c>
      <c r="C172" s="131">
        <v>2210</v>
      </c>
      <c r="D172" s="22">
        <v>11020</v>
      </c>
      <c r="E172" s="193" t="s">
        <v>30</v>
      </c>
      <c r="F172" s="75">
        <v>45839</v>
      </c>
      <c r="G172" s="143"/>
    </row>
    <row r="173" spans="1:7" ht="46.8" x14ac:dyDescent="0.3">
      <c r="A173" s="107"/>
      <c r="B173" s="57"/>
      <c r="C173" s="131"/>
      <c r="D173" s="136" t="s">
        <v>184</v>
      </c>
      <c r="E173" s="194"/>
      <c r="F173" s="108"/>
      <c r="G173" s="143"/>
    </row>
    <row r="174" spans="1:7" ht="46.8" x14ac:dyDescent="0.3">
      <c r="A174" s="132" t="s">
        <v>197</v>
      </c>
      <c r="B174" s="109" t="s">
        <v>198</v>
      </c>
      <c r="C174" s="37">
        <v>2210</v>
      </c>
      <c r="D174" s="22">
        <v>4380</v>
      </c>
      <c r="E174" s="183" t="s">
        <v>97</v>
      </c>
      <c r="F174" s="75">
        <v>45839</v>
      </c>
      <c r="G174" s="49"/>
    </row>
    <row r="175" spans="1:7" ht="46.8" x14ac:dyDescent="0.3">
      <c r="A175" s="51"/>
      <c r="B175" s="35"/>
      <c r="C175" s="36"/>
      <c r="D175" s="136" t="s">
        <v>199</v>
      </c>
      <c r="E175" s="182"/>
      <c r="F175" s="141"/>
      <c r="G175" s="50"/>
    </row>
    <row r="176" spans="1:7" x14ac:dyDescent="0.3">
      <c r="A176" s="132" t="s">
        <v>204</v>
      </c>
      <c r="B176" s="109" t="s">
        <v>205</v>
      </c>
      <c r="C176" s="37">
        <v>2210</v>
      </c>
      <c r="D176" s="22">
        <v>100000</v>
      </c>
      <c r="E176" s="183" t="s">
        <v>104</v>
      </c>
      <c r="F176" s="75">
        <v>45901</v>
      </c>
      <c r="G176" s="49"/>
    </row>
    <row r="177" spans="1:7" ht="31.2" x14ac:dyDescent="0.3">
      <c r="A177" s="51"/>
      <c r="B177" s="35"/>
      <c r="C177" s="36"/>
      <c r="D177" s="136" t="s">
        <v>114</v>
      </c>
      <c r="E177" s="182"/>
      <c r="F177" s="141"/>
      <c r="G177" s="50"/>
    </row>
    <row r="178" spans="1:7" ht="31.2" x14ac:dyDescent="0.3">
      <c r="A178" s="132" t="s">
        <v>209</v>
      </c>
      <c r="B178" s="109" t="s">
        <v>210</v>
      </c>
      <c r="C178" s="37">
        <v>2210</v>
      </c>
      <c r="D178" s="22">
        <v>562500</v>
      </c>
      <c r="E178" s="183" t="s">
        <v>104</v>
      </c>
      <c r="F178" s="75">
        <v>45839</v>
      </c>
      <c r="G178" s="49"/>
    </row>
    <row r="179" spans="1:7" ht="46.8" x14ac:dyDescent="0.3">
      <c r="A179" s="51"/>
      <c r="B179" s="35"/>
      <c r="C179" s="36"/>
      <c r="D179" s="136" t="s">
        <v>211</v>
      </c>
      <c r="E179" s="182"/>
      <c r="F179" s="141"/>
      <c r="G179" s="50"/>
    </row>
    <row r="180" spans="1:7" ht="31.2" x14ac:dyDescent="0.3">
      <c r="A180" s="140" t="s">
        <v>209</v>
      </c>
      <c r="B180" s="69" t="s">
        <v>210</v>
      </c>
      <c r="C180" s="131">
        <v>2210</v>
      </c>
      <c r="D180" s="22">
        <v>562500</v>
      </c>
      <c r="E180" s="156" t="s">
        <v>104</v>
      </c>
      <c r="F180" s="75">
        <v>45839</v>
      </c>
      <c r="G180" s="143"/>
    </row>
    <row r="181" spans="1:7" ht="46.8" x14ac:dyDescent="0.3">
      <c r="A181" s="59"/>
      <c r="B181" s="57"/>
      <c r="C181" s="131"/>
      <c r="D181" s="131" t="s">
        <v>211</v>
      </c>
      <c r="E181" s="156"/>
      <c r="F181" s="141"/>
      <c r="G181" s="143"/>
    </row>
    <row r="182" spans="1:7" ht="30" customHeight="1" x14ac:dyDescent="0.3">
      <c r="A182" s="112" t="s">
        <v>213</v>
      </c>
      <c r="B182" s="60" t="s">
        <v>212</v>
      </c>
      <c r="C182" s="131">
        <v>2210</v>
      </c>
      <c r="D182" s="22">
        <v>26948.04</v>
      </c>
      <c r="E182" s="193" t="s">
        <v>30</v>
      </c>
      <c r="F182" s="75">
        <v>45839</v>
      </c>
      <c r="G182" s="143"/>
    </row>
    <row r="183" spans="1:7" ht="42.6" customHeight="1" x14ac:dyDescent="0.3">
      <c r="A183" s="59"/>
      <c r="B183" s="57"/>
      <c r="C183" s="131"/>
      <c r="D183" s="131" t="s">
        <v>214</v>
      </c>
      <c r="E183" s="194"/>
      <c r="F183" s="141"/>
      <c r="G183" s="143"/>
    </row>
    <row r="184" spans="1:7" ht="40.200000000000003" customHeight="1" x14ac:dyDescent="0.3">
      <c r="A184" s="140" t="s">
        <v>217</v>
      </c>
      <c r="B184" s="57" t="s">
        <v>218</v>
      </c>
      <c r="C184" s="131">
        <v>2210</v>
      </c>
      <c r="D184" s="22">
        <v>473600</v>
      </c>
      <c r="E184" s="156" t="s">
        <v>104</v>
      </c>
      <c r="F184" s="75">
        <v>45839</v>
      </c>
      <c r="G184" s="143"/>
    </row>
    <row r="185" spans="1:7" ht="49.2" customHeight="1" x14ac:dyDescent="0.3">
      <c r="A185" s="59"/>
      <c r="B185" s="57"/>
      <c r="C185" s="131"/>
      <c r="D185" s="131" t="s">
        <v>219</v>
      </c>
      <c r="E185" s="156"/>
      <c r="F185" s="141"/>
      <c r="G185" s="143"/>
    </row>
    <row r="186" spans="1:7" ht="48.6" customHeight="1" x14ac:dyDescent="0.3">
      <c r="A186" s="139" t="s">
        <v>220</v>
      </c>
      <c r="B186" s="57" t="s">
        <v>221</v>
      </c>
      <c r="C186" s="131">
        <v>2210</v>
      </c>
      <c r="D186" s="22">
        <v>4380</v>
      </c>
      <c r="E186" s="183" t="s">
        <v>97</v>
      </c>
      <c r="F186" s="75">
        <v>45839</v>
      </c>
      <c r="G186" s="143"/>
    </row>
    <row r="187" spans="1:7" ht="48.6" customHeight="1" x14ac:dyDescent="0.3">
      <c r="A187" s="59"/>
      <c r="B187" s="57"/>
      <c r="C187" s="131"/>
      <c r="D187" s="131" t="s">
        <v>199</v>
      </c>
      <c r="E187" s="182"/>
      <c r="F187" s="141"/>
      <c r="G187" s="143"/>
    </row>
    <row r="188" spans="1:7" ht="48.6" customHeight="1" x14ac:dyDescent="0.3">
      <c r="A188" s="139" t="s">
        <v>226</v>
      </c>
      <c r="B188" s="57" t="s">
        <v>227</v>
      </c>
      <c r="C188" s="131">
        <v>2210</v>
      </c>
      <c r="D188" s="22">
        <v>80000</v>
      </c>
      <c r="E188" s="156" t="s">
        <v>104</v>
      </c>
      <c r="F188" s="75">
        <v>45870</v>
      </c>
      <c r="G188" s="143"/>
    </row>
    <row r="189" spans="1:7" ht="48.6" customHeight="1" x14ac:dyDescent="0.3">
      <c r="A189" s="59"/>
      <c r="B189" s="57"/>
      <c r="C189" s="131"/>
      <c r="D189" s="131" t="s">
        <v>228</v>
      </c>
      <c r="E189" s="156"/>
      <c r="F189" s="141"/>
      <c r="G189" s="143"/>
    </row>
    <row r="190" spans="1:7" ht="48.6" customHeight="1" x14ac:dyDescent="0.3">
      <c r="A190" s="145" t="s">
        <v>105</v>
      </c>
      <c r="B190" s="57" t="s">
        <v>106</v>
      </c>
      <c r="C190" s="144">
        <v>2210</v>
      </c>
      <c r="D190" s="22">
        <v>199500</v>
      </c>
      <c r="E190" s="156" t="s">
        <v>104</v>
      </c>
      <c r="F190" s="75">
        <v>45870</v>
      </c>
      <c r="G190" s="147"/>
    </row>
    <row r="191" spans="1:7" ht="48.6" customHeight="1" thickBot="1" x14ac:dyDescent="0.35">
      <c r="A191" s="59"/>
      <c r="B191" s="57"/>
      <c r="C191" s="144"/>
      <c r="D191" s="144" t="s">
        <v>238</v>
      </c>
      <c r="E191" s="156"/>
      <c r="F191" s="146"/>
      <c r="G191" s="147"/>
    </row>
    <row r="192" spans="1:7" x14ac:dyDescent="0.3">
      <c r="A192" s="115" t="s">
        <v>60</v>
      </c>
      <c r="B192" s="115"/>
      <c r="C192" s="116"/>
      <c r="D192" s="117">
        <f>D140+D138+D134+D132+D130+D126+D120+D118+D142+D144+D146+D136+D148+D150+D152+D154+D156+D158+D160+D162+D164+D166+D128+D168+D170+D172+D174+D176+D178+D180+D182+D184+D186+D188+D190</f>
        <v>7827697.0700000003</v>
      </c>
      <c r="E192" s="118"/>
      <c r="F192" s="119"/>
      <c r="G192" s="120"/>
    </row>
    <row r="193" spans="1:7" ht="75" customHeight="1" x14ac:dyDescent="0.3">
      <c r="A193" s="60" t="s">
        <v>234</v>
      </c>
      <c r="B193" s="57" t="s">
        <v>235</v>
      </c>
      <c r="C193" s="131" t="s">
        <v>236</v>
      </c>
      <c r="D193" s="22">
        <v>0</v>
      </c>
      <c r="E193" s="156" t="s">
        <v>233</v>
      </c>
      <c r="F193" s="75">
        <v>45870</v>
      </c>
      <c r="G193" s="143"/>
    </row>
    <row r="194" spans="1:7" ht="48.6" customHeight="1" x14ac:dyDescent="0.3">
      <c r="A194" s="59"/>
      <c r="B194" s="57"/>
      <c r="C194" s="131"/>
      <c r="D194" s="131" t="s">
        <v>232</v>
      </c>
      <c r="E194" s="156"/>
      <c r="F194" s="141"/>
      <c r="G194" s="143"/>
    </row>
    <row r="195" spans="1:7" x14ac:dyDescent="0.3">
      <c r="A195" s="125" t="s">
        <v>237</v>
      </c>
      <c r="B195" s="122"/>
      <c r="C195" s="123"/>
      <c r="D195" s="122"/>
      <c r="E195" s="123"/>
      <c r="F195" s="124"/>
      <c r="G195" s="124"/>
    </row>
    <row r="196" spans="1:7" x14ac:dyDescent="0.3">
      <c r="A196" s="59"/>
      <c r="B196" s="57"/>
      <c r="C196" s="131"/>
      <c r="D196" s="113"/>
      <c r="E196" s="131"/>
      <c r="F196" s="141"/>
      <c r="G196" s="141"/>
    </row>
    <row r="197" spans="1:7" x14ac:dyDescent="0.3">
      <c r="A197" s="59"/>
      <c r="B197" s="57"/>
      <c r="C197" s="131"/>
      <c r="D197" s="57"/>
      <c r="E197" s="131"/>
      <c r="F197" s="141"/>
      <c r="G197" s="141"/>
    </row>
    <row r="198" spans="1:7" x14ac:dyDescent="0.3">
      <c r="A198" s="114"/>
      <c r="B198" s="57"/>
      <c r="C198" s="131"/>
      <c r="D198" s="57"/>
      <c r="E198" s="131"/>
      <c r="F198" s="141"/>
      <c r="G198" s="141"/>
    </row>
    <row r="199" spans="1:7" x14ac:dyDescent="0.3">
      <c r="A199" s="59"/>
      <c r="B199" s="69"/>
      <c r="C199" s="131"/>
      <c r="D199" s="141"/>
      <c r="E199" s="141"/>
      <c r="F199" s="141"/>
      <c r="G199" s="141"/>
    </row>
    <row r="200" spans="1:7" x14ac:dyDescent="0.3">
      <c r="A200" s="59"/>
      <c r="B200" s="69"/>
      <c r="C200" s="131"/>
      <c r="D200" s="191"/>
      <c r="E200" s="191"/>
      <c r="F200" s="191"/>
      <c r="G200" s="191"/>
    </row>
    <row r="201" spans="1:7" x14ac:dyDescent="0.3">
      <c r="A201" s="59"/>
      <c r="B201" s="69"/>
      <c r="C201" s="131"/>
      <c r="D201" s="185"/>
      <c r="E201" s="185"/>
      <c r="F201" s="185"/>
      <c r="G201" s="185"/>
    </row>
    <row r="202" spans="1:7" x14ac:dyDescent="0.3">
      <c r="F202" s="184"/>
      <c r="G202" s="184"/>
    </row>
    <row r="203" spans="1:7" x14ac:dyDescent="0.3">
      <c r="B203" s="25"/>
      <c r="C203" s="38"/>
      <c r="D203" s="25"/>
      <c r="E203" s="41"/>
      <c r="G203" s="41"/>
    </row>
    <row r="204" spans="1:7" x14ac:dyDescent="0.3">
      <c r="B204" s="39"/>
      <c r="C204" s="38"/>
      <c r="D204" s="157"/>
      <c r="E204" s="157"/>
      <c r="F204" s="157"/>
      <c r="G204" s="157"/>
    </row>
    <row r="205" spans="1:7" x14ac:dyDescent="0.3">
      <c r="B205" s="39"/>
      <c r="C205" s="38"/>
      <c r="D205" s="158"/>
      <c r="E205" s="158"/>
      <c r="F205" s="158"/>
      <c r="G205" s="158"/>
    </row>
    <row r="206" spans="1:7" x14ac:dyDescent="0.3">
      <c r="B206" s="39"/>
      <c r="C206" s="38"/>
      <c r="D206" s="138"/>
      <c r="E206" s="138"/>
      <c r="F206" s="141"/>
      <c r="G206" s="138"/>
    </row>
    <row r="207" spans="1:7" x14ac:dyDescent="0.3">
      <c r="B207" s="39"/>
      <c r="C207" s="38"/>
      <c r="D207" s="157"/>
      <c r="E207" s="157"/>
      <c r="F207" s="157"/>
      <c r="G207" s="157"/>
    </row>
    <row r="208" spans="1:7" x14ac:dyDescent="0.3">
      <c r="B208" s="39"/>
      <c r="C208" s="38"/>
      <c r="D208" s="158"/>
      <c r="E208" s="158"/>
      <c r="F208" s="158"/>
      <c r="G208" s="158"/>
    </row>
    <row r="209" spans="2:7" x14ac:dyDescent="0.3">
      <c r="B209" s="39"/>
      <c r="C209" s="38"/>
      <c r="D209" s="158"/>
      <c r="E209" s="158"/>
      <c r="F209" s="158"/>
      <c r="G209" s="158"/>
    </row>
    <row r="210" spans="2:7" x14ac:dyDescent="0.3">
      <c r="B210" s="39"/>
      <c r="C210" s="38"/>
      <c r="D210" s="138"/>
      <c r="E210" s="138"/>
      <c r="F210" s="141"/>
      <c r="G210" s="138"/>
    </row>
    <row r="211" spans="2:7" x14ac:dyDescent="0.3">
      <c r="B211" s="39"/>
      <c r="C211" s="38"/>
      <c r="D211" s="157"/>
      <c r="E211" s="157"/>
      <c r="F211" s="157"/>
      <c r="G211" s="157"/>
    </row>
    <row r="212" spans="2:7" x14ac:dyDescent="0.3">
      <c r="B212" s="39"/>
      <c r="C212" s="38"/>
      <c r="D212" s="158"/>
      <c r="E212" s="158"/>
      <c r="F212" s="158"/>
      <c r="G212" s="158"/>
    </row>
    <row r="213" spans="2:7" x14ac:dyDescent="0.3">
      <c r="F213" s="184"/>
      <c r="G213" s="184"/>
    </row>
    <row r="214" spans="2:7" x14ac:dyDescent="0.3">
      <c r="B214" s="25"/>
      <c r="C214" s="38"/>
      <c r="D214" s="25"/>
      <c r="E214" s="41"/>
      <c r="G214" s="41"/>
    </row>
    <row r="215" spans="2:7" x14ac:dyDescent="0.3">
      <c r="B215" s="39"/>
      <c r="C215" s="38"/>
      <c r="D215" s="157"/>
      <c r="E215" s="157"/>
      <c r="F215" s="157"/>
      <c r="G215" s="157"/>
    </row>
    <row r="216" spans="2:7" x14ac:dyDescent="0.3">
      <c r="B216" s="39"/>
      <c r="C216" s="38"/>
      <c r="D216" s="158"/>
      <c r="E216" s="158"/>
      <c r="F216" s="158"/>
      <c r="G216" s="158"/>
    </row>
    <row r="217" spans="2:7" x14ac:dyDescent="0.3">
      <c r="B217" s="39"/>
      <c r="C217" s="38"/>
      <c r="D217" s="138"/>
      <c r="E217" s="138"/>
      <c r="F217" s="141"/>
      <c r="G217" s="138"/>
    </row>
    <row r="218" spans="2:7" x14ac:dyDescent="0.3">
      <c r="B218" s="39"/>
      <c r="C218" s="38"/>
      <c r="D218" s="157"/>
      <c r="E218" s="157"/>
      <c r="F218" s="157"/>
      <c r="G218" s="157"/>
    </row>
    <row r="219" spans="2:7" x14ac:dyDescent="0.3">
      <c r="B219" s="39"/>
      <c r="C219" s="38"/>
      <c r="D219" s="158"/>
      <c r="E219" s="158"/>
      <c r="F219" s="158"/>
      <c r="G219" s="158"/>
    </row>
    <row r="220" spans="2:7" x14ac:dyDescent="0.3">
      <c r="F220" s="184"/>
      <c r="G220" s="184"/>
    </row>
    <row r="221" spans="2:7" x14ac:dyDescent="0.3">
      <c r="B221" s="25"/>
      <c r="C221" s="38"/>
      <c r="D221" s="25"/>
      <c r="E221" s="41"/>
      <c r="G221" s="41"/>
    </row>
    <row r="222" spans="2:7" x14ac:dyDescent="0.3">
      <c r="B222" s="39"/>
      <c r="C222" s="38"/>
      <c r="D222" s="157"/>
      <c r="E222" s="157"/>
      <c r="F222" s="157"/>
      <c r="G222" s="157"/>
    </row>
    <row r="223" spans="2:7" x14ac:dyDescent="0.3">
      <c r="B223" s="39"/>
      <c r="C223" s="38"/>
      <c r="D223" s="158"/>
      <c r="E223" s="158"/>
      <c r="F223" s="158"/>
      <c r="G223" s="158"/>
    </row>
    <row r="224" spans="2:7" x14ac:dyDescent="0.3">
      <c r="B224" s="39"/>
      <c r="C224" s="38"/>
      <c r="D224" s="138"/>
      <c r="E224" s="138"/>
      <c r="F224" s="141"/>
      <c r="G224" s="138"/>
    </row>
    <row r="225" spans="2:7" x14ac:dyDescent="0.3">
      <c r="B225" s="39"/>
      <c r="C225" s="38"/>
      <c r="D225" s="157"/>
      <c r="E225" s="157"/>
      <c r="F225" s="157"/>
      <c r="G225" s="157"/>
    </row>
    <row r="226" spans="2:7" x14ac:dyDescent="0.3">
      <c r="B226" s="39"/>
      <c r="C226" s="38"/>
      <c r="D226" s="158"/>
      <c r="E226" s="158"/>
      <c r="F226" s="158"/>
      <c r="G226" s="158"/>
    </row>
  </sheetData>
  <mergeCells count="142">
    <mergeCell ref="E190:E191"/>
    <mergeCell ref="A36:A37"/>
    <mergeCell ref="E156:E157"/>
    <mergeCell ref="E150:E151"/>
    <mergeCell ref="E132:E133"/>
    <mergeCell ref="E134:E135"/>
    <mergeCell ref="E138:E139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8:A129"/>
    <mergeCell ref="B128:B129"/>
    <mergeCell ref="C128:C129"/>
    <mergeCell ref="E128:E129"/>
    <mergeCell ref="E74:E75"/>
    <mergeCell ref="E80:E81"/>
    <mergeCell ref="E82:E83"/>
    <mergeCell ref="E158:E159"/>
    <mergeCell ref="E160:E161"/>
    <mergeCell ref="E38:E39"/>
    <mergeCell ref="G38:G39"/>
    <mergeCell ref="E126:E127"/>
    <mergeCell ref="G40:G41"/>
    <mergeCell ref="C126:C127"/>
    <mergeCell ref="G52:G53"/>
    <mergeCell ref="G115:G116"/>
    <mergeCell ref="E62:E63"/>
    <mergeCell ref="E64:E65"/>
    <mergeCell ref="E66:E67"/>
    <mergeCell ref="E68:E69"/>
    <mergeCell ref="E70:E71"/>
    <mergeCell ref="E72:E73"/>
    <mergeCell ref="G50:G51"/>
    <mergeCell ref="E104:E105"/>
    <mergeCell ref="E106:E107"/>
    <mergeCell ref="E108:E109"/>
    <mergeCell ref="E110:E111"/>
    <mergeCell ref="E112:E113"/>
    <mergeCell ref="G12:G13"/>
    <mergeCell ref="G36:G37"/>
    <mergeCell ref="D211:G211"/>
    <mergeCell ref="D212:G212"/>
    <mergeCell ref="F213:G213"/>
    <mergeCell ref="D215:G215"/>
    <mergeCell ref="D216:G216"/>
    <mergeCell ref="A1:G1"/>
    <mergeCell ref="A2:F2"/>
    <mergeCell ref="A3:G3"/>
    <mergeCell ref="A5:G5"/>
    <mergeCell ref="A4:G4"/>
    <mergeCell ref="A33:A34"/>
    <mergeCell ref="G33:G34"/>
    <mergeCell ref="E140:E141"/>
    <mergeCell ref="G44:G45"/>
    <mergeCell ref="E130:E131"/>
    <mergeCell ref="E136:E137"/>
    <mergeCell ref="A115:A116"/>
    <mergeCell ref="F115:F116"/>
    <mergeCell ref="C115:C116"/>
    <mergeCell ref="E115:E116"/>
    <mergeCell ref="G46:G47"/>
    <mergeCell ref="G48:G49"/>
    <mergeCell ref="D200:G200"/>
    <mergeCell ref="D207:G207"/>
    <mergeCell ref="A8:A9"/>
    <mergeCell ref="D208:G208"/>
    <mergeCell ref="D209:G209"/>
    <mergeCell ref="D205:G205"/>
    <mergeCell ref="E168:E169"/>
    <mergeCell ref="E174:E175"/>
    <mergeCell ref="E176:E177"/>
    <mergeCell ref="E178:E179"/>
    <mergeCell ref="E180:E181"/>
    <mergeCell ref="E182:E183"/>
    <mergeCell ref="E172:E173"/>
    <mergeCell ref="E184:E185"/>
    <mergeCell ref="E186:E187"/>
    <mergeCell ref="E84:E85"/>
    <mergeCell ref="G42:G43"/>
    <mergeCell ref="E162:E163"/>
    <mergeCell ref="E164:E165"/>
    <mergeCell ref="E166:E167"/>
    <mergeCell ref="G8:G9"/>
    <mergeCell ref="A10:A11"/>
    <mergeCell ref="A12:A13"/>
    <mergeCell ref="G10:G11"/>
    <mergeCell ref="E170:E171"/>
    <mergeCell ref="D223:G223"/>
    <mergeCell ref="F220:G220"/>
    <mergeCell ref="D222:G222"/>
    <mergeCell ref="D201:G201"/>
    <mergeCell ref="F202:G202"/>
    <mergeCell ref="D204:G20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19:G219"/>
    <mergeCell ref="E193:E194"/>
    <mergeCell ref="E188:E189"/>
    <mergeCell ref="D225:G225"/>
    <mergeCell ref="D226:G226"/>
    <mergeCell ref="A118:A119"/>
    <mergeCell ref="B118:B119"/>
    <mergeCell ref="C118:C119"/>
    <mergeCell ref="E118:E119"/>
    <mergeCell ref="G118:G119"/>
    <mergeCell ref="D124:G124"/>
    <mergeCell ref="D122:G122"/>
    <mergeCell ref="D121:G121"/>
    <mergeCell ref="B120:B125"/>
    <mergeCell ref="A120:A125"/>
    <mergeCell ref="C120:C125"/>
    <mergeCell ref="A126:A127"/>
    <mergeCell ref="B126:B127"/>
    <mergeCell ref="E142:E143"/>
    <mergeCell ref="E144:E145"/>
    <mergeCell ref="D218:G218"/>
    <mergeCell ref="E148:E149"/>
    <mergeCell ref="E146:E147"/>
    <mergeCell ref="E152:E153"/>
    <mergeCell ref="E154:E15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2025-09-22T09:39:36Z</dcterms:modified>
</cp:coreProperties>
</file>