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09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28" i="3"/>
  <c r="H1227" i="3"/>
  <c r="H1214" i="3"/>
  <c r="H1208" i="3"/>
  <c r="H1207" i="3"/>
  <c r="H1166" i="3"/>
  <c r="H1157" i="3"/>
  <c r="H1151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498" i="3"/>
  <c r="H497" i="3"/>
  <c r="H321" i="3"/>
  <c r="H318" i="3"/>
  <c r="H259" i="3"/>
  <c r="H251" i="3"/>
  <c r="H249" i="3"/>
  <c r="H245" i="3"/>
  <c r="H237" i="3"/>
  <c r="H196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H147" i="3" s="1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H501" i="3" s="1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H881" i="3" s="1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H1136" i="3" s="1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H1258" i="3" s="1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<sst xmlns="http://schemas.openxmlformats.org/spreadsheetml/2006/main" count="1359" uniqueCount="1357">
  <si>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</si>
  <si>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</si>
  <si>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</si>
  <si>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</si>
  <si>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</si>
  <si>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</si>
  <si>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</si>
  <si>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</si>
  <si>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</si>
  <si>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</si>
  <si>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</si>
  <si>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</si>
  <si>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</si>
  <si>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</si>
  <si>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</si>
  <si>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</si>
  <si>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</si>
  <si>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</si>
  <si>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</si>
  <si>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</si>
  <si>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</si>
  <si>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</si>
  <si>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</si>
  <si>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</si>
  <si>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</si>
  <si>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</si>
  <si>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</si>
  <si>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</si>
  <si>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</si>
  <si>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</si>
  <si>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</si>
  <si>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</si>
  <si>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</si>
  <si>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</si>
  <si>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</si>
  <si>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</si>
  <si>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</si>
  <si>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</si>
  <si>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</si>
  <si>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</si>
  <si>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</si>
  <si>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</si>
  <si>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</si>
  <si>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</si>
  <si>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</si>
  <si>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</si>
  <si>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</si>
  <si>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</si>
  <si>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</si>
  <si>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</si>
  <si>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</si>
  <si>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</si>
  <si>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</si>
  <si>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</si>
  <si>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</si>
  <si>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</si>
  <si>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</si>
  <si>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</si>
  <si>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</si>
  <si>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</si>
  <si>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</si>
  <si>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</si>
  <si>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</si>
  <si>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</si>
  <si>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</si>
  <si>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</si>
  <si>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</si>
  <si>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</si>
  <si>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</si>
  <si>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</si>
  <si>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</si>
  <si>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</si>
  <si>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</si>
  <si>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</si>
  <si>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</si>
  <si>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</si>
  <si>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</si>
  <si>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</si>
  <si>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</si>
  <si>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</si>
  <si>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</si>
  <si>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</si>
  <si>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</si>
  <si>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</si>
  <si>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</si>
  <si>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</si>
  <si>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</si>
  <si>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</si>
  <si>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</si>
  <si>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</si>
  <si>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</si>
  <si>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</si>
  <si>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</si>
  <si>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</si>
  <si>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</si>
  <si>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</si>
  <si>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</si>
  <si>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</si>
  <si>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</si>
  <si>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</si>
  <si>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</si>
  <si>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</si>
  <si>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</si>
  <si>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</si>
  <si>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</si>
  <si>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</si>
  <si>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</si>
  <si>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</si>
  <si>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</si>
  <si>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</si>
  <si>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</si>
  <si>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</si>
  <si>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</si>
  <si>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</si>
  <si>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</si>
  <si>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</si>
  <si>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</si>
  <si>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</si>
  <si>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</si>
  <si>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</si>
  <si>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</si>
  <si>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</si>
  <si>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</si>
  <si>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</si>
  <si>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</si>
  <si>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</si>
  <si>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</si>
  <si>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</si>
  <si>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</si>
  <si>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</si>
  <si>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</si>
  <si>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</si>
  <si>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</si>
  <si>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</si>
  <si>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</si>
  <si>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</si>
  <si>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</si>
  <si>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</si>
  <si>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</si>
  <si>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</si>
  <si>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</si>
  <si>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</si>
  <si>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</si>
  <si>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</si>
  <si>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</si>
  <si>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</si>
  <si>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</si>
  <si>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</si>
  <si>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</si>
  <si>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</si>
  <si>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</si>
  <si>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</si>
  <si>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</si>
  <si>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</si>
  <si>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</si>
  <si>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</si>
  <si>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</si>
  <si>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</si>
  <si>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</si>
  <si>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</si>
  <si>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</si>
  <si>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</si>
  <si>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</si>
  <si>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</si>
  <si>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</si>
  <si>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</si>
  <si>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</si>
  <si>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</si>
  <si>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</si>
  <si>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</si>
  <si>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</si>
  <si>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</si>
  <si>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</si>
  <si>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</si>
  <si>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</si>
  <si>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</si>
  <si>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</si>
  <si>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</si>
  <si>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</si>
  <si>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</si>
  <si>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</si>
  <si>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</si>
  <si>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</si>
  <si>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</si>
  <si>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</si>
  <si>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</si>
  <si>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</si>
  <si>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</si>
  <si>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</si>
  <si>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</si>
  <si>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</si>
  <si>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</si>
  <si>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</si>
  <si>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</si>
  <si>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</si>
  <si>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</si>
  <si>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</si>
  <si>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</si>
  <si>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</si>
  <si>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</si>
  <si>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</si>
  <si>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</si>
  <si>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</si>
  <si>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</si>
  <si>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</si>
  <si>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</si>
  <si>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</si>
  <si>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</si>
  <si>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</si>
  <si>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</si>
  <si>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</si>
  <si>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</si>
  <si>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</si>
  <si>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</si>
  <si>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</si>
  <si>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</si>
  <si>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</si>
  <si>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</si>
  <si>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</si>
  <si>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</si>
  <si>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</si>
  <si>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</si>
  <si>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</si>
  <si>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</si>
  <si>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</si>
  <si>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</si>
  <si>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</si>
  <si>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</si>
  <si>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</si>
  <si>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</si>
  <si>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</si>
  <si>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</si>
  <si>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</si>
  <si>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</si>
  <si>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</si>
  <si>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</si>
  <si>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</si>
  <si>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</si>
  <si>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</si>
  <si>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</si>
  <si>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</si>
  <si>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</si>
  <si>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</si>
  <si>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</si>
  <si>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</si>
  <si>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</si>
  <si>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</si>
  <si>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</si>
  <si>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</si>
  <si>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</si>
  <si>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</si>
  <si>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</si>
  <si>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</si>
  <si>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</si>
  <si>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</si>
  <si>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</si>
  <si>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</si>
  <si>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</si>
  <si>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</si>
  <si>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</si>
  <si>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</si>
  <si>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</si>
  <si>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</si>
  <si>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</si>
  <si>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</si>
  <si>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</si>
  <si>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</si>
  <si>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</si>
  <si>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</si>
  <si>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</si>
  <si>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</si>
  <si>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</si>
  <si>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</si>
  <si>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</si>
  <si>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</si>
  <si>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</si>
  <si>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</si>
  <si>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</si>
  <si>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</si>
  <si>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</si>
  <si>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</si>
  <si>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</si>
  <si>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</si>
  <si>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</si>
  <si>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</si>
  <si>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</si>
  <si>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</si>
  <si>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</si>
  <si>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</si>
  <si>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</si>
  <si>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</si>
  <si>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</si>
  <si>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</si>
  <si>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</si>
  <si>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</si>
  <si>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</si>
  <si>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</si>
  <si>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</si>
  <si>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</si>
  <si>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</si>
  <si>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</si>
  <si>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</si>
  <si>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</si>
  <si>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</si>
  <si>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</si>
  <si>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</si>
  <si>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</si>
  <si>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</si>
  <si>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</si>
  <si>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</si>
  <si>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</si>
  <si>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</si>
  <si>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</si>
  <si>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</si>
  <si>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</si>
  <si>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</si>
  <si>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</si>
  <si>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</si>
  <si>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</si>
  <si>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</si>
  <si>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</si>
  <si>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</si>
  <si>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</si>
  <si>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</si>
  <si>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</si>
  <si>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</si>
  <si>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</si>
  <si>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</si>
  <si>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</si>
  <si>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</si>
  <si>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</si>
  <si>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</si>
  <si>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</si>
  <si>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</si>
  <si>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</si>
  <si>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</si>
  <si>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</si>
  <si>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</si>
  <si>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</si>
  <si>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</si>
  <si>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</si>
  <si>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</si>
  <si>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</si>
  <si>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</si>
  <si>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</si>
  <si>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</si>
  <si>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</si>
  <si>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</si>
  <si>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</si>
  <si>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</si>
  <si>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</si>
  <si>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</si>
  <si>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</si>
  <si>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</si>
  <si>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</si>
  <si>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</si>
  <si>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</si>
  <si>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</si>
  <si>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</si>
  <si>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</si>
  <si>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</si>
  <si>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</si>
  <si>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</si>
  <si>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</si>
  <si>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</si>
  <si>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</si>
  <si>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</si>
  <si>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</si>
  <si>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</si>
  <si>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</si>
  <si>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</si>
  <si>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</si>
  <si>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</si>
  <si>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</si>
  <si>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</si>
  <si>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</si>
  <si>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</si>
  <si>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</si>
  <si>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</si>
  <si>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</si>
  <si>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</si>
  <si>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</si>
  <si>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</si>
  <si>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</si>
  <si>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</si>
  <si>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</si>
  <si>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</si>
  <si>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</si>
  <si>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</si>
  <si>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</si>
  <si>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</si>
  <si>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</si>
  <si>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</si>
  <si>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</si>
  <si>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</si>
  <si>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</si>
  <si>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</si>
  <si>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</si>
  <si>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</si>
  <si>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</si>
  <si>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</si>
  <si>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</si>
  <si>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</si>
  <si>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</si>
  <si>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</si>
  <si>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</si>
  <si>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</si>
  <si>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</si>
  <si>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</si>
  <si>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</si>
  <si>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</si>
  <si>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</si>
  <si>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</si>
  <si>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</si>
  <si>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</si>
  <si>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</si>
  <si>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</si>
  <si>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</si>
  <si>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</si>
  <si>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</si>
  <si>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</si>
  <si>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</si>
  <si>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</si>
  <si>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</si>
  <si>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</si>
  <si>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</si>
  <si>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</si>
  <si>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</si>
  <si>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</si>
  <si>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</si>
  <si>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</si>
  <si>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</si>
  <si>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</si>
  <si>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</si>
  <si>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</si>
  <si>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</si>
  <si>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</si>
  <si>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</si>
  <si>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</si>
  <si>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</si>
  <si>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</si>
  <si>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</si>
  <si>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</si>
  <si>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</si>
  <si>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</si>
  <si>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</si>
  <si>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</si>
  <si>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</si>
  <si>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</si>
  <si>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</si>
  <si>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</si>
  <si>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</si>
  <si>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</si>
  <si>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</si>
  <si>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</si>
  <si>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</si>
  <si>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</si>
  <si>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</si>
  <si>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</si>
  <si>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</si>
  <si>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</si>
  <si>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</si>
  <si>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</si>
  <si>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</si>
  <si>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</si>
  <si>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</si>
  <si>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</si>
  <si>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</si>
  <si>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</si>
  <si>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</si>
  <si>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</si>
  <si>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</si>
  <si>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</si>
  <si>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</si>
  <si>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</si>
  <si>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</si>
  <si>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</si>
  <si>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</si>
  <si>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</si>
  <si>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</si>
  <si>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</si>
  <si>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</si>
  <si>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</si>
  <si>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</si>
  <si>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</si>
  <si>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</si>
  <si>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</si>
  <si>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</si>
  <si>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</si>
  <si>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</si>
  <si>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</si>
  <si>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</si>
  <si>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</si>
  <si>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</si>
  <si>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</si>
  <si>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</si>
  <si>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</si>
  <si>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</si>
  <si>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</si>
  <si>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</si>
  <si>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</si>
  <si>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</si>
  <si>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</si>
  <si>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</si>
  <si>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</si>
  <si>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</si>
  <si>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</si>
  <si>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</si>
  <si>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</si>
  <si>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</si>
  <si>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</si>
  <si>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</si>
  <si>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</si>
  <si>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</si>
  <si>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</si>
  <si>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</si>
  <si>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</si>
  <si>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</si>
  <si>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</si>
  <si>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</si>
  <si>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</si>
  <si>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</si>
  <si>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</si>
  <si>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</si>
  <si>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</si>
  <si>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</si>
  <si>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</si>
  <si>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</si>
  <si>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</si>
  <si>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</si>
  <si>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</si>
  <si>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</si>
  <si>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</si>
  <si>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</si>
  <si>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</si>
  <si>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</si>
  <si>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</si>
  <si>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</si>
  <si>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</si>
  <si>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</si>
  <si>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</si>
  <si>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</si>
  <si>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</si>
  <si>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</si>
  <si>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</si>
  <si>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</si>
  <si>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</si>
  <si>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</si>
  <si>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</si>
  <si>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</si>
  <si>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</si>
  <si>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</si>
  <si>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</si>
  <si>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</si>
  <si>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</si>
  <si>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</si>
  <si>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</si>
  <si>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</si>
  <si>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</si>
  <si>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</si>
  <si>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</si>
  <si>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</si>
  <si>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</si>
  <si>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</si>
  <si>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</si>
  <si>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</si>
  <si>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</si>
  <si>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</si>
  <si>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</si>
  <si>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</si>
  <si>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</si>
  <si>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</si>
  <si>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</si>
  <si>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</si>
  <si>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</si>
  <si>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</si>
  <si>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</si>
  <si>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</si>
  <si>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</si>
  <si>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</si>
  <si>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</si>
  <si>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</si>
  <si>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</si>
  <si>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</si>
  <si>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</si>
  <si>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</si>
  <si>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</si>
  <si>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</si>
  <si>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</si>
  <si>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</si>
  <si>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</si>
  <si>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</si>
  <si>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</si>
  <si>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</si>
  <si>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</si>
  <si>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</si>
  <si>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</si>
  <si>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</si>
  <si>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</si>
  <si>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</si>
  <si>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</si>
  <si>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</si>
  <si>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</si>
  <si>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</si>
  <si>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</si>
  <si>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</si>
  <si>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</si>
  <si>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</si>
  <si>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</si>
  <si>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</si>
  <si>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</si>
  <si>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</si>
  <si>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</si>
  <si>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</si>
  <si>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</si>
  <si>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</si>
  <si>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</si>
  <si>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</si>
  <si>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</si>
  <si>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</si>
  <si>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</si>
  <si>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</si>
  <si>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</si>
  <si>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</si>
  <si>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</si>
  <si>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</si>
  <si>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</si>
  <si>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</si>
  <si>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</si>
  <si>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</si>
  <si>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</si>
  <si>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</si>
  <si>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</si>
  <si>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</si>
  <si>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</si>
  <si>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</si>
  <si>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</si>
  <si>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</si>
  <si>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</si>
  <si>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</si>
  <si>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</si>
  <si>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</si>
  <si>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</si>
  <si>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</si>
  <si>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</si>
  <si>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</si>
  <si>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</si>
  <si>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</si>
  <si>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</si>
  <si>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</si>
  <si>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</si>
  <si>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</si>
  <si>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</si>
  <si>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</si>
  <si>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</si>
  <si>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</si>
  <si>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</si>
  <si>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</si>
  <si>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</si>
  <si>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</si>
  <si>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</si>
  <si>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</si>
  <si>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</si>
  <si>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</si>
  <si>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</si>
  <si>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</si>
  <si>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</si>
  <si>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</si>
  <si>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</si>
  <si>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</si>
  <si>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</si>
  <si>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</si>
  <si>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</si>
  <si>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</si>
  <si>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</si>
  <si>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</si>
  <si>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</si>
  <si>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</si>
  <si>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</si>
  <si>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</si>
  <si>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</si>
  <si>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</si>
  <si>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</si>
  <si>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</si>
  <si>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</si>
  <si>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</si>
  <si>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</si>
  <si>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</si>
  <si>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</si>
  <si>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</si>
  <si>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</si>
  <si>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</si>
  <si>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</si>
  <si>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</si>
  <si>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</si>
  <si>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</si>
  <si>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</si>
  <si>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</si>
  <si>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</si>
  <si>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</si>
  <si>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</si>
  <si>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</si>
  <si>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</si>
  <si>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</si>
  <si>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</si>
  <si>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</si>
  <si>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</si>
  <si>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</si>
  <si>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</si>
  <si>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</si>
  <si>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</si>
  <si>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</si>
  <si>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</si>
  <si>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</si>
  <si>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</si>
  <si>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</si>
  <si>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</si>
  <si>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</si>
  <si>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</si>
  <si>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</si>
  <si>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</si>
  <si>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</si>
  <si>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</si>
  <si>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</si>
  <si>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</si>
  <si>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</si>
  <si>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</si>
  <si>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</si>
  <si>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</si>
  <si>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</si>
  <si>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</si>
  <si>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</si>
  <si>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</si>
  <si>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</si>
  <si>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</si>
  <si>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</si>
  <si>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</si>
  <si>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</si>
  <si>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</si>
  <si>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</si>
  <si>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</si>
  <si>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</si>
  <si>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</si>
  <si>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</si>
  <si>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</si>
  <si>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</si>
  <si>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</si>
  <si>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</si>
  <si>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</si>
  <si>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</si>
  <si>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</si>
  <si>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</si>
  <si>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</si>
  <si>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</si>
  <si>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</si>
  <si>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</si>
  <si>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</si>
  <si>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</si>
  <si>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</si>
  <si>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</si>
  <si>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</si>
  <si>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</si>
  <si>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</si>
  <si>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</si>
  <si>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</si>
  <si>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</si>
  <si>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</si>
  <si>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</si>
  <si>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</si>
  <si>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</si>
  <si>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</si>
  <si>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</si>
  <si>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</si>
  <si>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</si>
  <si>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</si>
  <si>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</si>
  <si>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</si>
  <si>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</si>
  <si>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</si>
  <si>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</si>
  <si>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</si>
  <si>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</si>
  <si>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</si>
  <si>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</si>
  <si>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</si>
  <si>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</si>
  <si>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</si>
  <si>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</si>
  <si>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</si>
  <si>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</si>
  <si>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</si>
  <si>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</si>
  <si>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</si>
  <si>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</si>
  <si>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</si>
  <si>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</si>
  <si>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</si>
  <si>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</si>
  <si>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</si>
  <si>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</si>
  <si>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</si>
  <si>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</si>
  <si>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</si>
  <si>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</si>
  <si>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</si>
  <si>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</si>
  <si>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</si>
  <si>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</si>
  <si>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</si>
  <si>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</si>
  <si>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</si>
  <si>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</si>
  <si>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</si>
  <si>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</si>
  <si>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</si>
  <si>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</si>
  <si>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</si>
  <si>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</si>
  <si>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</si>
  <si>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</si>
  <si>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</si>
  <si>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</si>
  <si>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</si>
  <si>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</si>
  <si>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</si>
  <si>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</si>
  <si>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</si>
  <si>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</si>
  <si>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</si>
  <si>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</si>
  <si>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</si>
  <si>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</si>
  <si>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</si>
  <si>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</si>
  <si>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</si>
  <si>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</si>
  <si>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</si>
  <si>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</si>
  <si>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</si>
  <si>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</si>
  <si>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</si>
  <si>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</si>
  <si>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</si>
  <si>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</si>
  <si>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</si>
  <si>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</si>
  <si>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</si>
  <si>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</si>
  <si>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</si>
  <si>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</si>
  <si>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</si>
  <si>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</si>
  <si>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</si>
  <si>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</si>
  <si>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</si>
  <si>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</si>
  <si>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</si>
  <si>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</si>
  <si>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</si>
  <si>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</si>
  <si>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</si>
  <si>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</si>
  <si>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</si>
  <si>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</si>
  <si>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</si>
  <si>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</si>
  <si>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</si>
  <si>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</si>
  <si>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</si>
  <si>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</si>
  <si>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</si>
  <si>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</si>
  <si>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</si>
  <si>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</si>
  <si>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</si>
  <si>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</si>
  <si>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</si>
  <si>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</si>
  <si>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</si>
  <si>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</si>
  <si>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</si>
  <si>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</si>
  <si>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</si>
  <si>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</si>
  <si>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</si>
  <si>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</si>
  <si>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</si>
  <si>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</si>
  <si>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</si>
  <si>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</si>
  <si>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</si>
  <si>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</si>
  <si>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</si>
  <si>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</si>
  <si>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</si>
  <si>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</si>
  <si>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</si>
  <si>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</si>
  <si>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</si>
  <si>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</si>
  <si>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</si>
  <si>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</si>
  <si>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</si>
  <si>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</si>
  <si>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</si>
  <si>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</si>
  <si>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</si>
  <si>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</si>
  <si>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</si>
  <si>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</si>
  <si>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</si>
  <si>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</si>
  <si>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</si>
  <si>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</si>
  <si>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</si>
  <si>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</si>
  <si>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</si>
  <si>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</si>
  <si>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</si>
  <si>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</si>
  <si>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</si>
  <si>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</si>
  <si>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</si>
  <si>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</si>
  <si>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</si>
  <si>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</si>
  <si>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</si>
  <si>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</si>
  <si>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</si>
  <si>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</si>
  <si>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</si>
  <si>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</si>
  <si>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</si>
  <si>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</si>
  <si>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</si>
  <si>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</si>
  <si>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</si>
  <si>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</si>
  <si>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</si>
  <si>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</si>
  <si>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</si>
  <si>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</si>
  <si>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</si>
  <si>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</si>
  <si>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</si>
  <si>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</si>
  <si>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</si>
  <si>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</si>
  <si>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</si>
  <si>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</si>
  <si>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</si>
  <si>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</si>
  <si>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</si>
  <si>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</si>
  <si>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</si>
  <si>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</si>
  <si>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</si>
  <si>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</si>
  <si>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</si>
  <si>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</si>
  <si>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</si>
  <si>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</si>
  <si>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</si>
  <si>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</si>
  <si>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</si>
  <si>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</si>
  <si>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</si>
  <si>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</si>
  <si>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</si>
  <si>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</si>
  <si>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</si>
  <si>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</si>
  <si>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</si>
  <si>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</si>
  <si>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</si>
  <si>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</si>
  <si>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</si>
  <si>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</si>
  <si>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</si>
  <si>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</si>
  <si>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</si>
  <si>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</si>
  <si>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</si>
  <si>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</si>
  <si>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</si>
  <si>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</si>
  <si>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</si>
  <si>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</si>
  <si>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</si>
  <si>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</si>
  <si>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</si>
  <si>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</si>
  <si>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</si>
  <si>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</si>
  <si>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</si>
  <si>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</si>
  <si>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</si>
  <si>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</si>
  <si>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</si>
  <si>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</si>
  <si>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</si>
  <si>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</si>
  <si>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</si>
  <si>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</si>
  <si>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</si>
  <si>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</si>
  <si>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</si>
  <si>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</si>
  <si>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</si>
  <si>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</si>
  <si>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</si>
  <si>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</si>
  <si>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</si>
  <si>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</si>
  <si>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</si>
  <si>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</si>
  <si>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</si>
  <si>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</si>
  <si>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</si>
  <si>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</si>
  <si>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</si>
  <si>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</si>
  <si>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</si>
  <si>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</si>
  <si>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</si>
  <si>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</si>
  <si>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</si>
  <si>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</si>
  <si>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</si>
  <si>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</si>
  <si>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</si>
  <si>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</si>
  <si>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</si>
  <si>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</si>
  <si>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</si>
  <si>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</si>
  <si>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</si>
  <si>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</si>
  <si>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</si>
  <si>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</si>
  <si>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</si>
  <si>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</si>
  <si>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</si>
  <si>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</si>
  <si>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</si>
  <si>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</si>
  <si>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</si>
  <si>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</si>
  <si>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</si>
  <si>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</si>
  <si>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</si>
  <si>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</si>
  <si>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</si>
  <si>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</si>
  <si>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</si>
  <si>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</si>
  <si>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</si>
  <si>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</si>
  <si>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</si>
  <si>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</si>
  <si>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</si>
  <si>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</si>
  <si>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</si>
  <si>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</si>
  <si>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</si>
  <si>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</si>
  <si>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</si>
  <si>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</si>
  <si>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</si>
  <si>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</si>
  <si>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</si>
  <si>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</si>
  <si>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</si>
  <si>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</si>
  <si>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</si>
  <si>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</si>
  <si>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</si>
  <si>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</si>
  <si>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</si>
  <si>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</si>
  <si>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</si>
  <si>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</si>
  <si>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</si>
  <si>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</si>
  <si>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</si>
  <si>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</si>
  <si>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</si>
  <si>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</si>
  <si>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</si>
  <si>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</si>
  <si>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</si>
  <si>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</si>
  <si>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</si>
  <si>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</si>
  <si>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</si>
  <si>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</si>
  <si>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</si>
  <si>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</si>
  <si>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</si>
  <si>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</si>
  <si>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</si>
  <si>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</si>
  <si>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</si>
  <si>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</si>
  <si>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</si>
  <si>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</si>
  <si>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</si>
  <si>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</si>
  <si>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</si>
  <si>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</si>
  <si>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</si>
  <si>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</si>
  <si>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</si>
  <si>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</si>
  <si>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</si>
  <si>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</si>
  <si>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</si>
  <si>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</si>
  <si>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</si>
  <si>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</si>
  <si>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</si>
  <si>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</si>
  <si>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</si>
  <si>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</si>
  <si>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</si>
  <si>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</si>
  <si>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</si>
  <si>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</si>
  <si>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</si>
  <si>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</si>
  <si>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</si>
  <si>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</si>
  <si>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</si>
  <si>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</si>
  <si>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</si>
  <si>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</si>
  <si>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</si>
  <si>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</si>
  <si>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</si>
  <si>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</si>
  <si>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</si>
  <si>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</si>
  <si>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</si>
  <si>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</si>
  <si>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</si>
  <si>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</si>
  <si>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</si>
  <si>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</si>
  <si>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</si>
  <si>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</si>
  <si>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</si>
  <si>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</si>
  <si>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</si>
  <si>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</si>
  <si>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</si>
  <si>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</si>
  <si>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</si>
  <si>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</si>
  <si>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</si>
  <si>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</si>
  <si>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</si>
  <si>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</si>
  <si>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</si>
  <si>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</si>
  <si>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</si>
  <si>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</si>
  <si>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</si>
  <si>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</si>
  <si>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</si>
  <si>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</si>
  <si>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</si>
  <si>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</si>
  <si>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</si>
  <si>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</si>
  <si>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</si>
  <si>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</si>
  <si>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</si>
  <si>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</si>
  <si>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</si>
  <si>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</si>
  <si>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</si>
  <si>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</si>
  <si>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</si>
  <si>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</si>
  <si>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</si>
  <si>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</si>
  <si>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</si>
  <si>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</si>
  <si>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</si>
  <si>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</si>
  <si>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</si>
  <si>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</si>
  <si>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</si>
  <si>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</si>
  <si>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</si>
  <si>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</si>
  <si>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</si>
  <si>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</si>
  <si>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</si>
  <si>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</si>
  <si>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</si>
  <si>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</si>
  <si>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</si>
  <si>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</si>
  <si>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</si>
  <si>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</si>
  <si>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</si>
  <si>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</si>
  <si>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</si>
  <si>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</si>
  <si>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</si>
  <si>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</si>
  <si>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</si>
  <si>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</si>
  <si>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</si>
  <si>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</si>
  <si>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</si>
  <si>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</si>
  <si>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</si>
  <si>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</si>
  <si>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</si>
  <si>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</si>
  <si>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</si>
  <si>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</si>
  <si>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</si>
  <si>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</si>
  <si>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</si>
  <si>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</si>
  <si>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</si>
  <si>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</si>
  <si>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</si>
  <si>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</si>
  <si>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</si>
  <si>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</si>
  <si>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</si>
  <si>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</si>
  <si>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</si>
  <si>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</si>
  <si>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</si>
  <si>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</si>
  <si>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</si>
  <si>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</si>
  <si>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</si>
  <si>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</si>
  <si>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</si>
  <si>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</si>
  <si>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</si>
  <si>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</si>
  <si>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</si>
  <si>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</si>
  <si>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</si>
  <si>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</si>
  <si>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</si>
  <si>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</si>
  <si>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</si>
  <si>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</si>
  <si>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</si>
  <si>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</si>
  <si>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</si>
  <si>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</si>
  <si>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</si>
  <si>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</si>
  <si>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</si>
  <si>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</si>
  <si>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</si>
  <si>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</si>
  <si>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</si>
  <si>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</si>
  <si>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</si>
  <si>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</si>
  <si>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</si>
  <si>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</si>
  <si>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</si>
  <si>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</si>
  <si>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</si>
  <si>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</si>
  <si>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</si>
  <si>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</si>
  <si>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</si>
  <si>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</si>
  <si>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</si>
  <si>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</si>
  <si>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</si>
  <si>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</si>
  <si>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</si>
  <si>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</si>
  <si>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</si>
  <si>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</si>
  <si>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</si>
  <si>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</si>
  <si>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</si>
  <si>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</si>
  <si>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</si>
  <si>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</si>
  <si>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</si>
  <si>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</si>
  <si>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</si>
  <si>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</si>
  <si>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</si>
  <si>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</si>
  <si>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</si>
  <si>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</si>
  <si>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</si>
  <si>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</si>
  <si>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</si>
  <si>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</si>
  <si>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</si>
  <si>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</si>
  <si>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</si>
  <si>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</si>
  <si>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</si>
  <si>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</si>
  <si>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</si>
  <si>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</si>
  <si>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</si>
  <si>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</si>
  <si>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</si>
  <si>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</si>
  <si>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</si>
  <si>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</si>
  <si>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</si>
  <si>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</si>
  <si>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</si>
  <si>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</si>
  <si>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</si>
  <si>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</si>
  <si>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</si>
  <si>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</si>
  <si>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</si>
  <si>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</si>
  <si>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</si>
  <si>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</si>
  <si>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</si>
  <si>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</si>
  <si>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</si>
  <si>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</si>
  <si>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</si>
  <si>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</si>
  <si>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</si>
  <si>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</si>
  <si>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</si>
  <si>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</si>
  <si>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</si>
  <si>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</si>
  <si>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</si>
  <si>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</si>
  <si>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</si>
  <si>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</si>
  <si>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</si>
  <si>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</si>
  <si>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</si>
  <si>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</si>
  <si>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</si>
  <si>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</si>
  <si>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 xml:space="preserve">Оподаткований імпорт за товарними позиціями за кодами УКТЗЕД за січень-вересень 2025 року </t>
  </si>
  <si>
    <t>січень-вересень 2024 р.</t>
  </si>
  <si>
    <t>січень-вересень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</si>
</sst>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1354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1355</v>
      </c>
      <c r="D3" s="28"/>
      <c r="E3" s="24" t="s">
        <v>1356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55.695</v>
      </c>
      <c r="D6" s="13">
        <v>127.7684</v>
      </c>
      <c r="E6" s="13">
        <v>62.96</v>
      </c>
      <c r="F6" s="12">
        <v>139.35518999999999</v>
      </c>
      <c r="G6" s="18">
        <f t="shared" ref="G6" si="0">F6-D6</f>
        <v>11.586789999999993</v>
      </c>
      <c r="H6" s="17">
        <f t="shared" ref="H6" si="1">IF(D6&lt;&gt;0,G6/D6,"")</f>
        <v>9.0685881642096122E-2</v>
      </c>
    </row>
    <row r="7" spans="1:8" x14ac:dyDescent="0.3">
      <c r="A7" s="16" t="s">
        <v>1336</v>
      </c>
      <c r="B7" s="14" t="s">
        <v>1335</v>
      </c>
      <c r="C7" s="13">
        <v>58.1</v>
      </c>
      <c r="D7" s="13">
        <v>125.38630999999999</v>
      </c>
      <c r="E7" s="13">
        <v>7.2</v>
      </c>
      <c r="F7" s="12">
        <v>40.60416</v>
      </c>
      <c r="G7" s="18">
        <f t="shared" ref="G7:G70" si="2">F7-D7</f>
        <v>-84.782150000000001</v>
      </c>
      <c r="H7" s="17">
        <f t="shared" ref="H7:H70" si="3">IF(D7&lt;&gt;0,G7/D7,"")</f>
        <v>-0.67616751780955997</v>
      </c>
    </row>
    <row r="8" spans="1:8" x14ac:dyDescent="0.3">
      <c r="A8" s="16" t="s">
        <v>1334</v>
      </c>
      <c r="B8" s="14" t="s">
        <v>1333</v>
      </c>
      <c r="C8" s="13">
        <v>258.60300000000001</v>
      </c>
      <c r="D8" s="13">
        <v>1495.2533100000001</v>
      </c>
      <c r="E8" s="13">
        <v>192.79499999999999</v>
      </c>
      <c r="F8" s="12">
        <v>1404.1280800000002</v>
      </c>
      <c r="G8" s="11">
        <f t="shared" si="2"/>
        <v>-91.125229999999874</v>
      </c>
      <c r="H8" s="10">
        <f t="shared" si="3"/>
        <v>-6.0943005035046453E-2</v>
      </c>
    </row>
    <row r="9" spans="1:8" ht="16.5" customHeight="1" x14ac:dyDescent="0.3">
      <c r="A9" s="16" t="s">
        <v>1332</v>
      </c>
      <c r="B9" s="14" t="s">
        <v>1331</v>
      </c>
      <c r="C9" s="13">
        <v>2.88</v>
      </c>
      <c r="D9" s="13">
        <v>14.60807</v>
      </c>
      <c r="E9" s="13">
        <v>0</v>
      </c>
      <c r="F9" s="12">
        <v>0</v>
      </c>
      <c r="G9" s="11">
        <f t="shared" si="2"/>
        <v>-14.60807</v>
      </c>
      <c r="H9" s="10">
        <f t="shared" si="3"/>
        <v>-1</v>
      </c>
    </row>
    <row r="10" spans="1:8" ht="16.5" customHeight="1" x14ac:dyDescent="0.3">
      <c r="A10" s="16" t="s">
        <v>1330</v>
      </c>
      <c r="B10" s="14" t="s">
        <v>1329</v>
      </c>
      <c r="C10" s="13">
        <v>2922.3008</v>
      </c>
      <c r="D10" s="13">
        <v>56960.5095</v>
      </c>
      <c r="E10" s="13">
        <v>3160.07962</v>
      </c>
      <c r="F10" s="12">
        <v>71523.38927</v>
      </c>
      <c r="G10" s="11">
        <f t="shared" si="2"/>
        <v>14562.87977</v>
      </c>
      <c r="H10" s="10">
        <f t="shared" si="3"/>
        <v>0.25566624838564689</v>
      </c>
    </row>
    <row r="11" spans="1:8" ht="16.5" customHeight="1" x14ac:dyDescent="0.3">
      <c r="A11" s="16" t="s">
        <v>1328</v>
      </c>
      <c r="B11" s="14" t="s">
        <v>1327</v>
      </c>
      <c r="C11" s="13">
        <v>40.466813999999999</v>
      </c>
      <c r="D11" s="13">
        <v>574.34457999999995</v>
      </c>
      <c r="E11" s="13">
        <v>44.265436999999999</v>
      </c>
      <c r="F11" s="12">
        <v>754.11644999999999</v>
      </c>
      <c r="G11" s="11">
        <f t="shared" si="2"/>
        <v>179.77187000000004</v>
      </c>
      <c r="H11" s="10">
        <f t="shared" si="3"/>
        <v>0.31300351088888145</v>
      </c>
    </row>
    <row r="12" spans="1:8" ht="16.5" customHeight="1" x14ac:dyDescent="0.3">
      <c r="A12" s="16" t="s">
        <v>1326</v>
      </c>
      <c r="B12" s="14" t="s">
        <v>1325</v>
      </c>
      <c r="C12" s="13">
        <v>108.34629</v>
      </c>
      <c r="D12" s="13">
        <v>2326.4550299999996</v>
      </c>
      <c r="E12" s="13">
        <v>105.571174</v>
      </c>
      <c r="F12" s="12">
        <v>2444.8550299999997</v>
      </c>
      <c r="G12" s="11">
        <f t="shared" si="2"/>
        <v>118.40000000000009</v>
      </c>
      <c r="H12" s="10">
        <f t="shared" si="3"/>
        <v>5.0892881432571729E-2</v>
      </c>
    </row>
    <row r="13" spans="1:8" ht="16.5" customHeight="1" x14ac:dyDescent="0.3">
      <c r="A13" s="16" t="s">
        <v>1324</v>
      </c>
      <c r="B13" s="14" t="s">
        <v>1323</v>
      </c>
      <c r="C13" s="13">
        <v>1925.14867</v>
      </c>
      <c r="D13" s="13">
        <v>10163.371880000001</v>
      </c>
      <c r="E13" s="13">
        <v>1074.4768060000001</v>
      </c>
      <c r="F13" s="12">
        <v>8194.1971400000002</v>
      </c>
      <c r="G13" s="11">
        <f t="shared" si="2"/>
        <v>-1969.1747400000004</v>
      </c>
      <c r="H13" s="10">
        <f t="shared" si="3"/>
        <v>-0.19375210936392503</v>
      </c>
    </row>
    <row r="14" spans="1:8" ht="16.5" customHeight="1" x14ac:dyDescent="0.3">
      <c r="A14" s="16" t="s">
        <v>1322</v>
      </c>
      <c r="B14" s="14" t="s">
        <v>1321</v>
      </c>
      <c r="C14" s="13">
        <v>2117.4223900000002</v>
      </c>
      <c r="D14" s="13">
        <v>5441.6658899999993</v>
      </c>
      <c r="E14" s="13">
        <v>20911.68635</v>
      </c>
      <c r="F14" s="12">
        <v>53365.385900000001</v>
      </c>
      <c r="G14" s="11">
        <f t="shared" si="2"/>
        <v>47923.720010000005</v>
      </c>
      <c r="H14" s="10">
        <f t="shared" si="3"/>
        <v>8.8068104471588597</v>
      </c>
    </row>
    <row r="15" spans="1:8" ht="16.5" customHeight="1" x14ac:dyDescent="0.3">
      <c r="A15" s="16" t="s">
        <v>1320</v>
      </c>
      <c r="B15" s="14" t="s">
        <v>1319</v>
      </c>
      <c r="C15" s="13">
        <v>9.556239999999999</v>
      </c>
      <c r="D15" s="13">
        <v>239.57474999999999</v>
      </c>
      <c r="E15" s="13">
        <v>11.961799999999998</v>
      </c>
      <c r="F15" s="12">
        <v>360.70653000000004</v>
      </c>
      <c r="G15" s="11">
        <f t="shared" si="2"/>
        <v>121.13178000000005</v>
      </c>
      <c r="H15" s="10">
        <f t="shared" si="3"/>
        <v>0.50561163060798375</v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8005.8597800000007</v>
      </c>
      <c r="D17" s="13">
        <v>9276.1349899999914</v>
      </c>
      <c r="E17" s="13">
        <v>10112.015325999999</v>
      </c>
      <c r="F17" s="12">
        <v>12205.669380000001</v>
      </c>
      <c r="G17" s="11">
        <f t="shared" si="2"/>
        <v>2929.5343900000098</v>
      </c>
      <c r="H17" s="10">
        <f t="shared" si="3"/>
        <v>0.31581411796595821</v>
      </c>
    </row>
    <row r="18" spans="1:8" ht="16.5" customHeight="1" x14ac:dyDescent="0.3">
      <c r="A18" s="16" t="s">
        <v>1314</v>
      </c>
      <c r="B18" s="14" t="s">
        <v>1313</v>
      </c>
      <c r="C18" s="13">
        <v>34045.356909000002</v>
      </c>
      <c r="D18" s="13">
        <v>19675.295469999997</v>
      </c>
      <c r="E18" s="13">
        <v>33042.613590000001</v>
      </c>
      <c r="F18" s="12">
        <v>21575.273840000002</v>
      </c>
      <c r="G18" s="11">
        <f t="shared" si="2"/>
        <v>1899.9783700000044</v>
      </c>
      <c r="H18" s="10">
        <f t="shared" si="3"/>
        <v>9.6566700759183291E-2</v>
      </c>
    </row>
    <row r="19" spans="1:8" ht="16.5" customHeight="1" x14ac:dyDescent="0.3">
      <c r="A19" s="16" t="s">
        <v>1312</v>
      </c>
      <c r="B19" s="14" t="s">
        <v>1311</v>
      </c>
      <c r="C19" s="13">
        <v>0.83529600000000004</v>
      </c>
      <c r="D19" s="13">
        <v>11.671059999999999</v>
      </c>
      <c r="E19" s="13">
        <v>3.9533719999999999</v>
      </c>
      <c r="F19" s="12">
        <v>69.726799999999997</v>
      </c>
      <c r="G19" s="11">
        <f t="shared" si="2"/>
        <v>58.05574</v>
      </c>
      <c r="H19" s="10">
        <f t="shared" si="3"/>
        <v>4.9743330939948907</v>
      </c>
    </row>
    <row r="20" spans="1:8" ht="16.5" customHeight="1" x14ac:dyDescent="0.3">
      <c r="A20" s="16" t="s">
        <v>1310</v>
      </c>
      <c r="B20" s="14" t="s">
        <v>1309</v>
      </c>
      <c r="C20" s="13">
        <v>10781.060949999999</v>
      </c>
      <c r="D20" s="13">
        <v>13715.729310000001</v>
      </c>
      <c r="E20" s="13">
        <v>12786.687</v>
      </c>
      <c r="F20" s="12">
        <v>14666.67612</v>
      </c>
      <c r="G20" s="11">
        <f t="shared" si="2"/>
        <v>950.94680999999946</v>
      </c>
      <c r="H20" s="10">
        <f t="shared" si="3"/>
        <v>6.9332573464152114E-2</v>
      </c>
    </row>
    <row r="21" spans="1:8" ht="16.5" customHeight="1" x14ac:dyDescent="0.3">
      <c r="A21" s="16" t="s">
        <v>1308</v>
      </c>
      <c r="B21" s="14" t="s">
        <v>1307</v>
      </c>
      <c r="C21" s="13">
        <v>1032.8780369999999</v>
      </c>
      <c r="D21" s="13">
        <v>13487.39767</v>
      </c>
      <c r="E21" s="13">
        <v>1030.961088</v>
      </c>
      <c r="F21" s="12">
        <v>14318.281489999999</v>
      </c>
      <c r="G21" s="11">
        <f t="shared" si="2"/>
        <v>830.8838199999991</v>
      </c>
      <c r="H21" s="10">
        <f t="shared" si="3"/>
        <v>6.160445775600825E-2</v>
      </c>
    </row>
    <row r="22" spans="1:8" ht="16.5" customHeight="1" x14ac:dyDescent="0.3">
      <c r="A22" s="16" t="s">
        <v>1306</v>
      </c>
      <c r="B22" s="14" t="s">
        <v>1305</v>
      </c>
      <c r="C22" s="13">
        <v>5.1182809999999996</v>
      </c>
      <c r="D22" s="13">
        <v>58.014809999999997</v>
      </c>
      <c r="E22" s="13">
        <v>8.2367829999999991</v>
      </c>
      <c r="F22" s="12">
        <v>101.55574</v>
      </c>
      <c r="G22" s="11">
        <f t="shared" si="2"/>
        <v>43.540930000000003</v>
      </c>
      <c r="H22" s="10">
        <f t="shared" si="3"/>
        <v>0.75051404977453184</v>
      </c>
    </row>
    <row r="23" spans="1:8" ht="16.5" customHeight="1" x14ac:dyDescent="0.3">
      <c r="A23" s="16" t="s">
        <v>1304</v>
      </c>
      <c r="B23" s="14" t="s">
        <v>1303</v>
      </c>
      <c r="C23" s="13">
        <v>18131.837046000001</v>
      </c>
      <c r="D23" s="13">
        <v>144669.10088999997</v>
      </c>
      <c r="E23" s="13">
        <v>21768.354119</v>
      </c>
      <c r="F23" s="12">
        <v>152516.81671000001</v>
      </c>
      <c r="G23" s="11">
        <f t="shared" si="2"/>
        <v>7847.7158200000413</v>
      </c>
      <c r="H23" s="10">
        <f t="shared" si="3"/>
        <v>5.4245970782434733E-2</v>
      </c>
    </row>
    <row r="24" spans="1:8" ht="16.5" customHeight="1" x14ac:dyDescent="0.3">
      <c r="A24" s="16" t="s">
        <v>1302</v>
      </c>
      <c r="B24" s="14" t="s">
        <v>1301</v>
      </c>
      <c r="C24" s="13">
        <v>156494.84406900001</v>
      </c>
      <c r="D24" s="13">
        <v>296929.86333999899</v>
      </c>
      <c r="E24" s="13">
        <v>137816.955674</v>
      </c>
      <c r="F24" s="12">
        <v>294093.91145000001</v>
      </c>
      <c r="G24" s="11">
        <f t="shared" si="2"/>
        <v>-2835.951889998978</v>
      </c>
      <c r="H24" s="10">
        <f t="shared" si="3"/>
        <v>-9.5509150144041811E-3</v>
      </c>
    </row>
    <row r="25" spans="1:8" ht="16.5" customHeight="1" x14ac:dyDescent="0.3">
      <c r="A25" s="16" t="s">
        <v>1300</v>
      </c>
      <c r="B25" s="14" t="s">
        <v>1299</v>
      </c>
      <c r="C25" s="13">
        <v>26897.047617</v>
      </c>
      <c r="D25" s="13">
        <v>85790.078080000108</v>
      </c>
      <c r="E25" s="13">
        <v>30579.602168999998</v>
      </c>
      <c r="F25" s="12">
        <v>99368.364370000199</v>
      </c>
      <c r="G25" s="11">
        <f t="shared" si="2"/>
        <v>13578.286290000091</v>
      </c>
      <c r="H25" s="10">
        <f t="shared" si="3"/>
        <v>0.15827338771434854</v>
      </c>
    </row>
    <row r="26" spans="1:8" ht="16.5" customHeight="1" x14ac:dyDescent="0.3">
      <c r="A26" s="16" t="s">
        <v>1298</v>
      </c>
      <c r="B26" s="14" t="s">
        <v>1297</v>
      </c>
      <c r="C26" s="13">
        <v>4684.9826210000001</v>
      </c>
      <c r="D26" s="13">
        <v>11155.133599999999</v>
      </c>
      <c r="E26" s="13">
        <v>5418.2251399999996</v>
      </c>
      <c r="F26" s="12">
        <v>13003.587119999998</v>
      </c>
      <c r="G26" s="11">
        <f t="shared" si="2"/>
        <v>1848.4535199999991</v>
      </c>
      <c r="H26" s="10">
        <f t="shared" si="3"/>
        <v>0.16570429241654258</v>
      </c>
    </row>
    <row r="27" spans="1:8" ht="16.5" customHeight="1" x14ac:dyDescent="0.3">
      <c r="A27" s="16" t="s">
        <v>1296</v>
      </c>
      <c r="B27" s="14" t="s">
        <v>1295</v>
      </c>
      <c r="C27" s="13">
        <v>15251.262865000001</v>
      </c>
      <c r="D27" s="13">
        <v>85653.776270000206</v>
      </c>
      <c r="E27" s="13">
        <v>17734.770108000001</v>
      </c>
      <c r="F27" s="12">
        <v>97295.834190000096</v>
      </c>
      <c r="G27" s="11">
        <f t="shared" si="2"/>
        <v>11642.05791999989</v>
      </c>
      <c r="H27" s="10">
        <f t="shared" si="3"/>
        <v>0.13591996088183517</v>
      </c>
    </row>
    <row r="28" spans="1:8" ht="16.5" customHeight="1" x14ac:dyDescent="0.3">
      <c r="A28" s="16" t="s">
        <v>1294</v>
      </c>
      <c r="B28" s="14" t="s">
        <v>1293</v>
      </c>
      <c r="C28" s="13">
        <v>4199.1269000000002</v>
      </c>
      <c r="D28" s="13">
        <v>15205.210570000001</v>
      </c>
      <c r="E28" s="13">
        <v>4366.7056040000007</v>
      </c>
      <c r="F28" s="12">
        <v>19340.371070000001</v>
      </c>
      <c r="G28" s="11">
        <f t="shared" si="2"/>
        <v>4135.1605</v>
      </c>
      <c r="H28" s="10">
        <f t="shared" si="3"/>
        <v>0.27195680592274757</v>
      </c>
    </row>
    <row r="29" spans="1:8" ht="16.5" customHeight="1" x14ac:dyDescent="0.3">
      <c r="A29" s="16" t="s">
        <v>1292</v>
      </c>
      <c r="B29" s="14" t="s">
        <v>1291</v>
      </c>
      <c r="C29" s="13">
        <v>0.50375000000000003</v>
      </c>
      <c r="D29" s="13">
        <v>8.0709599999999995</v>
      </c>
      <c r="E29" s="13">
        <v>0.95776199999999989</v>
      </c>
      <c r="F29" s="12">
        <v>14.51708</v>
      </c>
      <c r="G29" s="11">
        <f t="shared" si="2"/>
        <v>6.4461200000000005</v>
      </c>
      <c r="H29" s="10">
        <f t="shared" si="3"/>
        <v>0.79868070217173681</v>
      </c>
    </row>
    <row r="30" spans="1:8" ht="38.25" customHeight="1" x14ac:dyDescent="0.3">
      <c r="A30" s="16" t="s">
        <v>1353</v>
      </c>
      <c r="B30" s="14" t="s">
        <v>1344</v>
      </c>
      <c r="C30" s="13">
        <v>0.8</v>
      </c>
      <c r="D30" s="13">
        <v>13.41981</v>
      </c>
      <c r="E30" s="13">
        <v>0.158</v>
      </c>
      <c r="F30" s="12">
        <v>7.7251400000000006</v>
      </c>
      <c r="G30" s="11">
        <f t="shared" si="2"/>
        <v>-5.6946699999999995</v>
      </c>
      <c r="H30" s="10">
        <f t="shared" si="3"/>
        <v>-0.42434803473372568</v>
      </c>
    </row>
    <row r="31" spans="1:8" ht="16.5" customHeight="1" x14ac:dyDescent="0.3">
      <c r="A31" s="16" t="s">
        <v>1290</v>
      </c>
      <c r="B31" s="14" t="s">
        <v>1289</v>
      </c>
      <c r="C31" s="13">
        <v>1252.232172</v>
      </c>
      <c r="D31" s="13">
        <v>2740.8765199999998</v>
      </c>
      <c r="E31" s="13">
        <v>2317.371122</v>
      </c>
      <c r="F31" s="12">
        <v>3643.8495400000002</v>
      </c>
      <c r="G31" s="11">
        <f t="shared" si="2"/>
        <v>902.97302000000036</v>
      </c>
      <c r="H31" s="10">
        <f t="shared" si="3"/>
        <v>0.32944680776790353</v>
      </c>
    </row>
    <row r="32" spans="1:8" ht="16.5" customHeight="1" x14ac:dyDescent="0.3">
      <c r="A32" s="16" t="s">
        <v>1288</v>
      </c>
      <c r="B32" s="14" t="s">
        <v>1287</v>
      </c>
      <c r="C32" s="13">
        <v>891.20276699999999</v>
      </c>
      <c r="D32" s="13">
        <v>3066.9220599999999</v>
      </c>
      <c r="E32" s="13">
        <v>1427.995932</v>
      </c>
      <c r="F32" s="12">
        <v>5384.6603499999992</v>
      </c>
      <c r="G32" s="11">
        <f t="shared" si="2"/>
        <v>2317.7382899999993</v>
      </c>
      <c r="H32" s="10">
        <f t="shared" si="3"/>
        <v>0.75572128820254381</v>
      </c>
    </row>
    <row r="33" spans="1:8" ht="16.5" customHeight="1" x14ac:dyDescent="0.3">
      <c r="A33" s="16" t="s">
        <v>1286</v>
      </c>
      <c r="B33" s="14" t="s">
        <v>1285</v>
      </c>
      <c r="C33" s="13">
        <v>5818.0394319999996</v>
      </c>
      <c r="D33" s="13">
        <v>12071.80373</v>
      </c>
      <c r="E33" s="13">
        <v>6811.2791999999999</v>
      </c>
      <c r="F33" s="12">
        <v>14365.00719</v>
      </c>
      <c r="G33" s="11">
        <f t="shared" si="2"/>
        <v>2293.2034600000006</v>
      </c>
      <c r="H33" s="10">
        <f t="shared" si="3"/>
        <v>0.18996361366455058</v>
      </c>
    </row>
    <row r="34" spans="1:8" ht="16.5" customHeight="1" x14ac:dyDescent="0.3">
      <c r="A34" s="16" t="s">
        <v>1284</v>
      </c>
      <c r="B34" s="14" t="s">
        <v>1283</v>
      </c>
      <c r="C34" s="13">
        <v>4531.9694</v>
      </c>
      <c r="D34" s="13">
        <v>7909.0026399999906</v>
      </c>
      <c r="E34" s="13">
        <v>4110.0280299999995</v>
      </c>
      <c r="F34" s="12">
        <v>7833.06041</v>
      </c>
      <c r="G34" s="11">
        <f t="shared" si="2"/>
        <v>-75.942229999990559</v>
      </c>
      <c r="H34" s="10">
        <f t="shared" si="3"/>
        <v>-9.601998312139981E-3</v>
      </c>
    </row>
    <row r="35" spans="1:8" ht="16.5" customHeight="1" x14ac:dyDescent="0.3">
      <c r="A35" s="16" t="s">
        <v>1282</v>
      </c>
      <c r="B35" s="14" t="s">
        <v>1281</v>
      </c>
      <c r="C35" s="13">
        <v>2044.15903</v>
      </c>
      <c r="D35" s="13">
        <v>13746.01856</v>
      </c>
      <c r="E35" s="13">
        <v>978.13851999999997</v>
      </c>
      <c r="F35" s="12">
        <v>9676.86077999999</v>
      </c>
      <c r="G35" s="11">
        <f t="shared" si="2"/>
        <v>-4069.1577800000105</v>
      </c>
      <c r="H35" s="10">
        <f t="shared" si="3"/>
        <v>-0.29602446426494644</v>
      </c>
    </row>
    <row r="36" spans="1:8" ht="16.5" customHeight="1" x14ac:dyDescent="0.3">
      <c r="A36" s="16" t="s">
        <v>1280</v>
      </c>
      <c r="B36" s="14" t="s">
        <v>1279</v>
      </c>
      <c r="C36" s="13">
        <v>25833.012969000101</v>
      </c>
      <c r="D36" s="13">
        <v>152811.49990999998</v>
      </c>
      <c r="E36" s="13">
        <v>29596.8573390001</v>
      </c>
      <c r="F36" s="12">
        <v>188901.12461000003</v>
      </c>
      <c r="G36" s="11">
        <f t="shared" si="2"/>
        <v>36089.624700000044</v>
      </c>
      <c r="H36" s="10">
        <f t="shared" si="3"/>
        <v>0.23617086882371696</v>
      </c>
    </row>
    <row r="37" spans="1:8" ht="16.5" customHeight="1" x14ac:dyDescent="0.3">
      <c r="A37" s="16" t="s">
        <v>1278</v>
      </c>
      <c r="B37" s="14" t="s">
        <v>1277</v>
      </c>
      <c r="C37" s="13">
        <v>6456.527</v>
      </c>
      <c r="D37" s="13">
        <v>29563.669750000001</v>
      </c>
      <c r="E37" s="13">
        <v>7441.54</v>
      </c>
      <c r="F37" s="12">
        <v>41984.461470000002</v>
      </c>
      <c r="G37" s="11">
        <f t="shared" si="2"/>
        <v>12420.791720000001</v>
      </c>
      <c r="H37" s="10">
        <f t="shared" si="3"/>
        <v>0.42013700684097244</v>
      </c>
    </row>
    <row r="38" spans="1:8" ht="16.5" customHeight="1" x14ac:dyDescent="0.3">
      <c r="A38" s="16" t="s">
        <v>1276</v>
      </c>
      <c r="B38" s="14" t="s">
        <v>1275</v>
      </c>
      <c r="C38" s="13">
        <v>87.700450000000004</v>
      </c>
      <c r="D38" s="13">
        <v>1180.2814699999999</v>
      </c>
      <c r="E38" s="13">
        <v>37.575000000000003</v>
      </c>
      <c r="F38" s="12">
        <v>678.01072999999997</v>
      </c>
      <c r="G38" s="11">
        <f t="shared" si="2"/>
        <v>-502.27073999999993</v>
      </c>
      <c r="H38" s="10">
        <f t="shared" si="3"/>
        <v>-0.42555166099489811</v>
      </c>
    </row>
    <row r="39" spans="1:8" ht="16.5" customHeight="1" x14ac:dyDescent="0.3">
      <c r="A39" s="16" t="s">
        <v>1274</v>
      </c>
      <c r="B39" s="14" t="s">
        <v>1273</v>
      </c>
      <c r="C39" s="13">
        <v>105.42616000000001</v>
      </c>
      <c r="D39" s="13">
        <v>199.68599</v>
      </c>
      <c r="E39" s="13">
        <v>42.14385</v>
      </c>
      <c r="F39" s="12">
        <v>95.196149999999989</v>
      </c>
      <c r="G39" s="11">
        <f t="shared" si="2"/>
        <v>-104.48984000000002</v>
      </c>
      <c r="H39" s="10">
        <f t="shared" si="3"/>
        <v>-0.5232707612587143</v>
      </c>
    </row>
    <row r="40" spans="1:8" ht="16.5" customHeight="1" x14ac:dyDescent="0.3">
      <c r="A40" s="16" t="s">
        <v>1272</v>
      </c>
      <c r="B40" s="14" t="s">
        <v>1271</v>
      </c>
      <c r="C40" s="13">
        <v>0.1</v>
      </c>
      <c r="D40" s="13">
        <v>6.5288399999999998</v>
      </c>
      <c r="E40" s="13">
        <v>1.1200000000000001E-3</v>
      </c>
      <c r="F40" s="12">
        <v>9.0560000000000002E-2</v>
      </c>
      <c r="G40" s="11">
        <f t="shared" si="2"/>
        <v>-6.4382799999999998</v>
      </c>
      <c r="H40" s="10">
        <f t="shared" si="3"/>
        <v>-0.98612923582137102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114.71717</v>
      </c>
      <c r="D42" s="13">
        <v>94.081620000000001</v>
      </c>
      <c r="E42" s="13">
        <v>70.55</v>
      </c>
      <c r="F42" s="12">
        <v>57.850999999999999</v>
      </c>
      <c r="G42" s="11">
        <f t="shared" si="2"/>
        <v>-36.230620000000002</v>
      </c>
      <c r="H42" s="10">
        <f t="shared" si="3"/>
        <v>-0.38509774810425246</v>
      </c>
    </row>
    <row r="43" spans="1:8" ht="16.5" customHeight="1" x14ac:dyDescent="0.3">
      <c r="A43" s="16" t="s">
        <v>1266</v>
      </c>
      <c r="B43" s="14" t="s">
        <v>1265</v>
      </c>
      <c r="C43" s="13">
        <v>2378.332042</v>
      </c>
      <c r="D43" s="13">
        <v>9591.1955299999991</v>
      </c>
      <c r="E43" s="13">
        <v>2001.6484750000002</v>
      </c>
      <c r="F43" s="12">
        <v>7868.1712800000005</v>
      </c>
      <c r="G43" s="11">
        <f t="shared" si="2"/>
        <v>-1723.0242499999986</v>
      </c>
      <c r="H43" s="10">
        <f t="shared" si="3"/>
        <v>-0.17964645227079409</v>
      </c>
    </row>
    <row r="44" spans="1:8" ht="16.5" customHeight="1" x14ac:dyDescent="0.3">
      <c r="A44" s="16" t="s">
        <v>1264</v>
      </c>
      <c r="B44" s="14" t="s">
        <v>1263</v>
      </c>
      <c r="C44" s="13">
        <v>150.48349999999999</v>
      </c>
      <c r="D44" s="13">
        <v>78.987800000000007</v>
      </c>
      <c r="E44" s="13">
        <v>169.91002</v>
      </c>
      <c r="F44" s="12">
        <v>89.049469999999999</v>
      </c>
      <c r="G44" s="11">
        <f t="shared" si="2"/>
        <v>10.061669999999992</v>
      </c>
      <c r="H44" s="10">
        <f t="shared" si="3"/>
        <v>0.12738258313309134</v>
      </c>
    </row>
    <row r="45" spans="1:8" ht="16.5" customHeight="1" x14ac:dyDescent="0.3">
      <c r="A45" s="16" t="s">
        <v>1262</v>
      </c>
      <c r="B45" s="14" t="s">
        <v>1261</v>
      </c>
      <c r="C45" s="13">
        <v>0</v>
      </c>
      <c r="D45" s="13">
        <v>0</v>
      </c>
      <c r="E45" s="13">
        <v>3.69008</v>
      </c>
      <c r="F45" s="12">
        <v>11.97551</v>
      </c>
      <c r="G45" s="11">
        <f t="shared" si="2"/>
        <v>11.97551</v>
      </c>
      <c r="H45" s="10" t="str">
        <f t="shared" si="3"/>
        <v/>
      </c>
    </row>
    <row r="46" spans="1:8" ht="16.5" customHeight="1" x14ac:dyDescent="0.3">
      <c r="A46" s="16" t="s">
        <v>1260</v>
      </c>
      <c r="B46" s="14" t="s">
        <v>1259</v>
      </c>
      <c r="C46" s="13">
        <v>0.48977999999999999</v>
      </c>
      <c r="D46" s="13">
        <v>2.35189</v>
      </c>
      <c r="E46" s="13">
        <v>0.35752999999999996</v>
      </c>
      <c r="F46" s="12">
        <v>3.0224600000000001</v>
      </c>
      <c r="G46" s="11">
        <f t="shared" si="2"/>
        <v>0.67057000000000011</v>
      </c>
      <c r="H46" s="10">
        <f t="shared" si="3"/>
        <v>0.28511962719344869</v>
      </c>
    </row>
    <row r="47" spans="1:8" ht="16.5" customHeight="1" x14ac:dyDescent="0.3">
      <c r="A47" s="16" t="s">
        <v>1258</v>
      </c>
      <c r="B47" s="14" t="s">
        <v>1257</v>
      </c>
      <c r="C47" s="13">
        <v>27.265599999999999</v>
      </c>
      <c r="D47" s="13">
        <v>16.308250000000001</v>
      </c>
      <c r="E47" s="13">
        <v>13.8406</v>
      </c>
      <c r="F47" s="12">
        <v>12.371409999999999</v>
      </c>
      <c r="G47" s="11">
        <f t="shared" si="2"/>
        <v>-3.9368400000000019</v>
      </c>
      <c r="H47" s="10">
        <f t="shared" si="3"/>
        <v>-0.24140174451581264</v>
      </c>
    </row>
    <row r="48" spans="1:8" ht="16.5" customHeight="1" x14ac:dyDescent="0.3">
      <c r="A48" s="16" t="s">
        <v>1256</v>
      </c>
      <c r="B48" s="14" t="s">
        <v>1255</v>
      </c>
      <c r="C48" s="13">
        <v>2.0440999999999998</v>
      </c>
      <c r="D48" s="13">
        <v>35.839280000000002</v>
      </c>
      <c r="E48" s="13">
        <v>0</v>
      </c>
      <c r="F48" s="12">
        <v>0</v>
      </c>
      <c r="G48" s="11">
        <f t="shared" si="2"/>
        <v>-35.839280000000002</v>
      </c>
      <c r="H48" s="10">
        <f t="shared" si="3"/>
        <v>-1</v>
      </c>
    </row>
    <row r="49" spans="1:8" ht="16.5" customHeight="1" x14ac:dyDescent="0.3">
      <c r="A49" s="16" t="s">
        <v>1254</v>
      </c>
      <c r="B49" s="14" t="s">
        <v>1253</v>
      </c>
      <c r="C49" s="13">
        <v>745.8321598</v>
      </c>
      <c r="D49" s="13">
        <v>7223.2775700000002</v>
      </c>
      <c r="E49" s="13">
        <v>395.86786071</v>
      </c>
      <c r="F49" s="12">
        <v>8116.3223899999994</v>
      </c>
      <c r="G49" s="11">
        <f t="shared" si="2"/>
        <v>893.04481999999916</v>
      </c>
      <c r="H49" s="10">
        <f t="shared" si="3"/>
        <v>0.12363429362164179</v>
      </c>
    </row>
    <row r="50" spans="1:8" ht="16.5" customHeight="1" x14ac:dyDescent="0.3">
      <c r="A50" s="16" t="s">
        <v>1252</v>
      </c>
      <c r="B50" s="14" t="s">
        <v>1251</v>
      </c>
      <c r="C50" s="13">
        <v>1967.1608659999999</v>
      </c>
      <c r="D50" s="13">
        <v>6589.8061800000096</v>
      </c>
      <c r="E50" s="13">
        <v>2370.72532</v>
      </c>
      <c r="F50" s="12">
        <v>7470.3270399999901</v>
      </c>
      <c r="G50" s="11">
        <f t="shared" si="2"/>
        <v>880.52085999998053</v>
      </c>
      <c r="H50" s="10">
        <f t="shared" si="3"/>
        <v>0.13361862791539331</v>
      </c>
    </row>
    <row r="51" spans="1:8" ht="16.5" customHeight="1" x14ac:dyDescent="0.3">
      <c r="A51" s="16" t="s">
        <v>1250</v>
      </c>
      <c r="B51" s="14" t="s">
        <v>1249</v>
      </c>
      <c r="C51" s="13">
        <v>18255.022324000001</v>
      </c>
      <c r="D51" s="13">
        <v>27376.5239100002</v>
      </c>
      <c r="E51" s="13">
        <v>20262.695540000001</v>
      </c>
      <c r="F51" s="12">
        <v>31077.195469999897</v>
      </c>
      <c r="G51" s="11">
        <f t="shared" si="2"/>
        <v>3700.6715599996969</v>
      </c>
      <c r="H51" s="10">
        <f t="shared" si="3"/>
        <v>0.1351768242076892</v>
      </c>
    </row>
    <row r="52" spans="1:8" ht="16.5" customHeight="1" x14ac:dyDescent="0.3">
      <c r="A52" s="16" t="s">
        <v>1248</v>
      </c>
      <c r="B52" s="14" t="s">
        <v>1247</v>
      </c>
      <c r="C52" s="13">
        <v>1242.8417999999901</v>
      </c>
      <c r="D52" s="13">
        <v>6326.0891999998803</v>
      </c>
      <c r="E52" s="13">
        <v>1316.31044</v>
      </c>
      <c r="F52" s="12">
        <v>7339.0181499999799</v>
      </c>
      <c r="G52" s="11">
        <f t="shared" si="2"/>
        <v>1012.9289500000996</v>
      </c>
      <c r="H52" s="10">
        <f t="shared" si="3"/>
        <v>0.16011929613640585</v>
      </c>
    </row>
    <row r="53" spans="1:8" ht="16.5" customHeight="1" x14ac:dyDescent="0.3">
      <c r="A53" s="16" t="s">
        <v>1246</v>
      </c>
      <c r="B53" s="14" t="s">
        <v>1245</v>
      </c>
      <c r="C53" s="13">
        <v>243.886638</v>
      </c>
      <c r="D53" s="13">
        <v>847.35715999999809</v>
      </c>
      <c r="E53" s="13">
        <v>258.61389000000003</v>
      </c>
      <c r="F53" s="12">
        <v>1001.16218</v>
      </c>
      <c r="G53" s="11">
        <f t="shared" si="2"/>
        <v>153.80502000000195</v>
      </c>
      <c r="H53" s="10">
        <f t="shared" si="3"/>
        <v>0.18151144199926544</v>
      </c>
    </row>
    <row r="54" spans="1:8" ht="16.5" customHeight="1" x14ac:dyDescent="0.3">
      <c r="A54" s="16" t="s">
        <v>1244</v>
      </c>
      <c r="B54" s="14" t="s">
        <v>1243</v>
      </c>
      <c r="C54" s="13">
        <v>15916.218000000001</v>
      </c>
      <c r="D54" s="13">
        <v>9589.86408999999</v>
      </c>
      <c r="E54" s="13">
        <v>122398.90643999999</v>
      </c>
      <c r="F54" s="12">
        <v>65734.453560000096</v>
      </c>
      <c r="G54" s="11">
        <f t="shared" si="2"/>
        <v>56144.589470000108</v>
      </c>
      <c r="H54" s="10">
        <f t="shared" si="3"/>
        <v>5.8545761382109607</v>
      </c>
    </row>
    <row r="55" spans="1:8" ht="16.5" customHeight="1" x14ac:dyDescent="0.3">
      <c r="A55" s="16" t="s">
        <v>1242</v>
      </c>
      <c r="B55" s="14" t="s">
        <v>1241</v>
      </c>
      <c r="C55" s="13">
        <v>76363.84375</v>
      </c>
      <c r="D55" s="13">
        <v>93336.907410000393</v>
      </c>
      <c r="E55" s="13">
        <v>79908.501140000109</v>
      </c>
      <c r="F55" s="12">
        <v>106390.06374</v>
      </c>
      <c r="G55" s="11">
        <f t="shared" si="2"/>
        <v>13053.156329999605</v>
      </c>
      <c r="H55" s="10">
        <f t="shared" si="3"/>
        <v>0.13984989102607712</v>
      </c>
    </row>
    <row r="56" spans="1:8" ht="16.5" customHeight="1" x14ac:dyDescent="0.3">
      <c r="A56" s="16" t="s">
        <v>1240</v>
      </c>
      <c r="B56" s="14" t="s">
        <v>1239</v>
      </c>
      <c r="C56" s="13">
        <v>20342.86263</v>
      </c>
      <c r="D56" s="13">
        <v>22100.261960000102</v>
      </c>
      <c r="E56" s="13">
        <v>20449.021829999998</v>
      </c>
      <c r="F56" s="12">
        <v>25127.614510000098</v>
      </c>
      <c r="G56" s="11">
        <f t="shared" si="2"/>
        <v>3027.352549999996</v>
      </c>
      <c r="H56" s="10">
        <f t="shared" si="3"/>
        <v>0.13698265457121225</v>
      </c>
    </row>
    <row r="57" spans="1:8" ht="16.5" customHeight="1" x14ac:dyDescent="0.3">
      <c r="A57" s="16" t="s">
        <v>1238</v>
      </c>
      <c r="B57" s="14" t="s">
        <v>1237</v>
      </c>
      <c r="C57" s="13">
        <v>19493.838929999998</v>
      </c>
      <c r="D57" s="13">
        <v>18642.168300000001</v>
      </c>
      <c r="E57" s="13">
        <v>47591.422100000003</v>
      </c>
      <c r="F57" s="12">
        <v>42904.610579999797</v>
      </c>
      <c r="G57" s="11">
        <f t="shared" si="2"/>
        <v>24262.442279999796</v>
      </c>
      <c r="H57" s="10">
        <f t="shared" si="3"/>
        <v>1.3014817745208209</v>
      </c>
    </row>
    <row r="58" spans="1:8" ht="16.5" customHeight="1" x14ac:dyDescent="0.3">
      <c r="A58" s="16" t="s">
        <v>1236</v>
      </c>
      <c r="B58" s="14" t="s">
        <v>1235</v>
      </c>
      <c r="C58" s="13">
        <v>7410.7102400000094</v>
      </c>
      <c r="D58" s="13">
        <v>13128.19888</v>
      </c>
      <c r="E58" s="13">
        <v>8868.0409970000001</v>
      </c>
      <c r="F58" s="12">
        <v>15408.149949999999</v>
      </c>
      <c r="G58" s="11">
        <f t="shared" si="2"/>
        <v>2279.9510699999992</v>
      </c>
      <c r="H58" s="10">
        <f t="shared" si="3"/>
        <v>0.17366823056537967</v>
      </c>
    </row>
    <row r="59" spans="1:8" ht="16.5" customHeight="1" x14ac:dyDescent="0.3">
      <c r="A59" s="16" t="s">
        <v>1234</v>
      </c>
      <c r="B59" s="14" t="s">
        <v>1233</v>
      </c>
      <c r="C59" s="13">
        <v>5632.7971100000004</v>
      </c>
      <c r="D59" s="13">
        <v>4562.8892099999894</v>
      </c>
      <c r="E59" s="13">
        <v>43557.362959999999</v>
      </c>
      <c r="F59" s="12">
        <v>27548.743400000098</v>
      </c>
      <c r="G59" s="11">
        <f t="shared" si="2"/>
        <v>22985.854190000107</v>
      </c>
      <c r="H59" s="10">
        <f t="shared" si="3"/>
        <v>5.0375657028061305</v>
      </c>
    </row>
    <row r="60" spans="1:8" ht="16.5" customHeight="1" x14ac:dyDescent="0.3">
      <c r="A60" s="16" t="s">
        <v>1232</v>
      </c>
      <c r="B60" s="14" t="s">
        <v>1231</v>
      </c>
      <c r="C60" s="13">
        <v>13153.690399999999</v>
      </c>
      <c r="D60" s="13">
        <v>16770.50534</v>
      </c>
      <c r="E60" s="13">
        <v>15242.3745</v>
      </c>
      <c r="F60" s="12">
        <v>20958.307829999998</v>
      </c>
      <c r="G60" s="11">
        <f t="shared" si="2"/>
        <v>4187.8024899999982</v>
      </c>
      <c r="H60" s="10">
        <f t="shared" si="3"/>
        <v>0.2497123613807572</v>
      </c>
    </row>
    <row r="61" spans="1:8" ht="16.5" customHeight="1" x14ac:dyDescent="0.3">
      <c r="A61" s="16" t="s">
        <v>1230</v>
      </c>
      <c r="B61" s="14" t="s">
        <v>1229</v>
      </c>
      <c r="C61" s="13">
        <v>0.73520000000000008</v>
      </c>
      <c r="D61" s="13">
        <v>2.6037199999999996</v>
      </c>
      <c r="E61" s="13">
        <v>0.76300000000000001</v>
      </c>
      <c r="F61" s="12">
        <v>2.4445300000000003</v>
      </c>
      <c r="G61" s="11">
        <f t="shared" si="2"/>
        <v>-0.15918999999999928</v>
      </c>
      <c r="H61" s="10">
        <f t="shared" si="3"/>
        <v>-6.1139446637887063E-2</v>
      </c>
    </row>
    <row r="62" spans="1:8" ht="16.5" customHeight="1" x14ac:dyDescent="0.3">
      <c r="A62" s="16" t="s">
        <v>1228</v>
      </c>
      <c r="B62" s="14" t="s">
        <v>1227</v>
      </c>
      <c r="C62" s="13">
        <v>22574.082176</v>
      </c>
      <c r="D62" s="13">
        <v>44078.691149999795</v>
      </c>
      <c r="E62" s="13">
        <v>24831.051350000002</v>
      </c>
      <c r="F62" s="12">
        <v>56626.054469999901</v>
      </c>
      <c r="G62" s="11">
        <f t="shared" si="2"/>
        <v>12547.363320000106</v>
      </c>
      <c r="H62" s="10">
        <f t="shared" si="3"/>
        <v>0.28465825533025529</v>
      </c>
    </row>
    <row r="63" spans="1:8" ht="16.5" customHeight="1" x14ac:dyDescent="0.3">
      <c r="A63" s="16" t="s">
        <v>1226</v>
      </c>
      <c r="B63" s="14" t="s">
        <v>1225</v>
      </c>
      <c r="C63" s="13">
        <v>7954.8993639999999</v>
      </c>
      <c r="D63" s="13">
        <v>10752.91865</v>
      </c>
      <c r="E63" s="13">
        <v>9145.4955610000015</v>
      </c>
      <c r="F63" s="12">
        <v>12364.344080000001</v>
      </c>
      <c r="G63" s="11">
        <f t="shared" si="2"/>
        <v>1611.4254300000011</v>
      </c>
      <c r="H63" s="10">
        <f t="shared" si="3"/>
        <v>0.1498593528371947</v>
      </c>
    </row>
    <row r="64" spans="1:8" ht="16.5" customHeight="1" x14ac:dyDescent="0.3">
      <c r="A64" s="16" t="s">
        <v>1224</v>
      </c>
      <c r="B64" s="14" t="s">
        <v>1223</v>
      </c>
      <c r="C64" s="13">
        <v>868.33950000000004</v>
      </c>
      <c r="D64" s="13">
        <v>1220.61418</v>
      </c>
      <c r="E64" s="13">
        <v>1022.32</v>
      </c>
      <c r="F64" s="12">
        <v>931.20443</v>
      </c>
      <c r="G64" s="11">
        <f t="shared" si="2"/>
        <v>-289.40975000000003</v>
      </c>
      <c r="H64" s="10">
        <f t="shared" si="3"/>
        <v>-0.23710174332072728</v>
      </c>
    </row>
    <row r="65" spans="1:8" ht="16.5" customHeight="1" x14ac:dyDescent="0.3">
      <c r="A65" s="16" t="s">
        <v>1222</v>
      </c>
      <c r="B65" s="14" t="s">
        <v>1221</v>
      </c>
      <c r="C65" s="13">
        <v>2989.1066090000004</v>
      </c>
      <c r="D65" s="13">
        <v>10087.01417</v>
      </c>
      <c r="E65" s="13">
        <v>3210.5413610000001</v>
      </c>
      <c r="F65" s="12">
        <v>11693.80149</v>
      </c>
      <c r="G65" s="11">
        <f t="shared" si="2"/>
        <v>1606.7873199999995</v>
      </c>
      <c r="H65" s="10">
        <f t="shared" si="3"/>
        <v>0.15929266013909044</v>
      </c>
    </row>
    <row r="66" spans="1:8" ht="16.5" customHeight="1" x14ac:dyDescent="0.3">
      <c r="A66" s="16" t="s">
        <v>1220</v>
      </c>
      <c r="B66" s="14" t="s">
        <v>1219</v>
      </c>
      <c r="C66" s="13">
        <v>1020.09683</v>
      </c>
      <c r="D66" s="13">
        <v>1819.0844999999999</v>
      </c>
      <c r="E66" s="13">
        <v>2500.9377009999998</v>
      </c>
      <c r="F66" s="12">
        <v>3478.8637100000001</v>
      </c>
      <c r="G66" s="11">
        <f t="shared" si="2"/>
        <v>1659.7792100000001</v>
      </c>
      <c r="H66" s="10">
        <f t="shared" si="3"/>
        <v>0.91242556901562311</v>
      </c>
    </row>
    <row r="67" spans="1:8" ht="16.5" customHeight="1" x14ac:dyDescent="0.3">
      <c r="A67" s="16" t="s">
        <v>1218</v>
      </c>
      <c r="B67" s="14" t="s">
        <v>1217</v>
      </c>
      <c r="C67" s="13">
        <v>438.98820000000001</v>
      </c>
      <c r="D67" s="13">
        <v>969.03471999999999</v>
      </c>
      <c r="E67" s="13">
        <v>533.99454000000003</v>
      </c>
      <c r="F67" s="12">
        <v>1147.7990300000001</v>
      </c>
      <c r="G67" s="11">
        <f t="shared" si="2"/>
        <v>178.76431000000014</v>
      </c>
      <c r="H67" s="10">
        <f t="shared" si="3"/>
        <v>0.1844766821151673</v>
      </c>
    </row>
    <row r="68" spans="1:8" ht="16.5" customHeight="1" x14ac:dyDescent="0.3">
      <c r="A68" s="16" t="s">
        <v>1216</v>
      </c>
      <c r="B68" s="14" t="s">
        <v>1215</v>
      </c>
      <c r="C68" s="13">
        <v>2818.8380299999999</v>
      </c>
      <c r="D68" s="13">
        <v>9581.1454399999893</v>
      </c>
      <c r="E68" s="13">
        <v>3255.7317519999997</v>
      </c>
      <c r="F68" s="12">
        <v>12448.245369999999</v>
      </c>
      <c r="G68" s="11">
        <f t="shared" si="2"/>
        <v>2867.0999300000094</v>
      </c>
      <c r="H68" s="10">
        <f t="shared" si="3"/>
        <v>0.29924396283874932</v>
      </c>
    </row>
    <row r="69" spans="1:8" ht="16.5" customHeight="1" x14ac:dyDescent="0.3">
      <c r="A69" s="16" t="s">
        <v>1214</v>
      </c>
      <c r="B69" s="14" t="s">
        <v>1213</v>
      </c>
      <c r="C69" s="13">
        <v>3243.385491</v>
      </c>
      <c r="D69" s="13">
        <v>17908.890510000001</v>
      </c>
      <c r="E69" s="13">
        <v>3359.6616060000001</v>
      </c>
      <c r="F69" s="12">
        <v>18995.03098</v>
      </c>
      <c r="G69" s="11">
        <f t="shared" si="2"/>
        <v>1086.1404699999985</v>
      </c>
      <c r="H69" s="10">
        <f t="shared" si="3"/>
        <v>6.0648116051271697E-2</v>
      </c>
    </row>
    <row r="70" spans="1:8" ht="16.5" customHeight="1" x14ac:dyDescent="0.3">
      <c r="A70" s="16" t="s">
        <v>1212</v>
      </c>
      <c r="B70" s="14" t="s">
        <v>1211</v>
      </c>
      <c r="C70" s="13">
        <v>143371.81762200099</v>
      </c>
      <c r="D70" s="13">
        <v>142015.410819999</v>
      </c>
      <c r="E70" s="13">
        <v>164413.88482999799</v>
      </c>
      <c r="F70" s="12">
        <v>171247.40446000002</v>
      </c>
      <c r="G70" s="11">
        <f t="shared" si="2"/>
        <v>29231.993640001019</v>
      </c>
      <c r="H70" s="10">
        <f t="shared" si="3"/>
        <v>0.20583677131386707</v>
      </c>
    </row>
    <row r="71" spans="1:8" ht="16.5" customHeight="1" x14ac:dyDescent="0.3">
      <c r="A71" s="16" t="s">
        <v>1210</v>
      </c>
      <c r="B71" s="14" t="s">
        <v>1209</v>
      </c>
      <c r="C71" s="13">
        <v>17046.286063</v>
      </c>
      <c r="D71" s="13">
        <v>45492.595280000001</v>
      </c>
      <c r="E71" s="13">
        <v>21360.437282000003</v>
      </c>
      <c r="F71" s="12">
        <v>60336.909669999899</v>
      </c>
      <c r="G71" s="11">
        <f t="shared" ref="G71:G134" si="4">F71-D71</f>
        <v>14844.314389999898</v>
      </c>
      <c r="H71" s="10">
        <f t="shared" ref="H71:H134" si="5">IF(D71&lt;&gt;0,G71/D71,"")</f>
        <v>0.32630177062080984</v>
      </c>
    </row>
    <row r="72" spans="1:8" ht="16.5" customHeight="1" x14ac:dyDescent="0.3">
      <c r="A72" s="16" t="s">
        <v>1208</v>
      </c>
      <c r="B72" s="14" t="s">
        <v>1207</v>
      </c>
      <c r="C72" s="13">
        <v>184775.92622200001</v>
      </c>
      <c r="D72" s="13">
        <v>194850.20053000102</v>
      </c>
      <c r="E72" s="13">
        <v>165633.84965299998</v>
      </c>
      <c r="F72" s="12">
        <v>195041.67025999998</v>
      </c>
      <c r="G72" s="11">
        <f t="shared" si="4"/>
        <v>191.46972999896389</v>
      </c>
      <c r="H72" s="10">
        <f t="shared" si="5"/>
        <v>9.8265092608659311E-4</v>
      </c>
    </row>
    <row r="73" spans="1:8" ht="16.5" customHeight="1" x14ac:dyDescent="0.3">
      <c r="A73" s="16" t="s">
        <v>1206</v>
      </c>
      <c r="B73" s="14" t="s">
        <v>1205</v>
      </c>
      <c r="C73" s="13">
        <v>27455.381798000002</v>
      </c>
      <c r="D73" s="13">
        <v>38702.511360000106</v>
      </c>
      <c r="E73" s="13">
        <v>25788.38248</v>
      </c>
      <c r="F73" s="12">
        <v>43073.390200000002</v>
      </c>
      <c r="G73" s="11">
        <f t="shared" si="4"/>
        <v>4370.8788399998957</v>
      </c>
      <c r="H73" s="10">
        <f t="shared" si="5"/>
        <v>0.1129352769731965</v>
      </c>
    </row>
    <row r="74" spans="1:8" ht="16.5" customHeight="1" x14ac:dyDescent="0.3">
      <c r="A74" s="16" t="s">
        <v>1204</v>
      </c>
      <c r="B74" s="14" t="s">
        <v>1203</v>
      </c>
      <c r="C74" s="13">
        <v>15429.84188</v>
      </c>
      <c r="D74" s="13">
        <v>11266.73842</v>
      </c>
      <c r="E74" s="13">
        <v>15775.55421</v>
      </c>
      <c r="F74" s="12">
        <v>11541.25974</v>
      </c>
      <c r="G74" s="11">
        <f t="shared" si="4"/>
        <v>274.52131999999983</v>
      </c>
      <c r="H74" s="10">
        <f t="shared" si="5"/>
        <v>2.4365642457153971E-2</v>
      </c>
    </row>
    <row r="75" spans="1:8" ht="16.5" customHeight="1" x14ac:dyDescent="0.3">
      <c r="A75" s="16" t="s">
        <v>1202</v>
      </c>
      <c r="B75" s="14" t="s">
        <v>1201</v>
      </c>
      <c r="C75" s="13">
        <v>3150.5667100000001</v>
      </c>
      <c r="D75" s="13">
        <v>4565.3412699999999</v>
      </c>
      <c r="E75" s="13">
        <v>21284.97177</v>
      </c>
      <c r="F75" s="12">
        <v>25827.814969999999</v>
      </c>
      <c r="G75" s="11">
        <f t="shared" si="4"/>
        <v>21262.473699999999</v>
      </c>
      <c r="H75" s="10">
        <f t="shared" si="5"/>
        <v>4.6573678598182866</v>
      </c>
    </row>
    <row r="76" spans="1:8" ht="16.5" customHeight="1" x14ac:dyDescent="0.3">
      <c r="A76" s="16" t="s">
        <v>1200</v>
      </c>
      <c r="B76" s="14" t="s">
        <v>1199</v>
      </c>
      <c r="C76" s="13">
        <v>41920.910040000002</v>
      </c>
      <c r="D76" s="13">
        <v>49135.976370000397</v>
      </c>
      <c r="E76" s="13">
        <v>41397.373439999996</v>
      </c>
      <c r="F76" s="12">
        <v>54867.220260000104</v>
      </c>
      <c r="G76" s="11">
        <f t="shared" si="4"/>
        <v>5731.2438899997069</v>
      </c>
      <c r="H76" s="10">
        <f t="shared" si="5"/>
        <v>0.11664048042604634</v>
      </c>
    </row>
    <row r="77" spans="1:8" ht="16.5" customHeight="1" x14ac:dyDescent="0.3">
      <c r="A77" s="16" t="s">
        <v>1198</v>
      </c>
      <c r="B77" s="14" t="s">
        <v>1197</v>
      </c>
      <c r="C77" s="13">
        <v>19502.06997</v>
      </c>
      <c r="D77" s="13">
        <v>33380.728680000102</v>
      </c>
      <c r="E77" s="13">
        <v>24880.112769999898</v>
      </c>
      <c r="F77" s="12">
        <v>45911.43679</v>
      </c>
      <c r="G77" s="11">
        <f t="shared" si="4"/>
        <v>12530.708109999898</v>
      </c>
      <c r="H77" s="10">
        <f t="shared" si="5"/>
        <v>0.37538749468664562</v>
      </c>
    </row>
    <row r="78" spans="1:8" ht="16.5" customHeight="1" x14ac:dyDescent="0.3">
      <c r="A78" s="16" t="s">
        <v>1196</v>
      </c>
      <c r="B78" s="14" t="s">
        <v>1195</v>
      </c>
      <c r="C78" s="13">
        <v>4709.9158799999996</v>
      </c>
      <c r="D78" s="13">
        <v>8640.1846000000005</v>
      </c>
      <c r="E78" s="13">
        <v>5569.6760700000095</v>
      </c>
      <c r="F78" s="12">
        <v>11468.951590000001</v>
      </c>
      <c r="G78" s="11">
        <f t="shared" si="4"/>
        <v>2828.7669900000001</v>
      </c>
      <c r="H78" s="10">
        <f t="shared" si="5"/>
        <v>0.32739659173485713</v>
      </c>
    </row>
    <row r="79" spans="1:8" ht="16.5" customHeight="1" x14ac:dyDescent="0.3">
      <c r="A79" s="16" t="s">
        <v>1194</v>
      </c>
      <c r="B79" s="14" t="s">
        <v>1193</v>
      </c>
      <c r="C79" s="13">
        <v>88.26</v>
      </c>
      <c r="D79" s="13">
        <v>35.35239</v>
      </c>
      <c r="E79" s="13">
        <v>63.36</v>
      </c>
      <c r="F79" s="12">
        <v>23.520599999999998</v>
      </c>
      <c r="G79" s="11">
        <f t="shared" si="4"/>
        <v>-11.831790000000002</v>
      </c>
      <c r="H79" s="10">
        <f t="shared" si="5"/>
        <v>-0.3346814741521012</v>
      </c>
    </row>
    <row r="80" spans="1:8" ht="25.5" customHeight="1" x14ac:dyDescent="0.3">
      <c r="A80" s="16" t="s">
        <v>1192</v>
      </c>
      <c r="B80" s="14" t="s">
        <v>1191</v>
      </c>
      <c r="C80" s="13">
        <v>4871.0141540000004</v>
      </c>
      <c r="D80" s="13">
        <v>7920.1645499999995</v>
      </c>
      <c r="E80" s="13">
        <v>6784.3832439999996</v>
      </c>
      <c r="F80" s="12">
        <v>10240.123599999999</v>
      </c>
      <c r="G80" s="11">
        <f t="shared" si="4"/>
        <v>2319.9590499999995</v>
      </c>
      <c r="H80" s="10">
        <f t="shared" si="5"/>
        <v>0.29291803665872063</v>
      </c>
    </row>
    <row r="81" spans="1:8" ht="16.5" customHeight="1" x14ac:dyDescent="0.3">
      <c r="A81" s="16" t="s">
        <v>1190</v>
      </c>
      <c r="B81" s="14" t="s">
        <v>1189</v>
      </c>
      <c r="C81" s="13">
        <v>32.737400000000001</v>
      </c>
      <c r="D81" s="13">
        <v>118.00153</v>
      </c>
      <c r="E81" s="13">
        <v>62.005949999999999</v>
      </c>
      <c r="F81" s="12">
        <v>184.32756000000001</v>
      </c>
      <c r="G81" s="11">
        <f t="shared" si="4"/>
        <v>66.326030000000003</v>
      </c>
      <c r="H81" s="10">
        <f t="shared" si="5"/>
        <v>0.56207771204322521</v>
      </c>
    </row>
    <row r="82" spans="1:8" ht="16.5" customHeight="1" x14ac:dyDescent="0.3">
      <c r="A82" s="16" t="s">
        <v>1188</v>
      </c>
      <c r="B82" s="14" t="s">
        <v>1187</v>
      </c>
      <c r="C82" s="13">
        <v>35930.362022000001</v>
      </c>
      <c r="D82" s="13">
        <v>197018.66927000001</v>
      </c>
      <c r="E82" s="13">
        <v>35407.833787000003</v>
      </c>
      <c r="F82" s="12">
        <v>279576.38705999998</v>
      </c>
      <c r="G82" s="11">
        <f t="shared" si="4"/>
        <v>82557.717789999966</v>
      </c>
      <c r="H82" s="10">
        <f t="shared" si="5"/>
        <v>0.41903499854047088</v>
      </c>
    </row>
    <row r="83" spans="1:8" ht="16.5" customHeight="1" x14ac:dyDescent="0.3">
      <c r="A83" s="16" t="s">
        <v>1186</v>
      </c>
      <c r="B83" s="14" t="s">
        <v>1185</v>
      </c>
      <c r="C83" s="13">
        <v>9624.420819499981</v>
      </c>
      <c r="D83" s="13">
        <v>35194.343820000002</v>
      </c>
      <c r="E83" s="13">
        <v>7811.0199697999997</v>
      </c>
      <c r="F83" s="12">
        <v>29867.725879999998</v>
      </c>
      <c r="G83" s="11">
        <f t="shared" si="4"/>
        <v>-5326.6179400000037</v>
      </c>
      <c r="H83" s="10">
        <f t="shared" si="5"/>
        <v>-0.15134869305257595</v>
      </c>
    </row>
    <row r="84" spans="1:8" ht="16.5" customHeight="1" x14ac:dyDescent="0.3">
      <c r="A84" s="16" t="s">
        <v>1184</v>
      </c>
      <c r="B84" s="14" t="s">
        <v>1183</v>
      </c>
      <c r="C84" s="13">
        <v>3.0558000000000001</v>
      </c>
      <c r="D84" s="13">
        <v>16.142949999999999</v>
      </c>
      <c r="E84" s="13">
        <v>0.66539999999999999</v>
      </c>
      <c r="F84" s="12">
        <v>4.0577800000000002</v>
      </c>
      <c r="G84" s="11">
        <f t="shared" si="4"/>
        <v>-12.085169999999998</v>
      </c>
      <c r="H84" s="10">
        <f t="shared" si="5"/>
        <v>-0.74863454325262724</v>
      </c>
    </row>
    <row r="85" spans="1:8" ht="16.5" customHeight="1" x14ac:dyDescent="0.3">
      <c r="A85" s="16" t="s">
        <v>1182</v>
      </c>
      <c r="B85" s="14" t="s">
        <v>1181</v>
      </c>
      <c r="C85" s="13">
        <v>4175.8611190000001</v>
      </c>
      <c r="D85" s="13">
        <v>15211.55926</v>
      </c>
      <c r="E85" s="13">
        <v>3686.0952010000001</v>
      </c>
      <c r="F85" s="12">
        <v>17464.216899999999</v>
      </c>
      <c r="G85" s="11">
        <f t="shared" si="4"/>
        <v>2252.6576399999994</v>
      </c>
      <c r="H85" s="10">
        <f t="shared" si="5"/>
        <v>0.14808854250224968</v>
      </c>
    </row>
    <row r="86" spans="1:8" ht="16.5" customHeight="1" x14ac:dyDescent="0.3">
      <c r="A86" s="16" t="s">
        <v>1180</v>
      </c>
      <c r="B86" s="14" t="s">
        <v>1179</v>
      </c>
      <c r="C86" s="13">
        <v>0.10375799999999999</v>
      </c>
      <c r="D86" s="13">
        <v>16.976089999999999</v>
      </c>
      <c r="E86" s="13">
        <v>0.21673400000000001</v>
      </c>
      <c r="F86" s="12">
        <v>29.164729999999999</v>
      </c>
      <c r="G86" s="11">
        <f t="shared" si="4"/>
        <v>12.188639999999999</v>
      </c>
      <c r="H86" s="10">
        <f t="shared" si="5"/>
        <v>0.7179886534531803</v>
      </c>
    </row>
    <row r="87" spans="1:8" ht="16.5" customHeight="1" x14ac:dyDescent="0.3">
      <c r="A87" s="16" t="s">
        <v>1178</v>
      </c>
      <c r="B87" s="14" t="s">
        <v>1177</v>
      </c>
      <c r="C87" s="13">
        <v>189.45113599999999</v>
      </c>
      <c r="D87" s="13">
        <v>684.34348</v>
      </c>
      <c r="E87" s="13">
        <v>166.858971</v>
      </c>
      <c r="F87" s="12">
        <v>583.30831999999998</v>
      </c>
      <c r="G87" s="11">
        <f t="shared" si="4"/>
        <v>-101.03516000000002</v>
      </c>
      <c r="H87" s="10">
        <f t="shared" si="5"/>
        <v>-0.14763808372953305</v>
      </c>
    </row>
    <row r="88" spans="1:8" ht="16.5" customHeight="1" x14ac:dyDescent="0.3">
      <c r="A88" s="16" t="s">
        <v>1176</v>
      </c>
      <c r="B88" s="14" t="s">
        <v>1175</v>
      </c>
      <c r="C88" s="13">
        <v>75.745198000000002</v>
      </c>
      <c r="D88" s="13">
        <v>747.83027000000004</v>
      </c>
      <c r="E88" s="13">
        <v>58.330781999999999</v>
      </c>
      <c r="F88" s="12">
        <v>525.72818000000007</v>
      </c>
      <c r="G88" s="11">
        <f t="shared" si="4"/>
        <v>-222.10208999999998</v>
      </c>
      <c r="H88" s="10">
        <f t="shared" si="5"/>
        <v>-0.29699531953955272</v>
      </c>
    </row>
    <row r="89" spans="1:8" ht="16.5" customHeight="1" x14ac:dyDescent="0.3">
      <c r="A89" s="16" t="s">
        <v>1174</v>
      </c>
      <c r="B89" s="14" t="s">
        <v>1173</v>
      </c>
      <c r="C89" s="13">
        <v>50.482959999999999</v>
      </c>
      <c r="D89" s="13">
        <v>494.15530999999999</v>
      </c>
      <c r="E89" s="13">
        <v>37.015529999999998</v>
      </c>
      <c r="F89" s="12">
        <v>517.14462000000003</v>
      </c>
      <c r="G89" s="11">
        <f t="shared" si="4"/>
        <v>22.989310000000046</v>
      </c>
      <c r="H89" s="10">
        <f t="shared" si="5"/>
        <v>4.6522438461705583E-2</v>
      </c>
    </row>
    <row r="90" spans="1:8" ht="16.5" customHeight="1" x14ac:dyDescent="0.3">
      <c r="A90" s="16" t="s">
        <v>1172</v>
      </c>
      <c r="B90" s="14" t="s">
        <v>1171</v>
      </c>
      <c r="C90" s="13">
        <v>319.681782</v>
      </c>
      <c r="D90" s="13">
        <v>1132.7331899999999</v>
      </c>
      <c r="E90" s="13">
        <v>284.375249</v>
      </c>
      <c r="F90" s="12">
        <v>726.74322999999993</v>
      </c>
      <c r="G90" s="11">
        <f t="shared" si="4"/>
        <v>-405.98996</v>
      </c>
      <c r="H90" s="10">
        <f t="shared" si="5"/>
        <v>-0.35841623039226034</v>
      </c>
    </row>
    <row r="91" spans="1:8" ht="16.5" customHeight="1" x14ac:dyDescent="0.3">
      <c r="A91" s="15">
        <v>910</v>
      </c>
      <c r="B91" s="14" t="s">
        <v>1170</v>
      </c>
      <c r="C91" s="13">
        <v>2130.3493319999998</v>
      </c>
      <c r="D91" s="13">
        <v>5116.1685700000007</v>
      </c>
      <c r="E91" s="13">
        <v>2371.861954</v>
      </c>
      <c r="F91" s="12">
        <v>6251.9706799999803</v>
      </c>
      <c r="G91" s="11">
        <f t="shared" si="4"/>
        <v>1135.8021099999796</v>
      </c>
      <c r="H91" s="10">
        <f t="shared" si="5"/>
        <v>0.22200247987528282</v>
      </c>
    </row>
    <row r="92" spans="1:8" ht="16.5" customHeight="1" x14ac:dyDescent="0.3">
      <c r="A92" s="15">
        <v>1001</v>
      </c>
      <c r="B92" s="14" t="s">
        <v>1169</v>
      </c>
      <c r="C92" s="13">
        <v>658.26766799999996</v>
      </c>
      <c r="D92" s="13">
        <v>875.69533999999999</v>
      </c>
      <c r="E92" s="13">
        <v>3380.9657038999999</v>
      </c>
      <c r="F92" s="12">
        <v>1419.77862</v>
      </c>
      <c r="G92" s="11">
        <f t="shared" si="4"/>
        <v>544.08328000000006</v>
      </c>
      <c r="H92" s="10">
        <f t="shared" si="5"/>
        <v>0.62131571923175932</v>
      </c>
    </row>
    <row r="93" spans="1:8" ht="16.5" customHeight="1" x14ac:dyDescent="0.3">
      <c r="A93" s="15">
        <v>1002</v>
      </c>
      <c r="B93" s="14" t="s">
        <v>1168</v>
      </c>
      <c r="C93" s="13">
        <v>39.565300000000001</v>
      </c>
      <c r="D93" s="13">
        <v>145.21842000000001</v>
      </c>
      <c r="E93" s="13">
        <v>1607.7435</v>
      </c>
      <c r="F93" s="12">
        <v>1682.7111100000002</v>
      </c>
      <c r="G93" s="11">
        <f t="shared" si="4"/>
        <v>1537.4926900000003</v>
      </c>
      <c r="H93" s="10">
        <f t="shared" si="5"/>
        <v>10.587449512258846</v>
      </c>
    </row>
    <row r="94" spans="1:8" ht="16.5" customHeight="1" x14ac:dyDescent="0.3">
      <c r="A94" s="15">
        <v>1003</v>
      </c>
      <c r="B94" s="14" t="s">
        <v>1167</v>
      </c>
      <c r="C94" s="13">
        <v>306.75670500000001</v>
      </c>
      <c r="D94" s="13">
        <v>359.53191999999996</v>
      </c>
      <c r="E94" s="13">
        <v>140.46279999999999</v>
      </c>
      <c r="F94" s="12">
        <v>199.88756000000001</v>
      </c>
      <c r="G94" s="11">
        <f t="shared" si="4"/>
        <v>-159.64435999999995</v>
      </c>
      <c r="H94" s="10">
        <f t="shared" si="5"/>
        <v>-0.44403389829754192</v>
      </c>
    </row>
    <row r="95" spans="1:8" ht="16.5" customHeight="1" x14ac:dyDescent="0.3">
      <c r="A95" s="15">
        <v>1004</v>
      </c>
      <c r="B95" s="14" t="s">
        <v>1166</v>
      </c>
      <c r="C95" s="13">
        <v>4.0999999999999996</v>
      </c>
      <c r="D95" s="13">
        <v>7.4478999999999997</v>
      </c>
      <c r="E95" s="13">
        <v>35.393999999999998</v>
      </c>
      <c r="F95" s="12">
        <v>46.810490000000001</v>
      </c>
      <c r="G95" s="11">
        <f t="shared" si="4"/>
        <v>39.362590000000004</v>
      </c>
      <c r="H95" s="10">
        <f t="shared" si="5"/>
        <v>5.285058875656226</v>
      </c>
    </row>
    <row r="96" spans="1:8" ht="16.5" customHeight="1" x14ac:dyDescent="0.3">
      <c r="A96" s="15">
        <v>1005</v>
      </c>
      <c r="B96" s="14" t="s">
        <v>1165</v>
      </c>
      <c r="C96" s="13">
        <v>7161.3873962959997</v>
      </c>
      <c r="D96" s="13">
        <v>34843.555959999998</v>
      </c>
      <c r="E96" s="13">
        <v>12671.6415571</v>
      </c>
      <c r="F96" s="12">
        <v>65193.202319999997</v>
      </c>
      <c r="G96" s="11">
        <f t="shared" si="4"/>
        <v>30349.646359999999</v>
      </c>
      <c r="H96" s="10">
        <f t="shared" si="5"/>
        <v>0.8710260914483311</v>
      </c>
    </row>
    <row r="97" spans="1:8" ht="16.5" customHeight="1" x14ac:dyDescent="0.3">
      <c r="A97" s="15">
        <v>1006</v>
      </c>
      <c r="B97" s="14" t="s">
        <v>1164</v>
      </c>
      <c r="C97" s="13">
        <v>64984.548417999998</v>
      </c>
      <c r="D97" s="13">
        <v>49395.899179999906</v>
      </c>
      <c r="E97" s="13">
        <v>77884.311665000001</v>
      </c>
      <c r="F97" s="12">
        <v>49380.946109999903</v>
      </c>
      <c r="G97" s="11">
        <f t="shared" si="4"/>
        <v>-14.953070000003208</v>
      </c>
      <c r="H97" s="10">
        <f t="shared" si="5"/>
        <v>-3.027188541606226E-4</v>
      </c>
    </row>
    <row r="98" spans="1:8" ht="16.5" customHeight="1" x14ac:dyDescent="0.3">
      <c r="A98" s="15">
        <v>1007</v>
      </c>
      <c r="B98" s="14" t="s">
        <v>1163</v>
      </c>
      <c r="C98" s="13">
        <v>25.46594</v>
      </c>
      <c r="D98" s="13">
        <v>187.31804</v>
      </c>
      <c r="E98" s="13">
        <v>94.59863</v>
      </c>
      <c r="F98" s="12">
        <v>454.57468</v>
      </c>
      <c r="G98" s="11">
        <f t="shared" si="4"/>
        <v>267.25664</v>
      </c>
      <c r="H98" s="10">
        <f t="shared" si="5"/>
        <v>1.4267533442053952</v>
      </c>
    </row>
    <row r="99" spans="1:8" ht="16.5" customHeight="1" x14ac:dyDescent="0.3">
      <c r="A99" s="15">
        <v>1008</v>
      </c>
      <c r="B99" s="14" t="s">
        <v>1162</v>
      </c>
      <c r="C99" s="13">
        <v>458.375</v>
      </c>
      <c r="D99" s="13">
        <v>426.84404000000001</v>
      </c>
      <c r="E99" s="13">
        <v>247.60658658999998</v>
      </c>
      <c r="F99" s="12">
        <v>583.08609999999999</v>
      </c>
      <c r="G99" s="11">
        <f t="shared" si="4"/>
        <v>156.24205999999998</v>
      </c>
      <c r="H99" s="10">
        <f t="shared" si="5"/>
        <v>0.36604015836791343</v>
      </c>
    </row>
    <row r="100" spans="1:8" ht="16.5" customHeight="1" x14ac:dyDescent="0.3">
      <c r="A100" s="15">
        <v>1101</v>
      </c>
      <c r="B100" s="14" t="s">
        <v>1161</v>
      </c>
      <c r="C100" s="13">
        <v>1699.3315479999999</v>
      </c>
      <c r="D100" s="13">
        <v>1500.7302400000001</v>
      </c>
      <c r="E100" s="13">
        <v>1919.085</v>
      </c>
      <c r="F100" s="12">
        <v>1649.6388999999999</v>
      </c>
      <c r="G100" s="11">
        <f t="shared" si="4"/>
        <v>148.90865999999983</v>
      </c>
      <c r="H100" s="10">
        <f t="shared" si="5"/>
        <v>9.9224135045082998E-2</v>
      </c>
    </row>
    <row r="101" spans="1:8" ht="16.5" customHeight="1" x14ac:dyDescent="0.3">
      <c r="A101" s="15">
        <v>1102</v>
      </c>
      <c r="B101" s="14" t="s">
        <v>1160</v>
      </c>
      <c r="C101" s="13">
        <v>113.2003</v>
      </c>
      <c r="D101" s="13">
        <v>178.67595</v>
      </c>
      <c r="E101" s="13">
        <v>754.07292000000007</v>
      </c>
      <c r="F101" s="12">
        <v>310.68306000000001</v>
      </c>
      <c r="G101" s="11">
        <f t="shared" si="4"/>
        <v>132.00711000000001</v>
      </c>
      <c r="H101" s="10">
        <f t="shared" si="5"/>
        <v>0.73880737726593881</v>
      </c>
    </row>
    <row r="102" spans="1:8" ht="16.5" customHeight="1" x14ac:dyDescent="0.3">
      <c r="A102" s="15">
        <v>1103</v>
      </c>
      <c r="B102" s="14" t="s">
        <v>1159</v>
      </c>
      <c r="C102" s="13">
        <v>2184.2778800000001</v>
      </c>
      <c r="D102" s="13">
        <v>1853.2570800000001</v>
      </c>
      <c r="E102" s="13">
        <v>3047.82834</v>
      </c>
      <c r="F102" s="12">
        <v>2399.2741099999998</v>
      </c>
      <c r="G102" s="11">
        <f t="shared" si="4"/>
        <v>546.01702999999975</v>
      </c>
      <c r="H102" s="10">
        <f t="shared" si="5"/>
        <v>0.29462562743858489</v>
      </c>
    </row>
    <row r="103" spans="1:8" ht="16.5" customHeight="1" x14ac:dyDescent="0.3">
      <c r="A103" s="15">
        <v>1104</v>
      </c>
      <c r="B103" s="14" t="s">
        <v>1158</v>
      </c>
      <c r="C103" s="13">
        <v>264.84978000000001</v>
      </c>
      <c r="D103" s="13">
        <v>255.73020000000002</v>
      </c>
      <c r="E103" s="13">
        <v>652.780396</v>
      </c>
      <c r="F103" s="12">
        <v>431.02823000000001</v>
      </c>
      <c r="G103" s="11">
        <f t="shared" si="4"/>
        <v>175.29802999999998</v>
      </c>
      <c r="H103" s="10">
        <f t="shared" si="5"/>
        <v>0.68548036172497406</v>
      </c>
    </row>
    <row r="104" spans="1:8" ht="16.5" customHeight="1" x14ac:dyDescent="0.3">
      <c r="A104" s="15">
        <v>1105</v>
      </c>
      <c r="B104" s="14" t="s">
        <v>1157</v>
      </c>
      <c r="C104" s="13">
        <v>183.45050339999997</v>
      </c>
      <c r="D104" s="13">
        <v>339.74928999999997</v>
      </c>
      <c r="E104" s="13">
        <v>158.82499999999999</v>
      </c>
      <c r="F104" s="12">
        <v>271.17174999999997</v>
      </c>
      <c r="G104" s="11">
        <f t="shared" si="4"/>
        <v>-68.577539999999999</v>
      </c>
      <c r="H104" s="10">
        <f t="shared" si="5"/>
        <v>-0.20184748583286224</v>
      </c>
    </row>
    <row r="105" spans="1:8" ht="16.5" customHeight="1" x14ac:dyDescent="0.3">
      <c r="A105" s="15">
        <v>1106</v>
      </c>
      <c r="B105" s="14" t="s">
        <v>1156</v>
      </c>
      <c r="C105" s="13">
        <v>267.08600999999999</v>
      </c>
      <c r="D105" s="13">
        <v>1557.8268500000001</v>
      </c>
      <c r="E105" s="13">
        <v>161.720866</v>
      </c>
      <c r="F105" s="12">
        <v>1275.0702800000001</v>
      </c>
      <c r="G105" s="11">
        <f t="shared" si="4"/>
        <v>-282.75657000000001</v>
      </c>
      <c r="H105" s="10">
        <f t="shared" si="5"/>
        <v>-0.18150705901621864</v>
      </c>
    </row>
    <row r="106" spans="1:8" ht="16.5" customHeight="1" x14ac:dyDescent="0.3">
      <c r="A106" s="15">
        <v>1107</v>
      </c>
      <c r="B106" s="14" t="s">
        <v>1155</v>
      </c>
      <c r="C106" s="13">
        <v>4289.8022000000001</v>
      </c>
      <c r="D106" s="13">
        <v>4258.0112099999997</v>
      </c>
      <c r="E106" s="13">
        <v>4532.8434000000007</v>
      </c>
      <c r="F106" s="12">
        <v>4339.6093099999998</v>
      </c>
      <c r="G106" s="11">
        <f t="shared" si="4"/>
        <v>81.598100000000159</v>
      </c>
      <c r="H106" s="10">
        <f t="shared" si="5"/>
        <v>1.9163430055882866E-2</v>
      </c>
    </row>
    <row r="107" spans="1:8" ht="16.5" customHeight="1" x14ac:dyDescent="0.3">
      <c r="A107" s="15">
        <v>1108</v>
      </c>
      <c r="B107" s="14" t="s">
        <v>1154</v>
      </c>
      <c r="C107" s="13">
        <v>9664.376357000001</v>
      </c>
      <c r="D107" s="13">
        <v>6498.75108</v>
      </c>
      <c r="E107" s="13">
        <v>13379.72270695</v>
      </c>
      <c r="F107" s="12">
        <v>9121.1101499999895</v>
      </c>
      <c r="G107" s="11">
        <f t="shared" si="4"/>
        <v>2622.3590699999895</v>
      </c>
      <c r="H107" s="10">
        <f t="shared" si="5"/>
        <v>0.40351738937506582</v>
      </c>
    </row>
    <row r="108" spans="1:8" ht="16.5" customHeight="1" x14ac:dyDescent="0.3">
      <c r="A108" s="15">
        <v>1109</v>
      </c>
      <c r="B108" s="14" t="s">
        <v>1153</v>
      </c>
      <c r="C108" s="13">
        <v>2367.12</v>
      </c>
      <c r="D108" s="13">
        <v>4326.6544299999996</v>
      </c>
      <c r="E108" s="13">
        <v>2110.06</v>
      </c>
      <c r="F108" s="12">
        <v>3280.8166200000001</v>
      </c>
      <c r="G108" s="11">
        <f t="shared" si="4"/>
        <v>-1045.8378099999995</v>
      </c>
      <c r="H108" s="10">
        <f t="shared" si="5"/>
        <v>-0.24171974603481325</v>
      </c>
    </row>
    <row r="109" spans="1:8" ht="16.5" customHeight="1" x14ac:dyDescent="0.3">
      <c r="A109" s="15">
        <v>1201</v>
      </c>
      <c r="B109" s="14" t="s">
        <v>1152</v>
      </c>
      <c r="C109" s="13">
        <v>1003.03677052</v>
      </c>
      <c r="D109" s="13">
        <v>3107.8650899999998</v>
      </c>
      <c r="E109" s="13">
        <v>754.40508629999999</v>
      </c>
      <c r="F109" s="12">
        <v>2855.2101299999999</v>
      </c>
      <c r="G109" s="11">
        <f t="shared" si="4"/>
        <v>-252.65495999999985</v>
      </c>
      <c r="H109" s="10">
        <f t="shared" si="5"/>
        <v>-8.129534348609703E-2</v>
      </c>
    </row>
    <row r="110" spans="1:8" ht="16.5" customHeight="1" x14ac:dyDescent="0.3">
      <c r="A110" s="15">
        <v>1202</v>
      </c>
      <c r="B110" s="14" t="s">
        <v>1151</v>
      </c>
      <c r="C110" s="13">
        <v>18011.31854</v>
      </c>
      <c r="D110" s="13">
        <v>33555.919399999999</v>
      </c>
      <c r="E110" s="13">
        <v>17794.70721</v>
      </c>
      <c r="F110" s="12">
        <v>30912.238590000001</v>
      </c>
      <c r="G110" s="11">
        <f t="shared" si="4"/>
        <v>-2643.680809999998</v>
      </c>
      <c r="H110" s="10">
        <f t="shared" si="5"/>
        <v>-7.8784335439785275E-2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135.82660000000001</v>
      </c>
      <c r="D112" s="13">
        <v>117.50452</v>
      </c>
      <c r="E112" s="13">
        <v>37.421999999999997</v>
      </c>
      <c r="F112" s="12">
        <v>89.087670000000003</v>
      </c>
      <c r="G112" s="11">
        <f t="shared" si="4"/>
        <v>-28.416849999999997</v>
      </c>
      <c r="H112" s="10">
        <f t="shared" si="5"/>
        <v>-0.24183622893825699</v>
      </c>
    </row>
    <row r="113" spans="1:8" ht="16.5" customHeight="1" x14ac:dyDescent="0.3">
      <c r="A113" s="15">
        <v>1205</v>
      </c>
      <c r="B113" s="14" t="s">
        <v>1148</v>
      </c>
      <c r="C113" s="13">
        <v>5799.3027139999995</v>
      </c>
      <c r="D113" s="13">
        <v>45635.333729999998</v>
      </c>
      <c r="E113" s="13">
        <v>4149.4565700000003</v>
      </c>
      <c r="F113" s="12">
        <v>48328.36881</v>
      </c>
      <c r="G113" s="11">
        <f t="shared" si="4"/>
        <v>2693.0350800000015</v>
      </c>
      <c r="H113" s="10">
        <f t="shared" si="5"/>
        <v>5.9012060609291428E-2</v>
      </c>
    </row>
    <row r="114" spans="1:8" ht="16.5" customHeight="1" x14ac:dyDescent="0.3">
      <c r="A114" s="15">
        <v>1206</v>
      </c>
      <c r="B114" s="14" t="s">
        <v>1147</v>
      </c>
      <c r="C114" s="13">
        <v>14396.95817484</v>
      </c>
      <c r="D114" s="13">
        <v>165078.66065999999</v>
      </c>
      <c r="E114" s="13">
        <v>17153.841272098998</v>
      </c>
      <c r="F114" s="12">
        <v>149972.03418000002</v>
      </c>
      <c r="G114" s="11">
        <f t="shared" si="4"/>
        <v>-15106.626479999977</v>
      </c>
      <c r="H114" s="10">
        <f t="shared" si="5"/>
        <v>-9.1511685517693592E-2</v>
      </c>
    </row>
    <row r="115" spans="1:8" ht="16.5" customHeight="1" x14ac:dyDescent="0.3">
      <c r="A115" s="15">
        <v>1207</v>
      </c>
      <c r="B115" s="14" t="s">
        <v>1146</v>
      </c>
      <c r="C115" s="13">
        <v>4406.7706105500001</v>
      </c>
      <c r="D115" s="13">
        <v>13566.470579999999</v>
      </c>
      <c r="E115" s="13">
        <v>4884.0285472720007</v>
      </c>
      <c r="F115" s="12">
        <v>15386.537539999999</v>
      </c>
      <c r="G115" s="11">
        <f t="shared" si="4"/>
        <v>1820.0669600000001</v>
      </c>
      <c r="H115" s="10">
        <f t="shared" si="5"/>
        <v>0.13415920885740057</v>
      </c>
    </row>
    <row r="116" spans="1:8" ht="16.5" customHeight="1" x14ac:dyDescent="0.3">
      <c r="A116" s="15">
        <v>1208</v>
      </c>
      <c r="B116" s="14" t="s">
        <v>1145</v>
      </c>
      <c r="C116" s="13">
        <v>116.195944</v>
      </c>
      <c r="D116" s="13">
        <v>168.05022</v>
      </c>
      <c r="E116" s="13">
        <v>43.599204</v>
      </c>
      <c r="F116" s="12">
        <v>56.291870000000003</v>
      </c>
      <c r="G116" s="11">
        <f t="shared" si="4"/>
        <v>-111.75834999999999</v>
      </c>
      <c r="H116" s="10">
        <f t="shared" si="5"/>
        <v>-0.66502947749785746</v>
      </c>
    </row>
    <row r="117" spans="1:8" ht="16.5" customHeight="1" x14ac:dyDescent="0.3">
      <c r="A117" s="15">
        <v>1209</v>
      </c>
      <c r="B117" s="14" t="s">
        <v>1144</v>
      </c>
      <c r="C117" s="13">
        <v>2920.9590286329999</v>
      </c>
      <c r="D117" s="13">
        <v>73958.009439999805</v>
      </c>
      <c r="E117" s="13">
        <v>2342.982747515</v>
      </c>
      <c r="F117" s="12">
        <v>64402.507180000001</v>
      </c>
      <c r="G117" s="11">
        <f t="shared" si="4"/>
        <v>-9555.5022599998047</v>
      </c>
      <c r="H117" s="10">
        <f t="shared" si="5"/>
        <v>-0.12920172314469786</v>
      </c>
    </row>
    <row r="118" spans="1:8" ht="16.5" customHeight="1" x14ac:dyDescent="0.3">
      <c r="A118" s="15">
        <v>1210</v>
      </c>
      <c r="B118" s="14" t="s">
        <v>1143</v>
      </c>
      <c r="C118" s="13">
        <v>184.32035000000002</v>
      </c>
      <c r="D118" s="13">
        <v>2358.7199900000001</v>
      </c>
      <c r="E118" s="13">
        <v>238.375</v>
      </c>
      <c r="F118" s="12">
        <v>2884.3135499999999</v>
      </c>
      <c r="G118" s="11">
        <f t="shared" si="4"/>
        <v>525.5935599999998</v>
      </c>
      <c r="H118" s="10">
        <f t="shared" si="5"/>
        <v>0.22282999348303306</v>
      </c>
    </row>
    <row r="119" spans="1:8" ht="16.5" customHeight="1" x14ac:dyDescent="0.3">
      <c r="A119" s="15">
        <v>1211</v>
      </c>
      <c r="B119" s="14" t="s">
        <v>1142</v>
      </c>
      <c r="C119" s="13">
        <v>867.72354099999995</v>
      </c>
      <c r="D119" s="13">
        <v>2671.3327000000004</v>
      </c>
      <c r="E119" s="13">
        <v>862.14276300000006</v>
      </c>
      <c r="F119" s="12">
        <v>2512.2696299999998</v>
      </c>
      <c r="G119" s="11">
        <f t="shared" si="4"/>
        <v>-159.06307000000061</v>
      </c>
      <c r="H119" s="10">
        <f t="shared" si="5"/>
        <v>-5.9544462582291076E-2</v>
      </c>
    </row>
    <row r="120" spans="1:8" ht="25.5" customHeight="1" x14ac:dyDescent="0.3">
      <c r="A120" s="15">
        <v>1212</v>
      </c>
      <c r="B120" s="14" t="s">
        <v>1141</v>
      </c>
      <c r="C120" s="13">
        <v>1370.4694912</v>
      </c>
      <c r="D120" s="13">
        <v>6867.0008699999898</v>
      </c>
      <c r="E120" s="13">
        <v>1492.6249909000001</v>
      </c>
      <c r="F120" s="12">
        <v>6922.4899699999996</v>
      </c>
      <c r="G120" s="11">
        <f t="shared" si="4"/>
        <v>55.489100000009785</v>
      </c>
      <c r="H120" s="10">
        <f t="shared" si="5"/>
        <v>8.0805436100097466E-3</v>
      </c>
    </row>
    <row r="121" spans="1:8" ht="16.5" customHeight="1" x14ac:dyDescent="0.3">
      <c r="A121" s="15">
        <v>1213</v>
      </c>
      <c r="B121" s="14" t="s">
        <v>1140</v>
      </c>
      <c r="C121" s="13">
        <v>1</v>
      </c>
      <c r="D121" s="13">
        <v>1.8182199999999999</v>
      </c>
      <c r="E121" s="13">
        <v>89.944999999999993</v>
      </c>
      <c r="F121" s="12">
        <v>15.01956</v>
      </c>
      <c r="G121" s="11">
        <f t="shared" si="4"/>
        <v>13.20134</v>
      </c>
      <c r="H121" s="10">
        <f t="shared" si="5"/>
        <v>7.2605845277249177</v>
      </c>
    </row>
    <row r="122" spans="1:8" ht="16.5" customHeight="1" x14ac:dyDescent="0.3">
      <c r="A122" s="15">
        <v>1214</v>
      </c>
      <c r="B122" s="14" t="s">
        <v>1139</v>
      </c>
      <c r="C122" s="13">
        <v>65.5779</v>
      </c>
      <c r="D122" s="13">
        <v>102.15827</v>
      </c>
      <c r="E122" s="13">
        <v>79.843100000000007</v>
      </c>
      <c r="F122" s="12">
        <v>91.456530000000001</v>
      </c>
      <c r="G122" s="11">
        <f t="shared" si="4"/>
        <v>-10.701740000000001</v>
      </c>
      <c r="H122" s="10">
        <f t="shared" si="5"/>
        <v>-0.10475647248137621</v>
      </c>
    </row>
    <row r="123" spans="1:8" ht="16.5" customHeight="1" x14ac:dyDescent="0.3">
      <c r="A123" s="15">
        <v>1301</v>
      </c>
      <c r="B123" s="14" t="s">
        <v>1138</v>
      </c>
      <c r="C123" s="13">
        <v>28.74783</v>
      </c>
      <c r="D123" s="13">
        <v>200.49714</v>
      </c>
      <c r="E123" s="13">
        <v>31.048029999999997</v>
      </c>
      <c r="F123" s="12">
        <v>246.21337</v>
      </c>
      <c r="G123" s="11">
        <f t="shared" si="4"/>
        <v>45.716229999999996</v>
      </c>
      <c r="H123" s="10">
        <f t="shared" si="5"/>
        <v>0.22801437466888552</v>
      </c>
    </row>
    <row r="124" spans="1:8" ht="16.5" customHeight="1" x14ac:dyDescent="0.3">
      <c r="A124" s="15">
        <v>1302</v>
      </c>
      <c r="B124" s="14" t="s">
        <v>1137</v>
      </c>
      <c r="C124" s="13">
        <v>2325.2159670000001</v>
      </c>
      <c r="D124" s="13">
        <v>25078.751339999999</v>
      </c>
      <c r="E124" s="13">
        <v>2369.4943631400001</v>
      </c>
      <c r="F124" s="12">
        <v>24908.829100000003</v>
      </c>
      <c r="G124" s="11">
        <f t="shared" si="4"/>
        <v>-169.92223999999624</v>
      </c>
      <c r="H124" s="10">
        <f t="shared" si="5"/>
        <v>-6.7755462660923785E-3</v>
      </c>
    </row>
    <row r="125" spans="1:8" ht="16.5" customHeight="1" x14ac:dyDescent="0.3">
      <c r="A125" s="15">
        <v>1401</v>
      </c>
      <c r="B125" s="14" t="s">
        <v>1136</v>
      </c>
      <c r="C125" s="13">
        <v>133.83085999999997</v>
      </c>
      <c r="D125" s="13">
        <v>164.47959</v>
      </c>
      <c r="E125" s="13">
        <v>148.9468</v>
      </c>
      <c r="F125" s="12">
        <v>194.64973000000001</v>
      </c>
      <c r="G125" s="11">
        <f t="shared" si="4"/>
        <v>30.170140000000004</v>
      </c>
      <c r="H125" s="10">
        <f t="shared" si="5"/>
        <v>0.18342786481897239</v>
      </c>
    </row>
    <row r="126" spans="1:8" ht="16.5" customHeight="1" x14ac:dyDescent="0.3">
      <c r="A126" s="15">
        <v>1404</v>
      </c>
      <c r="B126" s="14" t="s">
        <v>1135</v>
      </c>
      <c r="C126" s="13">
        <v>341.83471500000002</v>
      </c>
      <c r="D126" s="13">
        <v>279.55412999999999</v>
      </c>
      <c r="E126" s="13">
        <v>661.77634499999999</v>
      </c>
      <c r="F126" s="12">
        <v>654.27789000000007</v>
      </c>
      <c r="G126" s="11">
        <f t="shared" si="4"/>
        <v>374.72376000000008</v>
      </c>
      <c r="H126" s="10">
        <f t="shared" si="5"/>
        <v>1.3404336398106518</v>
      </c>
    </row>
    <row r="127" spans="1:8" ht="16.5" customHeight="1" x14ac:dyDescent="0.3">
      <c r="A127" s="15">
        <v>1501</v>
      </c>
      <c r="B127" s="14" t="s">
        <v>1134</v>
      </c>
      <c r="C127" s="13">
        <v>72</v>
      </c>
      <c r="D127" s="13">
        <v>49.014489999999995</v>
      </c>
      <c r="E127" s="13">
        <v>18.138000000000002</v>
      </c>
      <c r="F127" s="12">
        <v>33.477269999999997</v>
      </c>
      <c r="G127" s="11">
        <f t="shared" si="4"/>
        <v>-15.537219999999998</v>
      </c>
      <c r="H127" s="10">
        <f t="shared" si="5"/>
        <v>-0.31699238327278317</v>
      </c>
    </row>
    <row r="128" spans="1:8" ht="25.5" customHeight="1" x14ac:dyDescent="0.3">
      <c r="A128" s="15">
        <v>1502</v>
      </c>
      <c r="B128" s="14" t="s">
        <v>1133</v>
      </c>
      <c r="C128" s="13">
        <v>3005.3648039999998</v>
      </c>
      <c r="D128" s="13">
        <v>2713.78116</v>
      </c>
      <c r="E128" s="13">
        <v>2988.6205599999998</v>
      </c>
      <c r="F128" s="12">
        <v>3442.7693100000001</v>
      </c>
      <c r="G128" s="11">
        <f t="shared" si="4"/>
        <v>728.98815000000013</v>
      </c>
      <c r="H128" s="10">
        <f t="shared" si="5"/>
        <v>0.26862451576603918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336.72317700000002</v>
      </c>
      <c r="D130" s="13">
        <v>1452.5232599999999</v>
      </c>
      <c r="E130" s="13">
        <v>435.10585700000001</v>
      </c>
      <c r="F130" s="12">
        <v>1659.7213999999999</v>
      </c>
      <c r="G130" s="11">
        <f t="shared" si="4"/>
        <v>207.19813999999997</v>
      </c>
      <c r="H130" s="10">
        <f t="shared" si="5"/>
        <v>0.14264703754210448</v>
      </c>
    </row>
    <row r="131" spans="1:8" ht="16.5" customHeight="1" x14ac:dyDescent="0.3">
      <c r="A131" s="15">
        <v>1505</v>
      </c>
      <c r="B131" s="14" t="s">
        <v>1130</v>
      </c>
      <c r="C131" s="13">
        <v>13.8</v>
      </c>
      <c r="D131" s="13">
        <v>183.20982999999998</v>
      </c>
      <c r="E131" s="13">
        <v>6.4</v>
      </c>
      <c r="F131" s="12">
        <v>84.625169999999997</v>
      </c>
      <c r="G131" s="11">
        <f t="shared" si="4"/>
        <v>-98.584659999999985</v>
      </c>
      <c r="H131" s="10">
        <f t="shared" si="5"/>
        <v>-0.5380970005812461</v>
      </c>
    </row>
    <row r="132" spans="1:8" ht="16.5" customHeight="1" x14ac:dyDescent="0.3">
      <c r="A132" s="15">
        <v>1506</v>
      </c>
      <c r="B132" s="14" t="s">
        <v>1129</v>
      </c>
      <c r="C132" s="13">
        <v>0</v>
      </c>
      <c r="D132" s="13">
        <v>0</v>
      </c>
      <c r="E132" s="13">
        <v>8</v>
      </c>
      <c r="F132" s="12">
        <v>134.00023000000002</v>
      </c>
      <c r="G132" s="11">
        <f t="shared" si="4"/>
        <v>134.00023000000002</v>
      </c>
      <c r="H132" s="10" t="str">
        <f t="shared" si="5"/>
        <v/>
      </c>
    </row>
    <row r="133" spans="1:8" ht="16.5" customHeight="1" x14ac:dyDescent="0.3">
      <c r="A133" s="15">
        <v>1507</v>
      </c>
      <c r="B133" s="14" t="s">
        <v>1128</v>
      </c>
      <c r="C133" s="13">
        <v>14.608499999999999</v>
      </c>
      <c r="D133" s="13">
        <v>89.181169999999995</v>
      </c>
      <c r="E133" s="13">
        <v>48.932110000000002</v>
      </c>
      <c r="F133" s="12">
        <v>188.16917999999998</v>
      </c>
      <c r="G133" s="11">
        <f t="shared" si="4"/>
        <v>98.988009999999989</v>
      </c>
      <c r="H133" s="10">
        <f t="shared" si="5"/>
        <v>1.1099653660071962</v>
      </c>
    </row>
    <row r="134" spans="1:8" ht="16.5" customHeight="1" x14ac:dyDescent="0.3">
      <c r="A134" s="15">
        <v>1508</v>
      </c>
      <c r="B134" s="14" t="s">
        <v>1127</v>
      </c>
      <c r="C134" s="13">
        <v>3.1013699999999997</v>
      </c>
      <c r="D134" s="13">
        <v>22.240479999999998</v>
      </c>
      <c r="E134" s="13">
        <v>1.2089000000000001</v>
      </c>
      <c r="F134" s="12">
        <v>4.5110000000000001</v>
      </c>
      <c r="G134" s="11">
        <f t="shared" si="4"/>
        <v>-17.729479999999999</v>
      </c>
      <c r="H134" s="10">
        <f t="shared" si="5"/>
        <v>-0.79717164377747241</v>
      </c>
    </row>
    <row r="135" spans="1:8" ht="16.5" customHeight="1" x14ac:dyDescent="0.3">
      <c r="A135" s="15">
        <v>1509</v>
      </c>
      <c r="B135" s="14" t="s">
        <v>1126</v>
      </c>
      <c r="C135" s="13">
        <v>1044.2712020000001</v>
      </c>
      <c r="D135" s="13">
        <v>12252.887070000001</v>
      </c>
      <c r="E135" s="13">
        <v>1713.5361969999999</v>
      </c>
      <c r="F135" s="12">
        <v>12691.77939</v>
      </c>
      <c r="G135" s="11">
        <f t="shared" ref="G135:G198" si="6">F135-D135</f>
        <v>438.89231999999902</v>
      </c>
      <c r="H135" s="10">
        <f t="shared" ref="H135:H198" si="7">IF(D135&lt;&gt;0,G135/D135,"")</f>
        <v>3.5819502578668505E-2</v>
      </c>
    </row>
    <row r="136" spans="1:8" ht="16.5" customHeight="1" x14ac:dyDescent="0.3">
      <c r="A136" s="15">
        <v>1510</v>
      </c>
      <c r="B136" s="14" t="s">
        <v>1125</v>
      </c>
      <c r="C136" s="13">
        <v>348.58532100000002</v>
      </c>
      <c r="D136" s="13">
        <v>1889.23604</v>
      </c>
      <c r="E136" s="13">
        <v>495.18852000000004</v>
      </c>
      <c r="F136" s="12">
        <v>1930.4661599999999</v>
      </c>
      <c r="G136" s="11">
        <f t="shared" si="6"/>
        <v>41.230119999999943</v>
      </c>
      <c r="H136" s="10">
        <f t="shared" si="7"/>
        <v>2.1823699700329633E-2</v>
      </c>
    </row>
    <row r="137" spans="1:8" ht="16.5" customHeight="1" x14ac:dyDescent="0.3">
      <c r="A137" s="15">
        <v>1511</v>
      </c>
      <c r="B137" s="14" t="s">
        <v>1124</v>
      </c>
      <c r="C137" s="13">
        <v>76233.946599999996</v>
      </c>
      <c r="D137" s="13">
        <v>97167.248430000094</v>
      </c>
      <c r="E137" s="13">
        <v>86714.585999999996</v>
      </c>
      <c r="F137" s="12">
        <v>121148.72487000001</v>
      </c>
      <c r="G137" s="11">
        <f t="shared" si="6"/>
        <v>23981.476439999911</v>
      </c>
      <c r="H137" s="10">
        <f t="shared" si="7"/>
        <v>0.24680617005714967</v>
      </c>
    </row>
    <row r="138" spans="1:8" ht="16.5" customHeight="1" x14ac:dyDescent="0.3">
      <c r="A138" s="15">
        <v>1512</v>
      </c>
      <c r="B138" s="14" t="s">
        <v>1123</v>
      </c>
      <c r="C138" s="13">
        <v>1108.54719</v>
      </c>
      <c r="D138" s="13">
        <v>1028.9350200000001</v>
      </c>
      <c r="E138" s="13">
        <v>342.90585675</v>
      </c>
      <c r="F138" s="12">
        <v>483.12584999999996</v>
      </c>
      <c r="G138" s="11">
        <f t="shared" si="6"/>
        <v>-545.80917000000022</v>
      </c>
      <c r="H138" s="10">
        <f t="shared" si="7"/>
        <v>-0.53046029087434521</v>
      </c>
    </row>
    <row r="139" spans="1:8" ht="16.5" customHeight="1" x14ac:dyDescent="0.3">
      <c r="A139" s="15">
        <v>1513</v>
      </c>
      <c r="B139" s="14" t="s">
        <v>1122</v>
      </c>
      <c r="C139" s="13">
        <v>10464.220963</v>
      </c>
      <c r="D139" s="13">
        <v>16157.668589999999</v>
      </c>
      <c r="E139" s="13">
        <v>9977.6713139999993</v>
      </c>
      <c r="F139" s="12">
        <v>22566.50907</v>
      </c>
      <c r="G139" s="11">
        <f t="shared" si="6"/>
        <v>6408.8404800000008</v>
      </c>
      <c r="H139" s="10">
        <f t="shared" si="7"/>
        <v>0.39664388734686884</v>
      </c>
    </row>
    <row r="140" spans="1:8" ht="16.5" customHeight="1" x14ac:dyDescent="0.3">
      <c r="A140" s="15">
        <v>1514</v>
      </c>
      <c r="B140" s="14" t="s">
        <v>1121</v>
      </c>
      <c r="C140" s="13">
        <v>763.50561270000003</v>
      </c>
      <c r="D140" s="13">
        <v>1193.8045500000001</v>
      </c>
      <c r="E140" s="13">
        <v>1305.4777099999999</v>
      </c>
      <c r="F140" s="12">
        <v>2238.1847400000001</v>
      </c>
      <c r="G140" s="11">
        <f t="shared" si="6"/>
        <v>1044.3801900000001</v>
      </c>
      <c r="H140" s="10">
        <f t="shared" si="7"/>
        <v>0.8748334809077416</v>
      </c>
    </row>
    <row r="141" spans="1:8" ht="16.5" customHeight="1" x14ac:dyDescent="0.3">
      <c r="A141" s="15">
        <v>1515</v>
      </c>
      <c r="B141" s="14" t="s">
        <v>1120</v>
      </c>
      <c r="C141" s="13">
        <v>766.44788399999993</v>
      </c>
      <c r="D141" s="13">
        <v>3825.7626</v>
      </c>
      <c r="E141" s="13">
        <v>676.8858950010009</v>
      </c>
      <c r="F141" s="12">
        <v>3393.4859700000002</v>
      </c>
      <c r="G141" s="11">
        <f t="shared" si="6"/>
        <v>-432.27662999999984</v>
      </c>
      <c r="H141" s="10">
        <f t="shared" si="7"/>
        <v>-0.11299097074136275</v>
      </c>
    </row>
    <row r="142" spans="1:8" ht="16.5" customHeight="1" x14ac:dyDescent="0.3">
      <c r="A142" s="15">
        <v>1516</v>
      </c>
      <c r="B142" s="14" t="s">
        <v>1119</v>
      </c>
      <c r="C142" s="13">
        <v>13362.319131999999</v>
      </c>
      <c r="D142" s="13">
        <v>24609.081870000002</v>
      </c>
      <c r="E142" s="13">
        <v>13579.746177999999</v>
      </c>
      <c r="F142" s="12">
        <v>33748.374259999997</v>
      </c>
      <c r="G142" s="11">
        <f t="shared" si="6"/>
        <v>9139.2923899999951</v>
      </c>
      <c r="H142" s="10">
        <f t="shared" si="7"/>
        <v>0.37137884453712022</v>
      </c>
    </row>
    <row r="143" spans="1:8" ht="16.5" customHeight="1" x14ac:dyDescent="0.3">
      <c r="A143" s="15">
        <v>1517</v>
      </c>
      <c r="B143" s="14" t="s">
        <v>1118</v>
      </c>
      <c r="C143" s="13">
        <v>9358.4173365000006</v>
      </c>
      <c r="D143" s="13">
        <v>33816.278490000004</v>
      </c>
      <c r="E143" s="13">
        <v>9530.5291934999987</v>
      </c>
      <c r="F143" s="12">
        <v>41891.408060000002</v>
      </c>
      <c r="G143" s="11">
        <f t="shared" si="6"/>
        <v>8075.1295699999973</v>
      </c>
      <c r="H143" s="10">
        <f t="shared" si="7"/>
        <v>0.23879415271517646</v>
      </c>
    </row>
    <row r="144" spans="1:8" ht="16.5" customHeight="1" x14ac:dyDescent="0.3">
      <c r="A144" s="15">
        <v>1518</v>
      </c>
      <c r="B144" s="14" t="s">
        <v>1117</v>
      </c>
      <c r="C144" s="13">
        <v>1346.901333</v>
      </c>
      <c r="D144" s="13">
        <v>2117.6076499999999</v>
      </c>
      <c r="E144" s="13">
        <v>608.74078668000004</v>
      </c>
      <c r="F144" s="12">
        <v>1370.2706899999998</v>
      </c>
      <c r="G144" s="11">
        <f t="shared" si="6"/>
        <v>-747.33696000000009</v>
      </c>
      <c r="H144" s="10">
        <f t="shared" si="7"/>
        <v>-0.35291568766291531</v>
      </c>
    </row>
    <row r="145" spans="1:8" ht="16.5" customHeight="1" x14ac:dyDescent="0.3">
      <c r="A145" s="15">
        <v>1520</v>
      </c>
      <c r="B145" s="14" t="s">
        <v>1116</v>
      </c>
      <c r="C145" s="13">
        <v>2582.0390000000002</v>
      </c>
      <c r="D145" s="13">
        <v>807.37062000000003</v>
      </c>
      <c r="E145" s="13">
        <v>2361.4119999999998</v>
      </c>
      <c r="F145" s="12">
        <v>1189.67994</v>
      </c>
      <c r="G145" s="11">
        <f t="shared" si="6"/>
        <v>382.30931999999996</v>
      </c>
      <c r="H145" s="10">
        <f t="shared" si="7"/>
        <v>0.47352394368772044</v>
      </c>
    </row>
    <row r="146" spans="1:8" ht="16.5" customHeight="1" x14ac:dyDescent="0.3">
      <c r="A146" s="15">
        <v>1521</v>
      </c>
      <c r="B146" s="14" t="s">
        <v>1115</v>
      </c>
      <c r="C146" s="13">
        <v>8.6089150000000014</v>
      </c>
      <c r="D146" s="13">
        <v>56.751870000000004</v>
      </c>
      <c r="E146" s="13">
        <v>3.9538099999999998</v>
      </c>
      <c r="F146" s="12">
        <v>58.910429999999998</v>
      </c>
      <c r="G146" s="11">
        <f t="shared" si="6"/>
        <v>2.1585599999999943</v>
      </c>
      <c r="H146" s="10">
        <f t="shared" si="7"/>
        <v>3.8035046246053111E-2</v>
      </c>
    </row>
    <row r="147" spans="1:8" ht="16.5" customHeight="1" x14ac:dyDescent="0.3">
      <c r="A147" s="15">
        <v>1522</v>
      </c>
      <c r="B147" s="14" t="s">
        <v>1114</v>
      </c>
      <c r="C147" s="13">
        <v>47.66</v>
      </c>
      <c r="D147" s="13">
        <v>23.349610000000002</v>
      </c>
      <c r="E147" s="13">
        <v>47.96</v>
      </c>
      <c r="F147" s="12">
        <v>16.925090000000001</v>
      </c>
      <c r="G147" s="11">
        <f t="shared" si="6"/>
        <v>-6.4245200000000011</v>
      </c>
      <c r="H147" s="10">
        <f t="shared" si="7"/>
        <v>-0.27514463839010589</v>
      </c>
    </row>
    <row r="148" spans="1:8" ht="16.5" customHeight="1" x14ac:dyDescent="0.3">
      <c r="A148" s="15">
        <v>1601</v>
      </c>
      <c r="B148" s="14" t="s">
        <v>1113</v>
      </c>
      <c r="C148" s="13">
        <v>1809.0278529999998</v>
      </c>
      <c r="D148" s="13">
        <v>13030.302230000001</v>
      </c>
      <c r="E148" s="13">
        <v>2270.9654030000002</v>
      </c>
      <c r="F148" s="12">
        <v>14424.181980000001</v>
      </c>
      <c r="G148" s="11">
        <f t="shared" si="6"/>
        <v>1393.8797500000001</v>
      </c>
      <c r="H148" s="10">
        <f t="shared" si="7"/>
        <v>0.10697217343054674</v>
      </c>
    </row>
    <row r="149" spans="1:8" ht="16.5" customHeight="1" x14ac:dyDescent="0.3">
      <c r="A149" s="15">
        <v>1602</v>
      </c>
      <c r="B149" s="14" t="s">
        <v>1112</v>
      </c>
      <c r="C149" s="13">
        <v>3809.2845740000002</v>
      </c>
      <c r="D149" s="13">
        <v>18950.979170000002</v>
      </c>
      <c r="E149" s="13">
        <v>4097.9467570000006</v>
      </c>
      <c r="F149" s="12">
        <v>22045.87198</v>
      </c>
      <c r="G149" s="11">
        <f t="shared" si="6"/>
        <v>3094.8928099999976</v>
      </c>
      <c r="H149" s="10">
        <f t="shared" si="7"/>
        <v>0.16331044334106548</v>
      </c>
    </row>
    <row r="150" spans="1:8" ht="16.5" customHeight="1" x14ac:dyDescent="0.3">
      <c r="A150" s="15">
        <v>1603</v>
      </c>
      <c r="B150" s="14" t="s">
        <v>1111</v>
      </c>
      <c r="C150" s="13">
        <v>0.54</v>
      </c>
      <c r="D150" s="13">
        <v>8.1724099999999993</v>
      </c>
      <c r="E150" s="13">
        <v>4.0999999999999996</v>
      </c>
      <c r="F150" s="12">
        <v>63.551279999999998</v>
      </c>
      <c r="G150" s="11">
        <f t="shared" si="6"/>
        <v>55.378869999999999</v>
      </c>
      <c r="H150" s="10">
        <f t="shared" si="7"/>
        <v>6.7763205712880294</v>
      </c>
    </row>
    <row r="151" spans="1:8" ht="16.5" customHeight="1" x14ac:dyDescent="0.3">
      <c r="A151" s="15">
        <v>1604</v>
      </c>
      <c r="B151" s="14" t="s">
        <v>1110</v>
      </c>
      <c r="C151" s="13">
        <v>16768.229424000001</v>
      </c>
      <c r="D151" s="13">
        <v>76137.625169999897</v>
      </c>
      <c r="E151" s="13">
        <v>17042.427405000002</v>
      </c>
      <c r="F151" s="12">
        <v>82601.368130000206</v>
      </c>
      <c r="G151" s="11">
        <f t="shared" si="6"/>
        <v>6463.7429600003088</v>
      </c>
      <c r="H151" s="10">
        <f t="shared" si="7"/>
        <v>8.4895515792199713E-2</v>
      </c>
    </row>
    <row r="152" spans="1:8" ht="16.5" customHeight="1" x14ac:dyDescent="0.3">
      <c r="A152" s="15">
        <v>1605</v>
      </c>
      <c r="B152" s="14" t="s">
        <v>1109</v>
      </c>
      <c r="C152" s="13">
        <v>6605.3481320000001</v>
      </c>
      <c r="D152" s="13">
        <v>26977.79364</v>
      </c>
      <c r="E152" s="13">
        <v>6925.2813919999999</v>
      </c>
      <c r="F152" s="12">
        <v>28135.215510000002</v>
      </c>
      <c r="G152" s="11">
        <f t="shared" si="6"/>
        <v>1157.4218700000019</v>
      </c>
      <c r="H152" s="10">
        <f t="shared" si="7"/>
        <v>4.2902762377272079E-2</v>
      </c>
    </row>
    <row r="153" spans="1:8" ht="25.5" customHeight="1" x14ac:dyDescent="0.3">
      <c r="A153" s="15">
        <v>1701</v>
      </c>
      <c r="B153" s="14" t="s">
        <v>1108</v>
      </c>
      <c r="C153" s="13">
        <v>1059.9103600999999</v>
      </c>
      <c r="D153" s="13">
        <v>1535.73875</v>
      </c>
      <c r="E153" s="13">
        <v>550.70782742999995</v>
      </c>
      <c r="F153" s="12">
        <v>1003.70976</v>
      </c>
      <c r="G153" s="11">
        <f t="shared" si="6"/>
        <v>-532.02899000000002</v>
      </c>
      <c r="H153" s="10">
        <f t="shared" si="7"/>
        <v>-0.34643196311872709</v>
      </c>
    </row>
    <row r="154" spans="1:8" ht="16.5" customHeight="1" x14ac:dyDescent="0.3">
      <c r="A154" s="15">
        <v>1702</v>
      </c>
      <c r="B154" s="14" t="s">
        <v>1107</v>
      </c>
      <c r="C154" s="13">
        <v>8045.5938563280197</v>
      </c>
      <c r="D154" s="13">
        <v>10158.850039999999</v>
      </c>
      <c r="E154" s="13">
        <v>9876.2893820950412</v>
      </c>
      <c r="F154" s="12">
        <v>11420.644</v>
      </c>
      <c r="G154" s="11">
        <f t="shared" si="6"/>
        <v>1261.7939600000009</v>
      </c>
      <c r="H154" s="10">
        <f t="shared" si="7"/>
        <v>0.12420637720133143</v>
      </c>
    </row>
    <row r="155" spans="1:8" ht="16.5" customHeight="1" x14ac:dyDescent="0.3">
      <c r="A155" s="15">
        <v>1703</v>
      </c>
      <c r="B155" s="14" t="s">
        <v>1106</v>
      </c>
      <c r="C155" s="13">
        <v>9.8155000000000001</v>
      </c>
      <c r="D155" s="13">
        <v>9.6322700000000001</v>
      </c>
      <c r="E155" s="13">
        <v>1474.8908799999999</v>
      </c>
      <c r="F155" s="12">
        <v>388.90109000000001</v>
      </c>
      <c r="G155" s="11">
        <f t="shared" si="6"/>
        <v>379.26882000000001</v>
      </c>
      <c r="H155" s="10">
        <f t="shared" si="7"/>
        <v>39.374811960212909</v>
      </c>
    </row>
    <row r="156" spans="1:8" ht="16.5" customHeight="1" x14ac:dyDescent="0.3">
      <c r="A156" s="15">
        <v>1704</v>
      </c>
      <c r="B156" s="14" t="s">
        <v>1105</v>
      </c>
      <c r="C156" s="13">
        <v>11610.307046</v>
      </c>
      <c r="D156" s="13">
        <v>63262.262669999895</v>
      </c>
      <c r="E156" s="13">
        <v>12169.957894039999</v>
      </c>
      <c r="F156" s="12">
        <v>66295.710229999997</v>
      </c>
      <c r="G156" s="11">
        <f t="shared" si="6"/>
        <v>3033.4475600001024</v>
      </c>
      <c r="H156" s="10">
        <f t="shared" si="7"/>
        <v>4.7950348785716412E-2</v>
      </c>
    </row>
    <row r="157" spans="1:8" ht="16.5" customHeight="1" x14ac:dyDescent="0.3">
      <c r="A157" s="15">
        <v>1801</v>
      </c>
      <c r="B157" s="14" t="s">
        <v>1104</v>
      </c>
      <c r="C157" s="13">
        <v>2759.89804</v>
      </c>
      <c r="D157" s="13">
        <v>14278.819720000001</v>
      </c>
      <c r="E157" s="13">
        <v>2276.5602599999997</v>
      </c>
      <c r="F157" s="12">
        <v>28737.570100000001</v>
      </c>
      <c r="G157" s="11">
        <f t="shared" si="6"/>
        <v>14458.750379999999</v>
      </c>
      <c r="H157" s="10">
        <f t="shared" si="7"/>
        <v>1.01260122779952</v>
      </c>
    </row>
    <row r="158" spans="1:8" ht="16.5" customHeight="1" x14ac:dyDescent="0.3">
      <c r="A158" s="15">
        <v>1802</v>
      </c>
      <c r="B158" s="14" t="s">
        <v>1103</v>
      </c>
      <c r="C158" s="13">
        <v>1193.9100000000001</v>
      </c>
      <c r="D158" s="13">
        <v>805.72786999999994</v>
      </c>
      <c r="E158" s="13">
        <v>2360.3307500000001</v>
      </c>
      <c r="F158" s="12">
        <v>2978.2801199999999</v>
      </c>
      <c r="G158" s="11">
        <f t="shared" si="6"/>
        <v>2172.5522499999997</v>
      </c>
      <c r="H158" s="10">
        <f t="shared" si="7"/>
        <v>2.6963846366639892</v>
      </c>
    </row>
    <row r="159" spans="1:8" ht="16.5" customHeight="1" x14ac:dyDescent="0.3">
      <c r="A159" s="15">
        <v>1803</v>
      </c>
      <c r="B159" s="14" t="s">
        <v>1102</v>
      </c>
      <c r="C159" s="13">
        <v>10065.946</v>
      </c>
      <c r="D159" s="13">
        <v>68623.664040000003</v>
      </c>
      <c r="E159" s="13">
        <v>7950.0780000000004</v>
      </c>
      <c r="F159" s="12">
        <v>94119.855859999996</v>
      </c>
      <c r="G159" s="11">
        <f t="shared" si="6"/>
        <v>25496.191819999993</v>
      </c>
      <c r="H159" s="10">
        <f t="shared" si="7"/>
        <v>0.37153643974968364</v>
      </c>
    </row>
    <row r="160" spans="1:8" ht="16.5" customHeight="1" x14ac:dyDescent="0.3">
      <c r="A160" s="15">
        <v>1804</v>
      </c>
      <c r="B160" s="14" t="s">
        <v>1101</v>
      </c>
      <c r="C160" s="13">
        <v>6552.0470100000002</v>
      </c>
      <c r="D160" s="13">
        <v>72723.851309999998</v>
      </c>
      <c r="E160" s="13">
        <v>5161.7744000000002</v>
      </c>
      <c r="F160" s="12">
        <v>101273.06508</v>
      </c>
      <c r="G160" s="11">
        <f t="shared" si="6"/>
        <v>28549.213770000002</v>
      </c>
      <c r="H160" s="10">
        <f t="shared" si="7"/>
        <v>0.39257015759937208</v>
      </c>
    </row>
    <row r="161" spans="1:8" ht="16.5" customHeight="1" x14ac:dyDescent="0.3">
      <c r="A161" s="15">
        <v>1805</v>
      </c>
      <c r="B161" s="14" t="s">
        <v>1100</v>
      </c>
      <c r="C161" s="13">
        <v>10395.600544999999</v>
      </c>
      <c r="D161" s="13">
        <v>38915.53656</v>
      </c>
      <c r="E161" s="13">
        <v>9905.1127899999992</v>
      </c>
      <c r="F161" s="12">
        <v>69569.08415000001</v>
      </c>
      <c r="G161" s="11">
        <f t="shared" si="6"/>
        <v>30653.547590000009</v>
      </c>
      <c r="H161" s="10">
        <f t="shared" si="7"/>
        <v>0.78769433238414555</v>
      </c>
    </row>
    <row r="162" spans="1:8" ht="16.5" customHeight="1" x14ac:dyDescent="0.3">
      <c r="A162" s="15">
        <v>1806</v>
      </c>
      <c r="B162" s="14" t="s">
        <v>1099</v>
      </c>
      <c r="C162" s="13">
        <v>22087.236392499701</v>
      </c>
      <c r="D162" s="13">
        <v>136008.02944999901</v>
      </c>
      <c r="E162" s="13">
        <v>19610.7032049999</v>
      </c>
      <c r="F162" s="12">
        <v>150050.19567999899</v>
      </c>
      <c r="G162" s="11">
        <f t="shared" si="6"/>
        <v>14042.166229999973</v>
      </c>
      <c r="H162" s="10">
        <f t="shared" si="7"/>
        <v>0.10324512667954161</v>
      </c>
    </row>
    <row r="163" spans="1:8" ht="16.5" customHeight="1" x14ac:dyDescent="0.3">
      <c r="A163" s="15">
        <v>1901</v>
      </c>
      <c r="B163" s="14" t="s">
        <v>1098</v>
      </c>
      <c r="C163" s="13">
        <v>14477.875129599999</v>
      </c>
      <c r="D163" s="13">
        <v>55644.501289999906</v>
      </c>
      <c r="E163" s="13">
        <v>15373.459604900001</v>
      </c>
      <c r="F163" s="12">
        <v>62892.470169999899</v>
      </c>
      <c r="G163" s="11">
        <f t="shared" si="6"/>
        <v>7247.9688799999931</v>
      </c>
      <c r="H163" s="10">
        <f t="shared" si="7"/>
        <v>0.13025489872262641</v>
      </c>
    </row>
    <row r="164" spans="1:8" ht="16.5" customHeight="1" x14ac:dyDescent="0.3">
      <c r="A164" s="15">
        <v>1902</v>
      </c>
      <c r="B164" s="14" t="s">
        <v>1097</v>
      </c>
      <c r="C164" s="13">
        <v>28077.055175000198</v>
      </c>
      <c r="D164" s="13">
        <v>37112.84431</v>
      </c>
      <c r="E164" s="13">
        <v>33073.483007000097</v>
      </c>
      <c r="F164" s="12">
        <v>42586.118759999794</v>
      </c>
      <c r="G164" s="11">
        <f t="shared" si="6"/>
        <v>5473.2744499997934</v>
      </c>
      <c r="H164" s="10">
        <f t="shared" si="7"/>
        <v>0.14747655567118653</v>
      </c>
    </row>
    <row r="165" spans="1:8" ht="16.5" customHeight="1" x14ac:dyDescent="0.3">
      <c r="A165" s="15">
        <v>1903</v>
      </c>
      <c r="B165" s="14" t="s">
        <v>1096</v>
      </c>
      <c r="C165" s="13">
        <v>41.862819999999999</v>
      </c>
      <c r="D165" s="13">
        <v>88.262789999999995</v>
      </c>
      <c r="E165" s="13">
        <v>122.521596</v>
      </c>
      <c r="F165" s="12">
        <v>285.02852000000001</v>
      </c>
      <c r="G165" s="11">
        <f t="shared" si="6"/>
        <v>196.76573000000002</v>
      </c>
      <c r="H165" s="10">
        <f t="shared" si="7"/>
        <v>2.2293169069321288</v>
      </c>
    </row>
    <row r="166" spans="1:8" ht="25.5" customHeight="1" x14ac:dyDescent="0.3">
      <c r="A166" s="15">
        <v>1904</v>
      </c>
      <c r="B166" s="14" t="s">
        <v>1095</v>
      </c>
      <c r="C166" s="13">
        <v>8255.2767040999497</v>
      </c>
      <c r="D166" s="13">
        <v>14383.267800000001</v>
      </c>
      <c r="E166" s="13">
        <v>11176.013238</v>
      </c>
      <c r="F166" s="12">
        <v>16006.304169999999</v>
      </c>
      <c r="G166" s="11">
        <f t="shared" si="6"/>
        <v>1623.036369999998</v>
      </c>
      <c r="H166" s="10">
        <f t="shared" si="7"/>
        <v>0.11284197670295744</v>
      </c>
    </row>
    <row r="167" spans="1:8" ht="16.5" customHeight="1" x14ac:dyDescent="0.3">
      <c r="A167" s="15">
        <v>1905</v>
      </c>
      <c r="B167" s="14" t="s">
        <v>1094</v>
      </c>
      <c r="C167" s="13">
        <v>24941.920351299799</v>
      </c>
      <c r="D167" s="13">
        <v>98136.969810000199</v>
      </c>
      <c r="E167" s="13">
        <v>27615.678988170697</v>
      </c>
      <c r="F167" s="12">
        <v>116455.25428999899</v>
      </c>
      <c r="G167" s="11">
        <f t="shared" si="6"/>
        <v>18318.284479998794</v>
      </c>
      <c r="H167" s="10">
        <f t="shared" si="7"/>
        <v>0.18666038410870267</v>
      </c>
    </row>
    <row r="168" spans="1:8" ht="16.5" customHeight="1" x14ac:dyDescent="0.3">
      <c r="A168" s="15">
        <v>2001</v>
      </c>
      <c r="B168" s="14" t="s">
        <v>1093</v>
      </c>
      <c r="C168" s="13">
        <v>5375.5534390000003</v>
      </c>
      <c r="D168" s="13">
        <v>8376.3349799999996</v>
      </c>
      <c r="E168" s="13">
        <v>5583.750376</v>
      </c>
      <c r="F168" s="12">
        <v>8333.0825299999997</v>
      </c>
      <c r="G168" s="11">
        <f t="shared" si="6"/>
        <v>-43.252449999999953</v>
      </c>
      <c r="H168" s="10">
        <f t="shared" si="7"/>
        <v>-5.1636485531288958E-3</v>
      </c>
    </row>
    <row r="169" spans="1:8" ht="16.5" customHeight="1" x14ac:dyDescent="0.3">
      <c r="A169" s="15">
        <v>2002</v>
      </c>
      <c r="B169" s="14" t="s">
        <v>1092</v>
      </c>
      <c r="C169" s="13">
        <v>9228.62077399997</v>
      </c>
      <c r="D169" s="13">
        <v>16874.085179999998</v>
      </c>
      <c r="E169" s="13">
        <v>7869.7821549999999</v>
      </c>
      <c r="F169" s="12">
        <v>12520.325220000001</v>
      </c>
      <c r="G169" s="11">
        <f t="shared" si="6"/>
        <v>-4353.7599599999976</v>
      </c>
      <c r="H169" s="10">
        <f t="shared" si="7"/>
        <v>-0.25801457759382945</v>
      </c>
    </row>
    <row r="170" spans="1:8" ht="16.5" customHeight="1" x14ac:dyDescent="0.3">
      <c r="A170" s="15">
        <v>2003</v>
      </c>
      <c r="B170" s="14" t="s">
        <v>1091</v>
      </c>
      <c r="C170" s="13">
        <v>393.077336</v>
      </c>
      <c r="D170" s="13">
        <v>686.54561999999999</v>
      </c>
      <c r="E170" s="13">
        <v>475.27767800000004</v>
      </c>
      <c r="F170" s="12">
        <v>847.78115000000003</v>
      </c>
      <c r="G170" s="11">
        <f t="shared" si="6"/>
        <v>161.23553000000004</v>
      </c>
      <c r="H170" s="10">
        <f t="shared" si="7"/>
        <v>0.23485042406941586</v>
      </c>
    </row>
    <row r="171" spans="1:8" ht="25.5" customHeight="1" x14ac:dyDescent="0.3">
      <c r="A171" s="15">
        <v>2004</v>
      </c>
      <c r="B171" s="14" t="s">
        <v>1090</v>
      </c>
      <c r="C171" s="13">
        <v>22185.971738</v>
      </c>
      <c r="D171" s="13">
        <v>33782.030850000003</v>
      </c>
      <c r="E171" s="13">
        <v>24050.195600999999</v>
      </c>
      <c r="F171" s="12">
        <v>36300.435950000101</v>
      </c>
      <c r="G171" s="11">
        <f t="shared" si="6"/>
        <v>2518.4051000000982</v>
      </c>
      <c r="H171" s="10">
        <f t="shared" si="7"/>
        <v>7.454865905434746E-2</v>
      </c>
    </row>
    <row r="172" spans="1:8" ht="25.5" customHeight="1" x14ac:dyDescent="0.3">
      <c r="A172" s="15">
        <v>2005</v>
      </c>
      <c r="B172" s="14" t="s">
        <v>1089</v>
      </c>
      <c r="C172" s="13">
        <v>16391.038817000001</v>
      </c>
      <c r="D172" s="13">
        <v>38483.507550000104</v>
      </c>
      <c r="E172" s="13">
        <v>15781.72185</v>
      </c>
      <c r="F172" s="12">
        <v>36335.710949999899</v>
      </c>
      <c r="G172" s="11">
        <f t="shared" si="6"/>
        <v>-2147.7966000002052</v>
      </c>
      <c r="H172" s="10">
        <f t="shared" si="7"/>
        <v>-5.5810832658890509E-2</v>
      </c>
    </row>
    <row r="173" spans="1:8" ht="16.5" customHeight="1" x14ac:dyDescent="0.3">
      <c r="A173" s="15">
        <v>2006</v>
      </c>
      <c r="B173" s="14" t="s">
        <v>1088</v>
      </c>
      <c r="C173" s="13">
        <v>277.60291999999998</v>
      </c>
      <c r="D173" s="13">
        <v>774.98478</v>
      </c>
      <c r="E173" s="13">
        <v>157.89988</v>
      </c>
      <c r="F173" s="12">
        <v>552.82729000000006</v>
      </c>
      <c r="G173" s="11">
        <f t="shared" si="6"/>
        <v>-222.15748999999994</v>
      </c>
      <c r="H173" s="10">
        <f t="shared" si="7"/>
        <v>-0.28666045544791208</v>
      </c>
    </row>
    <row r="174" spans="1:8" ht="16.5" customHeight="1" x14ac:dyDescent="0.3">
      <c r="A174" s="15">
        <v>2007</v>
      </c>
      <c r="B174" s="14" t="s">
        <v>1087</v>
      </c>
      <c r="C174" s="13">
        <v>4920.8914170000198</v>
      </c>
      <c r="D174" s="13">
        <v>9749.0109899999788</v>
      </c>
      <c r="E174" s="13">
        <v>6858.6549889999997</v>
      </c>
      <c r="F174" s="12">
        <v>11782.469550000002</v>
      </c>
      <c r="G174" s="11">
        <f t="shared" si="6"/>
        <v>2033.4585600000228</v>
      </c>
      <c r="H174" s="10">
        <f t="shared" si="7"/>
        <v>0.2085810101235743</v>
      </c>
    </row>
    <row r="175" spans="1:8" ht="25.5" customHeight="1" x14ac:dyDescent="0.3">
      <c r="A175" s="15">
        <v>2008</v>
      </c>
      <c r="B175" s="14" t="s">
        <v>1086</v>
      </c>
      <c r="C175" s="13">
        <v>22996.2800530001</v>
      </c>
      <c r="D175" s="13">
        <v>63490.566800000102</v>
      </c>
      <c r="E175" s="13">
        <v>24136.648304999999</v>
      </c>
      <c r="F175" s="12">
        <v>73339.140199999893</v>
      </c>
      <c r="G175" s="11">
        <f t="shared" si="6"/>
        <v>9848.5733999997901</v>
      </c>
      <c r="H175" s="10">
        <f t="shared" si="7"/>
        <v>0.15511868764730849</v>
      </c>
    </row>
    <row r="176" spans="1:8" ht="16.5" customHeight="1" x14ac:dyDescent="0.3">
      <c r="A176" s="15">
        <v>2009</v>
      </c>
      <c r="B176" s="14" t="s">
        <v>1085</v>
      </c>
      <c r="C176" s="13">
        <v>13779.432360999999</v>
      </c>
      <c r="D176" s="13">
        <v>32017.689280000002</v>
      </c>
      <c r="E176" s="13">
        <v>12883.104907700001</v>
      </c>
      <c r="F176" s="12">
        <v>35779.56813</v>
      </c>
      <c r="G176" s="11">
        <f t="shared" si="6"/>
        <v>3761.8788499999973</v>
      </c>
      <c r="H176" s="10">
        <f t="shared" si="7"/>
        <v>0.11749376468432006</v>
      </c>
    </row>
    <row r="177" spans="1:8" ht="16.5" customHeight="1" x14ac:dyDescent="0.3">
      <c r="A177" s="15">
        <v>2101</v>
      </c>
      <c r="B177" s="14" t="s">
        <v>1084</v>
      </c>
      <c r="C177" s="13">
        <v>10522.5616505</v>
      </c>
      <c r="D177" s="13">
        <v>87482.415760000091</v>
      </c>
      <c r="E177" s="13">
        <v>9076.9239923000005</v>
      </c>
      <c r="F177" s="12">
        <v>99346.450479999708</v>
      </c>
      <c r="G177" s="11">
        <f t="shared" si="6"/>
        <v>11864.034719999618</v>
      </c>
      <c r="H177" s="10">
        <f t="shared" si="7"/>
        <v>0.13561622203652329</v>
      </c>
    </row>
    <row r="178" spans="1:8" ht="16.5" customHeight="1" x14ac:dyDescent="0.3">
      <c r="A178" s="15">
        <v>2102</v>
      </c>
      <c r="B178" s="14" t="s">
        <v>1083</v>
      </c>
      <c r="C178" s="13">
        <v>1833.4631545</v>
      </c>
      <c r="D178" s="13">
        <v>7346.6293000000096</v>
      </c>
      <c r="E178" s="13">
        <v>2092.8761177000101</v>
      </c>
      <c r="F178" s="12">
        <v>8714.5203000000201</v>
      </c>
      <c r="G178" s="11">
        <f t="shared" si="6"/>
        <v>1367.8910000000105</v>
      </c>
      <c r="H178" s="10">
        <f t="shared" si="7"/>
        <v>0.18619300690726409</v>
      </c>
    </row>
    <row r="179" spans="1:8" ht="25.5" customHeight="1" x14ac:dyDescent="0.3">
      <c r="A179" s="15">
        <v>2103</v>
      </c>
      <c r="B179" s="14" t="s">
        <v>1082</v>
      </c>
      <c r="C179" s="13">
        <v>14912.084091000101</v>
      </c>
      <c r="D179" s="13">
        <v>61778.838840000099</v>
      </c>
      <c r="E179" s="13">
        <v>14429.205642999999</v>
      </c>
      <c r="F179" s="12">
        <v>63455.639259999902</v>
      </c>
      <c r="G179" s="11">
        <f t="shared" si="6"/>
        <v>1676.8004199998031</v>
      </c>
      <c r="H179" s="10">
        <f t="shared" si="7"/>
        <v>2.7141986665410116E-2</v>
      </c>
    </row>
    <row r="180" spans="1:8" ht="16.5" customHeight="1" x14ac:dyDescent="0.3">
      <c r="A180" s="15">
        <v>2104</v>
      </c>
      <c r="B180" s="14" t="s">
        <v>1081</v>
      </c>
      <c r="C180" s="13">
        <v>603.600512000001</v>
      </c>
      <c r="D180" s="13">
        <v>2760.1535299999996</v>
      </c>
      <c r="E180" s="13">
        <v>689.07993999999997</v>
      </c>
      <c r="F180" s="12">
        <v>3161.6039000000001</v>
      </c>
      <c r="G180" s="11">
        <f t="shared" si="6"/>
        <v>401.45037000000048</v>
      </c>
      <c r="H180" s="10">
        <f t="shared" si="7"/>
        <v>0.14544494197031155</v>
      </c>
    </row>
    <row r="181" spans="1:8" ht="16.5" customHeight="1" x14ac:dyDescent="0.3">
      <c r="A181" s="15">
        <v>2105</v>
      </c>
      <c r="B181" s="14" t="s">
        <v>1080</v>
      </c>
      <c r="C181" s="13">
        <v>1459.9391559999999</v>
      </c>
      <c r="D181" s="13">
        <v>6813.4937300000001</v>
      </c>
      <c r="E181" s="13">
        <v>1398.3596380000001</v>
      </c>
      <c r="F181" s="12">
        <v>7574.8350999999993</v>
      </c>
      <c r="G181" s="11">
        <f t="shared" si="6"/>
        <v>761.34136999999919</v>
      </c>
      <c r="H181" s="10">
        <f t="shared" si="7"/>
        <v>0.11174023198227838</v>
      </c>
    </row>
    <row r="182" spans="1:8" ht="16.5" customHeight="1" x14ac:dyDescent="0.3">
      <c r="A182" s="15">
        <v>2106</v>
      </c>
      <c r="B182" s="14" t="s">
        <v>1079</v>
      </c>
      <c r="C182" s="13">
        <v>22736.630367460002</v>
      </c>
      <c r="D182" s="13">
        <v>237225.54887</v>
      </c>
      <c r="E182" s="13">
        <v>22574.765922519597</v>
      </c>
      <c r="F182" s="12">
        <v>241464.31336</v>
      </c>
      <c r="G182" s="11">
        <f t="shared" si="6"/>
        <v>4238.7644900000014</v>
      </c>
      <c r="H182" s="10">
        <f t="shared" si="7"/>
        <v>1.7868077490771669E-2</v>
      </c>
    </row>
    <row r="183" spans="1:8" ht="16.5" customHeight="1" x14ac:dyDescent="0.3">
      <c r="A183" s="15">
        <v>2201</v>
      </c>
      <c r="B183" s="14" t="s">
        <v>1078</v>
      </c>
      <c r="C183" s="13">
        <v>30417.2307969998</v>
      </c>
      <c r="D183" s="13">
        <v>20213.86635</v>
      </c>
      <c r="E183" s="13">
        <v>30170.038093999799</v>
      </c>
      <c r="F183" s="12">
        <v>20228.567799999899</v>
      </c>
      <c r="G183" s="11">
        <f t="shared" si="6"/>
        <v>14.701449999898614</v>
      </c>
      <c r="H183" s="10">
        <f t="shared" si="7"/>
        <v>7.2729530043116235E-4</v>
      </c>
    </row>
    <row r="184" spans="1:8" ht="16.5" customHeight="1" x14ac:dyDescent="0.3">
      <c r="A184" s="15">
        <v>2202</v>
      </c>
      <c r="B184" s="14" t="s">
        <v>1077</v>
      </c>
      <c r="C184" s="13">
        <v>74933.901644500103</v>
      </c>
      <c r="D184" s="13">
        <v>75301.176149999897</v>
      </c>
      <c r="E184" s="13">
        <v>74707.886560899788</v>
      </c>
      <c r="F184" s="12">
        <v>79022.032479999791</v>
      </c>
      <c r="G184" s="11">
        <f t="shared" si="6"/>
        <v>3720.8563299998932</v>
      </c>
      <c r="H184" s="10">
        <f t="shared" si="7"/>
        <v>4.9412990875307837E-2</v>
      </c>
    </row>
    <row r="185" spans="1:8" ht="16.5" customHeight="1" x14ac:dyDescent="0.3">
      <c r="A185" s="15">
        <v>2203</v>
      </c>
      <c r="B185" s="14" t="s">
        <v>1076</v>
      </c>
      <c r="C185" s="13">
        <v>54216.528048000298</v>
      </c>
      <c r="D185" s="13">
        <v>61897.362959999999</v>
      </c>
      <c r="E185" s="13">
        <v>62310.168928000705</v>
      </c>
      <c r="F185" s="12">
        <v>68691.303070000096</v>
      </c>
      <c r="G185" s="11">
        <f t="shared" si="6"/>
        <v>6793.9401100000978</v>
      </c>
      <c r="H185" s="10">
        <f t="shared" si="7"/>
        <v>0.10976138215113547</v>
      </c>
    </row>
    <row r="186" spans="1:8" ht="16.5" customHeight="1" x14ac:dyDescent="0.3">
      <c r="A186" s="15">
        <v>2204</v>
      </c>
      <c r="B186" s="14" t="s">
        <v>1075</v>
      </c>
      <c r="C186" s="13">
        <v>45859.277043200003</v>
      </c>
      <c r="D186" s="13">
        <v>134892.34013</v>
      </c>
      <c r="E186" s="13">
        <v>50319.548422</v>
      </c>
      <c r="F186" s="12">
        <v>148333.95141999901</v>
      </c>
      <c r="G186" s="11">
        <f t="shared" si="6"/>
        <v>13441.611289999011</v>
      </c>
      <c r="H186" s="10">
        <f t="shared" si="7"/>
        <v>9.9646957544401019E-2</v>
      </c>
    </row>
    <row r="187" spans="1:8" ht="16.5" customHeight="1" x14ac:dyDescent="0.3">
      <c r="A187" s="15">
        <v>2205</v>
      </c>
      <c r="B187" s="14" t="s">
        <v>1074</v>
      </c>
      <c r="C187" s="13">
        <v>1703.821322</v>
      </c>
      <c r="D187" s="13">
        <v>3877.1327999999999</v>
      </c>
      <c r="E187" s="13">
        <v>1754.8172199999999</v>
      </c>
      <c r="F187" s="12">
        <v>4220.3489099999997</v>
      </c>
      <c r="G187" s="11">
        <f t="shared" si="6"/>
        <v>343.21610999999984</v>
      </c>
      <c r="H187" s="10">
        <f t="shared" si="7"/>
        <v>8.8523176198658932E-2</v>
      </c>
    </row>
    <row r="188" spans="1:8" ht="16.5" customHeight="1" x14ac:dyDescent="0.3">
      <c r="A188" s="15">
        <v>2206</v>
      </c>
      <c r="B188" s="14" t="s">
        <v>1073</v>
      </c>
      <c r="C188" s="13">
        <v>5912.6950414999901</v>
      </c>
      <c r="D188" s="13">
        <v>10179.445890000001</v>
      </c>
      <c r="E188" s="13">
        <v>4564.7589594999999</v>
      </c>
      <c r="F188" s="12">
        <v>8111.4732899999999</v>
      </c>
      <c r="G188" s="11">
        <f t="shared" si="6"/>
        <v>-2067.972600000001</v>
      </c>
      <c r="H188" s="10">
        <f t="shared" si="7"/>
        <v>-0.20315178471860817</v>
      </c>
    </row>
    <row r="189" spans="1:8" ht="16.5" customHeight="1" x14ac:dyDescent="0.3">
      <c r="A189" s="15">
        <v>2207</v>
      </c>
      <c r="B189" s="14" t="s">
        <v>1072</v>
      </c>
      <c r="C189" s="13">
        <v>17.046558000000001</v>
      </c>
      <c r="D189" s="13">
        <v>232.94153</v>
      </c>
      <c r="E189" s="13">
        <v>7.9000000000000001E-2</v>
      </c>
      <c r="F189" s="12">
        <v>2.9202499999999998</v>
      </c>
      <c r="G189" s="11">
        <f t="shared" si="6"/>
        <v>-230.02127999999999</v>
      </c>
      <c r="H189" s="10">
        <f t="shared" si="7"/>
        <v>-0.98746359225853797</v>
      </c>
    </row>
    <row r="190" spans="1:8" ht="16.5" customHeight="1" x14ac:dyDescent="0.3">
      <c r="A190" s="15">
        <v>2208</v>
      </c>
      <c r="B190" s="14" t="s">
        <v>1071</v>
      </c>
      <c r="C190" s="13">
        <v>76627.966430999906</v>
      </c>
      <c r="D190" s="13">
        <v>250562.82956000001</v>
      </c>
      <c r="E190" s="13">
        <v>74279.034047799709</v>
      </c>
      <c r="F190" s="12">
        <v>262546.14243999904</v>
      </c>
      <c r="G190" s="11">
        <f t="shared" si="6"/>
        <v>11983.312879999023</v>
      </c>
      <c r="H190" s="10">
        <f t="shared" si="7"/>
        <v>4.7825580917338288E-2</v>
      </c>
    </row>
    <row r="191" spans="1:8" ht="16.5" customHeight="1" x14ac:dyDescent="0.3">
      <c r="A191" s="15">
        <v>2209</v>
      </c>
      <c r="B191" s="14" t="s">
        <v>1070</v>
      </c>
      <c r="C191" s="13">
        <v>910.84642799999995</v>
      </c>
      <c r="D191" s="13">
        <v>1113.9081899999999</v>
      </c>
      <c r="E191" s="13">
        <v>1314.625035</v>
      </c>
      <c r="F191" s="12">
        <v>1257.9903999999999</v>
      </c>
      <c r="G191" s="11">
        <f t="shared" si="6"/>
        <v>144.08221000000003</v>
      </c>
      <c r="H191" s="10">
        <f t="shared" si="7"/>
        <v>0.12934837116154074</v>
      </c>
    </row>
    <row r="192" spans="1:8" ht="25.5" customHeight="1" x14ac:dyDescent="0.3">
      <c r="A192" s="15">
        <v>2301</v>
      </c>
      <c r="B192" s="14" t="s">
        <v>1069</v>
      </c>
      <c r="C192" s="13">
        <v>7239.7550000000001</v>
      </c>
      <c r="D192" s="13">
        <v>10298.111010000001</v>
      </c>
      <c r="E192" s="13">
        <v>7005.335</v>
      </c>
      <c r="F192" s="12">
        <v>9006.2737699999998</v>
      </c>
      <c r="G192" s="11">
        <f t="shared" si="6"/>
        <v>-1291.8372400000007</v>
      </c>
      <c r="H192" s="10">
        <f t="shared" si="7"/>
        <v>-0.12544409734421777</v>
      </c>
    </row>
    <row r="193" spans="1:8" ht="16.5" customHeight="1" x14ac:dyDescent="0.3">
      <c r="A193" s="15">
        <v>2302</v>
      </c>
      <c r="B193" s="14" t="s">
        <v>1068</v>
      </c>
      <c r="C193" s="13">
        <v>72.443300000000008</v>
      </c>
      <c r="D193" s="13">
        <v>53.382469999999998</v>
      </c>
      <c r="E193" s="13">
        <v>65.435500000000005</v>
      </c>
      <c r="F193" s="12">
        <v>105.88708</v>
      </c>
      <c r="G193" s="11">
        <f t="shared" si="6"/>
        <v>52.50461</v>
      </c>
      <c r="H193" s="10">
        <f t="shared" si="7"/>
        <v>0.98355527573002899</v>
      </c>
    </row>
    <row r="194" spans="1:8" ht="25.5" customHeight="1" x14ac:dyDescent="0.3">
      <c r="A194" s="15">
        <v>2303</v>
      </c>
      <c r="B194" s="14" t="s">
        <v>1067</v>
      </c>
      <c r="C194" s="13">
        <v>1209.82</v>
      </c>
      <c r="D194" s="13">
        <v>1284.6342299999999</v>
      </c>
      <c r="E194" s="13">
        <v>2059.8710000000001</v>
      </c>
      <c r="F194" s="12">
        <v>1975.51458</v>
      </c>
      <c r="G194" s="11">
        <f t="shared" si="6"/>
        <v>690.88035000000013</v>
      </c>
      <c r="H194" s="10">
        <f t="shared" si="7"/>
        <v>0.53780316129362382</v>
      </c>
    </row>
    <row r="195" spans="1:8" ht="16.5" customHeight="1" x14ac:dyDescent="0.3">
      <c r="A195" s="15">
        <v>2304</v>
      </c>
      <c r="B195" s="14" t="s">
        <v>1066</v>
      </c>
      <c r="C195" s="13">
        <v>2250.2750000000001</v>
      </c>
      <c r="D195" s="13">
        <v>2488.8123700000001</v>
      </c>
      <c r="E195" s="13">
        <v>2114.4929999999999</v>
      </c>
      <c r="F195" s="12">
        <v>2017.4886799999999</v>
      </c>
      <c r="G195" s="11">
        <f t="shared" si="6"/>
        <v>-471.32369000000017</v>
      </c>
      <c r="H195" s="10">
        <f t="shared" si="7"/>
        <v>-0.18937694768850741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6102.9040000000005</v>
      </c>
      <c r="D197" s="13">
        <v>1262.4929</v>
      </c>
      <c r="E197" s="13">
        <v>427.02</v>
      </c>
      <c r="F197" s="12">
        <v>104.88856</v>
      </c>
      <c r="G197" s="11">
        <f t="shared" si="6"/>
        <v>-1157.6043399999999</v>
      </c>
      <c r="H197" s="10">
        <f t="shared" si="7"/>
        <v>-0.91691948525017442</v>
      </c>
    </row>
    <row r="198" spans="1:8" ht="16.5" customHeight="1" x14ac:dyDescent="0.3">
      <c r="A198" s="15">
        <v>2307</v>
      </c>
      <c r="B198" s="14" t="s">
        <v>1063</v>
      </c>
      <c r="C198" s="13">
        <v>0</v>
      </c>
      <c r="D198" s="13">
        <v>0</v>
      </c>
      <c r="E198" s="13">
        <v>0</v>
      </c>
      <c r="F198" s="12">
        <v>0</v>
      </c>
      <c r="G198" s="11">
        <f t="shared" si="6"/>
        <v>0</v>
      </c>
      <c r="H198" s="10" t="str">
        <f t="shared" si="7"/>
        <v/>
      </c>
    </row>
    <row r="199" spans="1:8" ht="25.5" customHeight="1" x14ac:dyDescent="0.3">
      <c r="A199" s="15">
        <v>2308</v>
      </c>
      <c r="B199" s="14" t="s">
        <v>1062</v>
      </c>
      <c r="C199" s="13">
        <v>170.15570000000002</v>
      </c>
      <c r="D199" s="13">
        <v>320.63887</v>
      </c>
      <c r="E199" s="13">
        <v>80.432779999999994</v>
      </c>
      <c r="F199" s="12">
        <v>189.83919</v>
      </c>
      <c r="G199" s="11">
        <f t="shared" ref="G199:G262" si="8">F199-D199</f>
        <v>-130.79968</v>
      </c>
      <c r="H199" s="10">
        <f t="shared" ref="H199:H262" si="9">IF(D199&lt;&gt;0,G199/D199,"")</f>
        <v>-0.40793457137620276</v>
      </c>
    </row>
    <row r="200" spans="1:8" ht="16.5" customHeight="1" x14ac:dyDescent="0.3">
      <c r="A200" s="15">
        <v>2309</v>
      </c>
      <c r="B200" s="14" t="s">
        <v>1061</v>
      </c>
      <c r="C200" s="13">
        <v>157822.07752399999</v>
      </c>
      <c r="D200" s="13">
        <v>308359.23871000001</v>
      </c>
      <c r="E200" s="13">
        <v>158141.87112893799</v>
      </c>
      <c r="F200" s="12">
        <v>330331.90700999997</v>
      </c>
      <c r="G200" s="11">
        <f t="shared" si="8"/>
        <v>21972.668299999961</v>
      </c>
      <c r="H200" s="10">
        <f t="shared" si="9"/>
        <v>7.1256721192856518E-2</v>
      </c>
    </row>
    <row r="201" spans="1:8" ht="16.5" customHeight="1" x14ac:dyDescent="0.3">
      <c r="A201" s="15">
        <v>2401</v>
      </c>
      <c r="B201" s="14" t="s">
        <v>1060</v>
      </c>
      <c r="C201" s="13">
        <v>13452.072320000001</v>
      </c>
      <c r="D201" s="13">
        <v>91388.848410000297</v>
      </c>
      <c r="E201" s="13">
        <v>10480.40928</v>
      </c>
      <c r="F201" s="12">
        <v>73481.743430000002</v>
      </c>
      <c r="G201" s="11">
        <f t="shared" si="8"/>
        <v>-17907.104980000295</v>
      </c>
      <c r="H201" s="10">
        <f t="shared" si="9"/>
        <v>-0.19594409264971979</v>
      </c>
    </row>
    <row r="202" spans="1:8" ht="16.5" customHeight="1" x14ac:dyDescent="0.3">
      <c r="A202" s="15">
        <v>2402</v>
      </c>
      <c r="B202" s="14" t="s">
        <v>1059</v>
      </c>
      <c r="C202" s="13">
        <v>2271.087763</v>
      </c>
      <c r="D202" s="13">
        <v>40735.287429999997</v>
      </c>
      <c r="E202" s="13">
        <v>5138.4593567599895</v>
      </c>
      <c r="F202" s="12">
        <v>80480.006059999898</v>
      </c>
      <c r="G202" s="11">
        <f t="shared" si="8"/>
        <v>39744.718629999901</v>
      </c>
      <c r="H202" s="10">
        <f t="shared" si="9"/>
        <v>0.97568278358898775</v>
      </c>
    </row>
    <row r="203" spans="1:8" ht="25.5" customHeight="1" x14ac:dyDescent="0.3">
      <c r="A203" s="15">
        <v>2403</v>
      </c>
      <c r="B203" s="14" t="s">
        <v>1058</v>
      </c>
      <c r="C203" s="13">
        <v>4056.3361669999999</v>
      </c>
      <c r="D203" s="13">
        <v>31199.619190000001</v>
      </c>
      <c r="E203" s="13">
        <v>3545.3211099999999</v>
      </c>
      <c r="F203" s="12">
        <v>30173.869309999998</v>
      </c>
      <c r="G203" s="11">
        <f t="shared" si="8"/>
        <v>-1025.749880000003</v>
      </c>
      <c r="H203" s="10">
        <f t="shared" si="9"/>
        <v>-3.2876999996486272E-2</v>
      </c>
    </row>
    <row r="204" spans="1:8" ht="51" customHeight="1" x14ac:dyDescent="0.3">
      <c r="A204" s="15">
        <v>2404</v>
      </c>
      <c r="B204" s="14" t="s">
        <v>1345</v>
      </c>
      <c r="C204" s="13">
        <v>4502.1348630000002</v>
      </c>
      <c r="D204" s="13">
        <v>195407.44384999998</v>
      </c>
      <c r="E204" s="13">
        <v>3655.1054240000003</v>
      </c>
      <c r="F204" s="12">
        <v>178527.36231999999</v>
      </c>
      <c r="G204" s="11">
        <f t="shared" si="8"/>
        <v>-16880.081529999996</v>
      </c>
      <c r="H204" s="10">
        <f t="shared" si="9"/>
        <v>-8.6384025078172569E-2</v>
      </c>
    </row>
    <row r="205" spans="1:8" ht="16.5" customHeight="1" x14ac:dyDescent="0.3">
      <c r="A205" s="15">
        <v>2501</v>
      </c>
      <c r="B205" s="14" t="s">
        <v>1057</v>
      </c>
      <c r="C205" s="13">
        <v>522101.79459040001</v>
      </c>
      <c r="D205" s="13">
        <v>69136.4650699997</v>
      </c>
      <c r="E205" s="13">
        <v>344378.08575570001</v>
      </c>
      <c r="F205" s="12">
        <v>40618.435509999901</v>
      </c>
      <c r="G205" s="11">
        <f t="shared" si="8"/>
        <v>-28518.029559999799</v>
      </c>
      <c r="H205" s="10">
        <f t="shared" si="9"/>
        <v>-0.41248897425006753</v>
      </c>
    </row>
    <row r="206" spans="1:8" ht="16.5" customHeight="1" x14ac:dyDescent="0.3">
      <c r="A206" s="15">
        <v>2502</v>
      </c>
      <c r="B206" s="14" t="s">
        <v>1056</v>
      </c>
      <c r="C206" s="13">
        <v>81.099999999999994</v>
      </c>
      <c r="D206" s="13">
        <v>90.991950000000003</v>
      </c>
      <c r="E206" s="13">
        <v>82.2</v>
      </c>
      <c r="F206" s="12">
        <v>85.833199999999991</v>
      </c>
      <c r="G206" s="11">
        <f t="shared" si="8"/>
        <v>-5.1587500000000119</v>
      </c>
      <c r="H206" s="10">
        <f t="shared" si="9"/>
        <v>-5.6694575728951979E-2</v>
      </c>
    </row>
    <row r="207" spans="1:8" ht="16.5" customHeight="1" x14ac:dyDescent="0.3">
      <c r="A207" s="15">
        <v>2503</v>
      </c>
      <c r="B207" s="14" t="s">
        <v>1055</v>
      </c>
      <c r="C207" s="13">
        <v>35801.565499999997</v>
      </c>
      <c r="D207" s="13">
        <v>8210.8263200000001</v>
      </c>
      <c r="E207" s="13">
        <v>15256.270199999999</v>
      </c>
      <c r="F207" s="12">
        <v>4783.8953499999998</v>
      </c>
      <c r="G207" s="11">
        <f t="shared" si="8"/>
        <v>-3426.9309700000003</v>
      </c>
      <c r="H207" s="10">
        <f t="shared" si="9"/>
        <v>-0.4173673679654693</v>
      </c>
    </row>
    <row r="208" spans="1:8" ht="16.5" customHeight="1" x14ac:dyDescent="0.3">
      <c r="A208" s="15">
        <v>2504</v>
      </c>
      <c r="B208" s="14" t="s">
        <v>1054</v>
      </c>
      <c r="C208" s="13">
        <v>310.89509999999996</v>
      </c>
      <c r="D208" s="13">
        <v>493.76803999999998</v>
      </c>
      <c r="E208" s="13">
        <v>514.98034999999993</v>
      </c>
      <c r="F208" s="12">
        <v>808.31389000000001</v>
      </c>
      <c r="G208" s="11">
        <f t="shared" si="8"/>
        <v>314.54585000000003</v>
      </c>
      <c r="H208" s="10">
        <f t="shared" si="9"/>
        <v>0.63703161103744188</v>
      </c>
    </row>
    <row r="209" spans="1:8" ht="16.5" customHeight="1" x14ac:dyDescent="0.3">
      <c r="A209" s="15">
        <v>2505</v>
      </c>
      <c r="B209" s="14" t="s">
        <v>1053</v>
      </c>
      <c r="C209" s="13">
        <v>1327.1279901999999</v>
      </c>
      <c r="D209" s="13">
        <v>770.36709999999994</v>
      </c>
      <c r="E209" s="13">
        <v>1514.2168179999999</v>
      </c>
      <c r="F209" s="12">
        <v>969.33866</v>
      </c>
      <c r="G209" s="11">
        <f t="shared" si="8"/>
        <v>198.97156000000007</v>
      </c>
      <c r="H209" s="10">
        <f t="shared" si="9"/>
        <v>0.25828148683919666</v>
      </c>
    </row>
    <row r="210" spans="1:8" ht="16.5" customHeight="1" x14ac:dyDescent="0.3">
      <c r="A210" s="15">
        <v>2506</v>
      </c>
      <c r="B210" s="14" t="s">
        <v>1052</v>
      </c>
      <c r="C210" s="13">
        <v>428.79892000000001</v>
      </c>
      <c r="D210" s="13">
        <v>150.89581000000001</v>
      </c>
      <c r="E210" s="13">
        <v>532.89846</v>
      </c>
      <c r="F210" s="12">
        <v>236.5538</v>
      </c>
      <c r="G210" s="11">
        <f t="shared" si="8"/>
        <v>85.657989999999984</v>
      </c>
      <c r="H210" s="10">
        <f t="shared" si="9"/>
        <v>0.56766314452336331</v>
      </c>
    </row>
    <row r="211" spans="1:8" ht="16.5" customHeight="1" x14ac:dyDescent="0.3">
      <c r="A211" s="15">
        <v>2507</v>
      </c>
      <c r="B211" s="14" t="s">
        <v>1051</v>
      </c>
      <c r="C211" s="13">
        <v>9615.5863000000008</v>
      </c>
      <c r="D211" s="13">
        <v>3166.8694100000098</v>
      </c>
      <c r="E211" s="13">
        <v>8053.9771500000006</v>
      </c>
      <c r="F211" s="12">
        <v>2695.2555899999998</v>
      </c>
      <c r="G211" s="11">
        <f t="shared" si="8"/>
        <v>-471.61382000001004</v>
      </c>
      <c r="H211" s="10">
        <f t="shared" si="9"/>
        <v>-0.14892114544123516</v>
      </c>
    </row>
    <row r="212" spans="1:8" ht="16.5" customHeight="1" x14ac:dyDescent="0.3">
      <c r="A212" s="15">
        <v>2508</v>
      </c>
      <c r="B212" s="14" t="s">
        <v>1050</v>
      </c>
      <c r="C212" s="13">
        <v>5940.2579880000003</v>
      </c>
      <c r="D212" s="13">
        <v>3238.7986099999998</v>
      </c>
      <c r="E212" s="13">
        <v>4800.0165980000002</v>
      </c>
      <c r="F212" s="12">
        <v>2906.41113</v>
      </c>
      <c r="G212" s="11">
        <f t="shared" si="8"/>
        <v>-332.38747999999987</v>
      </c>
      <c r="H212" s="10">
        <f t="shared" si="9"/>
        <v>-0.10262678234260447</v>
      </c>
    </row>
    <row r="213" spans="1:8" ht="16.5" customHeight="1" x14ac:dyDescent="0.3">
      <c r="A213" s="15">
        <v>2509</v>
      </c>
      <c r="B213" s="14" t="s">
        <v>1049</v>
      </c>
      <c r="C213" s="13">
        <v>2039.05565</v>
      </c>
      <c r="D213" s="13">
        <v>423.58386999999999</v>
      </c>
      <c r="E213" s="13">
        <v>1910.867072</v>
      </c>
      <c r="F213" s="12">
        <v>361.61190999999997</v>
      </c>
      <c r="G213" s="11">
        <f t="shared" si="8"/>
        <v>-61.971960000000024</v>
      </c>
      <c r="H213" s="10">
        <f t="shared" si="9"/>
        <v>-0.14630387129708228</v>
      </c>
    </row>
    <row r="214" spans="1:8" ht="16.5" customHeight="1" x14ac:dyDescent="0.3">
      <c r="A214" s="15">
        <v>2510</v>
      </c>
      <c r="B214" s="14" t="s">
        <v>1048</v>
      </c>
      <c r="C214" s="13">
        <v>26165.260192000002</v>
      </c>
      <c r="D214" s="13">
        <v>4895.0737099999997</v>
      </c>
      <c r="E214" s="13">
        <v>9970.5408369999986</v>
      </c>
      <c r="F214" s="12">
        <v>1568.35176</v>
      </c>
      <c r="G214" s="11">
        <f t="shared" si="8"/>
        <v>-3326.7219499999997</v>
      </c>
      <c r="H214" s="10">
        <f t="shared" si="9"/>
        <v>-0.67960609933287397</v>
      </c>
    </row>
    <row r="215" spans="1:8" ht="16.5" customHeight="1" x14ac:dyDescent="0.3">
      <c r="A215" s="15">
        <v>2511</v>
      </c>
      <c r="B215" s="14" t="s">
        <v>1047</v>
      </c>
      <c r="C215" s="13">
        <v>10575.000099999999</v>
      </c>
      <c r="D215" s="13">
        <v>2291.13168</v>
      </c>
      <c r="E215" s="13">
        <v>15914.155000000001</v>
      </c>
      <c r="F215" s="12">
        <v>3074.4132999999997</v>
      </c>
      <c r="G215" s="11">
        <f t="shared" si="8"/>
        <v>783.28161999999975</v>
      </c>
      <c r="H215" s="10">
        <f t="shared" si="9"/>
        <v>0.34187542638317486</v>
      </c>
    </row>
    <row r="216" spans="1:8" ht="16.5" customHeight="1" x14ac:dyDescent="0.3">
      <c r="A216" s="15">
        <v>2512</v>
      </c>
      <c r="B216" s="14" t="s">
        <v>1046</v>
      </c>
      <c r="C216" s="13">
        <v>934.16000899999995</v>
      </c>
      <c r="D216" s="13">
        <v>984.09024000000102</v>
      </c>
      <c r="E216" s="13">
        <v>893.20105000000001</v>
      </c>
      <c r="F216" s="12">
        <v>920.65197000000001</v>
      </c>
      <c r="G216" s="11">
        <f t="shared" si="8"/>
        <v>-63.438270000001012</v>
      </c>
      <c r="H216" s="10">
        <f t="shared" si="9"/>
        <v>-6.4463874776362937E-2</v>
      </c>
    </row>
    <row r="217" spans="1:8" ht="16.5" customHeight="1" x14ac:dyDescent="0.3">
      <c r="A217" s="15">
        <v>2513</v>
      </c>
      <c r="B217" s="14" t="s">
        <v>1045</v>
      </c>
      <c r="C217" s="13">
        <v>230.626103</v>
      </c>
      <c r="D217" s="13">
        <v>121.11549000000001</v>
      </c>
      <c r="E217" s="13">
        <v>122.73161599999999</v>
      </c>
      <c r="F217" s="12">
        <v>75.418139999999994</v>
      </c>
      <c r="G217" s="11">
        <f t="shared" si="8"/>
        <v>-45.697350000000014</v>
      </c>
      <c r="H217" s="10">
        <f t="shared" si="9"/>
        <v>-0.37730392702040022</v>
      </c>
    </row>
    <row r="218" spans="1:8" ht="16.5" customHeight="1" x14ac:dyDescent="0.3">
      <c r="A218" s="15">
        <v>2514</v>
      </c>
      <c r="B218" s="14" t="s">
        <v>1044</v>
      </c>
      <c r="C218" s="13">
        <v>6203.87</v>
      </c>
      <c r="D218" s="13">
        <v>1116.01233</v>
      </c>
      <c r="E218" s="13">
        <v>6707.38</v>
      </c>
      <c r="F218" s="12">
        <v>1195.0231799999999</v>
      </c>
      <c r="G218" s="11">
        <f t="shared" si="8"/>
        <v>79.010849999999891</v>
      </c>
      <c r="H218" s="10">
        <f t="shared" si="9"/>
        <v>7.07974704903125E-2</v>
      </c>
    </row>
    <row r="219" spans="1:8" ht="16.5" customHeight="1" x14ac:dyDescent="0.3">
      <c r="A219" s="15">
        <v>2515</v>
      </c>
      <c r="B219" s="14" t="s">
        <v>1043</v>
      </c>
      <c r="C219" s="13">
        <v>1290.232</v>
      </c>
      <c r="D219" s="13">
        <v>494.62809000000004</v>
      </c>
      <c r="E219" s="13">
        <v>1935.40281</v>
      </c>
      <c r="F219" s="12">
        <v>825.29690000000005</v>
      </c>
      <c r="G219" s="11">
        <f t="shared" si="8"/>
        <v>330.66881000000001</v>
      </c>
      <c r="H219" s="10">
        <f t="shared" si="9"/>
        <v>0.66852007939945335</v>
      </c>
    </row>
    <row r="220" spans="1:8" ht="16.5" customHeight="1" x14ac:dyDescent="0.3">
      <c r="A220" s="15">
        <v>2516</v>
      </c>
      <c r="B220" s="14" t="s">
        <v>1042</v>
      </c>
      <c r="C220" s="13">
        <v>2494.09</v>
      </c>
      <c r="D220" s="13">
        <v>487.49675000000002</v>
      </c>
      <c r="E220" s="13">
        <v>3728.172</v>
      </c>
      <c r="F220" s="12">
        <v>904.51437999999996</v>
      </c>
      <c r="G220" s="11">
        <f t="shared" si="8"/>
        <v>417.01762999999994</v>
      </c>
      <c r="H220" s="10">
        <f t="shared" si="9"/>
        <v>0.85542648233039487</v>
      </c>
    </row>
    <row r="221" spans="1:8" ht="16.5" customHeight="1" x14ac:dyDescent="0.3">
      <c r="A221" s="15">
        <v>2517</v>
      </c>
      <c r="B221" s="14" t="s">
        <v>1041</v>
      </c>
      <c r="C221" s="13">
        <v>113721.87314900001</v>
      </c>
      <c r="D221" s="13">
        <v>12168.907869999999</v>
      </c>
      <c r="E221" s="13">
        <v>109525.79490099999</v>
      </c>
      <c r="F221" s="12">
        <v>11198.26569</v>
      </c>
      <c r="G221" s="11">
        <f t="shared" si="8"/>
        <v>-970.64217999999892</v>
      </c>
      <c r="H221" s="10">
        <f t="shared" si="9"/>
        <v>-7.9764116087436443E-2</v>
      </c>
    </row>
    <row r="222" spans="1:8" ht="16.5" customHeight="1" x14ac:dyDescent="0.3">
      <c r="A222" s="15">
        <v>2518</v>
      </c>
      <c r="B222" s="14" t="s">
        <v>1040</v>
      </c>
      <c r="C222" s="13">
        <v>143295.11330000003</v>
      </c>
      <c r="D222" s="13">
        <v>8709.8849500000306</v>
      </c>
      <c r="E222" s="13">
        <v>102094.61500000001</v>
      </c>
      <c r="F222" s="12">
        <v>6799.9830000000002</v>
      </c>
      <c r="G222" s="11">
        <f t="shared" si="8"/>
        <v>-1909.9019500000304</v>
      </c>
      <c r="H222" s="10">
        <f t="shared" si="9"/>
        <v>-0.21927981379363956</v>
      </c>
    </row>
    <row r="223" spans="1:8" ht="16.5" customHeight="1" x14ac:dyDescent="0.3">
      <c r="A223" s="15">
        <v>2519</v>
      </c>
      <c r="B223" s="14" t="s">
        <v>1039</v>
      </c>
      <c r="C223" s="13">
        <v>57015.166850000001</v>
      </c>
      <c r="D223" s="13">
        <v>32105.164989999997</v>
      </c>
      <c r="E223" s="13">
        <v>74888.382920000004</v>
      </c>
      <c r="F223" s="12">
        <v>37545.53226</v>
      </c>
      <c r="G223" s="11">
        <f t="shared" si="8"/>
        <v>5440.3672700000025</v>
      </c>
      <c r="H223" s="10">
        <f t="shared" si="9"/>
        <v>0.1694545806475235</v>
      </c>
    </row>
    <row r="224" spans="1:8" ht="16.5" customHeight="1" x14ac:dyDescent="0.3">
      <c r="A224" s="15">
        <v>2520</v>
      </c>
      <c r="B224" s="14" t="s">
        <v>1038</v>
      </c>
      <c r="C224" s="13">
        <v>5658.2135900000003</v>
      </c>
      <c r="D224" s="13">
        <v>860.13085000000001</v>
      </c>
      <c r="E224" s="13">
        <v>13578.0849</v>
      </c>
      <c r="F224" s="12">
        <v>1129.2438400000001</v>
      </c>
      <c r="G224" s="11">
        <f t="shared" si="8"/>
        <v>269.11299000000008</v>
      </c>
      <c r="H224" s="10">
        <f t="shared" si="9"/>
        <v>0.31287447717983846</v>
      </c>
    </row>
    <row r="225" spans="1:8" ht="16.5" customHeight="1" x14ac:dyDescent="0.3">
      <c r="A225" s="15">
        <v>2521</v>
      </c>
      <c r="B225" s="14" t="s">
        <v>1037</v>
      </c>
      <c r="C225" s="13">
        <v>122948.139</v>
      </c>
      <c r="D225" s="13">
        <v>2379.5484900000001</v>
      </c>
      <c r="E225" s="13">
        <v>141889.34400000001</v>
      </c>
      <c r="F225" s="12">
        <v>3017.7322799999997</v>
      </c>
      <c r="G225" s="11">
        <f t="shared" si="8"/>
        <v>638.18378999999959</v>
      </c>
      <c r="H225" s="10">
        <f t="shared" si="9"/>
        <v>0.26819532893822207</v>
      </c>
    </row>
    <row r="226" spans="1:8" ht="16.5" customHeight="1" x14ac:dyDescent="0.3">
      <c r="A226" s="15">
        <v>2522</v>
      </c>
      <c r="B226" s="14" t="s">
        <v>1036</v>
      </c>
      <c r="C226" s="13">
        <v>15342.713250000001</v>
      </c>
      <c r="D226" s="13">
        <v>3541.4668300000003</v>
      </c>
      <c r="E226" s="13">
        <v>14576.278894999999</v>
      </c>
      <c r="F226" s="12">
        <v>3275.1477400000003</v>
      </c>
      <c r="G226" s="11">
        <f t="shared" si="8"/>
        <v>-266.31908999999996</v>
      </c>
      <c r="H226" s="10">
        <f t="shared" si="9"/>
        <v>-7.5200221485626606E-2</v>
      </c>
    </row>
    <row r="227" spans="1:8" ht="16.5" customHeight="1" x14ac:dyDescent="0.3">
      <c r="A227" s="15">
        <v>2523</v>
      </c>
      <c r="B227" s="14" t="s">
        <v>1035</v>
      </c>
      <c r="C227" s="13">
        <v>36463.505270000001</v>
      </c>
      <c r="D227" s="13">
        <v>5909.2059500000005</v>
      </c>
      <c r="E227" s="13">
        <v>19845.27693</v>
      </c>
      <c r="F227" s="12">
        <v>3613.5936499999998</v>
      </c>
      <c r="G227" s="11">
        <f t="shared" si="8"/>
        <v>-2295.6123000000007</v>
      </c>
      <c r="H227" s="10">
        <f t="shared" si="9"/>
        <v>-0.38848067226358907</v>
      </c>
    </row>
    <row r="228" spans="1:8" ht="16.5" customHeight="1" x14ac:dyDescent="0.3">
      <c r="A228" s="15">
        <v>2524</v>
      </c>
      <c r="B228" s="14" t="s">
        <v>1034</v>
      </c>
      <c r="C228" s="13">
        <v>104</v>
      </c>
      <c r="D228" s="13">
        <v>58.630949999999999</v>
      </c>
      <c r="E228" s="13">
        <v>131</v>
      </c>
      <c r="F228" s="12">
        <v>72.561909999999997</v>
      </c>
      <c r="G228" s="11">
        <f t="shared" si="8"/>
        <v>13.930959999999999</v>
      </c>
      <c r="H228" s="10">
        <f t="shared" si="9"/>
        <v>0.23760420051184569</v>
      </c>
    </row>
    <row r="229" spans="1:8" ht="16.5" customHeight="1" x14ac:dyDescent="0.3">
      <c r="A229" s="15">
        <v>2525</v>
      </c>
      <c r="B229" s="14" t="s">
        <v>1033</v>
      </c>
      <c r="C229" s="13">
        <v>379.65979999999996</v>
      </c>
      <c r="D229" s="13">
        <v>246.75063</v>
      </c>
      <c r="E229" s="13">
        <v>279.87771999999995</v>
      </c>
      <c r="F229" s="12">
        <v>201.28964999999999</v>
      </c>
      <c r="G229" s="11">
        <f t="shared" si="8"/>
        <v>-45.460980000000006</v>
      </c>
      <c r="H229" s="10">
        <f t="shared" si="9"/>
        <v>-0.18423855695930749</v>
      </c>
    </row>
    <row r="230" spans="1:8" ht="16.5" customHeight="1" x14ac:dyDescent="0.3">
      <c r="A230" s="15">
        <v>2526</v>
      </c>
      <c r="B230" s="14" t="s">
        <v>1032</v>
      </c>
      <c r="C230" s="13">
        <v>1934.4266459999999</v>
      </c>
      <c r="D230" s="13">
        <v>1166.2379900000001</v>
      </c>
      <c r="E230" s="13">
        <v>1738.7587280900002</v>
      </c>
      <c r="F230" s="12">
        <v>1145.2137700000001</v>
      </c>
      <c r="G230" s="11">
        <f t="shared" si="8"/>
        <v>-21.024220000000014</v>
      </c>
      <c r="H230" s="10">
        <f t="shared" si="9"/>
        <v>-1.8027383930444601E-2</v>
      </c>
    </row>
    <row r="231" spans="1:8" ht="16.5" customHeight="1" x14ac:dyDescent="0.3">
      <c r="A231" s="15">
        <v>2528</v>
      </c>
      <c r="B231" s="14" t="s">
        <v>1031</v>
      </c>
      <c r="C231" s="13">
        <v>0</v>
      </c>
      <c r="D231" s="13">
        <v>0</v>
      </c>
      <c r="E231" s="13">
        <v>4.7999999999999996E-4</v>
      </c>
      <c r="F231" s="12">
        <v>0.50146000000000002</v>
      </c>
      <c r="G231" s="11">
        <f t="shared" si="8"/>
        <v>0.50146000000000002</v>
      </c>
      <c r="H231" s="10" t="str">
        <f t="shared" si="9"/>
        <v/>
      </c>
    </row>
    <row r="232" spans="1:8" ht="16.5" customHeight="1" x14ac:dyDescent="0.3">
      <c r="A232" s="15">
        <v>2529</v>
      </c>
      <c r="B232" s="14" t="s">
        <v>1030</v>
      </c>
      <c r="C232" s="13">
        <v>32819.597000000002</v>
      </c>
      <c r="D232" s="13">
        <v>7851.9625999999998</v>
      </c>
      <c r="E232" s="13">
        <v>15172.0355</v>
      </c>
      <c r="F232" s="12">
        <v>5404.9897099999998</v>
      </c>
      <c r="G232" s="11">
        <f t="shared" si="8"/>
        <v>-2446.97289</v>
      </c>
      <c r="H232" s="10">
        <f t="shared" si="9"/>
        <v>-0.31163837815529077</v>
      </c>
    </row>
    <row r="233" spans="1:8" ht="16.5" customHeight="1" x14ac:dyDescent="0.3">
      <c r="A233" s="15">
        <v>2530</v>
      </c>
      <c r="B233" s="14" t="s">
        <v>1029</v>
      </c>
      <c r="C233" s="13">
        <v>16092.234116</v>
      </c>
      <c r="D233" s="13">
        <v>7156.7352199999905</v>
      </c>
      <c r="E233" s="13">
        <v>11974.710230000001</v>
      </c>
      <c r="F233" s="12">
        <v>5367.5852100000002</v>
      </c>
      <c r="G233" s="11">
        <f t="shared" si="8"/>
        <v>-1789.1500099999903</v>
      </c>
      <c r="H233" s="10">
        <f t="shared" si="9"/>
        <v>-0.24999527787476153</v>
      </c>
    </row>
    <row r="234" spans="1:8" ht="16.5" customHeight="1" x14ac:dyDescent="0.3">
      <c r="A234" s="15">
        <v>2601</v>
      </c>
      <c r="B234" s="14" t="s">
        <v>1028</v>
      </c>
      <c r="C234" s="13">
        <v>813.38199999999995</v>
      </c>
      <c r="D234" s="13">
        <v>247.50541000000001</v>
      </c>
      <c r="E234" s="13">
        <v>107.2</v>
      </c>
      <c r="F234" s="12">
        <v>80.26961</v>
      </c>
      <c r="G234" s="11">
        <f t="shared" si="8"/>
        <v>-167.23580000000001</v>
      </c>
      <c r="H234" s="10">
        <f t="shared" si="9"/>
        <v>-0.67568543249216251</v>
      </c>
    </row>
    <row r="235" spans="1:8" ht="16.5" customHeight="1" x14ac:dyDescent="0.3">
      <c r="A235" s="15">
        <v>2602</v>
      </c>
      <c r="B235" s="14" t="s">
        <v>1027</v>
      </c>
      <c r="C235" s="13">
        <v>84275.362999999998</v>
      </c>
      <c r="D235" s="13">
        <v>18211.738989999998</v>
      </c>
      <c r="E235" s="13">
        <v>6.9900000000000006E-3</v>
      </c>
      <c r="F235" s="12">
        <v>0.20276</v>
      </c>
      <c r="G235" s="11">
        <f t="shared" si="8"/>
        <v>-18211.536229999998</v>
      </c>
      <c r="H235" s="10">
        <f t="shared" si="9"/>
        <v>-0.99998886652174668</v>
      </c>
    </row>
    <row r="236" spans="1:8" ht="16.5" customHeight="1" x14ac:dyDescent="0.3">
      <c r="A236" s="15">
        <v>2603</v>
      </c>
      <c r="B236" s="14" t="s">
        <v>1026</v>
      </c>
      <c r="C236" s="13">
        <v>2.5</v>
      </c>
      <c r="D236" s="13">
        <v>13.15509</v>
      </c>
      <c r="E236" s="13">
        <v>5.54</v>
      </c>
      <c r="F236" s="12">
        <v>29.785029999999999</v>
      </c>
      <c r="G236" s="11">
        <f t="shared" si="8"/>
        <v>16.629939999999998</v>
      </c>
      <c r="H236" s="10">
        <f t="shared" si="9"/>
        <v>1.2641449051279769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24154.583999999999</v>
      </c>
      <c r="D239" s="13">
        <v>2747.96956</v>
      </c>
      <c r="E239" s="13">
        <v>31219.454000000002</v>
      </c>
      <c r="F239" s="12">
        <v>3378.6836400000002</v>
      </c>
      <c r="G239" s="11">
        <f t="shared" si="8"/>
        <v>630.71408000000019</v>
      </c>
      <c r="H239" s="10">
        <f t="shared" si="9"/>
        <v>0.22952003878820265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8.5000000000000006E-2</v>
      </c>
      <c r="D241" s="13">
        <v>1.1185699999999998</v>
      </c>
      <c r="E241" s="13">
        <v>1.075</v>
      </c>
      <c r="F241" s="12">
        <v>3.6645700000000003</v>
      </c>
      <c r="G241" s="11">
        <f t="shared" si="8"/>
        <v>2.5460000000000003</v>
      </c>
      <c r="H241" s="10">
        <f t="shared" si="9"/>
        <v>2.2761204037297627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4908.6790000000001</v>
      </c>
      <c r="D243" s="13">
        <v>3057.95793</v>
      </c>
      <c r="E243" s="13">
        <v>5201.84</v>
      </c>
      <c r="F243" s="12">
        <v>3476.05213</v>
      </c>
      <c r="G243" s="11">
        <f t="shared" si="8"/>
        <v>418.0942</v>
      </c>
      <c r="H243" s="10">
        <f t="shared" si="9"/>
        <v>0.13672333288116884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1.825</v>
      </c>
      <c r="D246" s="13">
        <v>69.044449999999998</v>
      </c>
      <c r="E246" s="13">
        <v>2.06</v>
      </c>
      <c r="F246" s="12">
        <v>78.543289999999999</v>
      </c>
      <c r="G246" s="11">
        <f t="shared" si="8"/>
        <v>9.4988400000000013</v>
      </c>
      <c r="H246" s="10">
        <f t="shared" si="9"/>
        <v>0.13757572114775338</v>
      </c>
    </row>
    <row r="247" spans="1:8" ht="16.5" customHeight="1" x14ac:dyDescent="0.3">
      <c r="A247" s="15">
        <v>2614</v>
      </c>
      <c r="B247" s="14" t="s">
        <v>1015</v>
      </c>
      <c r="C247" s="13">
        <v>167.03289999999998</v>
      </c>
      <c r="D247" s="13">
        <v>259.77386000000001</v>
      </c>
      <c r="E247" s="13">
        <v>78</v>
      </c>
      <c r="F247" s="12">
        <v>117.31317999999999</v>
      </c>
      <c r="G247" s="11">
        <f t="shared" si="8"/>
        <v>-142.46068000000002</v>
      </c>
      <c r="H247" s="10">
        <f t="shared" si="9"/>
        <v>-0.54840267608141946</v>
      </c>
    </row>
    <row r="248" spans="1:8" ht="25.5" customHeight="1" x14ac:dyDescent="0.3">
      <c r="A248" s="15">
        <v>2615</v>
      </c>
      <c r="B248" s="14" t="s">
        <v>1014</v>
      </c>
      <c r="C248" s="13">
        <v>305.22500000000002</v>
      </c>
      <c r="D248" s="13">
        <v>811.81766000000005</v>
      </c>
      <c r="E248" s="13">
        <v>370.10199999999998</v>
      </c>
      <c r="F248" s="12">
        <v>959.15688</v>
      </c>
      <c r="G248" s="11">
        <f t="shared" si="8"/>
        <v>147.33921999999995</v>
      </c>
      <c r="H248" s="10">
        <f t="shared" si="9"/>
        <v>0.18149299683872355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0</v>
      </c>
      <c r="D250" s="13">
        <v>0</v>
      </c>
      <c r="E250" s="13">
        <v>6.7925000000000004</v>
      </c>
      <c r="F250" s="12">
        <v>1.6856099999999998</v>
      </c>
      <c r="G250" s="11">
        <f t="shared" si="8"/>
        <v>1.6856099999999998</v>
      </c>
      <c r="H250" s="10" t="str">
        <f t="shared" si="9"/>
        <v/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56351.58</v>
      </c>
      <c r="D252" s="13">
        <v>2758.6966600000001</v>
      </c>
      <c r="E252" s="13">
        <v>32183.200000000001</v>
      </c>
      <c r="F252" s="12">
        <v>574.78492000000006</v>
      </c>
      <c r="G252" s="11">
        <f t="shared" si="8"/>
        <v>-2183.91174</v>
      </c>
      <c r="H252" s="10">
        <f t="shared" si="9"/>
        <v>-0.7916462044072653</v>
      </c>
    </row>
    <row r="253" spans="1:8" ht="16.5" customHeight="1" x14ac:dyDescent="0.3">
      <c r="A253" s="15">
        <v>2620</v>
      </c>
      <c r="B253" s="14" t="s">
        <v>1009</v>
      </c>
      <c r="C253" s="13">
        <v>22.5</v>
      </c>
      <c r="D253" s="13">
        <v>189.05726000000001</v>
      </c>
      <c r="E253" s="13">
        <v>0.20399999999999999</v>
      </c>
      <c r="F253" s="12">
        <v>1.75718</v>
      </c>
      <c r="G253" s="11">
        <f t="shared" si="8"/>
        <v>-187.30008000000001</v>
      </c>
      <c r="H253" s="10">
        <f t="shared" si="9"/>
        <v>-0.99070556719165392</v>
      </c>
    </row>
    <row r="254" spans="1:8" ht="16.5" customHeight="1" x14ac:dyDescent="0.3">
      <c r="A254" s="15">
        <v>2621</v>
      </c>
      <c r="B254" s="14" t="s">
        <v>1008</v>
      </c>
      <c r="C254" s="13">
        <v>294.36399999999998</v>
      </c>
      <c r="D254" s="13">
        <v>73.177549999999997</v>
      </c>
      <c r="E254" s="13">
        <v>753.21</v>
      </c>
      <c r="F254" s="12">
        <v>378.65535999999997</v>
      </c>
      <c r="G254" s="11">
        <f t="shared" si="8"/>
        <v>305.47780999999998</v>
      </c>
      <c r="H254" s="10">
        <f t="shared" si="9"/>
        <v>4.1744744118927182</v>
      </c>
    </row>
    <row r="255" spans="1:8" ht="16.5" customHeight="1" x14ac:dyDescent="0.3">
      <c r="A255" s="15">
        <v>2701</v>
      </c>
      <c r="B255" s="14" t="s">
        <v>1007</v>
      </c>
      <c r="C255" s="13">
        <v>1492786.2164</v>
      </c>
      <c r="D255" s="13">
        <v>324333.15288999997</v>
      </c>
      <c r="E255" s="13">
        <v>3253564.4909999999</v>
      </c>
      <c r="F255" s="12">
        <v>751059.83235000004</v>
      </c>
      <c r="G255" s="11">
        <f t="shared" si="8"/>
        <v>426726.67946000007</v>
      </c>
      <c r="H255" s="10">
        <f t="shared" si="9"/>
        <v>1.3157047796613244</v>
      </c>
    </row>
    <row r="256" spans="1:8" ht="16.5" customHeight="1" x14ac:dyDescent="0.3">
      <c r="A256" s="15">
        <v>2702</v>
      </c>
      <c r="B256" s="14" t="s">
        <v>1006</v>
      </c>
      <c r="C256" s="13">
        <v>0</v>
      </c>
      <c r="D256" s="13">
        <v>0</v>
      </c>
      <c r="E256" s="13">
        <v>2.54128</v>
      </c>
      <c r="F256" s="12">
        <v>4.7640099999999999</v>
      </c>
      <c r="G256" s="11">
        <f t="shared" si="8"/>
        <v>4.7640099999999999</v>
      </c>
      <c r="H256" s="10" t="str">
        <f t="shared" si="9"/>
        <v/>
      </c>
    </row>
    <row r="257" spans="1:8" ht="16.5" customHeight="1" x14ac:dyDescent="0.3">
      <c r="A257" s="15">
        <v>2703</v>
      </c>
      <c r="B257" s="14" t="s">
        <v>1005</v>
      </c>
      <c r="C257" s="13">
        <v>23138.633672</v>
      </c>
      <c r="D257" s="13">
        <v>5708.5427099999997</v>
      </c>
      <c r="E257" s="13">
        <v>23328.079537000001</v>
      </c>
      <c r="F257" s="12">
        <v>5789.0351500000006</v>
      </c>
      <c r="G257" s="11">
        <f t="shared" si="8"/>
        <v>80.492440000000897</v>
      </c>
      <c r="H257" s="10">
        <f t="shared" si="9"/>
        <v>1.4100348213038228E-2</v>
      </c>
    </row>
    <row r="258" spans="1:8" ht="16.5" customHeight="1" x14ac:dyDescent="0.3">
      <c r="A258" s="15">
        <v>2704</v>
      </c>
      <c r="B258" s="14" t="s">
        <v>1004</v>
      </c>
      <c r="C258" s="13">
        <v>514602.8996</v>
      </c>
      <c r="D258" s="13">
        <v>184068.42697</v>
      </c>
      <c r="E258" s="13">
        <v>491165.86</v>
      </c>
      <c r="F258" s="12">
        <v>165723.36784999998</v>
      </c>
      <c r="G258" s="11">
        <f t="shared" si="8"/>
        <v>-18345.05912000002</v>
      </c>
      <c r="H258" s="10">
        <f t="shared" si="9"/>
        <v>-9.9664344515694434E-2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639.29999999999995</v>
      </c>
      <c r="D260" s="13">
        <v>193.47346999999999</v>
      </c>
      <c r="E260" s="13">
        <v>0</v>
      </c>
      <c r="F260" s="12">
        <v>0</v>
      </c>
      <c r="G260" s="11">
        <f t="shared" si="8"/>
        <v>-193.47346999999999</v>
      </c>
      <c r="H260" s="10">
        <f t="shared" si="9"/>
        <v>-1</v>
      </c>
    </row>
    <row r="261" spans="1:8" ht="16.5" customHeight="1" x14ac:dyDescent="0.3">
      <c r="A261" s="15">
        <v>2707</v>
      </c>
      <c r="B261" s="14" t="s">
        <v>1001</v>
      </c>
      <c r="C261" s="13">
        <v>3954.8072629999997</v>
      </c>
      <c r="D261" s="13">
        <v>4788.2650999999996</v>
      </c>
      <c r="E261" s="13">
        <v>4004.5999830000001</v>
      </c>
      <c r="F261" s="12">
        <v>4978.8767800000005</v>
      </c>
      <c r="G261" s="11">
        <f t="shared" si="8"/>
        <v>190.61168000000089</v>
      </c>
      <c r="H261" s="10">
        <f t="shared" si="9"/>
        <v>3.9808088319922157E-2</v>
      </c>
    </row>
    <row r="262" spans="1:8" ht="16.5" customHeight="1" x14ac:dyDescent="0.3">
      <c r="A262" s="15">
        <v>2708</v>
      </c>
      <c r="B262" s="14" t="s">
        <v>1000</v>
      </c>
      <c r="C262" s="13">
        <v>1718.231</v>
      </c>
      <c r="D262" s="13">
        <v>1644.2873</v>
      </c>
      <c r="E262" s="13">
        <v>1237.6500000000001</v>
      </c>
      <c r="F262" s="12">
        <v>1151.2224099999999</v>
      </c>
      <c r="G262" s="11">
        <f t="shared" si="8"/>
        <v>-493.0648900000001</v>
      </c>
      <c r="H262" s="10">
        <f t="shared" si="9"/>
        <v>-0.29986541281441514</v>
      </c>
    </row>
    <row r="263" spans="1:8" ht="16.5" customHeight="1" x14ac:dyDescent="0.3">
      <c r="A263" s="15">
        <v>2709</v>
      </c>
      <c r="B263" s="14" t="s">
        <v>999</v>
      </c>
      <c r="C263" s="13">
        <v>24.370999999999999</v>
      </c>
      <c r="D263" s="13">
        <v>14.90414</v>
      </c>
      <c r="E263" s="13">
        <v>136.47514000000001</v>
      </c>
      <c r="F263" s="12">
        <v>89.834910000000008</v>
      </c>
      <c r="G263" s="11">
        <f t="shared" ref="G263:G326" si="10">F263-D263</f>
        <v>74.93077000000001</v>
      </c>
      <c r="H263" s="10">
        <f t="shared" ref="H263:H326" si="11">IF(D263&lt;&gt;0,G263/D263,"")</f>
        <v>5.0275138317272923</v>
      </c>
    </row>
    <row r="264" spans="1:8" ht="16.5" customHeight="1" x14ac:dyDescent="0.3">
      <c r="A264" s="15">
        <v>2710</v>
      </c>
      <c r="B264" s="14" t="s">
        <v>998</v>
      </c>
      <c r="C264" s="13">
        <v>5959596.4314033603</v>
      </c>
      <c r="D264" s="13">
        <v>5538630.3864899902</v>
      </c>
      <c r="E264" s="13">
        <v>5852702.3327287901</v>
      </c>
      <c r="F264" s="12">
        <v>4674454.7768899696</v>
      </c>
      <c r="G264" s="11">
        <f t="shared" si="10"/>
        <v>-864175.60960002057</v>
      </c>
      <c r="H264" s="10">
        <f t="shared" si="11"/>
        <v>-0.15602695058113034</v>
      </c>
    </row>
    <row r="265" spans="1:8" ht="16.5" customHeight="1" x14ac:dyDescent="0.3">
      <c r="A265" s="15">
        <v>2711</v>
      </c>
      <c r="B265" s="14" t="s">
        <v>997</v>
      </c>
      <c r="C265" s="13">
        <v>766114.94241999998</v>
      </c>
      <c r="D265" s="13">
        <v>506160.12113000499</v>
      </c>
      <c r="E265" s="13">
        <v>829476.01554999989</v>
      </c>
      <c r="F265" s="12">
        <v>562006.24508000503</v>
      </c>
      <c r="G265" s="11">
        <f t="shared" si="10"/>
        <v>55846.123950000037</v>
      </c>
      <c r="H265" s="10">
        <f t="shared" si="11"/>
        <v>0.11033291960125836</v>
      </c>
    </row>
    <row r="266" spans="1:8" ht="16.5" customHeight="1" x14ac:dyDescent="0.3">
      <c r="A266" s="15">
        <v>2712</v>
      </c>
      <c r="B266" s="14" t="s">
        <v>996</v>
      </c>
      <c r="C266" s="13">
        <v>4843.2518808199993</v>
      </c>
      <c r="D266" s="13">
        <v>7523.8614800000005</v>
      </c>
      <c r="E266" s="13">
        <v>4032.6867130200003</v>
      </c>
      <c r="F266" s="12">
        <v>5985.4341299999996</v>
      </c>
      <c r="G266" s="11">
        <f t="shared" si="10"/>
        <v>-1538.4273500000008</v>
      </c>
      <c r="H266" s="10">
        <f t="shared" si="11"/>
        <v>-0.20447310919924069</v>
      </c>
    </row>
    <row r="267" spans="1:8" ht="16.5" customHeight="1" x14ac:dyDescent="0.3">
      <c r="A267" s="15">
        <v>2713</v>
      </c>
      <c r="B267" s="14" t="s">
        <v>995</v>
      </c>
      <c r="C267" s="13">
        <v>153095.10330000002</v>
      </c>
      <c r="D267" s="13">
        <v>55100.038249999998</v>
      </c>
      <c r="E267" s="13">
        <v>240769.62578</v>
      </c>
      <c r="F267" s="12">
        <v>98386.330839999704</v>
      </c>
      <c r="G267" s="11">
        <f t="shared" si="10"/>
        <v>43286.292589999706</v>
      </c>
      <c r="H267" s="10">
        <f t="shared" si="11"/>
        <v>0.78559460147016702</v>
      </c>
    </row>
    <row r="268" spans="1:8" ht="16.5" customHeight="1" x14ac:dyDescent="0.3">
      <c r="A268" s="15">
        <v>2714</v>
      </c>
      <c r="B268" s="14" t="s">
        <v>994</v>
      </c>
      <c r="C268" s="13">
        <v>19.8</v>
      </c>
      <c r="D268" s="13">
        <v>106.99745</v>
      </c>
      <c r="E268" s="13">
        <v>43.6</v>
      </c>
      <c r="F268" s="12">
        <v>40.480849999999997</v>
      </c>
      <c r="G268" s="11">
        <f t="shared" si="10"/>
        <v>-66.516600000000011</v>
      </c>
      <c r="H268" s="10">
        <f t="shared" si="11"/>
        <v>-0.62166528267729759</v>
      </c>
    </row>
    <row r="269" spans="1:8" ht="16.5" customHeight="1" x14ac:dyDescent="0.3">
      <c r="A269" s="15">
        <v>2715</v>
      </c>
      <c r="B269" s="14" t="s">
        <v>993</v>
      </c>
      <c r="C269" s="13">
        <v>1064.6796674</v>
      </c>
      <c r="D269" s="13">
        <v>2773.72964</v>
      </c>
      <c r="E269" s="13">
        <v>1014.324445</v>
      </c>
      <c r="F269" s="12">
        <v>2466.69553</v>
      </c>
      <c r="G269" s="11">
        <f t="shared" si="10"/>
        <v>-307.03411000000006</v>
      </c>
      <c r="H269" s="10">
        <f t="shared" si="11"/>
        <v>-0.11069359665493572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528166.95947</v>
      </c>
      <c r="E270" s="13">
        <v>0</v>
      </c>
      <c r="F270" s="12">
        <v>388439.69412999897</v>
      </c>
      <c r="G270" s="11">
        <f t="shared" si="10"/>
        <v>-139727.26534000103</v>
      </c>
      <c r="H270" s="10">
        <f t="shared" si="11"/>
        <v>-0.26455131816691679</v>
      </c>
    </row>
    <row r="271" spans="1:8" ht="16.5" customHeight="1" x14ac:dyDescent="0.3">
      <c r="A271" s="15">
        <v>2801</v>
      </c>
      <c r="B271" s="14" t="s">
        <v>991</v>
      </c>
      <c r="C271" s="13">
        <v>18.860140340000001</v>
      </c>
      <c r="D271" s="13">
        <v>746.22351000000003</v>
      </c>
      <c r="E271" s="13">
        <v>25.992071120000002</v>
      </c>
      <c r="F271" s="12">
        <v>948.52364</v>
      </c>
      <c r="G271" s="11">
        <f t="shared" si="10"/>
        <v>202.30012999999997</v>
      </c>
      <c r="H271" s="10">
        <f t="shared" si="11"/>
        <v>0.27109857474203669</v>
      </c>
    </row>
    <row r="272" spans="1:8" ht="16.5" customHeight="1" x14ac:dyDescent="0.3">
      <c r="A272" s="15">
        <v>2802</v>
      </c>
      <c r="B272" s="14" t="s">
        <v>990</v>
      </c>
      <c r="C272" s="13">
        <v>6.7860100000000001</v>
      </c>
      <c r="D272" s="13">
        <v>14.48732</v>
      </c>
      <c r="E272" s="13">
        <v>27.77505</v>
      </c>
      <c r="F272" s="12">
        <v>48.154559999999996</v>
      </c>
      <c r="G272" s="11">
        <f t="shared" si="10"/>
        <v>33.667239999999993</v>
      </c>
      <c r="H272" s="10">
        <f t="shared" si="11"/>
        <v>2.3239108406523767</v>
      </c>
    </row>
    <row r="273" spans="1:8" ht="16.5" customHeight="1" x14ac:dyDescent="0.3">
      <c r="A273" s="15">
        <v>2803</v>
      </c>
      <c r="B273" s="14" t="s">
        <v>989</v>
      </c>
      <c r="C273" s="13">
        <v>1388.5957450000001</v>
      </c>
      <c r="D273" s="13">
        <v>2809.6563700000002</v>
      </c>
      <c r="E273" s="13">
        <v>1571.27602</v>
      </c>
      <c r="F273" s="12">
        <v>3074.9875999999999</v>
      </c>
      <c r="G273" s="11">
        <f t="shared" si="10"/>
        <v>265.33122999999978</v>
      </c>
      <c r="H273" s="10">
        <f t="shared" si="11"/>
        <v>9.4435473616298407E-2</v>
      </c>
    </row>
    <row r="274" spans="1:8" ht="16.5" customHeight="1" x14ac:dyDescent="0.3">
      <c r="A274" s="15">
        <v>2804</v>
      </c>
      <c r="B274" s="14" t="s">
        <v>988</v>
      </c>
      <c r="C274" s="13">
        <v>7839.4617860000008</v>
      </c>
      <c r="D274" s="13">
        <v>13316.39039</v>
      </c>
      <c r="E274" s="13">
        <v>14326.297782</v>
      </c>
      <c r="F274" s="12">
        <v>16314.285179999999</v>
      </c>
      <c r="G274" s="11">
        <f t="shared" si="10"/>
        <v>2997.8947899999985</v>
      </c>
      <c r="H274" s="10">
        <f t="shared" si="11"/>
        <v>0.22512818430520631</v>
      </c>
    </row>
    <row r="275" spans="1:8" ht="16.5" customHeight="1" x14ac:dyDescent="0.3">
      <c r="A275" s="15">
        <v>2805</v>
      </c>
      <c r="B275" s="14" t="s">
        <v>987</v>
      </c>
      <c r="C275" s="13">
        <v>440.50002599999999</v>
      </c>
      <c r="D275" s="13">
        <v>1651.62069</v>
      </c>
      <c r="E275" s="13">
        <v>402.05062500000003</v>
      </c>
      <c r="F275" s="12">
        <v>1405.10879</v>
      </c>
      <c r="G275" s="11">
        <f t="shared" si="10"/>
        <v>-246.51189999999997</v>
      </c>
      <c r="H275" s="10">
        <f t="shared" si="11"/>
        <v>-0.14925454827040219</v>
      </c>
    </row>
    <row r="276" spans="1:8" ht="16.5" customHeight="1" x14ac:dyDescent="0.3">
      <c r="A276" s="15">
        <v>2806</v>
      </c>
      <c r="B276" s="14" t="s">
        <v>986</v>
      </c>
      <c r="C276" s="13">
        <v>10536.192411</v>
      </c>
      <c r="D276" s="13">
        <v>3847.7402299999999</v>
      </c>
      <c r="E276" s="13">
        <v>11303.139653999999</v>
      </c>
      <c r="F276" s="12">
        <v>4112.5895499999997</v>
      </c>
      <c r="G276" s="11">
        <f t="shared" si="10"/>
        <v>264.84931999999981</v>
      </c>
      <c r="H276" s="10">
        <f t="shared" si="11"/>
        <v>6.8832432588620943E-2</v>
      </c>
    </row>
    <row r="277" spans="1:8" ht="16.5" customHeight="1" x14ac:dyDescent="0.3">
      <c r="A277" s="15">
        <v>2807</v>
      </c>
      <c r="B277" s="14" t="s">
        <v>985</v>
      </c>
      <c r="C277" s="13">
        <v>17522.179388</v>
      </c>
      <c r="D277" s="13">
        <v>4446.0009600000003</v>
      </c>
      <c r="E277" s="13">
        <v>23810.562287000001</v>
      </c>
      <c r="F277" s="12">
        <v>5264.1016</v>
      </c>
      <c r="G277" s="11">
        <f t="shared" si="10"/>
        <v>818.10063999999966</v>
      </c>
      <c r="H277" s="10">
        <f t="shared" si="11"/>
        <v>0.1840082013837441</v>
      </c>
    </row>
    <row r="278" spans="1:8" ht="16.5" customHeight="1" x14ac:dyDescent="0.3">
      <c r="A278" s="15">
        <v>2808</v>
      </c>
      <c r="B278" s="14" t="s">
        <v>984</v>
      </c>
      <c r="C278" s="13">
        <v>9395.0438019999983</v>
      </c>
      <c r="D278" s="13">
        <v>2030.6198400000001</v>
      </c>
      <c r="E278" s="13">
        <v>7865.9021670000002</v>
      </c>
      <c r="F278" s="12">
        <v>1740.8903700000001</v>
      </c>
      <c r="G278" s="11">
        <f t="shared" si="10"/>
        <v>-289.72946999999999</v>
      </c>
      <c r="H278" s="10">
        <f t="shared" si="11"/>
        <v>-0.14268031085523128</v>
      </c>
    </row>
    <row r="279" spans="1:8" ht="25.5" customHeight="1" x14ac:dyDescent="0.3">
      <c r="A279" s="15">
        <v>2809</v>
      </c>
      <c r="B279" s="14" t="s">
        <v>983</v>
      </c>
      <c r="C279" s="13">
        <v>5336.4760400000005</v>
      </c>
      <c r="D279" s="13">
        <v>6213.58871</v>
      </c>
      <c r="E279" s="13">
        <v>3742.5624573</v>
      </c>
      <c r="F279" s="12">
        <v>4111.2181700000001</v>
      </c>
      <c r="G279" s="11">
        <f t="shared" si="10"/>
        <v>-2102.3705399999999</v>
      </c>
      <c r="H279" s="10">
        <f t="shared" si="11"/>
        <v>-0.33835045062066876</v>
      </c>
    </row>
    <row r="280" spans="1:8" ht="16.5" customHeight="1" x14ac:dyDescent="0.3">
      <c r="A280" s="15">
        <v>2810</v>
      </c>
      <c r="B280" s="14" t="s">
        <v>982</v>
      </c>
      <c r="C280" s="13">
        <v>5946.6398600000002</v>
      </c>
      <c r="D280" s="13">
        <v>6952.9504500000194</v>
      </c>
      <c r="E280" s="13">
        <v>5098.3513250000005</v>
      </c>
      <c r="F280" s="12">
        <v>5702.2744699999994</v>
      </c>
      <c r="G280" s="11">
        <f t="shared" si="10"/>
        <v>-1250.67598000002</v>
      </c>
      <c r="H280" s="10">
        <f t="shared" si="11"/>
        <v>-0.179877016094659</v>
      </c>
    </row>
    <row r="281" spans="1:8" ht="16.5" customHeight="1" x14ac:dyDescent="0.3">
      <c r="A281" s="15">
        <v>2811</v>
      </c>
      <c r="B281" s="14" t="s">
        <v>981</v>
      </c>
      <c r="C281" s="13">
        <v>45519.973555550096</v>
      </c>
      <c r="D281" s="13">
        <v>12406.22005</v>
      </c>
      <c r="E281" s="13">
        <v>41468.511224275004</v>
      </c>
      <c r="F281" s="12">
        <v>12268.53348</v>
      </c>
      <c r="G281" s="11">
        <f t="shared" si="10"/>
        <v>-137.68656999999985</v>
      </c>
      <c r="H281" s="10">
        <f t="shared" si="11"/>
        <v>-1.1098188605803413E-2</v>
      </c>
    </row>
    <row r="282" spans="1:8" ht="16.5" customHeight="1" x14ac:dyDescent="0.3">
      <c r="A282" s="15">
        <v>2812</v>
      </c>
      <c r="B282" s="14" t="s">
        <v>980</v>
      </c>
      <c r="C282" s="13">
        <v>21.51831</v>
      </c>
      <c r="D282" s="13">
        <v>354.70688999999999</v>
      </c>
      <c r="E282" s="13">
        <v>7.7796866250000001</v>
      </c>
      <c r="F282" s="12">
        <v>257.37302</v>
      </c>
      <c r="G282" s="11">
        <f t="shared" si="10"/>
        <v>-97.33386999999999</v>
      </c>
      <c r="H282" s="10">
        <f t="shared" si="11"/>
        <v>-0.27440648249037392</v>
      </c>
    </row>
    <row r="283" spans="1:8" ht="16.5" customHeight="1" x14ac:dyDescent="0.3">
      <c r="A283" s="15">
        <v>2813</v>
      </c>
      <c r="B283" s="14" t="s">
        <v>979</v>
      </c>
      <c r="C283" s="13">
        <v>1.028991</v>
      </c>
      <c r="D283" s="13">
        <v>68.060919999999996</v>
      </c>
      <c r="E283" s="13">
        <v>2.2090432</v>
      </c>
      <c r="F283" s="12">
        <v>149.6763</v>
      </c>
      <c r="G283" s="11">
        <f t="shared" si="10"/>
        <v>81.615380000000002</v>
      </c>
      <c r="H283" s="10">
        <f t="shared" si="11"/>
        <v>1.1991518774650711</v>
      </c>
    </row>
    <row r="284" spans="1:8" ht="16.5" customHeight="1" x14ac:dyDescent="0.3">
      <c r="A284" s="15">
        <v>2814</v>
      </c>
      <c r="B284" s="14" t="s">
        <v>978</v>
      </c>
      <c r="C284" s="13">
        <v>3996.1058939999998</v>
      </c>
      <c r="D284" s="13">
        <v>2281.90056</v>
      </c>
      <c r="E284" s="13">
        <v>21906.443079599998</v>
      </c>
      <c r="F284" s="12">
        <v>14511.15552</v>
      </c>
      <c r="G284" s="11">
        <f t="shared" si="10"/>
        <v>12229.25496</v>
      </c>
      <c r="H284" s="10">
        <f t="shared" si="11"/>
        <v>5.3592409653468858</v>
      </c>
    </row>
    <row r="285" spans="1:8" ht="16.5" customHeight="1" x14ac:dyDescent="0.3">
      <c r="A285" s="15">
        <v>2815</v>
      </c>
      <c r="B285" s="14" t="s">
        <v>977</v>
      </c>
      <c r="C285" s="13">
        <v>41182.028633000002</v>
      </c>
      <c r="D285" s="13">
        <v>26454.39357</v>
      </c>
      <c r="E285" s="13">
        <v>41495.342711000005</v>
      </c>
      <c r="F285" s="12">
        <v>23575.576559999998</v>
      </c>
      <c r="G285" s="11">
        <f t="shared" si="10"/>
        <v>-2878.8170100000025</v>
      </c>
      <c r="H285" s="10">
        <f t="shared" si="11"/>
        <v>-0.10882188632986314</v>
      </c>
    </row>
    <row r="286" spans="1:8" ht="16.5" customHeight="1" x14ac:dyDescent="0.3">
      <c r="A286" s="15">
        <v>2816</v>
      </c>
      <c r="B286" s="14" t="s">
        <v>976</v>
      </c>
      <c r="C286" s="13">
        <v>27.017349999999997</v>
      </c>
      <c r="D286" s="13">
        <v>39.020510000000002</v>
      </c>
      <c r="E286" s="13">
        <v>53.675050000000006</v>
      </c>
      <c r="F286" s="12">
        <v>162.41142000000002</v>
      </c>
      <c r="G286" s="11">
        <f t="shared" si="10"/>
        <v>123.39091000000002</v>
      </c>
      <c r="H286" s="10">
        <f t="shared" si="11"/>
        <v>3.1622064908941483</v>
      </c>
    </row>
    <row r="287" spans="1:8" ht="16.5" customHeight="1" x14ac:dyDescent="0.3">
      <c r="A287" s="15">
        <v>2817</v>
      </c>
      <c r="B287" s="14" t="s">
        <v>975</v>
      </c>
      <c r="C287" s="13">
        <v>1040.4908515500001</v>
      </c>
      <c r="D287" s="13">
        <v>2898.6050399999999</v>
      </c>
      <c r="E287" s="13">
        <v>1097.5512039999999</v>
      </c>
      <c r="F287" s="12">
        <v>3137.98038</v>
      </c>
      <c r="G287" s="11">
        <f t="shared" si="10"/>
        <v>239.37534000000005</v>
      </c>
      <c r="H287" s="10">
        <f t="shared" si="11"/>
        <v>8.2582944794714105E-2</v>
      </c>
    </row>
    <row r="288" spans="1:8" ht="16.5" customHeight="1" x14ac:dyDescent="0.3">
      <c r="A288" s="15">
        <v>2818</v>
      </c>
      <c r="B288" s="14" t="s">
        <v>974</v>
      </c>
      <c r="C288" s="13">
        <v>3693.6877919999997</v>
      </c>
      <c r="D288" s="13">
        <v>3925.3916099999997</v>
      </c>
      <c r="E288" s="13">
        <v>2886.850786</v>
      </c>
      <c r="F288" s="12">
        <v>3494.08043</v>
      </c>
      <c r="G288" s="11">
        <f t="shared" si="10"/>
        <v>-431.31117999999969</v>
      </c>
      <c r="H288" s="10">
        <f t="shared" si="11"/>
        <v>-0.10987723591736105</v>
      </c>
    </row>
    <row r="289" spans="1:8" ht="16.5" customHeight="1" x14ac:dyDescent="0.3">
      <c r="A289" s="15">
        <v>2819</v>
      </c>
      <c r="B289" s="14" t="s">
        <v>973</v>
      </c>
      <c r="C289" s="13">
        <v>48.982171000000001</v>
      </c>
      <c r="D289" s="13">
        <v>188.84917000000002</v>
      </c>
      <c r="E289" s="13">
        <v>68.340836999999993</v>
      </c>
      <c r="F289" s="12">
        <v>269.37527</v>
      </c>
      <c r="G289" s="11">
        <f t="shared" si="10"/>
        <v>80.526099999999985</v>
      </c>
      <c r="H289" s="10">
        <f t="shared" si="11"/>
        <v>0.42640430985214273</v>
      </c>
    </row>
    <row r="290" spans="1:8" ht="16.5" customHeight="1" x14ac:dyDescent="0.3">
      <c r="A290" s="15">
        <v>2820</v>
      </c>
      <c r="B290" s="14" t="s">
        <v>972</v>
      </c>
      <c r="C290" s="13">
        <v>964.90499999999997</v>
      </c>
      <c r="D290" s="13">
        <v>963.54912999999999</v>
      </c>
      <c r="E290" s="13">
        <v>517.45050000000003</v>
      </c>
      <c r="F290" s="12">
        <v>485.77848</v>
      </c>
      <c r="G290" s="11">
        <f t="shared" si="10"/>
        <v>-477.77064999999999</v>
      </c>
      <c r="H290" s="10">
        <f t="shared" si="11"/>
        <v>-0.49584461769998173</v>
      </c>
    </row>
    <row r="291" spans="1:8" ht="16.5" customHeight="1" x14ac:dyDescent="0.3">
      <c r="A291" s="15">
        <v>2821</v>
      </c>
      <c r="B291" s="14" t="s">
        <v>971</v>
      </c>
      <c r="C291" s="13">
        <v>1601.0719779999999</v>
      </c>
      <c r="D291" s="13">
        <v>2150.8092999999999</v>
      </c>
      <c r="E291" s="13">
        <v>1885.3051149999999</v>
      </c>
      <c r="F291" s="12">
        <v>2433.7204999999999</v>
      </c>
      <c r="G291" s="11">
        <f t="shared" si="10"/>
        <v>282.91120000000001</v>
      </c>
      <c r="H291" s="10">
        <f t="shared" si="11"/>
        <v>0.1315370916426668</v>
      </c>
    </row>
    <row r="292" spans="1:8" ht="16.5" customHeight="1" x14ac:dyDescent="0.3">
      <c r="A292" s="15">
        <v>2822</v>
      </c>
      <c r="B292" s="14" t="s">
        <v>970</v>
      </c>
      <c r="C292" s="13">
        <v>5.94</v>
      </c>
      <c r="D292" s="13">
        <v>172.77076</v>
      </c>
      <c r="E292" s="13">
        <v>4.38</v>
      </c>
      <c r="F292" s="12">
        <v>117.94165</v>
      </c>
      <c r="G292" s="11">
        <f t="shared" si="10"/>
        <v>-54.82911</v>
      </c>
      <c r="H292" s="10">
        <f t="shared" si="11"/>
        <v>-0.31735179031451849</v>
      </c>
    </row>
    <row r="293" spans="1:8" ht="16.5" customHeight="1" x14ac:dyDescent="0.3">
      <c r="A293" s="15">
        <v>2823</v>
      </c>
      <c r="B293" s="14" t="s">
        <v>969</v>
      </c>
      <c r="C293" s="13">
        <v>22.73677</v>
      </c>
      <c r="D293" s="13">
        <v>91.370660000000001</v>
      </c>
      <c r="E293" s="13">
        <v>72.799199999999999</v>
      </c>
      <c r="F293" s="12">
        <v>282.62178999999998</v>
      </c>
      <c r="G293" s="11">
        <f t="shared" si="10"/>
        <v>191.25112999999999</v>
      </c>
      <c r="H293" s="10">
        <f t="shared" si="11"/>
        <v>2.0931350391909174</v>
      </c>
    </row>
    <row r="294" spans="1:8" ht="16.5" customHeight="1" x14ac:dyDescent="0.3">
      <c r="A294" s="15">
        <v>2824</v>
      </c>
      <c r="B294" s="14" t="s">
        <v>968</v>
      </c>
      <c r="C294" s="13">
        <v>8.4850100000000008</v>
      </c>
      <c r="D294" s="13">
        <v>53.02861</v>
      </c>
      <c r="E294" s="13">
        <v>9.3004999999999995</v>
      </c>
      <c r="F294" s="12">
        <v>56.311150000000005</v>
      </c>
      <c r="G294" s="11">
        <f t="shared" si="10"/>
        <v>3.2825400000000045</v>
      </c>
      <c r="H294" s="10">
        <f t="shared" si="11"/>
        <v>6.1901301957566011E-2</v>
      </c>
    </row>
    <row r="295" spans="1:8" ht="16.5" customHeight="1" x14ac:dyDescent="0.3">
      <c r="A295" s="15">
        <v>2825</v>
      </c>
      <c r="B295" s="14" t="s">
        <v>967</v>
      </c>
      <c r="C295" s="13">
        <v>235.46045100000001</v>
      </c>
      <c r="D295" s="13">
        <v>1694.0405499999999</v>
      </c>
      <c r="E295" s="13">
        <v>210.4256475</v>
      </c>
      <c r="F295" s="12">
        <v>1878.4199900000001</v>
      </c>
      <c r="G295" s="11">
        <f t="shared" si="10"/>
        <v>184.37944000000016</v>
      </c>
      <c r="H295" s="10">
        <f t="shared" si="11"/>
        <v>0.10884003927769036</v>
      </c>
    </row>
    <row r="296" spans="1:8" ht="16.5" customHeight="1" x14ac:dyDescent="0.3">
      <c r="A296" s="15">
        <v>2826</v>
      </c>
      <c r="B296" s="14" t="s">
        <v>966</v>
      </c>
      <c r="C296" s="13">
        <v>214.686297</v>
      </c>
      <c r="D296" s="13">
        <v>271.06483000000003</v>
      </c>
      <c r="E296" s="13">
        <v>177.43007900000001</v>
      </c>
      <c r="F296" s="12">
        <v>280.63981000000001</v>
      </c>
      <c r="G296" s="11">
        <f t="shared" si="10"/>
        <v>9.5749799999999823</v>
      </c>
      <c r="H296" s="10">
        <f t="shared" si="11"/>
        <v>3.5323579233794297E-2</v>
      </c>
    </row>
    <row r="297" spans="1:8" ht="16.5" customHeight="1" x14ac:dyDescent="0.3">
      <c r="A297" s="15">
        <v>2827</v>
      </c>
      <c r="B297" s="14" t="s">
        <v>965</v>
      </c>
      <c r="C297" s="13">
        <v>25819.7851844</v>
      </c>
      <c r="D297" s="13">
        <v>13091.348330000001</v>
      </c>
      <c r="E297" s="13">
        <v>16775.313367999999</v>
      </c>
      <c r="F297" s="12">
        <v>9352.6167399999995</v>
      </c>
      <c r="G297" s="11">
        <f t="shared" si="10"/>
        <v>-3738.7315900000012</v>
      </c>
      <c r="H297" s="10">
        <f t="shared" si="11"/>
        <v>-0.28558796968470862</v>
      </c>
    </row>
    <row r="298" spans="1:8" ht="16.5" customHeight="1" x14ac:dyDescent="0.3">
      <c r="A298" s="15">
        <v>2828</v>
      </c>
      <c r="B298" s="14" t="s">
        <v>964</v>
      </c>
      <c r="C298" s="13">
        <v>12379.633381285001</v>
      </c>
      <c r="D298" s="13">
        <v>6861.5750499999995</v>
      </c>
      <c r="E298" s="13">
        <v>11956.051425510001</v>
      </c>
      <c r="F298" s="12">
        <v>5797.0752999999995</v>
      </c>
      <c r="G298" s="11">
        <f t="shared" si="10"/>
        <v>-1064.4997499999999</v>
      </c>
      <c r="H298" s="10">
        <f t="shared" si="11"/>
        <v>-0.15513927082966178</v>
      </c>
    </row>
    <row r="299" spans="1:8" ht="25.5" customHeight="1" x14ac:dyDescent="0.3">
      <c r="A299" s="15">
        <v>2829</v>
      </c>
      <c r="B299" s="14" t="s">
        <v>963</v>
      </c>
      <c r="C299" s="13">
        <v>132.962525</v>
      </c>
      <c r="D299" s="13">
        <v>4175.8360699999994</v>
      </c>
      <c r="E299" s="13">
        <v>246.13469499999999</v>
      </c>
      <c r="F299" s="12">
        <v>8092.2445299999999</v>
      </c>
      <c r="G299" s="11">
        <f t="shared" si="10"/>
        <v>3916.4084600000006</v>
      </c>
      <c r="H299" s="10">
        <f t="shared" si="11"/>
        <v>0.93787409140320999</v>
      </c>
    </row>
    <row r="300" spans="1:8" ht="16.5" customHeight="1" x14ac:dyDescent="0.3">
      <c r="A300" s="15">
        <v>2830</v>
      </c>
      <c r="B300" s="14" t="s">
        <v>962</v>
      </c>
      <c r="C300" s="13">
        <v>161.3356</v>
      </c>
      <c r="D300" s="13">
        <v>162.69591</v>
      </c>
      <c r="E300" s="13">
        <v>137.70956000000001</v>
      </c>
      <c r="F300" s="12">
        <v>196.60590999999999</v>
      </c>
      <c r="G300" s="11">
        <f t="shared" si="10"/>
        <v>33.909999999999997</v>
      </c>
      <c r="H300" s="10">
        <f t="shared" si="11"/>
        <v>0.20842564511916739</v>
      </c>
    </row>
    <row r="301" spans="1:8" ht="16.5" customHeight="1" x14ac:dyDescent="0.3">
      <c r="A301" s="15">
        <v>2831</v>
      </c>
      <c r="B301" s="14" t="s">
        <v>961</v>
      </c>
      <c r="C301" s="13">
        <v>12.23718</v>
      </c>
      <c r="D301" s="13">
        <v>58.908089999999994</v>
      </c>
      <c r="E301" s="13">
        <v>7.3536000000000001</v>
      </c>
      <c r="F301" s="12">
        <v>33.38138</v>
      </c>
      <c r="G301" s="11">
        <f t="shared" si="10"/>
        <v>-25.526709999999994</v>
      </c>
      <c r="H301" s="10">
        <f t="shared" si="11"/>
        <v>-0.43333114348131124</v>
      </c>
    </row>
    <row r="302" spans="1:8" ht="16.5" customHeight="1" x14ac:dyDescent="0.3">
      <c r="A302" s="15">
        <v>2832</v>
      </c>
      <c r="B302" s="14" t="s">
        <v>960</v>
      </c>
      <c r="C302" s="13">
        <v>10681.64057</v>
      </c>
      <c r="D302" s="13">
        <v>4695.1882500000002</v>
      </c>
      <c r="E302" s="13">
        <v>13277.722419299998</v>
      </c>
      <c r="F302" s="12">
        <v>5136.3218299999999</v>
      </c>
      <c r="G302" s="11">
        <f t="shared" si="10"/>
        <v>441.13357999999971</v>
      </c>
      <c r="H302" s="10">
        <f t="shared" si="11"/>
        <v>9.3954396823173109E-2</v>
      </c>
    </row>
    <row r="303" spans="1:8" ht="16.5" customHeight="1" x14ac:dyDescent="0.3">
      <c r="A303" s="15">
        <v>2833</v>
      </c>
      <c r="B303" s="14" t="s">
        <v>959</v>
      </c>
      <c r="C303" s="13">
        <v>58506.531793000104</v>
      </c>
      <c r="D303" s="13">
        <v>24785.278449999998</v>
      </c>
      <c r="E303" s="13">
        <v>57576.554472700001</v>
      </c>
      <c r="F303" s="12">
        <v>24197.842000000099</v>
      </c>
      <c r="G303" s="11">
        <f t="shared" si="10"/>
        <v>-587.4364499998992</v>
      </c>
      <c r="H303" s="10">
        <f t="shared" si="11"/>
        <v>-2.3701022814206038E-2</v>
      </c>
    </row>
    <row r="304" spans="1:8" ht="16.5" customHeight="1" x14ac:dyDescent="0.3">
      <c r="A304" s="15">
        <v>2834</v>
      </c>
      <c r="B304" s="14" t="s">
        <v>958</v>
      </c>
      <c r="C304" s="13">
        <v>905.627161</v>
      </c>
      <c r="D304" s="13">
        <v>792.46653000000003</v>
      </c>
      <c r="E304" s="13">
        <v>766.50079299999993</v>
      </c>
      <c r="F304" s="12">
        <v>580.74790000000007</v>
      </c>
      <c r="G304" s="11">
        <f t="shared" si="10"/>
        <v>-211.71862999999996</v>
      </c>
      <c r="H304" s="10">
        <f t="shared" si="11"/>
        <v>-0.26716412868566192</v>
      </c>
    </row>
    <row r="305" spans="1:8" ht="16.5" customHeight="1" x14ac:dyDescent="0.3">
      <c r="A305" s="15">
        <v>2835</v>
      </c>
      <c r="B305" s="14" t="s">
        <v>957</v>
      </c>
      <c r="C305" s="13">
        <v>28827.387782000002</v>
      </c>
      <c r="D305" s="13">
        <v>29079.895940000002</v>
      </c>
      <c r="E305" s="13">
        <v>28065.042882360001</v>
      </c>
      <c r="F305" s="12">
        <v>29203.077100000002</v>
      </c>
      <c r="G305" s="11">
        <f t="shared" si="10"/>
        <v>123.18116000000009</v>
      </c>
      <c r="H305" s="10">
        <f t="shared" si="11"/>
        <v>4.2359560107834444E-3</v>
      </c>
    </row>
    <row r="306" spans="1:8" ht="16.5" customHeight="1" x14ac:dyDescent="0.3">
      <c r="A306" s="15">
        <v>2836</v>
      </c>
      <c r="B306" s="14" t="s">
        <v>956</v>
      </c>
      <c r="C306" s="13">
        <v>121790.77269835</v>
      </c>
      <c r="D306" s="13">
        <v>65420.508519999901</v>
      </c>
      <c r="E306" s="13">
        <v>130513.60044414</v>
      </c>
      <c r="F306" s="12">
        <v>60227.597320000095</v>
      </c>
      <c r="G306" s="11">
        <f t="shared" si="10"/>
        <v>-5192.9111999998058</v>
      </c>
      <c r="H306" s="10">
        <f t="shared" si="11"/>
        <v>-7.9377420284225786E-2</v>
      </c>
    </row>
    <row r="307" spans="1:8" ht="16.5" customHeight="1" x14ac:dyDescent="0.3">
      <c r="A307" s="15">
        <v>2837</v>
      </c>
      <c r="B307" s="14" t="s">
        <v>955</v>
      </c>
      <c r="C307" s="13">
        <v>3.4543000000000004</v>
      </c>
      <c r="D307" s="13">
        <v>39.109470000000002</v>
      </c>
      <c r="E307" s="13">
        <v>1.5859296999999999</v>
      </c>
      <c r="F307" s="12">
        <v>8.2460400000000007</v>
      </c>
      <c r="G307" s="11">
        <f t="shared" si="10"/>
        <v>-30.863430000000001</v>
      </c>
      <c r="H307" s="10">
        <f t="shared" si="11"/>
        <v>-0.78915490289180601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2043.4955580000001</v>
      </c>
      <c r="D309" s="13">
        <v>2259.6355600000002</v>
      </c>
      <c r="E309" s="13">
        <v>2199.920533</v>
      </c>
      <c r="F309" s="12">
        <v>2214.95669</v>
      </c>
      <c r="G309" s="11">
        <f t="shared" si="10"/>
        <v>-44.678870000000188</v>
      </c>
      <c r="H309" s="10">
        <f t="shared" si="11"/>
        <v>-1.9772599967403676E-2</v>
      </c>
    </row>
    <row r="310" spans="1:8" ht="16.5" customHeight="1" x14ac:dyDescent="0.3">
      <c r="A310" s="15">
        <v>2840</v>
      </c>
      <c r="B310" s="14" t="s">
        <v>952</v>
      </c>
      <c r="C310" s="13">
        <v>1370.8329199999998</v>
      </c>
      <c r="D310" s="13">
        <v>1362.6351100000002</v>
      </c>
      <c r="E310" s="13">
        <v>621.19794220000006</v>
      </c>
      <c r="F310" s="12">
        <v>740.48132999999996</v>
      </c>
      <c r="G310" s="11">
        <f t="shared" si="10"/>
        <v>-622.15378000000021</v>
      </c>
      <c r="H310" s="10">
        <f t="shared" si="11"/>
        <v>-0.45658135140815514</v>
      </c>
    </row>
    <row r="311" spans="1:8" ht="16.5" customHeight="1" x14ac:dyDescent="0.3">
      <c r="A311" s="15">
        <v>2841</v>
      </c>
      <c r="B311" s="14" t="s">
        <v>951</v>
      </c>
      <c r="C311" s="13">
        <v>77.760496000000003</v>
      </c>
      <c r="D311" s="13">
        <v>1302.9743600000002</v>
      </c>
      <c r="E311" s="13">
        <v>62.397940900000002</v>
      </c>
      <c r="F311" s="12">
        <v>1054.22524</v>
      </c>
      <c r="G311" s="11">
        <f t="shared" si="10"/>
        <v>-248.74912000000018</v>
      </c>
      <c r="H311" s="10">
        <f t="shared" si="11"/>
        <v>-0.19090868372881883</v>
      </c>
    </row>
    <row r="312" spans="1:8" ht="16.5" customHeight="1" x14ac:dyDescent="0.3">
      <c r="A312" s="15">
        <v>2842</v>
      </c>
      <c r="B312" s="14" t="s">
        <v>950</v>
      </c>
      <c r="C312" s="13">
        <v>126.53007000000001</v>
      </c>
      <c r="D312" s="13">
        <v>454.09729999999996</v>
      </c>
      <c r="E312" s="13">
        <v>153.9164643</v>
      </c>
      <c r="F312" s="12">
        <v>512.42574000000002</v>
      </c>
      <c r="G312" s="11">
        <f t="shared" si="10"/>
        <v>58.328440000000057</v>
      </c>
      <c r="H312" s="10">
        <f t="shared" si="11"/>
        <v>0.12844921121530575</v>
      </c>
    </row>
    <row r="313" spans="1:8" ht="16.5" customHeight="1" x14ac:dyDescent="0.3">
      <c r="A313" s="15">
        <v>2843</v>
      </c>
      <c r="B313" s="14" t="s">
        <v>949</v>
      </c>
      <c r="C313" s="13">
        <v>4.4367857505000003</v>
      </c>
      <c r="D313" s="13">
        <v>1347.77288</v>
      </c>
      <c r="E313" s="13">
        <v>3.08537682</v>
      </c>
      <c r="F313" s="12">
        <v>1517.3570500000001</v>
      </c>
      <c r="G313" s="11">
        <f t="shared" si="10"/>
        <v>169.58417000000009</v>
      </c>
      <c r="H313" s="10">
        <f t="shared" si="11"/>
        <v>0.12582548032870353</v>
      </c>
    </row>
    <row r="314" spans="1:8" ht="16.5" customHeight="1" x14ac:dyDescent="0.3">
      <c r="A314" s="15">
        <v>2844</v>
      </c>
      <c r="B314" s="14" t="s">
        <v>948</v>
      </c>
      <c r="C314" s="13">
        <v>1.02904392904</v>
      </c>
      <c r="D314" s="13">
        <v>1055.73947</v>
      </c>
      <c r="E314" s="13">
        <v>0.37394700003999998</v>
      </c>
      <c r="F314" s="12">
        <v>1292.2418600000001</v>
      </c>
      <c r="G314" s="11">
        <f t="shared" si="10"/>
        <v>236.5023900000001</v>
      </c>
      <c r="H314" s="10">
        <f t="shared" si="11"/>
        <v>0.22401586444428387</v>
      </c>
    </row>
    <row r="315" spans="1:8" ht="16.5" customHeight="1" x14ac:dyDescent="0.3">
      <c r="A315" s="15">
        <v>2845</v>
      </c>
      <c r="B315" s="14" t="s">
        <v>947</v>
      </c>
      <c r="C315" s="13">
        <v>0.63784710850000004</v>
      </c>
      <c r="D315" s="13">
        <v>173.04160999999999</v>
      </c>
      <c r="E315" s="13">
        <v>1.4426992700000001</v>
      </c>
      <c r="F315" s="12">
        <v>501.42982000000001</v>
      </c>
      <c r="G315" s="11">
        <f t="shared" si="10"/>
        <v>328.38821000000002</v>
      </c>
      <c r="H315" s="10">
        <f t="shared" si="11"/>
        <v>1.8977413004883625</v>
      </c>
    </row>
    <row r="316" spans="1:8" ht="16.5" customHeight="1" x14ac:dyDescent="0.3">
      <c r="A316" s="15">
        <v>2846</v>
      </c>
      <c r="B316" s="14" t="s">
        <v>946</v>
      </c>
      <c r="C316" s="13">
        <v>52.193226000000003</v>
      </c>
      <c r="D316" s="13">
        <v>475.13350000000003</v>
      </c>
      <c r="E316" s="13">
        <v>37.19159664</v>
      </c>
      <c r="F316" s="12">
        <v>457.78434000000004</v>
      </c>
      <c r="G316" s="11">
        <f t="shared" si="10"/>
        <v>-17.349159999999983</v>
      </c>
      <c r="H316" s="10">
        <f t="shared" si="11"/>
        <v>-3.6514284932550496E-2</v>
      </c>
    </row>
    <row r="317" spans="1:8" ht="16.5" customHeight="1" x14ac:dyDescent="0.3">
      <c r="A317" s="15">
        <v>2847</v>
      </c>
      <c r="B317" s="14" t="s">
        <v>945</v>
      </c>
      <c r="C317" s="13">
        <v>3227.1084040000001</v>
      </c>
      <c r="D317" s="13">
        <v>2415.2746099999999</v>
      </c>
      <c r="E317" s="13">
        <v>2898.8191345</v>
      </c>
      <c r="F317" s="12">
        <v>2002.2421200000001</v>
      </c>
      <c r="G317" s="11">
        <f t="shared" si="10"/>
        <v>-413.03248999999983</v>
      </c>
      <c r="H317" s="10">
        <f t="shared" si="11"/>
        <v>-0.17100850076836599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1117.0709769999999</v>
      </c>
      <c r="D319" s="13">
        <v>1965.27</v>
      </c>
      <c r="E319" s="13">
        <v>1225.9450509999999</v>
      </c>
      <c r="F319" s="12">
        <v>2478.1390999999999</v>
      </c>
      <c r="G319" s="11">
        <f t="shared" si="10"/>
        <v>512.86909999999989</v>
      </c>
      <c r="H319" s="10">
        <f t="shared" si="11"/>
        <v>0.26096622855892571</v>
      </c>
    </row>
    <row r="320" spans="1:8" ht="25.5" customHeight="1" x14ac:dyDescent="0.3">
      <c r="A320" s="15">
        <v>2850</v>
      </c>
      <c r="B320" s="14" t="s">
        <v>942</v>
      </c>
      <c r="C320" s="13">
        <v>3.220205</v>
      </c>
      <c r="D320" s="13">
        <v>197.99340000000001</v>
      </c>
      <c r="E320" s="13">
        <v>55.04616</v>
      </c>
      <c r="F320" s="12">
        <v>179.97911999999999</v>
      </c>
      <c r="G320" s="11">
        <f t="shared" si="10"/>
        <v>-18.014280000000014</v>
      </c>
      <c r="H320" s="10">
        <f t="shared" si="11"/>
        <v>-9.0984244929376498E-2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1.0039999999999999E-2</v>
      </c>
      <c r="D322" s="13">
        <v>16.288350000000001</v>
      </c>
      <c r="E322" s="13">
        <v>1.9945000000000001E-2</v>
      </c>
      <c r="F322" s="12">
        <v>11.84239</v>
      </c>
      <c r="G322" s="11">
        <f t="shared" si="10"/>
        <v>-4.4459600000000012</v>
      </c>
      <c r="H322" s="10">
        <f t="shared" si="11"/>
        <v>-0.27295336851185054</v>
      </c>
    </row>
    <row r="323" spans="1:8" ht="25.5" customHeight="1" x14ac:dyDescent="0.3">
      <c r="A323" s="15">
        <v>2853</v>
      </c>
      <c r="B323" s="14" t="s">
        <v>939</v>
      </c>
      <c r="C323" s="13">
        <v>120.24496600000001</v>
      </c>
      <c r="D323" s="13">
        <v>155.69010999999998</v>
      </c>
      <c r="E323" s="13">
        <v>96.706851</v>
      </c>
      <c r="F323" s="12">
        <v>194.74988000000002</v>
      </c>
      <c r="G323" s="11">
        <f t="shared" si="10"/>
        <v>39.059770000000043</v>
      </c>
      <c r="H323" s="10">
        <f t="shared" si="11"/>
        <v>0.25088151071381509</v>
      </c>
    </row>
    <row r="324" spans="1:8" ht="16.5" customHeight="1" x14ac:dyDescent="0.3">
      <c r="A324" s="15">
        <v>2901</v>
      </c>
      <c r="B324" s="14" t="s">
        <v>938</v>
      </c>
      <c r="C324" s="13">
        <v>1871.8113027386</v>
      </c>
      <c r="D324" s="13">
        <v>1845.6016399999999</v>
      </c>
      <c r="E324" s="13">
        <v>1832.6726119299999</v>
      </c>
      <c r="F324" s="12">
        <v>2373.5990200000001</v>
      </c>
      <c r="G324" s="11">
        <f t="shared" si="10"/>
        <v>527.99738000000025</v>
      </c>
      <c r="H324" s="10">
        <f t="shared" si="11"/>
        <v>0.28608415194082742</v>
      </c>
    </row>
    <row r="325" spans="1:8" ht="16.5" customHeight="1" x14ac:dyDescent="0.3">
      <c r="A325" s="15">
        <v>2902</v>
      </c>
      <c r="B325" s="14" t="s">
        <v>937</v>
      </c>
      <c r="C325" s="13">
        <v>1880.096670568</v>
      </c>
      <c r="D325" s="13">
        <v>3059.3245499999998</v>
      </c>
      <c r="E325" s="13">
        <v>2648.6409965949997</v>
      </c>
      <c r="F325" s="12">
        <v>3527.89444</v>
      </c>
      <c r="G325" s="11">
        <f t="shared" si="10"/>
        <v>468.56989000000021</v>
      </c>
      <c r="H325" s="10">
        <f t="shared" si="11"/>
        <v>0.15316122312031269</v>
      </c>
    </row>
    <row r="326" spans="1:8" ht="16.5" customHeight="1" x14ac:dyDescent="0.3">
      <c r="A326" s="15">
        <v>2903</v>
      </c>
      <c r="B326" s="14" t="s">
        <v>936</v>
      </c>
      <c r="C326" s="13">
        <v>2479.4856519050004</v>
      </c>
      <c r="D326" s="13">
        <v>6565.7209800000101</v>
      </c>
      <c r="E326" s="13">
        <v>2816.9648970360004</v>
      </c>
      <c r="F326" s="12">
        <v>7371.3083499999993</v>
      </c>
      <c r="G326" s="11">
        <f t="shared" si="10"/>
        <v>805.58736999998928</v>
      </c>
      <c r="H326" s="10">
        <f t="shared" si="11"/>
        <v>0.12269594953149959</v>
      </c>
    </row>
    <row r="327" spans="1:8" ht="16.5" customHeight="1" x14ac:dyDescent="0.3">
      <c r="A327" s="15">
        <v>2904</v>
      </c>
      <c r="B327" s="14" t="s">
        <v>935</v>
      </c>
      <c r="C327" s="13">
        <v>100.14383368</v>
      </c>
      <c r="D327" s="13">
        <v>373.63638000000003</v>
      </c>
      <c r="E327" s="13">
        <v>123.99707665</v>
      </c>
      <c r="F327" s="12">
        <v>482.94028000000003</v>
      </c>
      <c r="G327" s="11">
        <f t="shared" ref="G327:G390" si="12">F327-D327</f>
        <v>109.3039</v>
      </c>
      <c r="H327" s="10">
        <f t="shared" ref="H327:H390" si="13">IF(D327&lt;&gt;0,G327/D327,"")</f>
        <v>0.29254083876950093</v>
      </c>
    </row>
    <row r="328" spans="1:8" ht="16.5" customHeight="1" x14ac:dyDescent="0.3">
      <c r="A328" s="15">
        <v>2905</v>
      </c>
      <c r="B328" s="14" t="s">
        <v>934</v>
      </c>
      <c r="C328" s="13">
        <v>58500.328249690006</v>
      </c>
      <c r="D328" s="13">
        <v>39991.795989999999</v>
      </c>
      <c r="E328" s="13">
        <v>53956.769947844994</v>
      </c>
      <c r="F328" s="12">
        <v>40387.587319999999</v>
      </c>
      <c r="G328" s="11">
        <f t="shared" si="12"/>
        <v>395.79133000000002</v>
      </c>
      <c r="H328" s="10">
        <f t="shared" si="13"/>
        <v>9.8968130888387254E-3</v>
      </c>
    </row>
    <row r="329" spans="1:8" ht="16.5" customHeight="1" x14ac:dyDescent="0.3">
      <c r="A329" s="15">
        <v>2906</v>
      </c>
      <c r="B329" s="14" t="s">
        <v>933</v>
      </c>
      <c r="C329" s="13">
        <v>70.313273472120002</v>
      </c>
      <c r="D329" s="13">
        <v>1416.6994299999999</v>
      </c>
      <c r="E329" s="13">
        <v>87.615776991000004</v>
      </c>
      <c r="F329" s="12">
        <v>1304.4580000000001</v>
      </c>
      <c r="G329" s="11">
        <f t="shared" si="12"/>
        <v>-112.24142999999981</v>
      </c>
      <c r="H329" s="10">
        <f t="shared" si="13"/>
        <v>-7.9227412408855002E-2</v>
      </c>
    </row>
    <row r="330" spans="1:8" ht="16.5" customHeight="1" x14ac:dyDescent="0.3">
      <c r="A330" s="15">
        <v>2907</v>
      </c>
      <c r="B330" s="14" t="s">
        <v>932</v>
      </c>
      <c r="C330" s="13">
        <v>673.045092555</v>
      </c>
      <c r="D330" s="13">
        <v>1873.7715600000001</v>
      </c>
      <c r="E330" s="13">
        <v>684.79258643499998</v>
      </c>
      <c r="F330" s="12">
        <v>1799.2021599999998</v>
      </c>
      <c r="G330" s="11">
        <f t="shared" si="12"/>
        <v>-74.569400000000314</v>
      </c>
      <c r="H330" s="10">
        <f t="shared" si="13"/>
        <v>-3.9796420007570353E-2</v>
      </c>
    </row>
    <row r="331" spans="1:8" ht="16.5" customHeight="1" x14ac:dyDescent="0.3">
      <c r="A331" s="15">
        <v>2908</v>
      </c>
      <c r="B331" s="14" t="s">
        <v>931</v>
      </c>
      <c r="C331" s="13">
        <v>4.8094576550000001</v>
      </c>
      <c r="D331" s="13">
        <v>234.97072</v>
      </c>
      <c r="E331" s="13">
        <v>2.2302681</v>
      </c>
      <c r="F331" s="12">
        <v>110.04903</v>
      </c>
      <c r="G331" s="11">
        <f t="shared" si="12"/>
        <v>-124.92169</v>
      </c>
      <c r="H331" s="10">
        <f t="shared" si="13"/>
        <v>-0.53164790064055645</v>
      </c>
    </row>
    <row r="332" spans="1:8" ht="16.5" customHeight="1" x14ac:dyDescent="0.3">
      <c r="A332" s="15">
        <v>2909</v>
      </c>
      <c r="B332" s="14" t="s">
        <v>930</v>
      </c>
      <c r="C332" s="13">
        <v>45639.569598238995</v>
      </c>
      <c r="D332" s="13">
        <v>61255.751590000007</v>
      </c>
      <c r="E332" s="13">
        <v>15417.969898951</v>
      </c>
      <c r="F332" s="12">
        <v>19588.656739999999</v>
      </c>
      <c r="G332" s="11">
        <f t="shared" si="12"/>
        <v>-41667.094850000009</v>
      </c>
      <c r="H332" s="10">
        <f t="shared" si="13"/>
        <v>-0.68021522499451559</v>
      </c>
    </row>
    <row r="333" spans="1:8" ht="16.5" customHeight="1" x14ac:dyDescent="0.3">
      <c r="A333" s="15">
        <v>2910</v>
      </c>
      <c r="B333" s="14" t="s">
        <v>929</v>
      </c>
      <c r="C333" s="13">
        <v>33.069035049999997</v>
      </c>
      <c r="D333" s="13">
        <v>694.2654399999999</v>
      </c>
      <c r="E333" s="13">
        <v>24.75438377</v>
      </c>
      <c r="F333" s="12">
        <v>234.38794000000001</v>
      </c>
      <c r="G333" s="11">
        <f t="shared" si="12"/>
        <v>-459.87749999999988</v>
      </c>
      <c r="H333" s="10">
        <f t="shared" si="13"/>
        <v>-0.66239434300517674</v>
      </c>
    </row>
    <row r="334" spans="1:8" ht="16.5" customHeight="1" x14ac:dyDescent="0.3">
      <c r="A334" s="15">
        <v>2911</v>
      </c>
      <c r="B334" s="14" t="s">
        <v>928</v>
      </c>
      <c r="C334" s="13">
        <v>13.639204305</v>
      </c>
      <c r="D334" s="13">
        <v>27.776619999999998</v>
      </c>
      <c r="E334" s="13">
        <v>10.60243678</v>
      </c>
      <c r="F334" s="12">
        <v>40.609089999999995</v>
      </c>
      <c r="G334" s="11">
        <f t="shared" si="12"/>
        <v>12.832469999999997</v>
      </c>
      <c r="H334" s="10">
        <f t="shared" si="13"/>
        <v>0.46198817566716177</v>
      </c>
    </row>
    <row r="335" spans="1:8" ht="25.5" customHeight="1" x14ac:dyDescent="0.3">
      <c r="A335" s="15">
        <v>2912</v>
      </c>
      <c r="B335" s="14" t="s">
        <v>927</v>
      </c>
      <c r="C335" s="13">
        <v>6775.4412578649999</v>
      </c>
      <c r="D335" s="13">
        <v>4247.6280700000007</v>
      </c>
      <c r="E335" s="13">
        <v>6264.604350736</v>
      </c>
      <c r="F335" s="12">
        <v>4010.0547700000002</v>
      </c>
      <c r="G335" s="11">
        <f t="shared" si="12"/>
        <v>-237.57330000000047</v>
      </c>
      <c r="H335" s="10">
        <f t="shared" si="13"/>
        <v>-5.5930815053682519E-2</v>
      </c>
    </row>
    <row r="336" spans="1:8" ht="16.5" customHeight="1" x14ac:dyDescent="0.3">
      <c r="A336" s="15">
        <v>2913</v>
      </c>
      <c r="B336" s="14" t="s">
        <v>926</v>
      </c>
      <c r="C336" s="13">
        <v>6.8605050000000001E-2</v>
      </c>
      <c r="D336" s="13">
        <v>43.470419999999997</v>
      </c>
      <c r="E336" s="13">
        <v>0.17226353</v>
      </c>
      <c r="F336" s="12">
        <v>81.640590000000003</v>
      </c>
      <c r="G336" s="11">
        <f t="shared" si="12"/>
        <v>38.170170000000006</v>
      </c>
      <c r="H336" s="10">
        <f t="shared" si="13"/>
        <v>0.87807226155164841</v>
      </c>
    </row>
    <row r="337" spans="1:8" ht="16.5" customHeight="1" x14ac:dyDescent="0.3">
      <c r="A337" s="15">
        <v>2914</v>
      </c>
      <c r="B337" s="14" t="s">
        <v>925</v>
      </c>
      <c r="C337" s="13">
        <v>756.28894046000096</v>
      </c>
      <c r="D337" s="13">
        <v>2928.3421699999999</v>
      </c>
      <c r="E337" s="13">
        <v>723.24552005999999</v>
      </c>
      <c r="F337" s="12">
        <v>2074.2015200000001</v>
      </c>
      <c r="G337" s="11">
        <f t="shared" si="12"/>
        <v>-854.14064999999982</v>
      </c>
      <c r="H337" s="10">
        <f t="shared" si="13"/>
        <v>-0.29168061668148565</v>
      </c>
    </row>
    <row r="338" spans="1:8" ht="16.5" customHeight="1" x14ac:dyDescent="0.3">
      <c r="A338" s="15">
        <v>2915</v>
      </c>
      <c r="B338" s="14" t="s">
        <v>924</v>
      </c>
      <c r="C338" s="13">
        <v>14384.422860664001</v>
      </c>
      <c r="D338" s="13">
        <v>17765.91128</v>
      </c>
      <c r="E338" s="13">
        <v>16290.345156612</v>
      </c>
      <c r="F338" s="12">
        <v>20676.283390000001</v>
      </c>
      <c r="G338" s="11">
        <f t="shared" si="12"/>
        <v>2910.3721100000002</v>
      </c>
      <c r="H338" s="10">
        <f t="shared" si="13"/>
        <v>0.16381777799804481</v>
      </c>
    </row>
    <row r="339" spans="1:8" ht="16.5" customHeight="1" x14ac:dyDescent="0.3">
      <c r="A339" s="15">
        <v>2916</v>
      </c>
      <c r="B339" s="14" t="s">
        <v>923</v>
      </c>
      <c r="C339" s="13">
        <v>2649.5780535012</v>
      </c>
      <c r="D339" s="13">
        <v>7876.7316500000006</v>
      </c>
      <c r="E339" s="13">
        <v>2650.5999730701496</v>
      </c>
      <c r="F339" s="12">
        <v>7763.0802300000005</v>
      </c>
      <c r="G339" s="11">
        <f t="shared" si="12"/>
        <v>-113.65142000000014</v>
      </c>
      <c r="H339" s="10">
        <f t="shared" si="13"/>
        <v>-1.4428753580807864E-2</v>
      </c>
    </row>
    <row r="340" spans="1:8" ht="16.5" customHeight="1" x14ac:dyDescent="0.3">
      <c r="A340" s="15">
        <v>2917</v>
      </c>
      <c r="B340" s="14" t="s">
        <v>922</v>
      </c>
      <c r="C340" s="13">
        <v>12754.908059375999</v>
      </c>
      <c r="D340" s="13">
        <v>21243.590210000002</v>
      </c>
      <c r="E340" s="13">
        <v>13431.365470204999</v>
      </c>
      <c r="F340" s="12">
        <v>20260.217760000003</v>
      </c>
      <c r="G340" s="11">
        <f t="shared" si="12"/>
        <v>-983.37244999999893</v>
      </c>
      <c r="H340" s="10">
        <f t="shared" si="13"/>
        <v>-4.6290313467687569E-2</v>
      </c>
    </row>
    <row r="341" spans="1:8" ht="16.5" customHeight="1" x14ac:dyDescent="0.3">
      <c r="A341" s="15">
        <v>2918</v>
      </c>
      <c r="B341" s="14" t="s">
        <v>921</v>
      </c>
      <c r="C341" s="13">
        <v>11167.7229342518</v>
      </c>
      <c r="D341" s="13">
        <v>22411.62081</v>
      </c>
      <c r="E341" s="13">
        <v>14081.325590825001</v>
      </c>
      <c r="F341" s="12">
        <v>24573.840620000003</v>
      </c>
      <c r="G341" s="11">
        <f t="shared" si="12"/>
        <v>2162.2198100000023</v>
      </c>
      <c r="H341" s="10">
        <f t="shared" si="13"/>
        <v>9.6477618835815127E-2</v>
      </c>
    </row>
    <row r="342" spans="1:8" ht="16.5" customHeight="1" x14ac:dyDescent="0.3">
      <c r="A342" s="15">
        <v>2919</v>
      </c>
      <c r="B342" s="14" t="s">
        <v>920</v>
      </c>
      <c r="C342" s="13">
        <v>248.62911492500001</v>
      </c>
      <c r="D342" s="13">
        <v>676.46825999999999</v>
      </c>
      <c r="E342" s="13">
        <v>199.88564464999999</v>
      </c>
      <c r="F342" s="12">
        <v>660.59604999999999</v>
      </c>
      <c r="G342" s="11">
        <f t="shared" si="12"/>
        <v>-15.872209999999995</v>
      </c>
      <c r="H342" s="10">
        <f t="shared" si="13"/>
        <v>-2.3463347711243681E-2</v>
      </c>
    </row>
    <row r="343" spans="1:8" ht="25.5" customHeight="1" x14ac:dyDescent="0.3">
      <c r="A343" s="15">
        <v>2920</v>
      </c>
      <c r="B343" s="14" t="s">
        <v>919</v>
      </c>
      <c r="C343" s="13">
        <v>118.21591949</v>
      </c>
      <c r="D343" s="13">
        <v>825.36581000000001</v>
      </c>
      <c r="E343" s="13">
        <v>149.22047172000001</v>
      </c>
      <c r="F343" s="12">
        <v>755.84856999999897</v>
      </c>
      <c r="G343" s="11">
        <f t="shared" si="12"/>
        <v>-69.517240000001038</v>
      </c>
      <c r="H343" s="10">
        <f t="shared" si="13"/>
        <v>-8.4225974904389406E-2</v>
      </c>
    </row>
    <row r="344" spans="1:8" ht="16.5" customHeight="1" x14ac:dyDescent="0.3">
      <c r="A344" s="15">
        <v>2921</v>
      </c>
      <c r="B344" s="14" t="s">
        <v>918</v>
      </c>
      <c r="C344" s="13">
        <v>709.32516665100093</v>
      </c>
      <c r="D344" s="13">
        <v>7186.9677199999996</v>
      </c>
      <c r="E344" s="13">
        <v>913.27640309799995</v>
      </c>
      <c r="F344" s="12">
        <v>7624.3813399999899</v>
      </c>
      <c r="G344" s="11">
        <f t="shared" si="12"/>
        <v>437.41361999999026</v>
      </c>
      <c r="H344" s="10">
        <f t="shared" si="13"/>
        <v>6.0862054351899925E-2</v>
      </c>
    </row>
    <row r="345" spans="1:8" ht="16.5" customHeight="1" x14ac:dyDescent="0.3">
      <c r="A345" s="15">
        <v>2922</v>
      </c>
      <c r="B345" s="14" t="s">
        <v>917</v>
      </c>
      <c r="C345" s="13">
        <v>23830.037832192</v>
      </c>
      <c r="D345" s="13">
        <v>53254.536770000006</v>
      </c>
      <c r="E345" s="13">
        <v>21694.1169547881</v>
      </c>
      <c r="F345" s="12">
        <v>46679.724900000103</v>
      </c>
      <c r="G345" s="11">
        <f t="shared" si="12"/>
        <v>-6574.8118699999031</v>
      </c>
      <c r="H345" s="10">
        <f t="shared" si="13"/>
        <v>-0.12346012694459688</v>
      </c>
    </row>
    <row r="346" spans="1:8" ht="16.5" customHeight="1" x14ac:dyDescent="0.3">
      <c r="A346" s="15">
        <v>2923</v>
      </c>
      <c r="B346" s="14" t="s">
        <v>916</v>
      </c>
      <c r="C346" s="13">
        <v>2242.2589102400002</v>
      </c>
      <c r="D346" s="13">
        <v>7701.9223099999999</v>
      </c>
      <c r="E346" s="13">
        <v>2538.6185832900001</v>
      </c>
      <c r="F346" s="12">
        <v>7817.7138199999999</v>
      </c>
      <c r="G346" s="11">
        <f t="shared" si="12"/>
        <v>115.79151000000002</v>
      </c>
      <c r="H346" s="10">
        <f t="shared" si="13"/>
        <v>1.5034105167440985E-2</v>
      </c>
    </row>
    <row r="347" spans="1:8" ht="16.5" customHeight="1" x14ac:dyDescent="0.3">
      <c r="A347" s="15">
        <v>2924</v>
      </c>
      <c r="B347" s="14" t="s">
        <v>915</v>
      </c>
      <c r="C347" s="13">
        <v>1332.22680410106</v>
      </c>
      <c r="D347" s="13">
        <v>17872.6319</v>
      </c>
      <c r="E347" s="13">
        <v>1898.8735320200001</v>
      </c>
      <c r="F347" s="12">
        <v>17055.118690000003</v>
      </c>
      <c r="G347" s="11">
        <f t="shared" si="12"/>
        <v>-817.51320999999734</v>
      </c>
      <c r="H347" s="10">
        <f t="shared" si="13"/>
        <v>-4.5741064582659328E-2</v>
      </c>
    </row>
    <row r="348" spans="1:8" ht="16.5" customHeight="1" x14ac:dyDescent="0.3">
      <c r="A348" s="15">
        <v>2925</v>
      </c>
      <c r="B348" s="14" t="s">
        <v>914</v>
      </c>
      <c r="C348" s="13">
        <v>383.63977237</v>
      </c>
      <c r="D348" s="13">
        <v>6561.9624800000101</v>
      </c>
      <c r="E348" s="13">
        <v>503.45847911499999</v>
      </c>
      <c r="F348" s="12">
        <v>6607.0585700000001</v>
      </c>
      <c r="G348" s="11">
        <f t="shared" si="12"/>
        <v>45.096089999989999</v>
      </c>
      <c r="H348" s="10">
        <f t="shared" si="13"/>
        <v>6.8723480418299999E-3</v>
      </c>
    </row>
    <row r="349" spans="1:8" ht="16.5" customHeight="1" x14ac:dyDescent="0.3">
      <c r="A349" s="15">
        <v>2926</v>
      </c>
      <c r="B349" s="14" t="s">
        <v>913</v>
      </c>
      <c r="C349" s="13">
        <v>329.05546810504001</v>
      </c>
      <c r="D349" s="13">
        <v>2667.9787299999998</v>
      </c>
      <c r="E349" s="13">
        <v>457.87925451000001</v>
      </c>
      <c r="F349" s="12">
        <v>3643.1602000000003</v>
      </c>
      <c r="G349" s="11">
        <f t="shared" si="12"/>
        <v>975.18147000000044</v>
      </c>
      <c r="H349" s="10">
        <f t="shared" si="13"/>
        <v>0.36551321006970716</v>
      </c>
    </row>
    <row r="350" spans="1:8" ht="16.5" customHeight="1" x14ac:dyDescent="0.3">
      <c r="A350" s="15">
        <v>2927</v>
      </c>
      <c r="B350" s="14" t="s">
        <v>912</v>
      </c>
      <c r="C350" s="13">
        <v>186.93923807499999</v>
      </c>
      <c r="D350" s="13">
        <v>624.25281999999993</v>
      </c>
      <c r="E350" s="13">
        <v>201.14557000000002</v>
      </c>
      <c r="F350" s="12">
        <v>665.64863000000003</v>
      </c>
      <c r="G350" s="11">
        <f t="shared" si="12"/>
        <v>41.395810000000097</v>
      </c>
      <c r="H350" s="10">
        <f t="shared" si="13"/>
        <v>6.631257188393655E-2</v>
      </c>
    </row>
    <row r="351" spans="1:8" ht="16.5" customHeight="1" x14ac:dyDescent="0.3">
      <c r="A351" s="15">
        <v>2928</v>
      </c>
      <c r="B351" s="14" t="s">
        <v>911</v>
      </c>
      <c r="C351" s="13">
        <v>100.79797945</v>
      </c>
      <c r="D351" s="13">
        <v>808.38542000000007</v>
      </c>
      <c r="E351" s="13">
        <v>61.134273616000002</v>
      </c>
      <c r="F351" s="12">
        <v>469.01441999999997</v>
      </c>
      <c r="G351" s="11">
        <f t="shared" si="12"/>
        <v>-339.37100000000009</v>
      </c>
      <c r="H351" s="10">
        <f t="shared" si="13"/>
        <v>-0.41981336080999587</v>
      </c>
    </row>
    <row r="352" spans="1:8" ht="16.5" customHeight="1" x14ac:dyDescent="0.3">
      <c r="A352" s="15">
        <v>2929</v>
      </c>
      <c r="B352" s="14" t="s">
        <v>910</v>
      </c>
      <c r="C352" s="13">
        <v>3871.0087522420199</v>
      </c>
      <c r="D352" s="13">
        <v>9902.8374100000001</v>
      </c>
      <c r="E352" s="13">
        <v>4071.4431136800499</v>
      </c>
      <c r="F352" s="12">
        <v>10542.95486</v>
      </c>
      <c r="G352" s="11">
        <f t="shared" si="12"/>
        <v>640.11744999999974</v>
      </c>
      <c r="H352" s="10">
        <f t="shared" si="13"/>
        <v>6.463980205850918E-2</v>
      </c>
    </row>
    <row r="353" spans="1:8" ht="16.5" customHeight="1" x14ac:dyDescent="0.3">
      <c r="A353" s="15">
        <v>2930</v>
      </c>
      <c r="B353" s="14" t="s">
        <v>909</v>
      </c>
      <c r="C353" s="13">
        <v>11243.139872439999</v>
      </c>
      <c r="D353" s="13">
        <v>32718.850859999999</v>
      </c>
      <c r="E353" s="13">
        <v>10135.593810748</v>
      </c>
      <c r="F353" s="12">
        <v>27833.747950000001</v>
      </c>
      <c r="G353" s="11">
        <f t="shared" si="12"/>
        <v>-4885.1029099999978</v>
      </c>
      <c r="H353" s="10">
        <f t="shared" si="13"/>
        <v>-0.14930545485545205</v>
      </c>
    </row>
    <row r="354" spans="1:8" ht="16.5" customHeight="1" x14ac:dyDescent="0.3">
      <c r="A354" s="15">
        <v>2931</v>
      </c>
      <c r="B354" s="14" t="s">
        <v>908</v>
      </c>
      <c r="C354" s="13">
        <v>5247.3334433300006</v>
      </c>
      <c r="D354" s="13">
        <v>13657.39738</v>
      </c>
      <c r="E354" s="13">
        <v>5243.6712100989998</v>
      </c>
      <c r="F354" s="12">
        <v>11867.891089999999</v>
      </c>
      <c r="G354" s="11">
        <f t="shared" si="12"/>
        <v>-1789.5062900000012</v>
      </c>
      <c r="H354" s="10">
        <f t="shared" si="13"/>
        <v>-0.13102835336845131</v>
      </c>
    </row>
    <row r="355" spans="1:8" ht="16.5" customHeight="1" x14ac:dyDescent="0.3">
      <c r="A355" s="15">
        <v>2932</v>
      </c>
      <c r="B355" s="14" t="s">
        <v>907</v>
      </c>
      <c r="C355" s="13">
        <v>697.61252737883001</v>
      </c>
      <c r="D355" s="13">
        <v>7281.3133200000002</v>
      </c>
      <c r="E355" s="13">
        <v>590.0707023274</v>
      </c>
      <c r="F355" s="12">
        <v>7636.9707900000003</v>
      </c>
      <c r="G355" s="11">
        <f t="shared" si="12"/>
        <v>355.6574700000001</v>
      </c>
      <c r="H355" s="10">
        <f t="shared" si="13"/>
        <v>4.8845236342610801E-2</v>
      </c>
    </row>
    <row r="356" spans="1:8" ht="16.5" customHeight="1" x14ac:dyDescent="0.3">
      <c r="A356" s="15">
        <v>2933</v>
      </c>
      <c r="B356" s="14" t="s">
        <v>906</v>
      </c>
      <c r="C356" s="13">
        <v>4066.03393290334</v>
      </c>
      <c r="D356" s="13">
        <v>65651.026079999996</v>
      </c>
      <c r="E356" s="13">
        <v>3523.46846202396</v>
      </c>
      <c r="F356" s="12">
        <v>53788.587889999893</v>
      </c>
      <c r="G356" s="11">
        <f t="shared" si="12"/>
        <v>-11862.438190000103</v>
      </c>
      <c r="H356" s="10">
        <f t="shared" si="13"/>
        <v>-0.18068930370631159</v>
      </c>
    </row>
    <row r="357" spans="1:8" ht="16.5" customHeight="1" x14ac:dyDescent="0.3">
      <c r="A357" s="15">
        <v>2934</v>
      </c>
      <c r="B357" s="14" t="s">
        <v>905</v>
      </c>
      <c r="C357" s="13">
        <v>500.28189749627001</v>
      </c>
      <c r="D357" s="13">
        <v>27349.73921</v>
      </c>
      <c r="E357" s="13">
        <v>384.27222000382005</v>
      </c>
      <c r="F357" s="12">
        <v>15398.912900000001</v>
      </c>
      <c r="G357" s="11">
        <f t="shared" si="12"/>
        <v>-11950.826309999999</v>
      </c>
      <c r="H357" s="10">
        <f t="shared" si="13"/>
        <v>-0.43696308100921005</v>
      </c>
    </row>
    <row r="358" spans="1:8" ht="16.5" customHeight="1" x14ac:dyDescent="0.3">
      <c r="A358" s="15">
        <v>2935</v>
      </c>
      <c r="B358" s="14" t="s">
        <v>904</v>
      </c>
      <c r="C358" s="13">
        <v>194.76540216428</v>
      </c>
      <c r="D358" s="13">
        <v>9381.2028200000004</v>
      </c>
      <c r="E358" s="13">
        <v>155.77636993733</v>
      </c>
      <c r="F358" s="12">
        <v>8826.9751099999994</v>
      </c>
      <c r="G358" s="11">
        <f t="shared" si="12"/>
        <v>-554.22771000000103</v>
      </c>
      <c r="H358" s="10">
        <f t="shared" si="13"/>
        <v>-5.9078534025341647E-2</v>
      </c>
    </row>
    <row r="359" spans="1:8" ht="16.5" customHeight="1" x14ac:dyDescent="0.3">
      <c r="A359" s="15">
        <v>2936</v>
      </c>
      <c r="B359" s="14" t="s">
        <v>903</v>
      </c>
      <c r="C359" s="13">
        <v>1544.85257784139</v>
      </c>
      <c r="D359" s="13">
        <v>16443.859529999998</v>
      </c>
      <c r="E359" s="13">
        <v>1373.74676885442</v>
      </c>
      <c r="F359" s="12">
        <v>17141.956389999999</v>
      </c>
      <c r="G359" s="11">
        <f t="shared" si="12"/>
        <v>698.09686000000147</v>
      </c>
      <c r="H359" s="10">
        <f t="shared" si="13"/>
        <v>4.245334610931218E-2</v>
      </c>
    </row>
    <row r="360" spans="1:8" ht="16.5" customHeight="1" x14ac:dyDescent="0.3">
      <c r="A360" s="15">
        <v>2937</v>
      </c>
      <c r="B360" s="14" t="s">
        <v>902</v>
      </c>
      <c r="C360" s="13">
        <v>2.28664333516</v>
      </c>
      <c r="D360" s="13">
        <v>9135.6140099999993</v>
      </c>
      <c r="E360" s="13">
        <v>2.8939954456199999</v>
      </c>
      <c r="F360" s="12">
        <v>8078.1915899999995</v>
      </c>
      <c r="G360" s="11">
        <f t="shared" si="12"/>
        <v>-1057.4224199999999</v>
      </c>
      <c r="H360" s="10">
        <f t="shared" si="13"/>
        <v>-0.11574727422180131</v>
      </c>
    </row>
    <row r="361" spans="1:8" ht="16.5" customHeight="1" x14ac:dyDescent="0.3">
      <c r="A361" s="15">
        <v>2938</v>
      </c>
      <c r="B361" s="14" t="s">
        <v>901</v>
      </c>
      <c r="C361" s="13">
        <v>21.493139725000002</v>
      </c>
      <c r="D361" s="13">
        <v>1419.69758</v>
      </c>
      <c r="E361" s="13">
        <v>23.604967502000001</v>
      </c>
      <c r="F361" s="12">
        <v>1700.01776</v>
      </c>
      <c r="G361" s="11">
        <f t="shared" si="12"/>
        <v>280.32017999999994</v>
      </c>
      <c r="H361" s="10">
        <f t="shared" si="13"/>
        <v>0.19745062888675202</v>
      </c>
    </row>
    <row r="362" spans="1:8" ht="16.5" customHeight="1" x14ac:dyDescent="0.3">
      <c r="A362" s="15">
        <v>2939</v>
      </c>
      <c r="B362" s="14" t="s">
        <v>900</v>
      </c>
      <c r="C362" s="13">
        <v>55.956839594999998</v>
      </c>
      <c r="D362" s="13">
        <v>9567.3088000000007</v>
      </c>
      <c r="E362" s="13">
        <v>55.603058614719998</v>
      </c>
      <c r="F362" s="12">
        <v>6626.5481100000006</v>
      </c>
      <c r="G362" s="11">
        <f t="shared" si="12"/>
        <v>-2940.7606900000001</v>
      </c>
      <c r="H362" s="10">
        <f t="shared" si="13"/>
        <v>-0.30737595613094454</v>
      </c>
    </row>
    <row r="363" spans="1:8" ht="25.5" customHeight="1" x14ac:dyDescent="0.3">
      <c r="A363" s="15">
        <v>2940</v>
      </c>
      <c r="B363" s="14" t="s">
        <v>899</v>
      </c>
      <c r="C363" s="13">
        <v>185.27872597500001</v>
      </c>
      <c r="D363" s="13">
        <v>1389.6437700000001</v>
      </c>
      <c r="E363" s="13">
        <v>255.632792905</v>
      </c>
      <c r="F363" s="12">
        <v>2576.1898999999999</v>
      </c>
      <c r="G363" s="11">
        <f t="shared" si="12"/>
        <v>1186.5461299999997</v>
      </c>
      <c r="H363" s="10">
        <f t="shared" si="13"/>
        <v>0.85384913430008014</v>
      </c>
    </row>
    <row r="364" spans="1:8" ht="16.5" customHeight="1" x14ac:dyDescent="0.3">
      <c r="A364" s="15">
        <v>2941</v>
      </c>
      <c r="B364" s="14" t="s">
        <v>898</v>
      </c>
      <c r="C364" s="13">
        <v>304.20667342011001</v>
      </c>
      <c r="D364" s="13">
        <v>20724.60527</v>
      </c>
      <c r="E364" s="13">
        <v>280.91742312899999</v>
      </c>
      <c r="F364" s="12">
        <v>17706.985920000003</v>
      </c>
      <c r="G364" s="11">
        <f t="shared" si="12"/>
        <v>-3017.6193499999972</v>
      </c>
      <c r="H364" s="10">
        <f t="shared" si="13"/>
        <v>-0.14560563690774686</v>
      </c>
    </row>
    <row r="365" spans="1:8" ht="16.5" customHeight="1" x14ac:dyDescent="0.3">
      <c r="A365" s="15">
        <v>2942</v>
      </c>
      <c r="B365" s="14" t="s">
        <v>897</v>
      </c>
      <c r="C365" s="13">
        <v>23.93241364</v>
      </c>
      <c r="D365" s="13">
        <v>124.61846000000001</v>
      </c>
      <c r="E365" s="13">
        <v>12.602293919999999</v>
      </c>
      <c r="F365" s="12">
        <v>144.16924</v>
      </c>
      <c r="G365" s="11">
        <f t="shared" si="12"/>
        <v>19.550779999999989</v>
      </c>
      <c r="H365" s="10">
        <f t="shared" si="13"/>
        <v>0.15688510353923477</v>
      </c>
    </row>
    <row r="366" spans="1:8" ht="16.5" customHeight="1" x14ac:dyDescent="0.3">
      <c r="A366" s="15">
        <v>3001</v>
      </c>
      <c r="B366" s="14" t="s">
        <v>896</v>
      </c>
      <c r="C366" s="13">
        <v>1.5703779013200001</v>
      </c>
      <c r="D366" s="13">
        <v>10825.03003</v>
      </c>
      <c r="E366" s="13">
        <v>11.441630443480001</v>
      </c>
      <c r="F366" s="12">
        <v>8239.5564200000008</v>
      </c>
      <c r="G366" s="11">
        <f t="shared" si="12"/>
        <v>-2585.4736099999991</v>
      </c>
      <c r="H366" s="10">
        <f t="shared" si="13"/>
        <v>-0.23884216513346698</v>
      </c>
    </row>
    <row r="367" spans="1:8" ht="16.5" customHeight="1" x14ac:dyDescent="0.3">
      <c r="A367" s="15">
        <v>3002</v>
      </c>
      <c r="B367" s="14" t="s">
        <v>895</v>
      </c>
      <c r="C367" s="13">
        <v>1077.1746416102101</v>
      </c>
      <c r="D367" s="13">
        <v>248441.94803</v>
      </c>
      <c r="E367" s="13">
        <v>1041.6655162599</v>
      </c>
      <c r="F367" s="12">
        <v>263915.06010999897</v>
      </c>
      <c r="G367" s="11">
        <f t="shared" si="12"/>
        <v>15473.112079998973</v>
      </c>
      <c r="H367" s="10">
        <f t="shared" si="13"/>
        <v>6.2280593928246593E-2</v>
      </c>
    </row>
    <row r="368" spans="1:8" ht="25.5" customHeight="1" x14ac:dyDescent="0.3">
      <c r="A368" s="15">
        <v>3003</v>
      </c>
      <c r="B368" s="14" t="s">
        <v>894</v>
      </c>
      <c r="C368" s="13">
        <v>258.34849845000002</v>
      </c>
      <c r="D368" s="13">
        <v>8877.49928</v>
      </c>
      <c r="E368" s="13">
        <v>362.77295702999999</v>
      </c>
      <c r="F368" s="12">
        <v>9582.1036800000002</v>
      </c>
      <c r="G368" s="11">
        <f t="shared" si="12"/>
        <v>704.60440000000017</v>
      </c>
      <c r="H368" s="10">
        <f t="shared" si="13"/>
        <v>7.9369693849189502E-2</v>
      </c>
    </row>
    <row r="369" spans="1:8" ht="25.5" customHeight="1" x14ac:dyDescent="0.3">
      <c r="A369" s="15">
        <v>3004</v>
      </c>
      <c r="B369" s="14" t="s">
        <v>893</v>
      </c>
      <c r="C369" s="13">
        <v>16340.416800569999</v>
      </c>
      <c r="D369" s="13">
        <v>1426875.40068</v>
      </c>
      <c r="E369" s="13">
        <v>14075.767972344</v>
      </c>
      <c r="F369" s="12">
        <v>1495379.15331</v>
      </c>
      <c r="G369" s="11">
        <f t="shared" si="12"/>
        <v>68503.752630000003</v>
      </c>
      <c r="H369" s="10">
        <f t="shared" si="13"/>
        <v>4.8009624804908307E-2</v>
      </c>
    </row>
    <row r="370" spans="1:8" ht="16.5" customHeight="1" x14ac:dyDescent="0.3">
      <c r="A370" s="15">
        <v>3005</v>
      </c>
      <c r="B370" s="14" t="s">
        <v>892</v>
      </c>
      <c r="C370" s="13">
        <v>999.42542219991003</v>
      </c>
      <c r="D370" s="13">
        <v>18180.715690000001</v>
      </c>
      <c r="E370" s="13">
        <v>883.85839837999902</v>
      </c>
      <c r="F370" s="12">
        <v>15378.058570000001</v>
      </c>
      <c r="G370" s="11">
        <f t="shared" si="12"/>
        <v>-2802.6571199999998</v>
      </c>
      <c r="H370" s="10">
        <f t="shared" si="13"/>
        <v>-0.15415548913410237</v>
      </c>
    </row>
    <row r="371" spans="1:8" ht="25.5" customHeight="1" x14ac:dyDescent="0.3">
      <c r="A371" s="15">
        <v>3006</v>
      </c>
      <c r="B371" s="14" t="s">
        <v>891</v>
      </c>
      <c r="C371" s="13">
        <v>369.46852642999897</v>
      </c>
      <c r="D371" s="13">
        <v>51308.743120000101</v>
      </c>
      <c r="E371" s="13">
        <v>374.38738699999999</v>
      </c>
      <c r="F371" s="12">
        <v>55738.133930000098</v>
      </c>
      <c r="G371" s="11">
        <f t="shared" si="12"/>
        <v>4429.3908099999971</v>
      </c>
      <c r="H371" s="10">
        <f t="shared" si="13"/>
        <v>8.6328187764034794E-2</v>
      </c>
    </row>
    <row r="372" spans="1:8" ht="16.5" customHeight="1" x14ac:dyDescent="0.3">
      <c r="A372" s="15">
        <v>3101</v>
      </c>
      <c r="B372" s="14" t="s">
        <v>890</v>
      </c>
      <c r="C372" s="13">
        <v>566.61236100000008</v>
      </c>
      <c r="D372" s="13">
        <v>957.91390999999999</v>
      </c>
      <c r="E372" s="13">
        <v>788.80041500000004</v>
      </c>
      <c r="F372" s="12">
        <v>1669.8378400000001</v>
      </c>
      <c r="G372" s="11">
        <f t="shared" si="12"/>
        <v>711.92393000000015</v>
      </c>
      <c r="H372" s="10">
        <f t="shared" si="13"/>
        <v>0.74320241366993012</v>
      </c>
    </row>
    <row r="373" spans="1:8" ht="16.5" customHeight="1" x14ac:dyDescent="0.3">
      <c r="A373" s="15">
        <v>3102</v>
      </c>
      <c r="B373" s="14" t="s">
        <v>889</v>
      </c>
      <c r="C373" s="13">
        <v>1006625.0409359999</v>
      </c>
      <c r="D373" s="13">
        <v>343125.44777000102</v>
      </c>
      <c r="E373" s="13">
        <v>1299174.5942263999</v>
      </c>
      <c r="F373" s="12">
        <v>456186.64555000199</v>
      </c>
      <c r="G373" s="11">
        <f t="shared" si="12"/>
        <v>113061.19778000098</v>
      </c>
      <c r="H373" s="10">
        <f t="shared" si="13"/>
        <v>0.32950397154974803</v>
      </c>
    </row>
    <row r="374" spans="1:8" ht="16.5" customHeight="1" x14ac:dyDescent="0.3">
      <c r="A374" s="15">
        <v>3103</v>
      </c>
      <c r="B374" s="14" t="s">
        <v>888</v>
      </c>
      <c r="C374" s="13">
        <v>29978.6</v>
      </c>
      <c r="D374" s="13">
        <v>12045.905439999999</v>
      </c>
      <c r="E374" s="13">
        <v>69114.342000000004</v>
      </c>
      <c r="F374" s="12">
        <v>33399.011079999997</v>
      </c>
      <c r="G374" s="11">
        <f t="shared" si="12"/>
        <v>21353.105639999998</v>
      </c>
      <c r="H374" s="10">
        <f t="shared" si="13"/>
        <v>1.7726443019463052</v>
      </c>
    </row>
    <row r="375" spans="1:8" ht="16.5" customHeight="1" x14ac:dyDescent="0.3">
      <c r="A375" s="15">
        <v>3104</v>
      </c>
      <c r="B375" s="14" t="s">
        <v>887</v>
      </c>
      <c r="C375" s="13">
        <v>131989.780035</v>
      </c>
      <c r="D375" s="13">
        <v>49256.416140000001</v>
      </c>
      <c r="E375" s="13">
        <v>140790.64751699998</v>
      </c>
      <c r="F375" s="12">
        <v>54316.598010000002</v>
      </c>
      <c r="G375" s="11">
        <f t="shared" si="12"/>
        <v>5060.1818700000003</v>
      </c>
      <c r="H375" s="10">
        <f t="shared" si="13"/>
        <v>0.10273142600585476</v>
      </c>
    </row>
    <row r="376" spans="1:8" ht="25.5" customHeight="1" x14ac:dyDescent="0.3">
      <c r="A376" s="15">
        <v>3105</v>
      </c>
      <c r="B376" s="14" t="s">
        <v>886</v>
      </c>
      <c r="C376" s="13">
        <v>889929.20001300005</v>
      </c>
      <c r="D376" s="13">
        <v>542616.74446000194</v>
      </c>
      <c r="E376" s="13">
        <v>1016297.258698</v>
      </c>
      <c r="F376" s="12">
        <v>639448.18522999797</v>
      </c>
      <c r="G376" s="11">
        <f t="shared" si="12"/>
        <v>96831.440769996028</v>
      </c>
      <c r="H376" s="10">
        <f t="shared" si="13"/>
        <v>0.17845273253843311</v>
      </c>
    </row>
    <row r="377" spans="1:8" ht="25.5" customHeight="1" x14ac:dyDescent="0.3">
      <c r="A377" s="15">
        <v>3201</v>
      </c>
      <c r="B377" s="14" t="s">
        <v>885</v>
      </c>
      <c r="C377" s="13">
        <v>117.923143</v>
      </c>
      <c r="D377" s="13">
        <v>513.29171999999994</v>
      </c>
      <c r="E377" s="13">
        <v>121.76158</v>
      </c>
      <c r="F377" s="12">
        <v>490.03805999999997</v>
      </c>
      <c r="G377" s="11">
        <f t="shared" si="12"/>
        <v>-23.253659999999968</v>
      </c>
      <c r="H377" s="10">
        <f t="shared" si="13"/>
        <v>-4.5303010147913492E-2</v>
      </c>
    </row>
    <row r="378" spans="1:8" ht="16.5" customHeight="1" x14ac:dyDescent="0.3">
      <c r="A378" s="15">
        <v>3202</v>
      </c>
      <c r="B378" s="14" t="s">
        <v>884</v>
      </c>
      <c r="C378" s="13">
        <v>863.44949999999994</v>
      </c>
      <c r="D378" s="13">
        <v>1918.7351799999999</v>
      </c>
      <c r="E378" s="13">
        <v>752.57899999999995</v>
      </c>
      <c r="F378" s="12">
        <v>1619.7189099999998</v>
      </c>
      <c r="G378" s="11">
        <f t="shared" si="12"/>
        <v>-299.01627000000008</v>
      </c>
      <c r="H378" s="10">
        <f t="shared" si="13"/>
        <v>-0.1558403020473102</v>
      </c>
    </row>
    <row r="379" spans="1:8" ht="16.5" customHeight="1" x14ac:dyDescent="0.3">
      <c r="A379" s="15">
        <v>3203</v>
      </c>
      <c r="B379" s="14" t="s">
        <v>883</v>
      </c>
      <c r="C379" s="13">
        <v>511.25877506</v>
      </c>
      <c r="D379" s="13">
        <v>7584.1166299999995</v>
      </c>
      <c r="E379" s="13">
        <v>483.63497903000001</v>
      </c>
      <c r="F379" s="12">
        <v>8964.2195600000105</v>
      </c>
      <c r="G379" s="11">
        <f t="shared" si="12"/>
        <v>1380.1029300000109</v>
      </c>
      <c r="H379" s="10">
        <f t="shared" si="13"/>
        <v>0.18197279885449374</v>
      </c>
    </row>
    <row r="380" spans="1:8" ht="16.5" customHeight="1" x14ac:dyDescent="0.3">
      <c r="A380" s="15">
        <v>3204</v>
      </c>
      <c r="B380" s="14" t="s">
        <v>882</v>
      </c>
      <c r="C380" s="13">
        <v>1903.4601073199101</v>
      </c>
      <c r="D380" s="13">
        <v>14028.9424</v>
      </c>
      <c r="E380" s="13">
        <v>1907.4391098999999</v>
      </c>
      <c r="F380" s="12">
        <v>14339.665349999999</v>
      </c>
      <c r="G380" s="11">
        <f t="shared" si="12"/>
        <v>310.7229499999994</v>
      </c>
      <c r="H380" s="10">
        <f t="shared" si="13"/>
        <v>2.2148708087931089E-2</v>
      </c>
    </row>
    <row r="381" spans="1:8" ht="16.5" customHeight="1" x14ac:dyDescent="0.3">
      <c r="A381" s="15">
        <v>3205</v>
      </c>
      <c r="B381" s="14" t="s">
        <v>881</v>
      </c>
      <c r="C381" s="13">
        <v>3.3583099999999999</v>
      </c>
      <c r="D381" s="13">
        <v>30.510570000000001</v>
      </c>
      <c r="E381" s="13">
        <v>5.0442969999999994</v>
      </c>
      <c r="F381" s="12">
        <v>69.823179999999994</v>
      </c>
      <c r="G381" s="11">
        <f t="shared" si="12"/>
        <v>39.312609999999992</v>
      </c>
      <c r="H381" s="10">
        <f t="shared" si="13"/>
        <v>1.2884914965534893</v>
      </c>
    </row>
    <row r="382" spans="1:8" ht="16.5" customHeight="1" x14ac:dyDescent="0.3">
      <c r="A382" s="15">
        <v>3206</v>
      </c>
      <c r="B382" s="14" t="s">
        <v>880</v>
      </c>
      <c r="C382" s="13">
        <v>10401.439155</v>
      </c>
      <c r="D382" s="13">
        <v>32198.017359999998</v>
      </c>
      <c r="E382" s="13">
        <v>11093.680514</v>
      </c>
      <c r="F382" s="12">
        <v>34980.643329999999</v>
      </c>
      <c r="G382" s="11">
        <f t="shared" si="12"/>
        <v>2782.625970000001</v>
      </c>
      <c r="H382" s="10">
        <f t="shared" si="13"/>
        <v>8.6422276840464482E-2</v>
      </c>
    </row>
    <row r="383" spans="1:8" ht="16.5" customHeight="1" x14ac:dyDescent="0.3">
      <c r="A383" s="15">
        <v>3207</v>
      </c>
      <c r="B383" s="14" t="s">
        <v>879</v>
      </c>
      <c r="C383" s="13">
        <v>7250.6666511000003</v>
      </c>
      <c r="D383" s="13">
        <v>14436.443539999998</v>
      </c>
      <c r="E383" s="13">
        <v>6611.7172527000002</v>
      </c>
      <c r="F383" s="12">
        <v>13228.10866</v>
      </c>
      <c r="G383" s="11">
        <f t="shared" si="12"/>
        <v>-1208.3348799999985</v>
      </c>
      <c r="H383" s="10">
        <f t="shared" si="13"/>
        <v>-8.3700315569550487E-2</v>
      </c>
    </row>
    <row r="384" spans="1:8" ht="16.5" customHeight="1" x14ac:dyDescent="0.3">
      <c r="A384" s="15">
        <v>3208</v>
      </c>
      <c r="B384" s="14" t="s">
        <v>878</v>
      </c>
      <c r="C384" s="13">
        <v>14307.0965850998</v>
      </c>
      <c r="D384" s="13">
        <v>77084.616070000207</v>
      </c>
      <c r="E384" s="13">
        <v>14729.5006312</v>
      </c>
      <c r="F384" s="12">
        <v>80667.643960000307</v>
      </c>
      <c r="G384" s="11">
        <f t="shared" si="12"/>
        <v>3583.0278900000994</v>
      </c>
      <c r="H384" s="10">
        <f t="shared" si="13"/>
        <v>4.6481750479841107E-2</v>
      </c>
    </row>
    <row r="385" spans="1:8" ht="16.5" customHeight="1" x14ac:dyDescent="0.3">
      <c r="A385" s="15">
        <v>3209</v>
      </c>
      <c r="B385" s="14" t="s">
        <v>877</v>
      </c>
      <c r="C385" s="13">
        <v>7485.8783162</v>
      </c>
      <c r="D385" s="13">
        <v>21407.490690000002</v>
      </c>
      <c r="E385" s="13">
        <v>7226.5861949999999</v>
      </c>
      <c r="F385" s="12">
        <v>21085.164789999999</v>
      </c>
      <c r="G385" s="11">
        <f t="shared" si="12"/>
        <v>-322.32590000000346</v>
      </c>
      <c r="H385" s="10">
        <f t="shared" si="13"/>
        <v>-1.5056687617786529E-2</v>
      </c>
    </row>
    <row r="386" spans="1:8" ht="16.5" customHeight="1" x14ac:dyDescent="0.3">
      <c r="A386" s="15">
        <v>3210</v>
      </c>
      <c r="B386" s="14" t="s">
        <v>876</v>
      </c>
      <c r="C386" s="13">
        <v>500.51383899999996</v>
      </c>
      <c r="D386" s="13">
        <v>2510.78352</v>
      </c>
      <c r="E386" s="13">
        <v>461.09829100000002</v>
      </c>
      <c r="F386" s="12">
        <v>2410.5929700000002</v>
      </c>
      <c r="G386" s="11">
        <f t="shared" si="12"/>
        <v>-100.1905499999998</v>
      </c>
      <c r="H386" s="10">
        <f t="shared" si="13"/>
        <v>-3.9904097347269428E-2</v>
      </c>
    </row>
    <row r="387" spans="1:8" ht="16.5" customHeight="1" x14ac:dyDescent="0.3">
      <c r="A387" s="15">
        <v>3211</v>
      </c>
      <c r="B387" s="14" t="s">
        <v>875</v>
      </c>
      <c r="C387" s="13">
        <v>243.82714999999999</v>
      </c>
      <c r="D387" s="13">
        <v>1681.1054099999999</v>
      </c>
      <c r="E387" s="13">
        <v>263.14510100000001</v>
      </c>
      <c r="F387" s="12">
        <v>1778.8207199999999</v>
      </c>
      <c r="G387" s="11">
        <f t="shared" si="12"/>
        <v>97.715310000000045</v>
      </c>
      <c r="H387" s="10">
        <f t="shared" si="13"/>
        <v>5.8125629373829715E-2</v>
      </c>
    </row>
    <row r="388" spans="1:8" ht="16.5" customHeight="1" x14ac:dyDescent="0.3">
      <c r="A388" s="15">
        <v>3212</v>
      </c>
      <c r="B388" s="14" t="s">
        <v>874</v>
      </c>
      <c r="C388" s="13">
        <v>1596.7016831650001</v>
      </c>
      <c r="D388" s="13">
        <v>13551.549140000001</v>
      </c>
      <c r="E388" s="13">
        <v>1680.7629715110002</v>
      </c>
      <c r="F388" s="12">
        <v>13584.76226</v>
      </c>
      <c r="G388" s="11">
        <f t="shared" si="12"/>
        <v>33.213119999998526</v>
      </c>
      <c r="H388" s="10">
        <f t="shared" si="13"/>
        <v>2.4508725649648143E-3</v>
      </c>
    </row>
    <row r="389" spans="1:8" ht="16.5" customHeight="1" x14ac:dyDescent="0.3">
      <c r="A389" s="15">
        <v>3213</v>
      </c>
      <c r="B389" s="14" t="s">
        <v>873</v>
      </c>
      <c r="C389" s="13">
        <v>402.34695509990996</v>
      </c>
      <c r="D389" s="13">
        <v>1484.42535</v>
      </c>
      <c r="E389" s="13">
        <v>392.38163099999997</v>
      </c>
      <c r="F389" s="12">
        <v>1380.5388799999998</v>
      </c>
      <c r="G389" s="11">
        <f t="shared" si="12"/>
        <v>-103.88647000000014</v>
      </c>
      <c r="H389" s="10">
        <f t="shared" si="13"/>
        <v>-6.9984300658837539E-2</v>
      </c>
    </row>
    <row r="390" spans="1:8" ht="25.5" customHeight="1" x14ac:dyDescent="0.3">
      <c r="A390" s="15">
        <v>3214</v>
      </c>
      <c r="B390" s="14" t="s">
        <v>872</v>
      </c>
      <c r="C390" s="13">
        <v>114734.5887829</v>
      </c>
      <c r="D390" s="13">
        <v>76960.91498999999</v>
      </c>
      <c r="E390" s="13">
        <v>104290.831711608</v>
      </c>
      <c r="F390" s="12">
        <v>77848.422619999896</v>
      </c>
      <c r="G390" s="11">
        <f t="shared" si="12"/>
        <v>887.50762999990548</v>
      </c>
      <c r="H390" s="10">
        <f t="shared" si="13"/>
        <v>1.1531926694416572E-2</v>
      </c>
    </row>
    <row r="391" spans="1:8" ht="16.5" customHeight="1" x14ac:dyDescent="0.3">
      <c r="A391" s="15">
        <v>3215</v>
      </c>
      <c r="B391" s="14" t="s">
        <v>871</v>
      </c>
      <c r="C391" s="13">
        <v>2500.6254252976596</v>
      </c>
      <c r="D391" s="13">
        <v>30149.425359999899</v>
      </c>
      <c r="E391" s="13">
        <v>2277.5635872999997</v>
      </c>
      <c r="F391" s="12">
        <v>29664.139870000101</v>
      </c>
      <c r="G391" s="11">
        <f t="shared" ref="G391:G454" si="14">F391-D391</f>
        <v>-485.2854899997983</v>
      </c>
      <c r="H391" s="10">
        <f t="shared" ref="H391:H454" si="15">IF(D391&lt;&gt;0,G391/D391,"")</f>
        <v>-1.6096011257436448E-2</v>
      </c>
    </row>
    <row r="392" spans="1:8" ht="16.5" customHeight="1" x14ac:dyDescent="0.3">
      <c r="A392" s="15">
        <v>3301</v>
      </c>
      <c r="B392" s="14" t="s">
        <v>870</v>
      </c>
      <c r="C392" s="13">
        <v>133.6863395</v>
      </c>
      <c r="D392" s="13">
        <v>3238.8534599999998</v>
      </c>
      <c r="E392" s="13">
        <v>89.982945250499995</v>
      </c>
      <c r="F392" s="12">
        <v>2947.2781299999997</v>
      </c>
      <c r="G392" s="11">
        <f t="shared" si="14"/>
        <v>-291.57533000000012</v>
      </c>
      <c r="H392" s="10">
        <f t="shared" si="15"/>
        <v>-9.0024242714580899E-2</v>
      </c>
    </row>
    <row r="393" spans="1:8" ht="16.5" customHeight="1" x14ac:dyDescent="0.3">
      <c r="A393" s="15">
        <v>3302</v>
      </c>
      <c r="B393" s="14" t="s">
        <v>869</v>
      </c>
      <c r="C393" s="13">
        <v>5230.5300946000098</v>
      </c>
      <c r="D393" s="13">
        <v>86499.859379999907</v>
      </c>
      <c r="E393" s="13">
        <v>5053.2431129999995</v>
      </c>
      <c r="F393" s="12">
        <v>89800.435950000203</v>
      </c>
      <c r="G393" s="11">
        <f t="shared" si="14"/>
        <v>3300.5765700002958</v>
      </c>
      <c r="H393" s="10">
        <f t="shared" si="15"/>
        <v>3.8157016596993908E-2</v>
      </c>
    </row>
    <row r="394" spans="1:8" ht="16.5" customHeight="1" x14ac:dyDescent="0.3">
      <c r="A394" s="15">
        <v>3303</v>
      </c>
      <c r="B394" s="14" t="s">
        <v>868</v>
      </c>
      <c r="C394" s="13">
        <v>2248.1418878999903</v>
      </c>
      <c r="D394" s="13">
        <v>64305.383439999699</v>
      </c>
      <c r="E394" s="13">
        <v>2060.9149576999998</v>
      </c>
      <c r="F394" s="12">
        <v>69765.665480000011</v>
      </c>
      <c r="G394" s="11">
        <f t="shared" si="14"/>
        <v>5460.2820400003111</v>
      </c>
      <c r="H394" s="10">
        <f t="shared" si="15"/>
        <v>8.4911740633582269E-2</v>
      </c>
    </row>
    <row r="395" spans="1:8" ht="16.5" customHeight="1" x14ac:dyDescent="0.3">
      <c r="A395" s="15">
        <v>3304</v>
      </c>
      <c r="B395" s="14" t="s">
        <v>867</v>
      </c>
      <c r="C395" s="13">
        <v>8764.13281280708</v>
      </c>
      <c r="D395" s="13">
        <v>211827.92339999898</v>
      </c>
      <c r="E395" s="13">
        <v>8390.7203580900004</v>
      </c>
      <c r="F395" s="12">
        <v>211180.34551999898</v>
      </c>
      <c r="G395" s="11">
        <f t="shared" si="14"/>
        <v>-647.57787999999709</v>
      </c>
      <c r="H395" s="10">
        <f t="shared" si="15"/>
        <v>-3.057094029936566E-3</v>
      </c>
    </row>
    <row r="396" spans="1:8" ht="16.5" customHeight="1" x14ac:dyDescent="0.3">
      <c r="A396" s="15">
        <v>3305</v>
      </c>
      <c r="B396" s="14" t="s">
        <v>866</v>
      </c>
      <c r="C396" s="13">
        <v>26871.972957079499</v>
      </c>
      <c r="D396" s="13">
        <v>126658.436919999</v>
      </c>
      <c r="E396" s="13">
        <v>27724.4032338619</v>
      </c>
      <c r="F396" s="12">
        <v>132456.13660999999</v>
      </c>
      <c r="G396" s="11">
        <f t="shared" si="14"/>
        <v>5797.6996900009835</v>
      </c>
      <c r="H396" s="10">
        <f t="shared" si="15"/>
        <v>4.5774287374657656E-2</v>
      </c>
    </row>
    <row r="397" spans="1:8" ht="16.5" customHeight="1" x14ac:dyDescent="0.3">
      <c r="A397" s="15">
        <v>3306</v>
      </c>
      <c r="B397" s="14" t="s">
        <v>865</v>
      </c>
      <c r="C397" s="13">
        <v>6682.7437745000097</v>
      </c>
      <c r="D397" s="13">
        <v>42267.837409999993</v>
      </c>
      <c r="E397" s="13">
        <v>6872.3320992935296</v>
      </c>
      <c r="F397" s="12">
        <v>44160.297390000094</v>
      </c>
      <c r="G397" s="11">
        <f t="shared" si="14"/>
        <v>1892.4599800001015</v>
      </c>
      <c r="H397" s="10">
        <f t="shared" si="15"/>
        <v>4.4773049580066081E-2</v>
      </c>
    </row>
    <row r="398" spans="1:8" ht="16.5" customHeight="1" x14ac:dyDescent="0.3">
      <c r="A398" s="15">
        <v>3307</v>
      </c>
      <c r="B398" s="14" t="s">
        <v>864</v>
      </c>
      <c r="C398" s="13">
        <v>13911.0270071501</v>
      </c>
      <c r="D398" s="13">
        <v>95709.669270000202</v>
      </c>
      <c r="E398" s="13">
        <v>13585.54236304</v>
      </c>
      <c r="F398" s="12">
        <v>101909.11322</v>
      </c>
      <c r="G398" s="11">
        <f t="shared" si="14"/>
        <v>6199.443949999797</v>
      </c>
      <c r="H398" s="10">
        <f t="shared" si="15"/>
        <v>6.4773434045738432E-2</v>
      </c>
    </row>
    <row r="399" spans="1:8" ht="16.5" customHeight="1" x14ac:dyDescent="0.3">
      <c r="A399" s="15">
        <v>3401</v>
      </c>
      <c r="B399" s="14" t="s">
        <v>863</v>
      </c>
      <c r="C399" s="13">
        <v>19267.064014789001</v>
      </c>
      <c r="D399" s="13">
        <v>49728.672039999998</v>
      </c>
      <c r="E399" s="13">
        <v>22064.999146859998</v>
      </c>
      <c r="F399" s="12">
        <v>55919.6567699999</v>
      </c>
      <c r="G399" s="11">
        <f t="shared" si="14"/>
        <v>6190.9847299999019</v>
      </c>
      <c r="H399" s="10">
        <f t="shared" si="15"/>
        <v>0.12449527558306989</v>
      </c>
    </row>
    <row r="400" spans="1:8" ht="25.5" customHeight="1" x14ac:dyDescent="0.3">
      <c r="A400" s="15">
        <v>3402</v>
      </c>
      <c r="B400" s="14" t="s">
        <v>862</v>
      </c>
      <c r="C400" s="13">
        <v>127167.13132838299</v>
      </c>
      <c r="D400" s="13">
        <v>240885.07667999898</v>
      </c>
      <c r="E400" s="13">
        <v>129031.19765890201</v>
      </c>
      <c r="F400" s="12">
        <v>259467.830970001</v>
      </c>
      <c r="G400" s="11">
        <f t="shared" si="14"/>
        <v>18582.75429000202</v>
      </c>
      <c r="H400" s="10">
        <f t="shared" si="15"/>
        <v>7.7143651014496287E-2</v>
      </c>
    </row>
    <row r="401" spans="1:8" ht="16.5" customHeight="1" x14ac:dyDescent="0.3">
      <c r="A401" s="15">
        <v>3403</v>
      </c>
      <c r="B401" s="14" t="s">
        <v>861</v>
      </c>
      <c r="C401" s="13">
        <v>8636.2896049999708</v>
      </c>
      <c r="D401" s="13">
        <v>41588.048190000103</v>
      </c>
      <c r="E401" s="13">
        <v>8316.6049153999702</v>
      </c>
      <c r="F401" s="12">
        <v>43399.363359999901</v>
      </c>
      <c r="G401" s="11">
        <f t="shared" si="14"/>
        <v>1811.3151699997979</v>
      </c>
      <c r="H401" s="10">
        <f t="shared" si="15"/>
        <v>4.3553743174591465E-2</v>
      </c>
    </row>
    <row r="402" spans="1:8" ht="16.5" customHeight="1" x14ac:dyDescent="0.3">
      <c r="A402" s="15">
        <v>3404</v>
      </c>
      <c r="B402" s="14" t="s">
        <v>860</v>
      </c>
      <c r="C402" s="13">
        <v>3203.6869509999997</v>
      </c>
      <c r="D402" s="13">
        <v>7261.3774000000003</v>
      </c>
      <c r="E402" s="13">
        <v>2163.1431419999999</v>
      </c>
      <c r="F402" s="12">
        <v>6100.9235899999994</v>
      </c>
      <c r="G402" s="11">
        <f t="shared" si="14"/>
        <v>-1160.4538100000009</v>
      </c>
      <c r="H402" s="10">
        <f t="shared" si="15"/>
        <v>-0.15981180237237094</v>
      </c>
    </row>
    <row r="403" spans="1:8" ht="16.5" customHeight="1" x14ac:dyDescent="0.3">
      <c r="A403" s="15">
        <v>3405</v>
      </c>
      <c r="B403" s="14" t="s">
        <v>859</v>
      </c>
      <c r="C403" s="13">
        <v>2216.3430099999996</v>
      </c>
      <c r="D403" s="13">
        <v>7881.46108</v>
      </c>
      <c r="E403" s="13">
        <v>2185.4490647999996</v>
      </c>
      <c r="F403" s="12">
        <v>7809.3186599999699</v>
      </c>
      <c r="G403" s="11">
        <f t="shared" si="14"/>
        <v>-72.142420000030143</v>
      </c>
      <c r="H403" s="10">
        <f t="shared" si="15"/>
        <v>-9.153432246604476E-3</v>
      </c>
    </row>
    <row r="404" spans="1:8" ht="16.5" customHeight="1" x14ac:dyDescent="0.3">
      <c r="A404" s="15">
        <v>3406</v>
      </c>
      <c r="B404" s="14" t="s">
        <v>858</v>
      </c>
      <c r="C404" s="13">
        <v>2533.4784207100397</v>
      </c>
      <c r="D404" s="13">
        <v>7387.6672600000002</v>
      </c>
      <c r="E404" s="13">
        <v>2971.40512729999</v>
      </c>
      <c r="F404" s="12">
        <v>8555.2311400000108</v>
      </c>
      <c r="G404" s="11">
        <f t="shared" si="14"/>
        <v>1167.5638800000106</v>
      </c>
      <c r="H404" s="10">
        <f t="shared" si="15"/>
        <v>0.15804229385393442</v>
      </c>
    </row>
    <row r="405" spans="1:8" ht="16.5" customHeight="1" x14ac:dyDescent="0.3">
      <c r="A405" s="15">
        <v>3407</v>
      </c>
      <c r="B405" s="14" t="s">
        <v>857</v>
      </c>
      <c r="C405" s="13">
        <v>1784.4114786989201</v>
      </c>
      <c r="D405" s="13">
        <v>6443.0612300000003</v>
      </c>
      <c r="E405" s="13">
        <v>1594.1075168000002</v>
      </c>
      <c r="F405" s="12">
        <v>5805.2057500000001</v>
      </c>
      <c r="G405" s="11">
        <f t="shared" si="14"/>
        <v>-637.85548000000017</v>
      </c>
      <c r="H405" s="10">
        <f t="shared" si="15"/>
        <v>-9.8998823265877944E-2</v>
      </c>
    </row>
    <row r="406" spans="1:8" ht="16.5" customHeight="1" x14ac:dyDescent="0.3">
      <c r="A406" s="15">
        <v>3501</v>
      </c>
      <c r="B406" s="14" t="s">
        <v>856</v>
      </c>
      <c r="C406" s="13">
        <v>26.2622453</v>
      </c>
      <c r="D406" s="13">
        <v>179.83142000000001</v>
      </c>
      <c r="E406" s="13">
        <v>73.206720000000004</v>
      </c>
      <c r="F406" s="12">
        <v>468.45107999999999</v>
      </c>
      <c r="G406" s="11">
        <f t="shared" si="14"/>
        <v>288.61965999999995</v>
      </c>
      <c r="H406" s="10">
        <f t="shared" si="15"/>
        <v>1.6049456763451011</v>
      </c>
    </row>
    <row r="407" spans="1:8" ht="16.5" customHeight="1" x14ac:dyDescent="0.3">
      <c r="A407" s="15">
        <v>3502</v>
      </c>
      <c r="B407" s="14" t="s">
        <v>855</v>
      </c>
      <c r="C407" s="13">
        <v>285.6461377</v>
      </c>
      <c r="D407" s="13">
        <v>2718.2681000000002</v>
      </c>
      <c r="E407" s="13">
        <v>378.531393525</v>
      </c>
      <c r="F407" s="12">
        <v>3881.9639300000003</v>
      </c>
      <c r="G407" s="11">
        <f t="shared" si="14"/>
        <v>1163.6958300000001</v>
      </c>
      <c r="H407" s="10">
        <f t="shared" si="15"/>
        <v>0.42810193372758193</v>
      </c>
    </row>
    <row r="408" spans="1:8" ht="16.5" customHeight="1" x14ac:dyDescent="0.3">
      <c r="A408" s="15">
        <v>3503</v>
      </c>
      <c r="B408" s="14" t="s">
        <v>854</v>
      </c>
      <c r="C408" s="13">
        <v>1560.616855</v>
      </c>
      <c r="D408" s="13">
        <v>8454.0269600000011</v>
      </c>
      <c r="E408" s="13">
        <v>1820.4965049999998</v>
      </c>
      <c r="F408" s="12">
        <v>8565.3823499999999</v>
      </c>
      <c r="G408" s="11">
        <f t="shared" si="14"/>
        <v>111.35538999999881</v>
      </c>
      <c r="H408" s="10">
        <f t="shared" si="15"/>
        <v>1.3171875430120321E-2</v>
      </c>
    </row>
    <row r="409" spans="1:8" ht="16.5" customHeight="1" x14ac:dyDescent="0.3">
      <c r="A409" s="15">
        <v>3504</v>
      </c>
      <c r="B409" s="14" t="s">
        <v>853</v>
      </c>
      <c r="C409" s="13">
        <v>1964.0779333751</v>
      </c>
      <c r="D409" s="13">
        <v>7074.7946099999999</v>
      </c>
      <c r="E409" s="13">
        <v>1984.35477059812</v>
      </c>
      <c r="F409" s="12">
        <v>6811.6941399999996</v>
      </c>
      <c r="G409" s="11">
        <f t="shared" si="14"/>
        <v>-263.10047000000031</v>
      </c>
      <c r="H409" s="10">
        <f t="shared" si="15"/>
        <v>-3.7188425177476683E-2</v>
      </c>
    </row>
    <row r="410" spans="1:8" ht="16.5" customHeight="1" x14ac:dyDescent="0.3">
      <c r="A410" s="15">
        <v>3505</v>
      </c>
      <c r="B410" s="14" t="s">
        <v>852</v>
      </c>
      <c r="C410" s="13">
        <v>12179.402199999999</v>
      </c>
      <c r="D410" s="13">
        <v>22056.750329999999</v>
      </c>
      <c r="E410" s="13">
        <v>12258.727864</v>
      </c>
      <c r="F410" s="12">
        <v>21469.904839999999</v>
      </c>
      <c r="G410" s="11">
        <f t="shared" si="14"/>
        <v>-586.8454899999997</v>
      </c>
      <c r="H410" s="10">
        <f t="shared" si="15"/>
        <v>-2.660616279460782E-2</v>
      </c>
    </row>
    <row r="411" spans="1:8" ht="16.5" customHeight="1" x14ac:dyDescent="0.3">
      <c r="A411" s="15">
        <v>3506</v>
      </c>
      <c r="B411" s="14" t="s">
        <v>851</v>
      </c>
      <c r="C411" s="13">
        <v>10193.2617545999</v>
      </c>
      <c r="D411" s="13">
        <v>32964.533949999895</v>
      </c>
      <c r="E411" s="13">
        <v>10384.3542763</v>
      </c>
      <c r="F411" s="12">
        <v>36915.464969999899</v>
      </c>
      <c r="G411" s="11">
        <f t="shared" si="14"/>
        <v>3950.9310200000036</v>
      </c>
      <c r="H411" s="10">
        <f t="shared" si="15"/>
        <v>0.11985399296082012</v>
      </c>
    </row>
    <row r="412" spans="1:8" ht="16.5" customHeight="1" x14ac:dyDescent="0.3">
      <c r="A412" s="15">
        <v>3507</v>
      </c>
      <c r="B412" s="14" t="s">
        <v>850</v>
      </c>
      <c r="C412" s="13">
        <v>1970.1293821233</v>
      </c>
      <c r="D412" s="13">
        <v>22342.978010000003</v>
      </c>
      <c r="E412" s="13">
        <v>1824.7012023299199</v>
      </c>
      <c r="F412" s="12">
        <v>22073.45809</v>
      </c>
      <c r="G412" s="11">
        <f t="shared" si="14"/>
        <v>-269.51992000000246</v>
      </c>
      <c r="H412" s="10">
        <f t="shared" si="15"/>
        <v>-1.2062846764624392E-2</v>
      </c>
    </row>
    <row r="413" spans="1:8" ht="16.5" customHeight="1" x14ac:dyDescent="0.3">
      <c r="A413" s="15">
        <v>3601</v>
      </c>
      <c r="B413" s="14" t="s">
        <v>849</v>
      </c>
      <c r="C413" s="13">
        <v>6.516</v>
      </c>
      <c r="D413" s="13">
        <v>364.87324999999998</v>
      </c>
      <c r="E413" s="13">
        <v>5.51</v>
      </c>
      <c r="F413" s="12">
        <v>296.71977000000004</v>
      </c>
      <c r="G413" s="11">
        <f t="shared" si="14"/>
        <v>-68.153479999999945</v>
      </c>
      <c r="H413" s="10">
        <f t="shared" si="15"/>
        <v>-0.18678672662356022</v>
      </c>
    </row>
    <row r="414" spans="1:8" ht="16.5" customHeight="1" x14ac:dyDescent="0.3">
      <c r="A414" s="15">
        <v>3602</v>
      </c>
      <c r="B414" s="14" t="s">
        <v>848</v>
      </c>
      <c r="C414" s="13">
        <v>45.877269999999996</v>
      </c>
      <c r="D414" s="13">
        <v>2724.9777000000004</v>
      </c>
      <c r="E414" s="13">
        <v>47.61253</v>
      </c>
      <c r="F414" s="12">
        <v>2696.6388099999999</v>
      </c>
      <c r="G414" s="11">
        <f t="shared" si="14"/>
        <v>-28.338890000000447</v>
      </c>
      <c r="H414" s="10">
        <f t="shared" si="15"/>
        <v>-1.0399677766170507E-2</v>
      </c>
    </row>
    <row r="415" spans="1:8" ht="16.5" customHeight="1" x14ac:dyDescent="0.3">
      <c r="A415" s="15">
        <v>3603</v>
      </c>
      <c r="B415" s="14" t="s">
        <v>847</v>
      </c>
      <c r="C415" s="13">
        <v>31.835758000000002</v>
      </c>
      <c r="D415" s="13">
        <v>2044.7198100000001</v>
      </c>
      <c r="E415" s="13">
        <v>59.710346000000001</v>
      </c>
      <c r="F415" s="12">
        <v>2459.1243599999998</v>
      </c>
      <c r="G415" s="11">
        <f t="shared" si="14"/>
        <v>414.40454999999974</v>
      </c>
      <c r="H415" s="10">
        <f t="shared" si="15"/>
        <v>0.20267058008304803</v>
      </c>
    </row>
    <row r="416" spans="1:8" ht="25.5" customHeight="1" x14ac:dyDescent="0.3">
      <c r="A416" s="15">
        <v>3604</v>
      </c>
      <c r="B416" s="14" t="s">
        <v>846</v>
      </c>
      <c r="C416" s="13">
        <v>27.516209999999997</v>
      </c>
      <c r="D416" s="13">
        <v>151.57538</v>
      </c>
      <c r="E416" s="13">
        <v>118.29078699999999</v>
      </c>
      <c r="F416" s="12">
        <v>720.64508999999998</v>
      </c>
      <c r="G416" s="11">
        <f t="shared" si="14"/>
        <v>569.06970999999999</v>
      </c>
      <c r="H416" s="10">
        <f t="shared" si="15"/>
        <v>3.7543676948063731</v>
      </c>
    </row>
    <row r="417" spans="1:8" ht="16.5" customHeight="1" x14ac:dyDescent="0.3">
      <c r="A417" s="15">
        <v>3605</v>
      </c>
      <c r="B417" s="14" t="s">
        <v>845</v>
      </c>
      <c r="C417" s="13">
        <v>565.47234600000002</v>
      </c>
      <c r="D417" s="13">
        <v>1034.34863</v>
      </c>
      <c r="E417" s="13">
        <v>622.13122599999997</v>
      </c>
      <c r="F417" s="12">
        <v>1158.4200900000001</v>
      </c>
      <c r="G417" s="11">
        <f t="shared" si="14"/>
        <v>124.07146000000012</v>
      </c>
      <c r="H417" s="10">
        <f t="shared" si="15"/>
        <v>0.11995129727198471</v>
      </c>
    </row>
    <row r="418" spans="1:8" ht="25.5" customHeight="1" x14ac:dyDescent="0.3">
      <c r="A418" s="15">
        <v>3606</v>
      </c>
      <c r="B418" s="14" t="s">
        <v>844</v>
      </c>
      <c r="C418" s="13">
        <v>112.674818</v>
      </c>
      <c r="D418" s="13">
        <v>501.05043000000001</v>
      </c>
      <c r="E418" s="13">
        <v>35.679288</v>
      </c>
      <c r="F418" s="12">
        <v>206.80779000000001</v>
      </c>
      <c r="G418" s="11">
        <f t="shared" si="14"/>
        <v>-294.24263999999999</v>
      </c>
      <c r="H418" s="10">
        <f t="shared" si="15"/>
        <v>-0.58725154671556712</v>
      </c>
    </row>
    <row r="419" spans="1:8" ht="16.5" customHeight="1" x14ac:dyDescent="0.3">
      <c r="A419" s="15">
        <v>3701</v>
      </c>
      <c r="B419" s="14" t="s">
        <v>843</v>
      </c>
      <c r="C419" s="13">
        <v>1168.535934</v>
      </c>
      <c r="D419" s="13">
        <v>12032.750239999999</v>
      </c>
      <c r="E419" s="13">
        <v>958.56438499999899</v>
      </c>
      <c r="F419" s="12">
        <v>11638.324420000001</v>
      </c>
      <c r="G419" s="11">
        <f t="shared" si="14"/>
        <v>-394.42581999999857</v>
      </c>
      <c r="H419" s="10">
        <f t="shared" si="15"/>
        <v>-3.2779357348316288E-2</v>
      </c>
    </row>
    <row r="420" spans="1:8" ht="16.5" customHeight="1" x14ac:dyDescent="0.3">
      <c r="A420" s="15">
        <v>3702</v>
      </c>
      <c r="B420" s="14" t="s">
        <v>842</v>
      </c>
      <c r="C420" s="13">
        <v>18.062784000000001</v>
      </c>
      <c r="D420" s="13">
        <v>400.07074999999998</v>
      </c>
      <c r="E420" s="13">
        <v>2.4483169999999999</v>
      </c>
      <c r="F420" s="12">
        <v>214.12361999999999</v>
      </c>
      <c r="G420" s="11">
        <f t="shared" si="14"/>
        <v>-185.94712999999999</v>
      </c>
      <c r="H420" s="10">
        <f t="shared" si="15"/>
        <v>-0.46478561604416219</v>
      </c>
    </row>
    <row r="421" spans="1:8" ht="25.5" customHeight="1" x14ac:dyDescent="0.3">
      <c r="A421" s="15">
        <v>3703</v>
      </c>
      <c r="B421" s="14" t="s">
        <v>841</v>
      </c>
      <c r="C421" s="13">
        <v>149.21999299999999</v>
      </c>
      <c r="D421" s="13">
        <v>1303.69543</v>
      </c>
      <c r="E421" s="13">
        <v>145.70047600000001</v>
      </c>
      <c r="F421" s="12">
        <v>1196.0558500000002</v>
      </c>
      <c r="G421" s="11">
        <f t="shared" si="14"/>
        <v>-107.6395799999998</v>
      </c>
      <c r="H421" s="10">
        <f t="shared" si="15"/>
        <v>-8.2564974550842593E-2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0</v>
      </c>
      <c r="F422" s="12">
        <v>0</v>
      </c>
      <c r="G422" s="11">
        <f t="shared" si="14"/>
        <v>0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0.2218736</v>
      </c>
      <c r="D423" s="13">
        <v>39.988669999999999</v>
      </c>
      <c r="E423" s="13">
        <v>0.37346210000000002</v>
      </c>
      <c r="F423" s="12">
        <v>32.647669999999998</v>
      </c>
      <c r="G423" s="11">
        <f t="shared" si="14"/>
        <v>-7.3410000000000011</v>
      </c>
      <c r="H423" s="10">
        <f t="shared" si="15"/>
        <v>-0.18357699818473586</v>
      </c>
    </row>
    <row r="424" spans="1:8" ht="16.5" customHeight="1" x14ac:dyDescent="0.3">
      <c r="A424" s="15">
        <v>3706</v>
      </c>
      <c r="B424" s="14" t="s">
        <v>838</v>
      </c>
      <c r="C424" s="13">
        <v>4.8500000000000001E-2</v>
      </c>
      <c r="D424" s="13">
        <v>14.778919999999999</v>
      </c>
      <c r="E424" s="13">
        <v>0.29399999999999998</v>
      </c>
      <c r="F424" s="12">
        <v>0.93704999999999994</v>
      </c>
      <c r="G424" s="11">
        <f t="shared" si="14"/>
        <v>-13.84187</v>
      </c>
      <c r="H424" s="10">
        <f t="shared" si="15"/>
        <v>-0.93659550224238308</v>
      </c>
    </row>
    <row r="425" spans="1:8" ht="16.5" customHeight="1" x14ac:dyDescent="0.3">
      <c r="A425" s="15">
        <v>3707</v>
      </c>
      <c r="B425" s="14" t="s">
        <v>837</v>
      </c>
      <c r="C425" s="13">
        <v>736.69862990000104</v>
      </c>
      <c r="D425" s="13">
        <v>7253.4035099999901</v>
      </c>
      <c r="E425" s="13">
        <v>660.52208899999903</v>
      </c>
      <c r="F425" s="12">
        <v>7538.2797800000099</v>
      </c>
      <c r="G425" s="11">
        <f t="shared" si="14"/>
        <v>284.87627000001976</v>
      </c>
      <c r="H425" s="10">
        <f t="shared" si="15"/>
        <v>3.9274841060099819E-2</v>
      </c>
    </row>
    <row r="426" spans="1:8" ht="16.5" customHeight="1" x14ac:dyDescent="0.3">
      <c r="A426" s="15">
        <v>3801</v>
      </c>
      <c r="B426" s="14" t="s">
        <v>836</v>
      </c>
      <c r="C426" s="13">
        <v>67.8320188</v>
      </c>
      <c r="D426" s="13">
        <v>666.05196000000001</v>
      </c>
      <c r="E426" s="13">
        <v>500.40635320000001</v>
      </c>
      <c r="F426" s="12">
        <v>899.66306000000009</v>
      </c>
      <c r="G426" s="11">
        <f t="shared" si="14"/>
        <v>233.61110000000008</v>
      </c>
      <c r="H426" s="10">
        <f t="shared" si="15"/>
        <v>0.3507400533736138</v>
      </c>
    </row>
    <row r="427" spans="1:8" ht="16.5" customHeight="1" x14ac:dyDescent="0.3">
      <c r="A427" s="15">
        <v>3802</v>
      </c>
      <c r="B427" s="14" t="s">
        <v>835</v>
      </c>
      <c r="C427" s="13">
        <v>178354.91441220001</v>
      </c>
      <c r="D427" s="13">
        <v>24725.435839999998</v>
      </c>
      <c r="E427" s="13">
        <v>75841.030900999991</v>
      </c>
      <c r="F427" s="12">
        <v>17320.673420000003</v>
      </c>
      <c r="G427" s="11">
        <f t="shared" si="14"/>
        <v>-7404.7624199999955</v>
      </c>
      <c r="H427" s="10">
        <f t="shared" si="15"/>
        <v>-0.29947955085268158</v>
      </c>
    </row>
    <row r="428" spans="1:8" ht="16.5" customHeight="1" x14ac:dyDescent="0.3">
      <c r="A428" s="15">
        <v>3803</v>
      </c>
      <c r="B428" s="14" t="s">
        <v>834</v>
      </c>
      <c r="C428" s="13">
        <v>1E-3</v>
      </c>
      <c r="D428" s="13">
        <v>3.5430000000000003E-2</v>
      </c>
      <c r="E428" s="13">
        <v>0</v>
      </c>
      <c r="F428" s="12">
        <v>0</v>
      </c>
      <c r="G428" s="11">
        <f t="shared" si="14"/>
        <v>-3.5430000000000003E-2</v>
      </c>
      <c r="H428" s="10">
        <f t="shared" si="15"/>
        <v>-1</v>
      </c>
    </row>
    <row r="429" spans="1:8" ht="16.5" customHeight="1" x14ac:dyDescent="0.3">
      <c r="A429" s="15">
        <v>3804</v>
      </c>
      <c r="B429" s="14" t="s">
        <v>833</v>
      </c>
      <c r="C429" s="13">
        <v>5563.8059999999996</v>
      </c>
      <c r="D429" s="13">
        <v>2241.0224199999998</v>
      </c>
      <c r="E429" s="13">
        <v>4916.2030999999997</v>
      </c>
      <c r="F429" s="12">
        <v>1817.90932</v>
      </c>
      <c r="G429" s="11">
        <f t="shared" si="14"/>
        <v>-423.1130999999998</v>
      </c>
      <c r="H429" s="10">
        <f t="shared" si="15"/>
        <v>-0.18880359974265667</v>
      </c>
    </row>
    <row r="430" spans="1:8" ht="16.5" customHeight="1" x14ac:dyDescent="0.3">
      <c r="A430" s="15">
        <v>3805</v>
      </c>
      <c r="B430" s="14" t="s">
        <v>832</v>
      </c>
      <c r="C430" s="13">
        <v>8.0938400000000001</v>
      </c>
      <c r="D430" s="13">
        <v>38.121949999999998</v>
      </c>
      <c r="E430" s="13">
        <v>5.0083400000000005</v>
      </c>
      <c r="F430" s="12">
        <v>29.402290000000001</v>
      </c>
      <c r="G430" s="11">
        <f t="shared" si="14"/>
        <v>-8.7196599999999975</v>
      </c>
      <c r="H430" s="10">
        <f t="shared" si="15"/>
        <v>-0.22873069189797474</v>
      </c>
    </row>
    <row r="431" spans="1:8" ht="16.5" customHeight="1" x14ac:dyDescent="0.3">
      <c r="A431" s="15">
        <v>3806</v>
      </c>
      <c r="B431" s="14" t="s">
        <v>831</v>
      </c>
      <c r="C431" s="13">
        <v>796.84283100000005</v>
      </c>
      <c r="D431" s="13">
        <v>1671.0640000000001</v>
      </c>
      <c r="E431" s="13">
        <v>420.23392999999999</v>
      </c>
      <c r="F431" s="12">
        <v>870.83344999999997</v>
      </c>
      <c r="G431" s="11">
        <f t="shared" si="14"/>
        <v>-800.23055000000011</v>
      </c>
      <c r="H431" s="10">
        <f t="shared" si="15"/>
        <v>-0.478874866552089</v>
      </c>
    </row>
    <row r="432" spans="1:8" ht="25.5" customHeight="1" x14ac:dyDescent="0.3">
      <c r="A432" s="15">
        <v>3807</v>
      </c>
      <c r="B432" s="14" t="s">
        <v>830</v>
      </c>
      <c r="C432" s="13">
        <v>7.2761319999999996</v>
      </c>
      <c r="D432" s="13">
        <v>43.541139999999999</v>
      </c>
      <c r="E432" s="13">
        <v>1.793112</v>
      </c>
      <c r="F432" s="12">
        <v>13.496840000000001</v>
      </c>
      <c r="G432" s="11">
        <f t="shared" si="14"/>
        <v>-30.0443</v>
      </c>
      <c r="H432" s="10">
        <f t="shared" si="15"/>
        <v>-0.69002097786139727</v>
      </c>
    </row>
    <row r="433" spans="1:8" ht="25.5" customHeight="1" x14ac:dyDescent="0.3">
      <c r="A433" s="15">
        <v>3808</v>
      </c>
      <c r="B433" s="14" t="s">
        <v>829</v>
      </c>
      <c r="C433" s="13">
        <v>85931.835555099606</v>
      </c>
      <c r="D433" s="13">
        <v>683592.34191999491</v>
      </c>
      <c r="E433" s="13">
        <v>93872.067134199693</v>
      </c>
      <c r="F433" s="12">
        <v>784224.17015000293</v>
      </c>
      <c r="G433" s="11">
        <f t="shared" si="14"/>
        <v>100631.82823000802</v>
      </c>
      <c r="H433" s="10">
        <f t="shared" si="15"/>
        <v>0.14721029195172813</v>
      </c>
    </row>
    <row r="434" spans="1:8" ht="25.5" customHeight="1" x14ac:dyDescent="0.3">
      <c r="A434" s="15">
        <v>3809</v>
      </c>
      <c r="B434" s="14" t="s">
        <v>828</v>
      </c>
      <c r="C434" s="13">
        <v>10619.50921</v>
      </c>
      <c r="D434" s="13">
        <v>14783.509980000001</v>
      </c>
      <c r="E434" s="13">
        <v>13019.616266000001</v>
      </c>
      <c r="F434" s="12">
        <v>18315.85671</v>
      </c>
      <c r="G434" s="11">
        <f t="shared" si="14"/>
        <v>3532.3467299999993</v>
      </c>
      <c r="H434" s="10">
        <f t="shared" si="15"/>
        <v>0.23893829914403042</v>
      </c>
    </row>
    <row r="435" spans="1:8" ht="25.5" customHeight="1" x14ac:dyDescent="0.3">
      <c r="A435" s="15">
        <v>3810</v>
      </c>
      <c r="B435" s="14" t="s">
        <v>827</v>
      </c>
      <c r="C435" s="13">
        <v>422.23426016000002</v>
      </c>
      <c r="D435" s="13">
        <v>1988.34016</v>
      </c>
      <c r="E435" s="13">
        <v>558.31779989999995</v>
      </c>
      <c r="F435" s="12">
        <v>2435.71522</v>
      </c>
      <c r="G435" s="11">
        <f t="shared" si="14"/>
        <v>447.37506000000008</v>
      </c>
      <c r="H435" s="10">
        <f t="shared" si="15"/>
        <v>0.22499925767228887</v>
      </c>
    </row>
    <row r="436" spans="1:8" ht="25.5" customHeight="1" x14ac:dyDescent="0.3">
      <c r="A436" s="15">
        <v>3811</v>
      </c>
      <c r="B436" s="14" t="s">
        <v>826</v>
      </c>
      <c r="C436" s="13">
        <v>3215.8713440000001</v>
      </c>
      <c r="D436" s="13">
        <v>13032.919749999999</v>
      </c>
      <c r="E436" s="13">
        <v>2095.5413981000002</v>
      </c>
      <c r="F436" s="12">
        <v>10320.75351</v>
      </c>
      <c r="G436" s="11">
        <f t="shared" si="14"/>
        <v>-2712.1662399999987</v>
      </c>
      <c r="H436" s="10">
        <f t="shared" si="15"/>
        <v>-0.20810120003999863</v>
      </c>
    </row>
    <row r="437" spans="1:8" ht="25.5" customHeight="1" x14ac:dyDescent="0.3">
      <c r="A437" s="15">
        <v>3812</v>
      </c>
      <c r="B437" s="14" t="s">
        <v>825</v>
      </c>
      <c r="C437" s="13">
        <v>2562.035695</v>
      </c>
      <c r="D437" s="13">
        <v>7712.9095800000005</v>
      </c>
      <c r="E437" s="13">
        <v>2554.0971600000003</v>
      </c>
      <c r="F437" s="12">
        <v>7996.5503399999998</v>
      </c>
      <c r="G437" s="11">
        <f t="shared" si="14"/>
        <v>283.64075999999932</v>
      </c>
      <c r="H437" s="10">
        <f t="shared" si="15"/>
        <v>3.6774806842737456E-2</v>
      </c>
    </row>
    <row r="438" spans="1:8" ht="25.5" customHeight="1" x14ac:dyDescent="0.3">
      <c r="A438" s="15">
        <v>3813</v>
      </c>
      <c r="B438" s="14" t="s">
        <v>824</v>
      </c>
      <c r="C438" s="13">
        <v>72.715720000000005</v>
      </c>
      <c r="D438" s="13">
        <v>195.91585999999998</v>
      </c>
      <c r="E438" s="13">
        <v>36.273847000000004</v>
      </c>
      <c r="F438" s="12">
        <v>212.99698000000001</v>
      </c>
      <c r="G438" s="11">
        <f t="shared" si="14"/>
        <v>17.081120000000027</v>
      </c>
      <c r="H438" s="10">
        <f t="shared" si="15"/>
        <v>8.718599913248487E-2</v>
      </c>
    </row>
    <row r="439" spans="1:8" ht="25.5" customHeight="1" x14ac:dyDescent="0.3">
      <c r="A439" s="15">
        <v>3814</v>
      </c>
      <c r="B439" s="14" t="s">
        <v>823</v>
      </c>
      <c r="C439" s="13">
        <v>7307.8052117999996</v>
      </c>
      <c r="D439" s="13">
        <v>11715.06186</v>
      </c>
      <c r="E439" s="13">
        <v>9138.6253482000011</v>
      </c>
      <c r="F439" s="12">
        <v>12987.519910000001</v>
      </c>
      <c r="G439" s="11">
        <f t="shared" si="14"/>
        <v>1272.4580500000011</v>
      </c>
      <c r="H439" s="10">
        <f t="shared" si="15"/>
        <v>0.1086172710999241</v>
      </c>
    </row>
    <row r="440" spans="1:8" ht="16.5" customHeight="1" x14ac:dyDescent="0.3">
      <c r="A440" s="15">
        <v>3815</v>
      </c>
      <c r="B440" s="14" t="s">
        <v>822</v>
      </c>
      <c r="C440" s="13">
        <v>1979.7442369999999</v>
      </c>
      <c r="D440" s="13">
        <v>8171.1833000000097</v>
      </c>
      <c r="E440" s="13">
        <v>1922.5262639999999</v>
      </c>
      <c r="F440" s="12">
        <v>6486.2238300000099</v>
      </c>
      <c r="G440" s="11">
        <f t="shared" si="14"/>
        <v>-1684.9594699999998</v>
      </c>
      <c r="H440" s="10">
        <f t="shared" si="15"/>
        <v>-0.20620752321147878</v>
      </c>
    </row>
    <row r="441" spans="1:8" ht="16.5" customHeight="1" x14ac:dyDescent="0.3">
      <c r="A441" s="15">
        <v>3816</v>
      </c>
      <c r="B441" s="14" t="s">
        <v>821</v>
      </c>
      <c r="C441" s="13">
        <v>25603.758324000002</v>
      </c>
      <c r="D441" s="13">
        <v>22202.338530000001</v>
      </c>
      <c r="E441" s="13">
        <v>12027.880295999999</v>
      </c>
      <c r="F441" s="12">
        <v>15704.35961</v>
      </c>
      <c r="G441" s="11">
        <f t="shared" si="14"/>
        <v>-6497.9789200000014</v>
      </c>
      <c r="H441" s="10">
        <f t="shared" si="15"/>
        <v>-0.29267092343537926</v>
      </c>
    </row>
    <row r="442" spans="1:8" ht="16.5" customHeight="1" x14ac:dyDescent="0.3">
      <c r="A442" s="15">
        <v>3817</v>
      </c>
      <c r="B442" s="14" t="s">
        <v>820</v>
      </c>
      <c r="C442" s="13">
        <v>0.59616000000000002</v>
      </c>
      <c r="D442" s="13">
        <v>4.8507499999999997</v>
      </c>
      <c r="E442" s="13">
        <v>0.67762999999999995</v>
      </c>
      <c r="F442" s="12">
        <v>5.8860000000000001</v>
      </c>
      <c r="G442" s="11">
        <f t="shared" si="14"/>
        <v>1.0352500000000004</v>
      </c>
      <c r="H442" s="10">
        <f t="shared" si="15"/>
        <v>0.21342060506107313</v>
      </c>
    </row>
    <row r="443" spans="1:8" ht="16.5" customHeight="1" x14ac:dyDescent="0.3">
      <c r="A443" s="15">
        <v>3818</v>
      </c>
      <c r="B443" s="14" t="s">
        <v>819</v>
      </c>
      <c r="C443" s="13">
        <v>2.2499999999999999E-2</v>
      </c>
      <c r="D443" s="13">
        <v>44.806190000000001</v>
      </c>
      <c r="E443" s="13">
        <v>2.4709999999999999E-2</v>
      </c>
      <c r="F443" s="12">
        <v>160.94287</v>
      </c>
      <c r="G443" s="11">
        <f t="shared" si="14"/>
        <v>116.13668</v>
      </c>
      <c r="H443" s="10">
        <f t="shared" si="15"/>
        <v>2.5919784744027554</v>
      </c>
    </row>
    <row r="444" spans="1:8" ht="16.5" customHeight="1" x14ac:dyDescent="0.3">
      <c r="A444" s="15">
        <v>3819</v>
      </c>
      <c r="B444" s="14" t="s">
        <v>818</v>
      </c>
      <c r="C444" s="13">
        <v>1012.4724331</v>
      </c>
      <c r="D444" s="13">
        <v>3540.8292499999902</v>
      </c>
      <c r="E444" s="13">
        <v>921.17393220000292</v>
      </c>
      <c r="F444" s="12">
        <v>3451.8698599999902</v>
      </c>
      <c r="G444" s="11">
        <f t="shared" si="14"/>
        <v>-88.959389999999985</v>
      </c>
      <c r="H444" s="10">
        <f t="shared" si="15"/>
        <v>-2.5123885880687476E-2</v>
      </c>
    </row>
    <row r="445" spans="1:8" ht="16.5" customHeight="1" x14ac:dyDescent="0.3">
      <c r="A445" s="15">
        <v>3820</v>
      </c>
      <c r="B445" s="14" t="s">
        <v>817</v>
      </c>
      <c r="C445" s="13">
        <v>8836.8406153599899</v>
      </c>
      <c r="D445" s="13">
        <v>15121.536699999999</v>
      </c>
      <c r="E445" s="13">
        <v>7949.8786600000003</v>
      </c>
      <c r="F445" s="12">
        <v>14779.15612</v>
      </c>
      <c r="G445" s="11">
        <f t="shared" si="14"/>
        <v>-342.3805799999991</v>
      </c>
      <c r="H445" s="10">
        <f t="shared" si="15"/>
        <v>-2.2641917074472936E-2</v>
      </c>
    </row>
    <row r="446" spans="1:8" ht="16.5" customHeight="1" x14ac:dyDescent="0.3">
      <c r="A446" s="15">
        <v>3821</v>
      </c>
      <c r="B446" s="14" t="s">
        <v>816</v>
      </c>
      <c r="C446" s="13">
        <v>137.45534499999999</v>
      </c>
      <c r="D446" s="13">
        <v>4554.0065800000002</v>
      </c>
      <c r="E446" s="13">
        <v>115.83525469</v>
      </c>
      <c r="F446" s="12">
        <v>4465.6105499999994</v>
      </c>
      <c r="G446" s="11">
        <f t="shared" si="14"/>
        <v>-88.396030000000792</v>
      </c>
      <c r="H446" s="10">
        <f t="shared" si="15"/>
        <v>-1.9410606560871676E-2</v>
      </c>
    </row>
    <row r="447" spans="1:8" ht="16.5" customHeight="1" x14ac:dyDescent="0.3">
      <c r="A447" s="15">
        <v>3822</v>
      </c>
      <c r="B447" s="14" t="s">
        <v>815</v>
      </c>
      <c r="C447" s="13">
        <v>1413.20698648751</v>
      </c>
      <c r="D447" s="13">
        <v>71194.555200000104</v>
      </c>
      <c r="E447" s="13">
        <v>1376.6571275676902</v>
      </c>
      <c r="F447" s="12">
        <v>84107.49657000009</v>
      </c>
      <c r="G447" s="11">
        <f t="shared" si="14"/>
        <v>12912.941369999986</v>
      </c>
      <c r="H447" s="10">
        <f t="shared" si="15"/>
        <v>0.18137540621926615</v>
      </c>
    </row>
    <row r="448" spans="1:8" ht="25.5" customHeight="1" x14ac:dyDescent="0.3">
      <c r="A448" s="15">
        <v>3823</v>
      </c>
      <c r="B448" s="14" t="s">
        <v>814</v>
      </c>
      <c r="C448" s="13">
        <v>2721.5892999999996</v>
      </c>
      <c r="D448" s="13">
        <v>4318.4055499999995</v>
      </c>
      <c r="E448" s="13">
        <v>2741.8200999999999</v>
      </c>
      <c r="F448" s="12">
        <v>4958.8405999999995</v>
      </c>
      <c r="G448" s="11">
        <f t="shared" si="14"/>
        <v>640.43505000000005</v>
      </c>
      <c r="H448" s="10">
        <f t="shared" si="15"/>
        <v>0.14830359089363437</v>
      </c>
    </row>
    <row r="449" spans="1:8" ht="25.5" customHeight="1" x14ac:dyDescent="0.3">
      <c r="A449" s="15">
        <v>3824</v>
      </c>
      <c r="B449" s="14" t="s">
        <v>813</v>
      </c>
      <c r="C449" s="13">
        <v>41630.208253030003</v>
      </c>
      <c r="D449" s="13">
        <v>75416.905419999996</v>
      </c>
      <c r="E449" s="13">
        <v>45188.342114990999</v>
      </c>
      <c r="F449" s="12">
        <v>80477.745450000308</v>
      </c>
      <c r="G449" s="11">
        <f t="shared" si="14"/>
        <v>5060.8400300003123</v>
      </c>
      <c r="H449" s="10">
        <f t="shared" si="15"/>
        <v>6.7104848731412092E-2</v>
      </c>
    </row>
    <row r="450" spans="1:8" ht="25.5" customHeight="1" x14ac:dyDescent="0.3">
      <c r="A450" s="15">
        <v>3825</v>
      </c>
      <c r="B450" s="14" t="s">
        <v>812</v>
      </c>
      <c r="C450" s="13">
        <v>69500.009999999995</v>
      </c>
      <c r="D450" s="13">
        <v>3865.45036999999</v>
      </c>
      <c r="E450" s="13">
        <v>121647.4</v>
      </c>
      <c r="F450" s="12">
        <v>6930.4469099999897</v>
      </c>
      <c r="G450" s="11">
        <f t="shared" si="14"/>
        <v>3064.9965399999996</v>
      </c>
      <c r="H450" s="10">
        <f t="shared" si="15"/>
        <v>0.79292093976620048</v>
      </c>
    </row>
    <row r="451" spans="1:8" ht="16.5" customHeight="1" x14ac:dyDescent="0.3">
      <c r="A451" s="15">
        <v>3826</v>
      </c>
      <c r="B451" s="14" t="s">
        <v>811</v>
      </c>
      <c r="C451" s="13">
        <v>5.1014799999999996</v>
      </c>
      <c r="D451" s="13">
        <v>14.537420000000001</v>
      </c>
      <c r="E451" s="13">
        <v>9.1199999999999992</v>
      </c>
      <c r="F451" s="12">
        <v>22.8706</v>
      </c>
      <c r="G451" s="11">
        <f t="shared" si="14"/>
        <v>8.3331799999999987</v>
      </c>
      <c r="H451" s="10">
        <f t="shared" si="15"/>
        <v>0.57322275892145913</v>
      </c>
    </row>
    <row r="452" spans="1:8" ht="25.5" customHeight="1" x14ac:dyDescent="0.3">
      <c r="A452" s="15">
        <v>3827</v>
      </c>
      <c r="B452" s="14" t="s">
        <v>1346</v>
      </c>
      <c r="C452" s="13">
        <v>895.2525000249999</v>
      </c>
      <c r="D452" s="13">
        <v>4351.8668899999993</v>
      </c>
      <c r="E452" s="13">
        <v>672.43100000000004</v>
      </c>
      <c r="F452" s="12">
        <v>3522.4119799999999</v>
      </c>
      <c r="G452" s="11">
        <f t="shared" si="14"/>
        <v>-829.45490999999947</v>
      </c>
      <c r="H452" s="10">
        <f t="shared" si="15"/>
        <v>-0.19059749090809153</v>
      </c>
    </row>
    <row r="453" spans="1:8" ht="16.5" customHeight="1" x14ac:dyDescent="0.3">
      <c r="A453" s="15">
        <v>3901</v>
      </c>
      <c r="B453" s="14" t="s">
        <v>810</v>
      </c>
      <c r="C453" s="13">
        <v>198581.39311</v>
      </c>
      <c r="D453" s="13">
        <v>268175.23494000098</v>
      </c>
      <c r="E453" s="13">
        <v>207976.69269075998</v>
      </c>
      <c r="F453" s="12">
        <v>267353.92512999999</v>
      </c>
      <c r="G453" s="11">
        <f t="shared" si="14"/>
        <v>-821.30981000099564</v>
      </c>
      <c r="H453" s="10">
        <f t="shared" si="15"/>
        <v>-3.0625863353293892E-3</v>
      </c>
    </row>
    <row r="454" spans="1:8" ht="16.5" customHeight="1" x14ac:dyDescent="0.3">
      <c r="A454" s="15">
        <v>3902</v>
      </c>
      <c r="B454" s="14" t="s">
        <v>809</v>
      </c>
      <c r="C454" s="13">
        <v>81363.711260000011</v>
      </c>
      <c r="D454" s="13">
        <v>111925.99776</v>
      </c>
      <c r="E454" s="13">
        <v>83615.281459999998</v>
      </c>
      <c r="F454" s="12">
        <v>108658.43626</v>
      </c>
      <c r="G454" s="11">
        <f t="shared" si="14"/>
        <v>-3267.5614999999962</v>
      </c>
      <c r="H454" s="10">
        <f t="shared" si="15"/>
        <v>-2.9193945690853193E-2</v>
      </c>
    </row>
    <row r="455" spans="1:8" ht="16.5" customHeight="1" x14ac:dyDescent="0.3">
      <c r="A455" s="15">
        <v>3903</v>
      </c>
      <c r="B455" s="14" t="s">
        <v>808</v>
      </c>
      <c r="C455" s="13">
        <v>46443.539363999997</v>
      </c>
      <c r="D455" s="13">
        <v>74545.151269999798</v>
      </c>
      <c r="E455" s="13">
        <v>48237.076223999997</v>
      </c>
      <c r="F455" s="12">
        <v>71056.965689999895</v>
      </c>
      <c r="G455" s="11">
        <f t="shared" ref="G455:G518" si="16">F455-D455</f>
        <v>-3488.185579999903</v>
      </c>
      <c r="H455" s="10">
        <f t="shared" ref="H455:H518" si="17">IF(D455&lt;&gt;0,G455/D455,"")</f>
        <v>-4.6792923759264006E-2</v>
      </c>
    </row>
    <row r="456" spans="1:8" ht="16.5" customHeight="1" x14ac:dyDescent="0.3">
      <c r="A456" s="15">
        <v>3904</v>
      </c>
      <c r="B456" s="14" t="s">
        <v>807</v>
      </c>
      <c r="C456" s="13">
        <v>68410.188500000004</v>
      </c>
      <c r="D456" s="13">
        <v>71579.8531699999</v>
      </c>
      <c r="E456" s="13">
        <v>73546.985289000004</v>
      </c>
      <c r="F456" s="12">
        <v>70572.937600000092</v>
      </c>
      <c r="G456" s="11">
        <f t="shared" si="16"/>
        <v>-1006.9155699998082</v>
      </c>
      <c r="H456" s="10">
        <f t="shared" si="17"/>
        <v>-1.4067024803870657E-2</v>
      </c>
    </row>
    <row r="457" spans="1:8" ht="25.5" customHeight="1" x14ac:dyDescent="0.3">
      <c r="A457" s="15">
        <v>3905</v>
      </c>
      <c r="B457" s="14" t="s">
        <v>806</v>
      </c>
      <c r="C457" s="13">
        <v>10073.586477000001</v>
      </c>
      <c r="D457" s="13">
        <v>23020.269789999998</v>
      </c>
      <c r="E457" s="13">
        <v>9857.8543923950001</v>
      </c>
      <c r="F457" s="12">
        <v>22965.20608</v>
      </c>
      <c r="G457" s="11">
        <f t="shared" si="16"/>
        <v>-55.063709999998537</v>
      </c>
      <c r="H457" s="10">
        <f t="shared" si="17"/>
        <v>-2.3919663193486206E-3</v>
      </c>
    </row>
    <row r="458" spans="1:8" ht="16.5" customHeight="1" x14ac:dyDescent="0.3">
      <c r="A458" s="15">
        <v>3906</v>
      </c>
      <c r="B458" s="14" t="s">
        <v>805</v>
      </c>
      <c r="C458" s="13">
        <v>21559.706840999999</v>
      </c>
      <c r="D458" s="13">
        <v>40937.474490000001</v>
      </c>
      <c r="E458" s="13">
        <v>21569.385862799998</v>
      </c>
      <c r="F458" s="12">
        <v>39531.070650000001</v>
      </c>
      <c r="G458" s="11">
        <f t="shared" si="16"/>
        <v>-1406.403839999999</v>
      </c>
      <c r="H458" s="10">
        <f t="shared" si="17"/>
        <v>-3.4354924369932698E-2</v>
      </c>
    </row>
    <row r="459" spans="1:8" ht="25.5" customHeight="1" x14ac:dyDescent="0.3">
      <c r="A459" s="15">
        <v>3907</v>
      </c>
      <c r="B459" s="14" t="s">
        <v>804</v>
      </c>
      <c r="C459" s="13">
        <v>150009.91545559998</v>
      </c>
      <c r="D459" s="13">
        <v>220970.89391999901</v>
      </c>
      <c r="E459" s="13">
        <v>155343.26502078</v>
      </c>
      <c r="F459" s="12">
        <v>224071.50094999999</v>
      </c>
      <c r="G459" s="11">
        <f t="shared" si="16"/>
        <v>3100.6070300009742</v>
      </c>
      <c r="H459" s="10">
        <f t="shared" si="17"/>
        <v>1.4031744068173646E-2</v>
      </c>
    </row>
    <row r="460" spans="1:8" ht="16.5" customHeight="1" x14ac:dyDescent="0.3">
      <c r="A460" s="15">
        <v>3908</v>
      </c>
      <c r="B460" s="14" t="s">
        <v>803</v>
      </c>
      <c r="C460" s="13">
        <v>4243.51191311</v>
      </c>
      <c r="D460" s="13">
        <v>13138.80287</v>
      </c>
      <c r="E460" s="13">
        <v>4096.9168676300005</v>
      </c>
      <c r="F460" s="12">
        <v>12105.468869999999</v>
      </c>
      <c r="G460" s="11">
        <f t="shared" si="16"/>
        <v>-1033.3340000000007</v>
      </c>
      <c r="H460" s="10">
        <f t="shared" si="17"/>
        <v>-7.8647500097548895E-2</v>
      </c>
    </row>
    <row r="461" spans="1:8" ht="25.5" customHeight="1" x14ac:dyDescent="0.3">
      <c r="A461" s="15">
        <v>3909</v>
      </c>
      <c r="B461" s="14" t="s">
        <v>802</v>
      </c>
      <c r="C461" s="13">
        <v>121459.149393</v>
      </c>
      <c r="D461" s="13">
        <v>107467.68032</v>
      </c>
      <c r="E461" s="13">
        <v>139045.5987642</v>
      </c>
      <c r="F461" s="12">
        <v>128634.11523000001</v>
      </c>
      <c r="G461" s="11">
        <f t="shared" si="16"/>
        <v>21166.434910000011</v>
      </c>
      <c r="H461" s="10">
        <f t="shared" si="17"/>
        <v>0.19695628347959127</v>
      </c>
    </row>
    <row r="462" spans="1:8" ht="16.5" customHeight="1" x14ac:dyDescent="0.3">
      <c r="A462" s="15">
        <v>3910</v>
      </c>
      <c r="B462" s="14" t="s">
        <v>801</v>
      </c>
      <c r="C462" s="13">
        <v>1527.59880535</v>
      </c>
      <c r="D462" s="13">
        <v>7484.0093399999996</v>
      </c>
      <c r="E462" s="13">
        <v>1498.8544526999999</v>
      </c>
      <c r="F462" s="12">
        <v>7557.2344699999994</v>
      </c>
      <c r="G462" s="11">
        <f t="shared" si="16"/>
        <v>73.225129999999808</v>
      </c>
      <c r="H462" s="10">
        <f t="shared" si="17"/>
        <v>9.7842114665238795E-3</v>
      </c>
    </row>
    <row r="463" spans="1:8" ht="25.5" customHeight="1" x14ac:dyDescent="0.3">
      <c r="A463" s="15">
        <v>3911</v>
      </c>
      <c r="B463" s="14" t="s">
        <v>800</v>
      </c>
      <c r="C463" s="13">
        <v>2283.7966879999999</v>
      </c>
      <c r="D463" s="13">
        <v>6404.1275400000104</v>
      </c>
      <c r="E463" s="13">
        <v>1727.0168716000001</v>
      </c>
      <c r="F463" s="12">
        <v>5401.1726699999999</v>
      </c>
      <c r="G463" s="11">
        <f t="shared" si="16"/>
        <v>-1002.9548700000105</v>
      </c>
      <c r="H463" s="10">
        <f t="shared" si="17"/>
        <v>-0.15661069579510731</v>
      </c>
    </row>
    <row r="464" spans="1:8" ht="16.5" customHeight="1" x14ac:dyDescent="0.3">
      <c r="A464" s="15">
        <v>3912</v>
      </c>
      <c r="B464" s="14" t="s">
        <v>799</v>
      </c>
      <c r="C464" s="13">
        <v>4942.5606952899998</v>
      </c>
      <c r="D464" s="13">
        <v>19376.960139999999</v>
      </c>
      <c r="E464" s="13">
        <v>5536.9243502500003</v>
      </c>
      <c r="F464" s="12">
        <v>20725.66174</v>
      </c>
      <c r="G464" s="11">
        <f t="shared" si="16"/>
        <v>1348.7016000000003</v>
      </c>
      <c r="H464" s="10">
        <f t="shared" si="17"/>
        <v>6.9603363492288239E-2</v>
      </c>
    </row>
    <row r="465" spans="1:8" ht="16.5" customHeight="1" x14ac:dyDescent="0.3">
      <c r="A465" s="15">
        <v>3913</v>
      </c>
      <c r="B465" s="14" t="s">
        <v>798</v>
      </c>
      <c r="C465" s="13">
        <v>1019.4633529069999</v>
      </c>
      <c r="D465" s="13">
        <v>7329.3998499999998</v>
      </c>
      <c r="E465" s="13">
        <v>571.06147271600003</v>
      </c>
      <c r="F465" s="12">
        <v>5263.1593700000003</v>
      </c>
      <c r="G465" s="11">
        <f t="shared" si="16"/>
        <v>-2066.2404799999995</v>
      </c>
      <c r="H465" s="10">
        <f t="shared" si="17"/>
        <v>-0.28191127817920858</v>
      </c>
    </row>
    <row r="466" spans="1:8" ht="16.5" customHeight="1" x14ac:dyDescent="0.3">
      <c r="A466" s="15">
        <v>3914</v>
      </c>
      <c r="B466" s="14" t="s">
        <v>797</v>
      </c>
      <c r="C466" s="13">
        <v>1718.1733610000001</v>
      </c>
      <c r="D466" s="13">
        <v>5607.4894899999999</v>
      </c>
      <c r="E466" s="13">
        <v>1580.266885</v>
      </c>
      <c r="F466" s="12">
        <v>6392.3417499999996</v>
      </c>
      <c r="G466" s="11">
        <f t="shared" si="16"/>
        <v>784.85225999999966</v>
      </c>
      <c r="H466" s="10">
        <f t="shared" si="17"/>
        <v>0.13996499884656932</v>
      </c>
    </row>
    <row r="467" spans="1:8" ht="16.5" customHeight="1" x14ac:dyDescent="0.3">
      <c r="A467" s="15">
        <v>3915</v>
      </c>
      <c r="B467" s="14" t="s">
        <v>796</v>
      </c>
      <c r="C467" s="13">
        <v>7733.0796619999992</v>
      </c>
      <c r="D467" s="13">
        <v>2015.2816399999999</v>
      </c>
      <c r="E467" s="13">
        <v>9801.2346259999995</v>
      </c>
      <c r="F467" s="12">
        <v>2879.2551100000001</v>
      </c>
      <c r="G467" s="11">
        <f t="shared" si="16"/>
        <v>863.97347000000013</v>
      </c>
      <c r="H467" s="10">
        <f t="shared" si="17"/>
        <v>0.42871103117874887</v>
      </c>
    </row>
    <row r="468" spans="1:8" ht="25.5" customHeight="1" x14ac:dyDescent="0.3">
      <c r="A468" s="15">
        <v>3916</v>
      </c>
      <c r="B468" s="14" t="s">
        <v>795</v>
      </c>
      <c r="C468" s="13">
        <v>17304.497522730002</v>
      </c>
      <c r="D468" s="13">
        <v>48601.134510000105</v>
      </c>
      <c r="E468" s="13">
        <v>16874.062061510002</v>
      </c>
      <c r="F468" s="12">
        <v>47866.844629999898</v>
      </c>
      <c r="G468" s="11">
        <f t="shared" si="16"/>
        <v>-734.28988000020763</v>
      </c>
      <c r="H468" s="10">
        <f t="shared" si="17"/>
        <v>-1.5108492577454568E-2</v>
      </c>
    </row>
    <row r="469" spans="1:8" ht="16.5" customHeight="1" x14ac:dyDescent="0.3">
      <c r="A469" s="15">
        <v>3917</v>
      </c>
      <c r="B469" s="14" t="s">
        <v>794</v>
      </c>
      <c r="C469" s="13">
        <v>20986.0722523646</v>
      </c>
      <c r="D469" s="13">
        <v>106519.60920000001</v>
      </c>
      <c r="E469" s="13">
        <v>31606.4828738582</v>
      </c>
      <c r="F469" s="12">
        <v>143695.91940999901</v>
      </c>
      <c r="G469" s="11">
        <f t="shared" si="16"/>
        <v>37176.310209999006</v>
      </c>
      <c r="H469" s="10">
        <f t="shared" si="17"/>
        <v>0.34900907437800666</v>
      </c>
    </row>
    <row r="470" spans="1:8" ht="16.5" customHeight="1" x14ac:dyDescent="0.3">
      <c r="A470" s="15">
        <v>3918</v>
      </c>
      <c r="B470" s="14" t="s">
        <v>793</v>
      </c>
      <c r="C470" s="13">
        <v>20961.1991542</v>
      </c>
      <c r="D470" s="13">
        <v>43457.684869999997</v>
      </c>
      <c r="E470" s="13">
        <v>22957.402990999799</v>
      </c>
      <c r="F470" s="12">
        <v>48801.07533</v>
      </c>
      <c r="G470" s="11">
        <f t="shared" si="16"/>
        <v>5343.3904600000023</v>
      </c>
      <c r="H470" s="10">
        <f t="shared" si="17"/>
        <v>0.12295616933999831</v>
      </c>
    </row>
    <row r="471" spans="1:8" ht="16.5" customHeight="1" x14ac:dyDescent="0.3">
      <c r="A471" s="15">
        <v>3919</v>
      </c>
      <c r="B471" s="14" t="s">
        <v>792</v>
      </c>
      <c r="C471" s="13">
        <v>16694.4574772737</v>
      </c>
      <c r="D471" s="13">
        <v>65329.507899999699</v>
      </c>
      <c r="E471" s="13">
        <v>18421.834538244901</v>
      </c>
      <c r="F471" s="12">
        <v>68218.388390000109</v>
      </c>
      <c r="G471" s="11">
        <f t="shared" si="16"/>
        <v>2888.8804900004106</v>
      </c>
      <c r="H471" s="10">
        <f t="shared" si="17"/>
        <v>4.4220147722870327E-2</v>
      </c>
    </row>
    <row r="472" spans="1:8" ht="25.5" customHeight="1" x14ac:dyDescent="0.3">
      <c r="A472" s="15">
        <v>3920</v>
      </c>
      <c r="B472" s="14" t="s">
        <v>791</v>
      </c>
      <c r="C472" s="13">
        <v>85101.760793569803</v>
      </c>
      <c r="D472" s="13">
        <v>243388.199029999</v>
      </c>
      <c r="E472" s="13">
        <v>91081.825133529695</v>
      </c>
      <c r="F472" s="12">
        <v>259722.14400999999</v>
      </c>
      <c r="G472" s="11">
        <f t="shared" si="16"/>
        <v>16333.94498000099</v>
      </c>
      <c r="H472" s="10">
        <f t="shared" si="17"/>
        <v>6.7110669478217949E-2</v>
      </c>
    </row>
    <row r="473" spans="1:8" ht="16.5" customHeight="1" x14ac:dyDescent="0.3">
      <c r="A473" s="15">
        <v>3921</v>
      </c>
      <c r="B473" s="14" t="s">
        <v>790</v>
      </c>
      <c r="C473" s="13">
        <v>32379.135815699101</v>
      </c>
      <c r="D473" s="13">
        <v>114536.6532</v>
      </c>
      <c r="E473" s="13">
        <v>36416.193965939899</v>
      </c>
      <c r="F473" s="12">
        <v>125964.32844</v>
      </c>
      <c r="G473" s="11">
        <f t="shared" si="16"/>
        <v>11427.675239999997</v>
      </c>
      <c r="H473" s="10">
        <f t="shared" si="17"/>
        <v>9.9773085040693307E-2</v>
      </c>
    </row>
    <row r="474" spans="1:8" ht="16.5" customHeight="1" x14ac:dyDescent="0.3">
      <c r="A474" s="15">
        <v>3922</v>
      </c>
      <c r="B474" s="14" t="s">
        <v>789</v>
      </c>
      <c r="C474" s="13">
        <v>4570.6960133996099</v>
      </c>
      <c r="D474" s="13">
        <v>28094.361379999897</v>
      </c>
      <c r="E474" s="13">
        <v>4904.3115357000097</v>
      </c>
      <c r="F474" s="12">
        <v>31017.961230000103</v>
      </c>
      <c r="G474" s="11">
        <f t="shared" si="16"/>
        <v>2923.5998500002061</v>
      </c>
      <c r="H474" s="10">
        <f t="shared" si="17"/>
        <v>0.10406358096046592</v>
      </c>
    </row>
    <row r="475" spans="1:8" ht="25.5" customHeight="1" x14ac:dyDescent="0.3">
      <c r="A475" s="15">
        <v>3923</v>
      </c>
      <c r="B475" s="14" t="s">
        <v>788</v>
      </c>
      <c r="C475" s="13">
        <v>33844.028686176396</v>
      </c>
      <c r="D475" s="13">
        <v>133617.410980001</v>
      </c>
      <c r="E475" s="13">
        <v>31334.956863282099</v>
      </c>
      <c r="F475" s="12">
        <v>130688.35456999899</v>
      </c>
      <c r="G475" s="11">
        <f t="shared" si="16"/>
        <v>-2929.0564100020129</v>
      </c>
      <c r="H475" s="10">
        <f t="shared" si="17"/>
        <v>-2.1921218114609443E-2</v>
      </c>
    </row>
    <row r="476" spans="1:8" ht="16.5" customHeight="1" x14ac:dyDescent="0.3">
      <c r="A476" s="15">
        <v>3924</v>
      </c>
      <c r="B476" s="14" t="s">
        <v>787</v>
      </c>
      <c r="C476" s="13">
        <v>13814.626926091099</v>
      </c>
      <c r="D476" s="13">
        <v>53882.9351400007</v>
      </c>
      <c r="E476" s="13">
        <v>16660.3659909097</v>
      </c>
      <c r="F476" s="12">
        <v>60672.044289999802</v>
      </c>
      <c r="G476" s="11">
        <f t="shared" si="16"/>
        <v>6789.1091499991016</v>
      </c>
      <c r="H476" s="10">
        <f t="shared" si="17"/>
        <v>0.12599738919862807</v>
      </c>
    </row>
    <row r="477" spans="1:8" ht="16.5" customHeight="1" x14ac:dyDescent="0.3">
      <c r="A477" s="15">
        <v>3925</v>
      </c>
      <c r="B477" s="14" t="s">
        <v>786</v>
      </c>
      <c r="C477" s="13">
        <v>12869.9117716501</v>
      </c>
      <c r="D477" s="13">
        <v>61692.804619999901</v>
      </c>
      <c r="E477" s="13">
        <v>13209.1776968902</v>
      </c>
      <c r="F477" s="12">
        <v>62498.149829999798</v>
      </c>
      <c r="G477" s="11">
        <f t="shared" si="16"/>
        <v>805.34520999989763</v>
      </c>
      <c r="H477" s="10">
        <f t="shared" si="17"/>
        <v>1.3054118952128439E-2</v>
      </c>
    </row>
    <row r="478" spans="1:8" ht="16.5" customHeight="1" x14ac:dyDescent="0.3">
      <c r="A478" s="15">
        <v>3926</v>
      </c>
      <c r="B478" s="14" t="s">
        <v>785</v>
      </c>
      <c r="C478" s="13">
        <v>8627.2507882173304</v>
      </c>
      <c r="D478" s="13">
        <v>84123.130939999508</v>
      </c>
      <c r="E478" s="13">
        <v>9785.8112333555291</v>
      </c>
      <c r="F478" s="12">
        <v>93666.231230000296</v>
      </c>
      <c r="G478" s="11">
        <f t="shared" si="16"/>
        <v>9543.1002900007879</v>
      </c>
      <c r="H478" s="10">
        <f t="shared" si="17"/>
        <v>0.11344204838033628</v>
      </c>
    </row>
    <row r="479" spans="1:8" ht="16.5" customHeight="1" x14ac:dyDescent="0.3">
      <c r="A479" s="15">
        <v>4001</v>
      </c>
      <c r="B479" s="14" t="s">
        <v>784</v>
      </c>
      <c r="C479" s="13">
        <v>6768.2099150000004</v>
      </c>
      <c r="D479" s="13">
        <v>12412.518480000001</v>
      </c>
      <c r="E479" s="13">
        <v>4419.7120359999999</v>
      </c>
      <c r="F479" s="12">
        <v>9625.2957499999993</v>
      </c>
      <c r="G479" s="11">
        <f t="shared" si="16"/>
        <v>-2787.2227300000013</v>
      </c>
      <c r="H479" s="10">
        <f t="shared" si="17"/>
        <v>-0.22454933174850758</v>
      </c>
    </row>
    <row r="480" spans="1:8" ht="25.5" customHeight="1" x14ac:dyDescent="0.3">
      <c r="A480" s="15">
        <v>4002</v>
      </c>
      <c r="B480" s="14" t="s">
        <v>783</v>
      </c>
      <c r="C480" s="13">
        <v>9183.8534540000001</v>
      </c>
      <c r="D480" s="13">
        <v>20476.79219</v>
      </c>
      <c r="E480" s="13">
        <v>8275.1733160000003</v>
      </c>
      <c r="F480" s="12">
        <v>20799.801889999999</v>
      </c>
      <c r="G480" s="11">
        <f t="shared" si="16"/>
        <v>323.0096999999987</v>
      </c>
      <c r="H480" s="10">
        <f t="shared" si="17"/>
        <v>1.577442877785042E-2</v>
      </c>
    </row>
    <row r="481" spans="1:8" ht="16.5" customHeight="1" x14ac:dyDescent="0.3">
      <c r="A481" s="15">
        <v>4003</v>
      </c>
      <c r="B481" s="14" t="s">
        <v>782</v>
      </c>
      <c r="C481" s="13">
        <v>4.8613999999999997</v>
      </c>
      <c r="D481" s="13">
        <v>11.142209999999999</v>
      </c>
      <c r="E481" s="13">
        <v>8.9178999999999995</v>
      </c>
      <c r="F481" s="12">
        <v>23.559249999999999</v>
      </c>
      <c r="G481" s="11">
        <f t="shared" si="16"/>
        <v>12.41704</v>
      </c>
      <c r="H481" s="10">
        <f t="shared" si="17"/>
        <v>1.1144144653529238</v>
      </c>
    </row>
    <row r="482" spans="1:8" ht="16.5" customHeight="1" x14ac:dyDescent="0.3">
      <c r="A482" s="15">
        <v>4004</v>
      </c>
      <c r="B482" s="14" t="s">
        <v>781</v>
      </c>
      <c r="C482" s="13">
        <v>5943.7609302800001</v>
      </c>
      <c r="D482" s="13">
        <v>1568.30691</v>
      </c>
      <c r="E482" s="13">
        <v>9382.3575860000001</v>
      </c>
      <c r="F482" s="12">
        <v>2044.9702299999999</v>
      </c>
      <c r="G482" s="11">
        <f t="shared" si="16"/>
        <v>476.66331999999989</v>
      </c>
      <c r="H482" s="10">
        <f t="shared" si="17"/>
        <v>0.30393497405428116</v>
      </c>
    </row>
    <row r="483" spans="1:8" ht="16.5" customHeight="1" x14ac:dyDescent="0.3">
      <c r="A483" s="15">
        <v>4005</v>
      </c>
      <c r="B483" s="14" t="s">
        <v>780</v>
      </c>
      <c r="C483" s="13">
        <v>4879.6287339</v>
      </c>
      <c r="D483" s="13">
        <v>7797.1809899999998</v>
      </c>
      <c r="E483" s="13">
        <v>3675.5694040000003</v>
      </c>
      <c r="F483" s="12">
        <v>7011.5236999999997</v>
      </c>
      <c r="G483" s="11">
        <f t="shared" si="16"/>
        <v>-785.6572900000001</v>
      </c>
      <c r="H483" s="10">
        <f t="shared" si="17"/>
        <v>-0.10076171003438515</v>
      </c>
    </row>
    <row r="484" spans="1:8" ht="16.5" customHeight="1" x14ac:dyDescent="0.3">
      <c r="A484" s="15">
        <v>4006</v>
      </c>
      <c r="B484" s="14" t="s">
        <v>779</v>
      </c>
      <c r="C484" s="13">
        <v>14.611083000000001</v>
      </c>
      <c r="D484" s="13">
        <v>118.37447</v>
      </c>
      <c r="E484" s="13">
        <v>13.974829</v>
      </c>
      <c r="F484" s="12">
        <v>120.37106</v>
      </c>
      <c r="G484" s="11">
        <f t="shared" si="16"/>
        <v>1.9965899999999976</v>
      </c>
      <c r="H484" s="10">
        <f t="shared" si="17"/>
        <v>1.686672810446372E-2</v>
      </c>
    </row>
    <row r="485" spans="1:8" ht="16.5" customHeight="1" x14ac:dyDescent="0.3">
      <c r="A485" s="15">
        <v>4007</v>
      </c>
      <c r="B485" s="14" t="s">
        <v>778</v>
      </c>
      <c r="C485" s="13">
        <v>261.33725500000003</v>
      </c>
      <c r="D485" s="13">
        <v>828.58642000000009</v>
      </c>
      <c r="E485" s="13">
        <v>244.37180950000001</v>
      </c>
      <c r="F485" s="12">
        <v>852.15036999999995</v>
      </c>
      <c r="G485" s="11">
        <f t="shared" si="16"/>
        <v>23.563949999999863</v>
      </c>
      <c r="H485" s="10">
        <f t="shared" si="17"/>
        <v>2.8438735455017305E-2</v>
      </c>
    </row>
    <row r="486" spans="1:8" ht="25.5" customHeight="1" x14ac:dyDescent="0.3">
      <c r="A486" s="15">
        <v>4008</v>
      </c>
      <c r="B486" s="14" t="s">
        <v>777</v>
      </c>
      <c r="C486" s="13">
        <v>2128.6812934249997</v>
      </c>
      <c r="D486" s="13">
        <v>8013.6733999999906</v>
      </c>
      <c r="E486" s="13">
        <v>2475.1654971500002</v>
      </c>
      <c r="F486" s="12">
        <v>9727.5408800000005</v>
      </c>
      <c r="G486" s="11">
        <f t="shared" si="16"/>
        <v>1713.8674800000099</v>
      </c>
      <c r="H486" s="10">
        <f t="shared" si="17"/>
        <v>0.21386789733657124</v>
      </c>
    </row>
    <row r="487" spans="1:8" ht="25.5" customHeight="1" x14ac:dyDescent="0.3">
      <c r="A487" s="15">
        <v>4009</v>
      </c>
      <c r="B487" s="14" t="s">
        <v>776</v>
      </c>
      <c r="C487" s="13">
        <v>3585.2902990600001</v>
      </c>
      <c r="D487" s="13">
        <v>24462.739050000197</v>
      </c>
      <c r="E487" s="13">
        <v>3550.4217942100304</v>
      </c>
      <c r="F487" s="12">
        <v>24603.216519999798</v>
      </c>
      <c r="G487" s="11">
        <f t="shared" si="16"/>
        <v>140.47746999960145</v>
      </c>
      <c r="H487" s="10">
        <f t="shared" si="17"/>
        <v>5.7425078079962732E-3</v>
      </c>
    </row>
    <row r="488" spans="1:8" ht="25.5" customHeight="1" x14ac:dyDescent="0.3">
      <c r="A488" s="15">
        <v>4010</v>
      </c>
      <c r="B488" s="14" t="s">
        <v>775</v>
      </c>
      <c r="C488" s="13">
        <v>6082.2429740799898</v>
      </c>
      <c r="D488" s="13">
        <v>55325.597049999698</v>
      </c>
      <c r="E488" s="13">
        <v>5401.7434610400005</v>
      </c>
      <c r="F488" s="12">
        <v>50190.369560000297</v>
      </c>
      <c r="G488" s="11">
        <f t="shared" si="16"/>
        <v>-5135.2274899994009</v>
      </c>
      <c r="H488" s="10">
        <f t="shared" si="17"/>
        <v>-9.2818293227970305E-2</v>
      </c>
    </row>
    <row r="489" spans="1:8" ht="16.5" customHeight="1" x14ac:dyDescent="0.3">
      <c r="A489" s="15">
        <v>4011</v>
      </c>
      <c r="B489" s="14" t="s">
        <v>774</v>
      </c>
      <c r="C489" s="13">
        <v>101995.839932399</v>
      </c>
      <c r="D489" s="13">
        <v>388549.81114000198</v>
      </c>
      <c r="E489" s="13">
        <v>94905.584321000293</v>
      </c>
      <c r="F489" s="12">
        <v>371286.47469999804</v>
      </c>
      <c r="G489" s="11">
        <f t="shared" si="16"/>
        <v>-17263.336440003943</v>
      </c>
      <c r="H489" s="10">
        <f t="shared" si="17"/>
        <v>-4.4430175861760048E-2</v>
      </c>
    </row>
    <row r="490" spans="1:8" ht="25.5" customHeight="1" x14ac:dyDescent="0.3">
      <c r="A490" s="15">
        <v>4012</v>
      </c>
      <c r="B490" s="14" t="s">
        <v>773</v>
      </c>
      <c r="C490" s="13">
        <v>3089.7520090000003</v>
      </c>
      <c r="D490" s="13">
        <v>5787.6309700000002</v>
      </c>
      <c r="E490" s="13">
        <v>2647.7542349999999</v>
      </c>
      <c r="F490" s="12">
        <v>4867.0739100000101</v>
      </c>
      <c r="G490" s="11">
        <f t="shared" si="16"/>
        <v>-920.55705999999009</v>
      </c>
      <c r="H490" s="10">
        <f t="shared" si="17"/>
        <v>-0.15905593580027272</v>
      </c>
    </row>
    <row r="491" spans="1:8" ht="16.5" customHeight="1" x14ac:dyDescent="0.3">
      <c r="A491" s="15">
        <v>4013</v>
      </c>
      <c r="B491" s="14" t="s">
        <v>772</v>
      </c>
      <c r="C491" s="13">
        <v>1558.8483930986499</v>
      </c>
      <c r="D491" s="13">
        <v>3902.0877999999998</v>
      </c>
      <c r="E491" s="13">
        <v>2663.5717302000003</v>
      </c>
      <c r="F491" s="12">
        <v>6287.69247</v>
      </c>
      <c r="G491" s="11">
        <f t="shared" si="16"/>
        <v>2385.6046700000002</v>
      </c>
      <c r="H491" s="10">
        <f t="shared" si="17"/>
        <v>0.61136622041154487</v>
      </c>
    </row>
    <row r="492" spans="1:8" ht="25.5" customHeight="1" x14ac:dyDescent="0.3">
      <c r="A492" s="15">
        <v>4014</v>
      </c>
      <c r="B492" s="14" t="s">
        <v>771</v>
      </c>
      <c r="C492" s="13">
        <v>213.00955260000001</v>
      </c>
      <c r="D492" s="13">
        <v>7362.1584699999994</v>
      </c>
      <c r="E492" s="13">
        <v>169.005224</v>
      </c>
      <c r="F492" s="12">
        <v>7942.6315800000102</v>
      </c>
      <c r="G492" s="11">
        <f t="shared" si="16"/>
        <v>580.47311000001082</v>
      </c>
      <c r="H492" s="10">
        <f t="shared" si="17"/>
        <v>7.8845506024541046E-2</v>
      </c>
    </row>
    <row r="493" spans="1:8" ht="16.5" customHeight="1" x14ac:dyDescent="0.3">
      <c r="A493" s="15">
        <v>4015</v>
      </c>
      <c r="B493" s="14" t="s">
        <v>770</v>
      </c>
      <c r="C493" s="13">
        <v>4138.3865252511996</v>
      </c>
      <c r="D493" s="13">
        <v>21793.226190000001</v>
      </c>
      <c r="E493" s="13">
        <v>4979.4714307999793</v>
      </c>
      <c r="F493" s="12">
        <v>25393.972659999999</v>
      </c>
      <c r="G493" s="11">
        <f t="shared" si="16"/>
        <v>3600.7464699999982</v>
      </c>
      <c r="H493" s="10">
        <f t="shared" si="17"/>
        <v>0.16522319543731576</v>
      </c>
    </row>
    <row r="494" spans="1:8" ht="16.5" customHeight="1" x14ac:dyDescent="0.3">
      <c r="A494" s="15">
        <v>4016</v>
      </c>
      <c r="B494" s="14" t="s">
        <v>769</v>
      </c>
      <c r="C494" s="13">
        <v>10228.6154047079</v>
      </c>
      <c r="D494" s="13">
        <v>132913.89296</v>
      </c>
      <c r="E494" s="13">
        <v>10629.302840105001</v>
      </c>
      <c r="F494" s="12">
        <v>144787.94079999701</v>
      </c>
      <c r="G494" s="11">
        <f t="shared" si="16"/>
        <v>11874.047839997016</v>
      </c>
      <c r="H494" s="10">
        <f t="shared" si="17"/>
        <v>8.9336393476718581E-2</v>
      </c>
    </row>
    <row r="495" spans="1:8" ht="16.5" customHeight="1" x14ac:dyDescent="0.3">
      <c r="A495" s="15">
        <v>4017</v>
      </c>
      <c r="B495" s="14" t="s">
        <v>768</v>
      </c>
      <c r="C495" s="13">
        <v>7.5473710000000001</v>
      </c>
      <c r="D495" s="13">
        <v>210.80789000000001</v>
      </c>
      <c r="E495" s="13">
        <v>21.055161174000002</v>
      </c>
      <c r="F495" s="12">
        <v>199.38240999999999</v>
      </c>
      <c r="G495" s="11">
        <f t="shared" si="16"/>
        <v>-11.425480000000022</v>
      </c>
      <c r="H495" s="10">
        <f t="shared" si="17"/>
        <v>-5.4198540671319372E-2</v>
      </c>
    </row>
    <row r="496" spans="1:8" ht="25.5" customHeight="1" x14ac:dyDescent="0.3">
      <c r="A496" s="15">
        <v>4101</v>
      </c>
      <c r="B496" s="14" t="s">
        <v>767</v>
      </c>
      <c r="C496" s="13">
        <v>3665.6170000000002</v>
      </c>
      <c r="D496" s="13">
        <v>3770.5195199999998</v>
      </c>
      <c r="E496" s="13">
        <v>2462.3739999999998</v>
      </c>
      <c r="F496" s="12">
        <v>2611.39534</v>
      </c>
      <c r="G496" s="11">
        <f t="shared" si="16"/>
        <v>-1159.1241799999998</v>
      </c>
      <c r="H496" s="10">
        <f t="shared" si="17"/>
        <v>-0.30741763140374878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806.14972</v>
      </c>
      <c r="D499" s="13">
        <v>1662.77431</v>
      </c>
      <c r="E499" s="13">
        <v>958.63</v>
      </c>
      <c r="F499" s="12">
        <v>2067.1773400000002</v>
      </c>
      <c r="G499" s="11">
        <f t="shared" si="16"/>
        <v>404.40303000000017</v>
      </c>
      <c r="H499" s="10">
        <f t="shared" si="17"/>
        <v>0.24320981360362739</v>
      </c>
    </row>
    <row r="500" spans="1:8" ht="16.5" customHeight="1" x14ac:dyDescent="0.3">
      <c r="A500" s="15">
        <v>4105</v>
      </c>
      <c r="B500" s="14" t="s">
        <v>763</v>
      </c>
      <c r="C500" s="13">
        <v>0</v>
      </c>
      <c r="D500" s="13">
        <v>0</v>
      </c>
      <c r="E500" s="13">
        <v>0</v>
      </c>
      <c r="F500" s="12">
        <v>0</v>
      </c>
      <c r="G500" s="11">
        <f t="shared" si="16"/>
        <v>0</v>
      </c>
      <c r="H500" s="10" t="str">
        <f t="shared" si="17"/>
        <v/>
      </c>
    </row>
    <row r="501" spans="1:8" ht="16.5" customHeight="1" x14ac:dyDescent="0.3">
      <c r="A501" s="15">
        <v>4106</v>
      </c>
      <c r="B501" s="14" t="s">
        <v>762</v>
      </c>
      <c r="C501" s="13">
        <v>19.684999999999999</v>
      </c>
      <c r="D501" s="13">
        <v>56.501829999999998</v>
      </c>
      <c r="E501" s="13">
        <v>0</v>
      </c>
      <c r="F501" s="12">
        <v>0</v>
      </c>
      <c r="G501" s="11">
        <f t="shared" si="16"/>
        <v>-56.501829999999998</v>
      </c>
      <c r="H501" s="10">
        <f t="shared" si="17"/>
        <v>-1</v>
      </c>
    </row>
    <row r="502" spans="1:8" ht="25.5" customHeight="1" x14ac:dyDescent="0.3">
      <c r="A502" s="15">
        <v>4107</v>
      </c>
      <c r="B502" s="14" t="s">
        <v>761</v>
      </c>
      <c r="C502" s="13">
        <v>756.77871750000008</v>
      </c>
      <c r="D502" s="13">
        <v>5118.2975400000005</v>
      </c>
      <c r="E502" s="13">
        <v>680.39003949999994</v>
      </c>
      <c r="F502" s="12">
        <v>4995.7592400000003</v>
      </c>
      <c r="G502" s="11">
        <f t="shared" si="16"/>
        <v>-122.53830000000016</v>
      </c>
      <c r="H502" s="10">
        <f t="shared" si="17"/>
        <v>-2.3941222455777775E-2</v>
      </c>
    </row>
    <row r="503" spans="1:8" ht="25.5" customHeight="1" x14ac:dyDescent="0.3">
      <c r="A503" s="15">
        <v>4112</v>
      </c>
      <c r="B503" s="14" t="s">
        <v>760</v>
      </c>
      <c r="C503" s="13">
        <v>0.22030000000000002</v>
      </c>
      <c r="D503" s="13">
        <v>23.765340000000002</v>
      </c>
      <c r="E503" s="13">
        <v>0.67700000000000005</v>
      </c>
      <c r="F503" s="12">
        <v>42.351430000000001</v>
      </c>
      <c r="G503" s="11">
        <f t="shared" si="16"/>
        <v>18.586089999999999</v>
      </c>
      <c r="H503" s="10">
        <f t="shared" si="17"/>
        <v>0.78206707751708993</v>
      </c>
    </row>
    <row r="504" spans="1:8" ht="16.5" customHeight="1" x14ac:dyDescent="0.3">
      <c r="A504" s="15">
        <v>4113</v>
      </c>
      <c r="B504" s="14" t="s">
        <v>759</v>
      </c>
      <c r="C504" s="13">
        <v>79.215399999999988</v>
      </c>
      <c r="D504" s="13">
        <v>202.45070000000001</v>
      </c>
      <c r="E504" s="13">
        <v>48.127800000000001</v>
      </c>
      <c r="F504" s="12">
        <v>135.88005999999999</v>
      </c>
      <c r="G504" s="11">
        <f t="shared" si="16"/>
        <v>-66.570640000000026</v>
      </c>
      <c r="H504" s="10">
        <f t="shared" si="17"/>
        <v>-0.32882395565932854</v>
      </c>
    </row>
    <row r="505" spans="1:8" ht="16.5" customHeight="1" x14ac:dyDescent="0.3">
      <c r="A505" s="15">
        <v>4114</v>
      </c>
      <c r="B505" s="14" t="s">
        <v>758</v>
      </c>
      <c r="C505" s="13">
        <v>3.1049890000000002</v>
      </c>
      <c r="D505" s="13">
        <v>43.818750000000001</v>
      </c>
      <c r="E505" s="13">
        <v>2.3641049999999999</v>
      </c>
      <c r="F505" s="12">
        <v>87.34199000000001</v>
      </c>
      <c r="G505" s="11">
        <f t="shared" si="16"/>
        <v>43.523240000000008</v>
      </c>
      <c r="H505" s="10">
        <f t="shared" si="17"/>
        <v>0.99325608329767523</v>
      </c>
    </row>
    <row r="506" spans="1:8" ht="25.5" customHeight="1" x14ac:dyDescent="0.3">
      <c r="A506" s="15">
        <v>4115</v>
      </c>
      <c r="B506" s="14" t="s">
        <v>757</v>
      </c>
      <c r="C506" s="13">
        <v>48.368872000000003</v>
      </c>
      <c r="D506" s="13">
        <v>114.2419</v>
      </c>
      <c r="E506" s="13">
        <v>36.589129999999997</v>
      </c>
      <c r="F506" s="12">
        <v>89.704210000000003</v>
      </c>
      <c r="G506" s="11">
        <f t="shared" si="16"/>
        <v>-24.537689999999998</v>
      </c>
      <c r="H506" s="10">
        <f t="shared" si="17"/>
        <v>-0.21478713151654513</v>
      </c>
    </row>
    <row r="507" spans="1:8" ht="16.5" customHeight="1" x14ac:dyDescent="0.3">
      <c r="A507" s="15">
        <v>4201</v>
      </c>
      <c r="B507" s="14" t="s">
        <v>756</v>
      </c>
      <c r="C507" s="13">
        <v>118.83885635</v>
      </c>
      <c r="D507" s="13">
        <v>1848.5042699999999</v>
      </c>
      <c r="E507" s="13">
        <v>105.26600789999999</v>
      </c>
      <c r="F507" s="12">
        <v>1743.13804</v>
      </c>
      <c r="G507" s="11">
        <f t="shared" si="16"/>
        <v>-105.36622999999986</v>
      </c>
      <c r="H507" s="10">
        <f t="shared" si="17"/>
        <v>-5.7000804223189525E-2</v>
      </c>
    </row>
    <row r="508" spans="1:8" ht="16.5" customHeight="1" x14ac:dyDescent="0.3">
      <c r="A508" s="15">
        <v>4202</v>
      </c>
      <c r="B508" s="14" t="s">
        <v>755</v>
      </c>
      <c r="C508" s="13">
        <v>12543.1319786065</v>
      </c>
      <c r="D508" s="13">
        <v>96042.5306099999</v>
      </c>
      <c r="E508" s="13">
        <v>13219.7584742365</v>
      </c>
      <c r="F508" s="12">
        <v>101093.13382999999</v>
      </c>
      <c r="G508" s="11">
        <f t="shared" si="16"/>
        <v>5050.6032200000918</v>
      </c>
      <c r="H508" s="10">
        <f t="shared" si="17"/>
        <v>5.2587152669988327E-2</v>
      </c>
    </row>
    <row r="509" spans="1:8" ht="16.5" customHeight="1" x14ac:dyDescent="0.3">
      <c r="A509" s="15">
        <v>4203</v>
      </c>
      <c r="B509" s="14" t="s">
        <v>754</v>
      </c>
      <c r="C509" s="13">
        <v>771.29753620881706</v>
      </c>
      <c r="D509" s="13">
        <v>8032.9134299999696</v>
      </c>
      <c r="E509" s="13">
        <v>879.13442203999909</v>
      </c>
      <c r="F509" s="12">
        <v>9199.7397800000199</v>
      </c>
      <c r="G509" s="11">
        <f t="shared" si="16"/>
        <v>1166.8263500000503</v>
      </c>
      <c r="H509" s="10">
        <f t="shared" si="17"/>
        <v>0.14525568589378596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111.89814434</v>
      </c>
      <c r="D511" s="13">
        <v>907.74217000000101</v>
      </c>
      <c r="E511" s="13">
        <v>190.101046</v>
      </c>
      <c r="F511" s="12">
        <v>1162.2363899999998</v>
      </c>
      <c r="G511" s="11">
        <f t="shared" si="16"/>
        <v>254.49421999999879</v>
      </c>
      <c r="H511" s="10">
        <f t="shared" si="17"/>
        <v>0.2803595871281363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1.78</v>
      </c>
      <c r="F513" s="12">
        <v>7.6967100000000004</v>
      </c>
      <c r="G513" s="11">
        <f t="shared" si="16"/>
        <v>7.6967100000000004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2.9292549999999999</v>
      </c>
      <c r="D514" s="13">
        <v>21.786650000000002</v>
      </c>
      <c r="E514" s="13">
        <v>9.2812850000000005</v>
      </c>
      <c r="F514" s="12">
        <v>131.87427</v>
      </c>
      <c r="G514" s="11">
        <f t="shared" si="16"/>
        <v>110.08761999999999</v>
      </c>
      <c r="H514" s="10">
        <f t="shared" si="17"/>
        <v>5.0529851996520794</v>
      </c>
    </row>
    <row r="515" spans="1:8" ht="16.5" customHeight="1" x14ac:dyDescent="0.3">
      <c r="A515" s="15">
        <v>4303</v>
      </c>
      <c r="B515" s="14" t="s">
        <v>748</v>
      </c>
      <c r="C515" s="13">
        <v>22.272106999999998</v>
      </c>
      <c r="D515" s="13">
        <v>463.98414000000002</v>
      </c>
      <c r="E515" s="13">
        <v>28.450682</v>
      </c>
      <c r="F515" s="12">
        <v>778.71156999999994</v>
      </c>
      <c r="G515" s="11">
        <f t="shared" si="16"/>
        <v>314.72742999999991</v>
      </c>
      <c r="H515" s="10">
        <f t="shared" si="17"/>
        <v>0.6783150605104733</v>
      </c>
    </row>
    <row r="516" spans="1:8" ht="16.5" customHeight="1" x14ac:dyDescent="0.3">
      <c r="A516" s="15">
        <v>4304</v>
      </c>
      <c r="B516" s="14" t="s">
        <v>747</v>
      </c>
      <c r="C516" s="13">
        <v>801.29145599999799</v>
      </c>
      <c r="D516" s="13">
        <v>6433.3081500000098</v>
      </c>
      <c r="E516" s="13">
        <v>13.631934000000099</v>
      </c>
      <c r="F516" s="12">
        <v>122.97283999999999</v>
      </c>
      <c r="G516" s="11">
        <f t="shared" si="16"/>
        <v>-6310.3353100000095</v>
      </c>
      <c r="H516" s="10">
        <f t="shared" si="17"/>
        <v>-0.98088497595129187</v>
      </c>
    </row>
    <row r="517" spans="1:8" ht="16.5" customHeight="1" x14ac:dyDescent="0.3">
      <c r="A517" s="15">
        <v>4401</v>
      </c>
      <c r="B517" s="14" t="s">
        <v>746</v>
      </c>
      <c r="C517" s="13">
        <v>125.00830000000001</v>
      </c>
      <c r="D517" s="13">
        <v>80.047259999999994</v>
      </c>
      <c r="E517" s="13">
        <v>201.4743</v>
      </c>
      <c r="F517" s="12">
        <v>86.873710000000003</v>
      </c>
      <c r="G517" s="11">
        <f t="shared" si="16"/>
        <v>6.8264500000000083</v>
      </c>
      <c r="H517" s="10">
        <f t="shared" si="17"/>
        <v>8.5280245694855872E-2</v>
      </c>
    </row>
    <row r="518" spans="1:8" ht="16.5" customHeight="1" x14ac:dyDescent="0.3">
      <c r="A518" s="15">
        <v>4402</v>
      </c>
      <c r="B518" s="14" t="s">
        <v>745</v>
      </c>
      <c r="C518" s="13">
        <v>688.75625000000002</v>
      </c>
      <c r="D518" s="13">
        <v>1205.83548</v>
      </c>
      <c r="E518" s="13">
        <v>905.94853499999999</v>
      </c>
      <c r="F518" s="12">
        <v>1608.3954799999999</v>
      </c>
      <c r="G518" s="11">
        <f t="shared" si="16"/>
        <v>402.55999999999995</v>
      </c>
      <c r="H518" s="10">
        <f t="shared" si="17"/>
        <v>0.33384322046984383</v>
      </c>
    </row>
    <row r="519" spans="1:8" ht="16.5" customHeight="1" x14ac:dyDescent="0.3">
      <c r="A519" s="15">
        <v>4403</v>
      </c>
      <c r="B519" s="14" t="s">
        <v>744</v>
      </c>
      <c r="C519" s="13">
        <v>3816.1759999999999</v>
      </c>
      <c r="D519" s="13">
        <v>1679.6971599999999</v>
      </c>
      <c r="E519" s="13">
        <v>6190.2552999999998</v>
      </c>
      <c r="F519" s="12">
        <v>3745.8603700000003</v>
      </c>
      <c r="G519" s="11">
        <f t="shared" ref="G519:G582" si="18">F519-D519</f>
        <v>2066.1632100000006</v>
      </c>
      <c r="H519" s="10">
        <f t="shared" ref="H519:H582" si="19">IF(D519&lt;&gt;0,G519/D519,"")</f>
        <v>1.2300807902776956</v>
      </c>
    </row>
    <row r="520" spans="1:8" ht="25.5" customHeight="1" x14ac:dyDescent="0.3">
      <c r="A520" s="15">
        <v>4404</v>
      </c>
      <c r="B520" s="14" t="s">
        <v>743</v>
      </c>
      <c r="C520" s="13">
        <v>1.3125E-2</v>
      </c>
      <c r="D520" s="13">
        <v>0.31611</v>
      </c>
      <c r="E520" s="13">
        <v>23.7</v>
      </c>
      <c r="F520" s="12">
        <v>4.8537499999999998</v>
      </c>
      <c r="G520" s="11">
        <f t="shared" si="18"/>
        <v>4.5376399999999997</v>
      </c>
      <c r="H520" s="10">
        <f t="shared" si="19"/>
        <v>14.354623390591881</v>
      </c>
    </row>
    <row r="521" spans="1:8" ht="16.5" customHeight="1" x14ac:dyDescent="0.3">
      <c r="A521" s="15">
        <v>4405</v>
      </c>
      <c r="B521" s="14" t="s">
        <v>742</v>
      </c>
      <c r="C521" s="13">
        <v>229.72992000000002</v>
      </c>
      <c r="D521" s="13">
        <v>139.54835999999997</v>
      </c>
      <c r="E521" s="13">
        <v>376.21459999999996</v>
      </c>
      <c r="F521" s="12">
        <v>239.63149999999999</v>
      </c>
      <c r="G521" s="11">
        <f t="shared" si="18"/>
        <v>100.08314000000001</v>
      </c>
      <c r="H521" s="10">
        <f t="shared" si="19"/>
        <v>0.71719323681052238</v>
      </c>
    </row>
    <row r="522" spans="1:8" ht="16.5" customHeight="1" x14ac:dyDescent="0.3">
      <c r="A522" s="15">
        <v>4406</v>
      </c>
      <c r="B522" s="14" t="s">
        <v>741</v>
      </c>
      <c r="C522" s="13">
        <v>0</v>
      </c>
      <c r="D522" s="13">
        <v>0</v>
      </c>
      <c r="E522" s="13">
        <v>0</v>
      </c>
      <c r="F522" s="12">
        <v>0</v>
      </c>
      <c r="G522" s="11">
        <f t="shared" si="18"/>
        <v>0</v>
      </c>
      <c r="H522" s="10" t="str">
        <f t="shared" si="19"/>
        <v/>
      </c>
    </row>
    <row r="523" spans="1:8" ht="16.5" customHeight="1" x14ac:dyDescent="0.3">
      <c r="A523" s="15">
        <v>4407</v>
      </c>
      <c r="B523" s="14" t="s">
        <v>740</v>
      </c>
      <c r="C523" s="13">
        <v>5074.2620120000001</v>
      </c>
      <c r="D523" s="13">
        <v>3492.8948300000002</v>
      </c>
      <c r="E523" s="13">
        <v>13024.887769999999</v>
      </c>
      <c r="F523" s="12">
        <v>8361.4577399999998</v>
      </c>
      <c r="G523" s="11">
        <f t="shared" si="18"/>
        <v>4868.5629099999996</v>
      </c>
      <c r="H523" s="10">
        <f t="shared" si="19"/>
        <v>1.3938475525184935</v>
      </c>
    </row>
    <row r="524" spans="1:8" ht="25.5" customHeight="1" x14ac:dyDescent="0.3">
      <c r="A524" s="15">
        <v>4408</v>
      </c>
      <c r="B524" s="14" t="s">
        <v>739</v>
      </c>
      <c r="C524" s="13">
        <v>2297.5804170000001</v>
      </c>
      <c r="D524" s="13">
        <v>11991.083839999999</v>
      </c>
      <c r="E524" s="13">
        <v>3110.8932423399997</v>
      </c>
      <c r="F524" s="12">
        <v>13405.388210000001</v>
      </c>
      <c r="G524" s="11">
        <f t="shared" si="18"/>
        <v>1414.3043700000017</v>
      </c>
      <c r="H524" s="10">
        <f t="shared" si="19"/>
        <v>0.11794633319818418</v>
      </c>
    </row>
    <row r="525" spans="1:8" ht="25.5" customHeight="1" x14ac:dyDescent="0.3">
      <c r="A525" s="15">
        <v>4409</v>
      </c>
      <c r="B525" s="14" t="s">
        <v>738</v>
      </c>
      <c r="C525" s="13">
        <v>373.56865199999999</v>
      </c>
      <c r="D525" s="13">
        <v>865.0088199999999</v>
      </c>
      <c r="E525" s="13">
        <v>483.91446500000001</v>
      </c>
      <c r="F525" s="12">
        <v>909.41150000000107</v>
      </c>
      <c r="G525" s="11">
        <f t="shared" si="18"/>
        <v>44.402680000001169</v>
      </c>
      <c r="H525" s="10">
        <f t="shared" si="19"/>
        <v>5.1332054625756504E-2</v>
      </c>
    </row>
    <row r="526" spans="1:8" ht="16.5" customHeight="1" x14ac:dyDescent="0.3">
      <c r="A526" s="15">
        <v>4410</v>
      </c>
      <c r="B526" s="14" t="s">
        <v>737</v>
      </c>
      <c r="C526" s="13">
        <v>25542.128106599899</v>
      </c>
      <c r="D526" s="13">
        <v>19006.9166</v>
      </c>
      <c r="E526" s="13">
        <v>25707.042417999903</v>
      </c>
      <c r="F526" s="12">
        <v>17945.126940000002</v>
      </c>
      <c r="G526" s="11">
        <f t="shared" si="18"/>
        <v>-1061.7896599999985</v>
      </c>
      <c r="H526" s="10">
        <f t="shared" si="19"/>
        <v>-5.5863330299455227E-2</v>
      </c>
    </row>
    <row r="527" spans="1:8" ht="16.5" customHeight="1" x14ac:dyDescent="0.3">
      <c r="A527" s="15">
        <v>4411</v>
      </c>
      <c r="B527" s="14" t="s">
        <v>736</v>
      </c>
      <c r="C527" s="13">
        <v>120564.125708001</v>
      </c>
      <c r="D527" s="13">
        <v>84047.317569999796</v>
      </c>
      <c r="E527" s="13">
        <v>120822.84054950101</v>
      </c>
      <c r="F527" s="12">
        <v>83885.958820000102</v>
      </c>
      <c r="G527" s="11">
        <f t="shared" si="18"/>
        <v>-161.35874999969383</v>
      </c>
      <c r="H527" s="10">
        <f t="shared" si="19"/>
        <v>-1.9198560366344149E-3</v>
      </c>
    </row>
    <row r="528" spans="1:8" ht="16.5" customHeight="1" x14ac:dyDescent="0.3">
      <c r="A528" s="15">
        <v>4412</v>
      </c>
      <c r="B528" s="14" t="s">
        <v>735</v>
      </c>
      <c r="C528" s="13">
        <v>8200.6311669999996</v>
      </c>
      <c r="D528" s="13">
        <v>11577.333630000001</v>
      </c>
      <c r="E528" s="13">
        <v>13413.804517</v>
      </c>
      <c r="F528" s="12">
        <v>18263.878829999998</v>
      </c>
      <c r="G528" s="11">
        <f t="shared" si="18"/>
        <v>6686.5451999999968</v>
      </c>
      <c r="H528" s="10">
        <f t="shared" si="19"/>
        <v>0.57755485103006365</v>
      </c>
    </row>
    <row r="529" spans="1:8" ht="16.5" customHeight="1" x14ac:dyDescent="0.3">
      <c r="A529" s="15">
        <v>4413</v>
      </c>
      <c r="B529" s="14" t="s">
        <v>734</v>
      </c>
      <c r="C529" s="13">
        <v>223.21415999999999</v>
      </c>
      <c r="D529" s="13">
        <v>275.61912000000001</v>
      </c>
      <c r="E529" s="13">
        <v>31.331919999999997</v>
      </c>
      <c r="F529" s="12">
        <v>92.181300000000007</v>
      </c>
      <c r="G529" s="11">
        <f t="shared" si="18"/>
        <v>-183.43781999999999</v>
      </c>
      <c r="H529" s="10">
        <f t="shared" si="19"/>
        <v>-0.66554823917876227</v>
      </c>
    </row>
    <row r="530" spans="1:8" ht="16.5" customHeight="1" x14ac:dyDescent="0.3">
      <c r="A530" s="15">
        <v>4414</v>
      </c>
      <c r="B530" s="14" t="s">
        <v>733</v>
      </c>
      <c r="C530" s="13">
        <v>112.671813</v>
      </c>
      <c r="D530" s="13">
        <v>411.62693999999999</v>
      </c>
      <c r="E530" s="13">
        <v>173.70356759999899</v>
      </c>
      <c r="F530" s="12">
        <v>598.35502999999903</v>
      </c>
      <c r="G530" s="11">
        <f t="shared" si="18"/>
        <v>186.72808999999904</v>
      </c>
      <c r="H530" s="10">
        <f t="shared" si="19"/>
        <v>0.45363427865046696</v>
      </c>
    </row>
    <row r="531" spans="1:8" ht="25.5" customHeight="1" x14ac:dyDescent="0.3">
      <c r="A531" s="15">
        <v>4415</v>
      </c>
      <c r="B531" s="14" t="s">
        <v>732</v>
      </c>
      <c r="C531" s="13">
        <v>4563.1668550000004</v>
      </c>
      <c r="D531" s="13">
        <v>3020.8430899999998</v>
      </c>
      <c r="E531" s="13">
        <v>5229.7925409999998</v>
      </c>
      <c r="F531" s="12">
        <v>3452.8944100000099</v>
      </c>
      <c r="G531" s="11">
        <f t="shared" si="18"/>
        <v>432.05132000001004</v>
      </c>
      <c r="H531" s="10">
        <f t="shared" si="19"/>
        <v>0.14302342330531642</v>
      </c>
    </row>
    <row r="532" spans="1:8" ht="16.5" customHeight="1" x14ac:dyDescent="0.3">
      <c r="A532" s="15">
        <v>4416</v>
      </c>
      <c r="B532" s="14" t="s">
        <v>731</v>
      </c>
      <c r="C532" s="13">
        <v>53.685180000000003</v>
      </c>
      <c r="D532" s="13">
        <v>173.83475000000001</v>
      </c>
      <c r="E532" s="13">
        <v>103.13145</v>
      </c>
      <c r="F532" s="12">
        <v>135.92232000000001</v>
      </c>
      <c r="G532" s="11">
        <f t="shared" si="18"/>
        <v>-37.912430000000001</v>
      </c>
      <c r="H532" s="10">
        <f t="shared" si="19"/>
        <v>-0.21809465598794256</v>
      </c>
    </row>
    <row r="533" spans="1:8" ht="25.5" customHeight="1" x14ac:dyDescent="0.3">
      <c r="A533" s="15">
        <v>4417</v>
      </c>
      <c r="B533" s="14" t="s">
        <v>730</v>
      </c>
      <c r="C533" s="13">
        <v>44.852407800000002</v>
      </c>
      <c r="D533" s="13">
        <v>103.16383999999999</v>
      </c>
      <c r="E533" s="13">
        <v>49.754099800000006</v>
      </c>
      <c r="F533" s="12">
        <v>135.52986999999999</v>
      </c>
      <c r="G533" s="11">
        <f t="shared" si="18"/>
        <v>32.366029999999995</v>
      </c>
      <c r="H533" s="10">
        <f t="shared" si="19"/>
        <v>0.31373425029545232</v>
      </c>
    </row>
    <row r="534" spans="1:8" ht="16.5" customHeight="1" x14ac:dyDescent="0.3">
      <c r="A534" s="15">
        <v>4418</v>
      </c>
      <c r="B534" s="14" t="s">
        <v>729</v>
      </c>
      <c r="C534" s="13">
        <v>3547.5255359999996</v>
      </c>
      <c r="D534" s="13">
        <v>9594.6678900000097</v>
      </c>
      <c r="E534" s="13">
        <v>4334.9314860000095</v>
      </c>
      <c r="F534" s="12">
        <v>12474.725210000001</v>
      </c>
      <c r="G534" s="11">
        <f t="shared" si="18"/>
        <v>2880.0573199999908</v>
      </c>
      <c r="H534" s="10">
        <f t="shared" si="19"/>
        <v>0.30017269519059797</v>
      </c>
    </row>
    <row r="535" spans="1:8" ht="16.5" customHeight="1" x14ac:dyDescent="0.3">
      <c r="A535" s="15">
        <v>4419</v>
      </c>
      <c r="B535" s="14" t="s">
        <v>728</v>
      </c>
      <c r="C535" s="13">
        <v>1234.5945091998101</v>
      </c>
      <c r="D535" s="13">
        <v>4080.4626200000002</v>
      </c>
      <c r="E535" s="13">
        <v>1034.6200125</v>
      </c>
      <c r="F535" s="12">
        <v>3708.7181800000003</v>
      </c>
      <c r="G535" s="11">
        <f t="shared" si="18"/>
        <v>-371.74443999999994</v>
      </c>
      <c r="H535" s="10">
        <f t="shared" si="19"/>
        <v>-9.1103503357175694E-2</v>
      </c>
    </row>
    <row r="536" spans="1:8" ht="25.5" customHeight="1" x14ac:dyDescent="0.3">
      <c r="A536" s="15">
        <v>4420</v>
      </c>
      <c r="B536" s="14" t="s">
        <v>727</v>
      </c>
      <c r="C536" s="13">
        <v>144.42315139982102</v>
      </c>
      <c r="D536" s="13">
        <v>1045.7947199999999</v>
      </c>
      <c r="E536" s="13">
        <v>213.32348950000301</v>
      </c>
      <c r="F536" s="12">
        <v>3118.60087999999</v>
      </c>
      <c r="G536" s="11">
        <f t="shared" si="18"/>
        <v>2072.8061599999901</v>
      </c>
      <c r="H536" s="10">
        <f t="shared" si="19"/>
        <v>1.9820392285017372</v>
      </c>
    </row>
    <row r="537" spans="1:8" ht="16.5" customHeight="1" x14ac:dyDescent="0.3">
      <c r="A537" s="15">
        <v>4421</v>
      </c>
      <c r="B537" s="14" t="s">
        <v>726</v>
      </c>
      <c r="C537" s="13">
        <v>1337.4924839989999</v>
      </c>
      <c r="D537" s="13">
        <v>6604.7573200000097</v>
      </c>
      <c r="E537" s="13">
        <v>1351.10661924999</v>
      </c>
      <c r="F537" s="12">
        <v>5607.8052099999995</v>
      </c>
      <c r="G537" s="11">
        <f t="shared" si="18"/>
        <v>-996.95211000001018</v>
      </c>
      <c r="H537" s="10">
        <f t="shared" si="19"/>
        <v>-0.1509445482548038</v>
      </c>
    </row>
    <row r="538" spans="1:8" ht="16.5" customHeight="1" x14ac:dyDescent="0.3">
      <c r="A538" s="15">
        <v>4501</v>
      </c>
      <c r="B538" s="14" t="s">
        <v>725</v>
      </c>
      <c r="C538" s="13">
        <v>5.9937860000000001</v>
      </c>
      <c r="D538" s="13">
        <v>31.542740000000002</v>
      </c>
      <c r="E538" s="13">
        <v>8.7790499999999998</v>
      </c>
      <c r="F538" s="12">
        <v>42.046129999999998</v>
      </c>
      <c r="G538" s="11">
        <f t="shared" si="18"/>
        <v>10.503389999999996</v>
      </c>
      <c r="H538" s="10">
        <f t="shared" si="19"/>
        <v>0.33298914425316239</v>
      </c>
    </row>
    <row r="539" spans="1:8" ht="16.5" customHeight="1" x14ac:dyDescent="0.3">
      <c r="A539" s="15">
        <v>4502</v>
      </c>
      <c r="B539" s="14" t="s">
        <v>724</v>
      </c>
      <c r="C539" s="13">
        <v>3.7909999999999999E-2</v>
      </c>
      <c r="D539" s="13">
        <v>0.69071000000000005</v>
      </c>
      <c r="E539" s="13">
        <v>0.12165000000000001</v>
      </c>
      <c r="F539" s="12">
        <v>1.1654800000000001</v>
      </c>
      <c r="G539" s="11">
        <f t="shared" si="18"/>
        <v>0.47477000000000003</v>
      </c>
      <c r="H539" s="10">
        <f t="shared" si="19"/>
        <v>0.68736517496489113</v>
      </c>
    </row>
    <row r="540" spans="1:8" ht="16.5" customHeight="1" x14ac:dyDescent="0.3">
      <c r="A540" s="15">
        <v>4503</v>
      </c>
      <c r="B540" s="14" t="s">
        <v>723</v>
      </c>
      <c r="C540" s="13">
        <v>9.3804391599999999</v>
      </c>
      <c r="D540" s="13">
        <v>160.20047</v>
      </c>
      <c r="E540" s="13">
        <v>9.691533999999999</v>
      </c>
      <c r="F540" s="12">
        <v>199.16341</v>
      </c>
      <c r="G540" s="11">
        <f t="shared" si="18"/>
        <v>38.962940000000003</v>
      </c>
      <c r="H540" s="10">
        <f t="shared" si="19"/>
        <v>0.24321364350554031</v>
      </c>
    </row>
    <row r="541" spans="1:8" ht="16.5" customHeight="1" x14ac:dyDescent="0.3">
      <c r="A541" s="15">
        <v>4504</v>
      </c>
      <c r="B541" s="14" t="s">
        <v>722</v>
      </c>
      <c r="C541" s="13">
        <v>534.69955519999996</v>
      </c>
      <c r="D541" s="13">
        <v>4796.8283200000005</v>
      </c>
      <c r="E541" s="13">
        <v>438.32943479999898</v>
      </c>
      <c r="F541" s="12">
        <v>4305.1098399999892</v>
      </c>
      <c r="G541" s="11">
        <f t="shared" si="18"/>
        <v>-491.71848000001137</v>
      </c>
      <c r="H541" s="10">
        <f t="shared" si="19"/>
        <v>-0.10250908458612738</v>
      </c>
    </row>
    <row r="542" spans="1:8" ht="16.5" customHeight="1" x14ac:dyDescent="0.3">
      <c r="A542" s="15">
        <v>4601</v>
      </c>
      <c r="B542" s="14" t="s">
        <v>721</v>
      </c>
      <c r="C542" s="13">
        <v>134.636781379371</v>
      </c>
      <c r="D542" s="13">
        <v>555.43322000000001</v>
      </c>
      <c r="E542" s="13">
        <v>144.669027999999</v>
      </c>
      <c r="F542" s="12">
        <v>548.63480000000004</v>
      </c>
      <c r="G542" s="11">
        <f t="shared" si="18"/>
        <v>-6.7984199999999646</v>
      </c>
      <c r="H542" s="10">
        <f t="shared" si="19"/>
        <v>-1.2239851264207719E-2</v>
      </c>
    </row>
    <row r="543" spans="1:8" ht="16.5" customHeight="1" x14ac:dyDescent="0.3">
      <c r="A543" s="15">
        <v>4602</v>
      </c>
      <c r="B543" s="14" t="s">
        <v>720</v>
      </c>
      <c r="C543" s="13">
        <v>235.67223614999801</v>
      </c>
      <c r="D543" s="13">
        <v>1886.6098500000001</v>
      </c>
      <c r="E543" s="13">
        <v>308.38074880000102</v>
      </c>
      <c r="F543" s="12">
        <v>1988.0647900000101</v>
      </c>
      <c r="G543" s="11">
        <f t="shared" si="18"/>
        <v>101.45494000001008</v>
      </c>
      <c r="H543" s="10">
        <f t="shared" si="19"/>
        <v>5.3776322645622827E-2</v>
      </c>
    </row>
    <row r="544" spans="1:8" ht="16.5" customHeight="1" x14ac:dyDescent="0.3">
      <c r="A544" s="15">
        <v>4701</v>
      </c>
      <c r="B544" s="14" t="s">
        <v>719</v>
      </c>
      <c r="C544" s="13">
        <v>117.61076</v>
      </c>
      <c r="D544" s="13">
        <v>73.704050000000009</v>
      </c>
      <c r="E544" s="13">
        <v>70.38</v>
      </c>
      <c r="F544" s="12">
        <v>43.773609999999998</v>
      </c>
      <c r="G544" s="11">
        <f t="shared" si="18"/>
        <v>-29.930440000000011</v>
      </c>
      <c r="H544" s="10">
        <f t="shared" si="19"/>
        <v>-0.40608948897652175</v>
      </c>
    </row>
    <row r="545" spans="1:8" ht="16.5" customHeight="1" x14ac:dyDescent="0.3">
      <c r="A545" s="15">
        <v>4702</v>
      </c>
      <c r="B545" s="14" t="s">
        <v>718</v>
      </c>
      <c r="C545" s="13">
        <v>0</v>
      </c>
      <c r="D545" s="13">
        <v>0</v>
      </c>
      <c r="E545" s="13">
        <v>0.02</v>
      </c>
      <c r="F545" s="12">
        <v>0.12890000000000001</v>
      </c>
      <c r="G545" s="11">
        <f t="shared" si="18"/>
        <v>0.12890000000000001</v>
      </c>
      <c r="H545" s="10" t="str">
        <f t="shared" si="19"/>
        <v/>
      </c>
    </row>
    <row r="546" spans="1:8" ht="16.5" customHeight="1" x14ac:dyDescent="0.3">
      <c r="A546" s="15">
        <v>4703</v>
      </c>
      <c r="B546" s="14" t="s">
        <v>717</v>
      </c>
      <c r="C546" s="13">
        <v>40928.210399999996</v>
      </c>
      <c r="D546" s="13">
        <v>36180.914499999999</v>
      </c>
      <c r="E546" s="13">
        <v>48755.929773999997</v>
      </c>
      <c r="F546" s="12">
        <v>37574.685600000004</v>
      </c>
      <c r="G546" s="11">
        <f t="shared" si="18"/>
        <v>1393.7711000000054</v>
      </c>
      <c r="H546" s="10">
        <f t="shared" si="19"/>
        <v>3.8522273946392523E-2</v>
      </c>
    </row>
    <row r="547" spans="1:8" ht="16.5" customHeight="1" x14ac:dyDescent="0.3">
      <c r="A547" s="15">
        <v>4704</v>
      </c>
      <c r="B547" s="14" t="s">
        <v>716</v>
      </c>
      <c r="C547" s="13">
        <v>183.52500000000001</v>
      </c>
      <c r="D547" s="13">
        <v>293.15456</v>
      </c>
      <c r="E547" s="13">
        <v>74.08583999999999</v>
      </c>
      <c r="F547" s="12">
        <v>193.06493</v>
      </c>
      <c r="G547" s="11">
        <f t="shared" si="18"/>
        <v>-100.08963</v>
      </c>
      <c r="H547" s="10">
        <f t="shared" si="19"/>
        <v>-0.34142272936160367</v>
      </c>
    </row>
    <row r="548" spans="1:8" ht="25.5" customHeight="1" x14ac:dyDescent="0.3">
      <c r="A548" s="15">
        <v>4705</v>
      </c>
      <c r="B548" s="14" t="s">
        <v>715</v>
      </c>
      <c r="C548" s="13">
        <v>530.03094999999996</v>
      </c>
      <c r="D548" s="13">
        <v>383.37916999999999</v>
      </c>
      <c r="E548" s="13">
        <v>433.04953</v>
      </c>
      <c r="F548" s="12">
        <v>265.27168999999998</v>
      </c>
      <c r="G548" s="11">
        <f t="shared" si="18"/>
        <v>-118.10748000000001</v>
      </c>
      <c r="H548" s="10">
        <f t="shared" si="19"/>
        <v>-0.30806963247377267</v>
      </c>
    </row>
    <row r="549" spans="1:8" ht="16.5" customHeight="1" x14ac:dyDescent="0.3">
      <c r="A549" s="15">
        <v>4706</v>
      </c>
      <c r="B549" s="14" t="s">
        <v>714</v>
      </c>
      <c r="C549" s="13">
        <v>2291.4270999999999</v>
      </c>
      <c r="D549" s="13">
        <v>3024.89588</v>
      </c>
      <c r="E549" s="13">
        <v>1730.0746000000001</v>
      </c>
      <c r="F549" s="12">
        <v>3066.2971299999999</v>
      </c>
      <c r="G549" s="11">
        <f t="shared" si="18"/>
        <v>41.401249999999891</v>
      </c>
      <c r="H549" s="10">
        <f t="shared" si="19"/>
        <v>1.368683473495289E-2</v>
      </c>
    </row>
    <row r="550" spans="1:8" ht="16.5" customHeight="1" x14ac:dyDescent="0.3">
      <c r="A550" s="15">
        <v>4707</v>
      </c>
      <c r="B550" s="14" t="s">
        <v>713</v>
      </c>
      <c r="C550" s="13">
        <v>415.76575700000001</v>
      </c>
      <c r="D550" s="13">
        <v>93.829229999999995</v>
      </c>
      <c r="E550" s="13">
        <v>473.71927099999999</v>
      </c>
      <c r="F550" s="12">
        <v>116.03034</v>
      </c>
      <c r="G550" s="11">
        <f t="shared" si="18"/>
        <v>22.20111</v>
      </c>
      <c r="H550" s="10">
        <f t="shared" si="19"/>
        <v>0.23661187457256125</v>
      </c>
    </row>
    <row r="551" spans="1:8" ht="16.5" customHeight="1" x14ac:dyDescent="0.3">
      <c r="A551" s="15">
        <v>4801</v>
      </c>
      <c r="B551" s="14" t="s">
        <v>712</v>
      </c>
      <c r="C551" s="13">
        <v>6233.5649999999996</v>
      </c>
      <c r="D551" s="13">
        <v>4447.40193</v>
      </c>
      <c r="E551" s="13">
        <v>5283.0995999999996</v>
      </c>
      <c r="F551" s="12">
        <v>3604.1119600000002</v>
      </c>
      <c r="G551" s="11">
        <f t="shared" si="18"/>
        <v>-843.28996999999981</v>
      </c>
      <c r="H551" s="10">
        <f t="shared" si="19"/>
        <v>-0.18961406755516694</v>
      </c>
    </row>
    <row r="552" spans="1:8" ht="16.5" customHeight="1" x14ac:dyDescent="0.3">
      <c r="A552" s="15">
        <v>4802</v>
      </c>
      <c r="B552" s="14" t="s">
        <v>711</v>
      </c>
      <c r="C552" s="13">
        <v>83974.361532080497</v>
      </c>
      <c r="D552" s="13">
        <v>97060.513449999897</v>
      </c>
      <c r="E552" s="13">
        <v>80141.692541899509</v>
      </c>
      <c r="F552" s="12">
        <v>85581.988840000005</v>
      </c>
      <c r="G552" s="11">
        <f t="shared" si="18"/>
        <v>-11478.524609999891</v>
      </c>
      <c r="H552" s="10">
        <f t="shared" si="19"/>
        <v>-0.11826152780361068</v>
      </c>
    </row>
    <row r="553" spans="1:8" ht="25.5" customHeight="1" x14ac:dyDescent="0.3">
      <c r="A553" s="15">
        <v>4803</v>
      </c>
      <c r="B553" s="14" t="s">
        <v>710</v>
      </c>
      <c r="C553" s="13">
        <v>17127.525218999999</v>
      </c>
      <c r="D553" s="13">
        <v>24013.077010000001</v>
      </c>
      <c r="E553" s="13">
        <v>20402.951062</v>
      </c>
      <c r="F553" s="12">
        <v>27346.294959999999</v>
      </c>
      <c r="G553" s="11">
        <f t="shared" si="18"/>
        <v>3333.2179499999984</v>
      </c>
      <c r="H553" s="10">
        <f t="shared" si="19"/>
        <v>0.13880844793909225</v>
      </c>
    </row>
    <row r="554" spans="1:8" ht="16.5" customHeight="1" x14ac:dyDescent="0.3">
      <c r="A554" s="15">
        <v>4804</v>
      </c>
      <c r="B554" s="14" t="s">
        <v>709</v>
      </c>
      <c r="C554" s="13">
        <v>29366.461350000001</v>
      </c>
      <c r="D554" s="13">
        <v>35811.855739999897</v>
      </c>
      <c r="E554" s="13">
        <v>29585.025732999999</v>
      </c>
      <c r="F554" s="12">
        <v>37193.309600000001</v>
      </c>
      <c r="G554" s="11">
        <f t="shared" si="18"/>
        <v>1381.4538600001033</v>
      </c>
      <c r="H554" s="10">
        <f t="shared" si="19"/>
        <v>3.8575321816040224E-2</v>
      </c>
    </row>
    <row r="555" spans="1:8" ht="25.5" customHeight="1" x14ac:dyDescent="0.3">
      <c r="A555" s="15">
        <v>4805</v>
      </c>
      <c r="B555" s="14" t="s">
        <v>708</v>
      </c>
      <c r="C555" s="13">
        <v>84130.691526399998</v>
      </c>
      <c r="D555" s="13">
        <v>49432.493560000097</v>
      </c>
      <c r="E555" s="13">
        <v>97232.191064999992</v>
      </c>
      <c r="F555" s="12">
        <v>57812.876770000199</v>
      </c>
      <c r="G555" s="11">
        <f t="shared" si="18"/>
        <v>8380.3832100001018</v>
      </c>
      <c r="H555" s="10">
        <f t="shared" si="19"/>
        <v>0.16953187279189494</v>
      </c>
    </row>
    <row r="556" spans="1:8" ht="16.5" customHeight="1" x14ac:dyDescent="0.3">
      <c r="A556" s="15">
        <v>4806</v>
      </c>
      <c r="B556" s="14" t="s">
        <v>707</v>
      </c>
      <c r="C556" s="13">
        <v>3249.7921609991004</v>
      </c>
      <c r="D556" s="13">
        <v>6962.3336300000001</v>
      </c>
      <c r="E556" s="13">
        <v>3730.2198189999999</v>
      </c>
      <c r="F556" s="12">
        <v>8083.9631500000005</v>
      </c>
      <c r="G556" s="11">
        <f t="shared" si="18"/>
        <v>1121.6295200000004</v>
      </c>
      <c r="H556" s="10">
        <f t="shared" si="19"/>
        <v>0.16109965129608425</v>
      </c>
    </row>
    <row r="557" spans="1:8" ht="25.5" customHeight="1" x14ac:dyDescent="0.3">
      <c r="A557" s="15">
        <v>4807</v>
      </c>
      <c r="B557" s="14" t="s">
        <v>706</v>
      </c>
      <c r="C557" s="13">
        <v>2163.8927519999997</v>
      </c>
      <c r="D557" s="13">
        <v>1977.62113</v>
      </c>
      <c r="E557" s="13">
        <v>2285.3805200000002</v>
      </c>
      <c r="F557" s="12">
        <v>2336.7857000000004</v>
      </c>
      <c r="G557" s="11">
        <f t="shared" si="18"/>
        <v>359.16457000000037</v>
      </c>
      <c r="H557" s="10">
        <f t="shared" si="19"/>
        <v>0.18161444806164687</v>
      </c>
    </row>
    <row r="558" spans="1:8" ht="16.5" customHeight="1" x14ac:dyDescent="0.3">
      <c r="A558" s="15">
        <v>4808</v>
      </c>
      <c r="B558" s="14" t="s">
        <v>705</v>
      </c>
      <c r="C558" s="13">
        <v>422.61611599999998</v>
      </c>
      <c r="D558" s="13">
        <v>730.01253000000008</v>
      </c>
      <c r="E558" s="13">
        <v>478.59420699999998</v>
      </c>
      <c r="F558" s="12">
        <v>745.93987000000004</v>
      </c>
      <c r="G558" s="11">
        <f t="shared" si="18"/>
        <v>15.927339999999958</v>
      </c>
      <c r="H558" s="10">
        <f t="shared" si="19"/>
        <v>2.1817899481807464E-2</v>
      </c>
    </row>
    <row r="559" spans="1:8" ht="16.5" customHeight="1" x14ac:dyDescent="0.3">
      <c r="A559" s="15">
        <v>4809</v>
      </c>
      <c r="B559" s="14" t="s">
        <v>704</v>
      </c>
      <c r="C559" s="13">
        <v>444.92714000000001</v>
      </c>
      <c r="D559" s="13">
        <v>1043.9483299999999</v>
      </c>
      <c r="E559" s="13">
        <v>504.24418600000001</v>
      </c>
      <c r="F559" s="12">
        <v>1193.4221699999998</v>
      </c>
      <c r="G559" s="11">
        <f t="shared" si="18"/>
        <v>149.47383999999988</v>
      </c>
      <c r="H559" s="10">
        <f t="shared" si="19"/>
        <v>0.1431812626205359</v>
      </c>
    </row>
    <row r="560" spans="1:8" ht="16.5" customHeight="1" x14ac:dyDescent="0.3">
      <c r="A560" s="15">
        <v>4810</v>
      </c>
      <c r="B560" s="14" t="s">
        <v>703</v>
      </c>
      <c r="C560" s="13">
        <v>89934.865368800107</v>
      </c>
      <c r="D560" s="13">
        <v>106100.26135</v>
      </c>
      <c r="E560" s="13">
        <v>76504.282813999991</v>
      </c>
      <c r="F560" s="12">
        <v>88538.427630000093</v>
      </c>
      <c r="G560" s="11">
        <f t="shared" si="18"/>
        <v>-17561.833719999908</v>
      </c>
      <c r="H560" s="10">
        <f t="shared" si="19"/>
        <v>-0.16552111650382761</v>
      </c>
    </row>
    <row r="561" spans="1:8" ht="25.5" customHeight="1" x14ac:dyDescent="0.3">
      <c r="A561" s="15">
        <v>4811</v>
      </c>
      <c r="B561" s="14" t="s">
        <v>702</v>
      </c>
      <c r="C561" s="13">
        <v>42004.344672700303</v>
      </c>
      <c r="D561" s="13">
        <v>110472.35995999999</v>
      </c>
      <c r="E561" s="13">
        <v>42872.837927000204</v>
      </c>
      <c r="F561" s="12">
        <v>107854.59105</v>
      </c>
      <c r="G561" s="11">
        <f t="shared" si="18"/>
        <v>-2617.7689099999843</v>
      </c>
      <c r="H561" s="10">
        <f t="shared" si="19"/>
        <v>-2.3696143641249542E-2</v>
      </c>
    </row>
    <row r="562" spans="1:8" ht="25.5" customHeight="1" x14ac:dyDescent="0.3">
      <c r="A562" s="15">
        <v>4812</v>
      </c>
      <c r="B562" s="14" t="s">
        <v>701</v>
      </c>
      <c r="C562" s="13">
        <v>213.96164039999999</v>
      </c>
      <c r="D562" s="13">
        <v>1355.2043000000001</v>
      </c>
      <c r="E562" s="13">
        <v>204.81975869999999</v>
      </c>
      <c r="F562" s="12">
        <v>1213.0774199999998</v>
      </c>
      <c r="G562" s="11">
        <f t="shared" si="18"/>
        <v>-142.12688000000026</v>
      </c>
      <c r="H562" s="10">
        <f t="shared" si="19"/>
        <v>-0.1048748738474341</v>
      </c>
    </row>
    <row r="563" spans="1:8" ht="16.5" customHeight="1" x14ac:dyDescent="0.3">
      <c r="A563" s="15">
        <v>4813</v>
      </c>
      <c r="B563" s="14" t="s">
        <v>700</v>
      </c>
      <c r="C563" s="13">
        <v>4173.2125969999997</v>
      </c>
      <c r="D563" s="13">
        <v>21174.05717</v>
      </c>
      <c r="E563" s="13">
        <v>3430.6355809999995</v>
      </c>
      <c r="F563" s="12">
        <v>19968.191320000002</v>
      </c>
      <c r="G563" s="11">
        <f t="shared" si="18"/>
        <v>-1205.8658499999983</v>
      </c>
      <c r="H563" s="10">
        <f t="shared" si="19"/>
        <v>-5.6950155575687354E-2</v>
      </c>
    </row>
    <row r="564" spans="1:8" ht="16.5" customHeight="1" x14ac:dyDescent="0.3">
      <c r="A564" s="15">
        <v>4814</v>
      </c>
      <c r="B564" s="14" t="s">
        <v>699</v>
      </c>
      <c r="C564" s="13">
        <v>1867.447492</v>
      </c>
      <c r="D564" s="13">
        <v>6524.2591299999995</v>
      </c>
      <c r="E564" s="13">
        <v>1663.5151820000001</v>
      </c>
      <c r="F564" s="12">
        <v>5945.5504000000001</v>
      </c>
      <c r="G564" s="11">
        <f t="shared" si="18"/>
        <v>-578.70872999999938</v>
      </c>
      <c r="H564" s="10">
        <f t="shared" si="19"/>
        <v>-8.8701064514584885E-2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27.925238</v>
      </c>
      <c r="D566" s="13">
        <v>161.43866</v>
      </c>
      <c r="E566" s="13">
        <v>54.797052999999998</v>
      </c>
      <c r="F566" s="12">
        <v>261.12004000000002</v>
      </c>
      <c r="G566" s="11">
        <f t="shared" si="18"/>
        <v>99.681380000000019</v>
      </c>
      <c r="H566" s="10">
        <f t="shared" si="19"/>
        <v>0.61745668602551596</v>
      </c>
    </row>
    <row r="567" spans="1:8" ht="16.5" customHeight="1" x14ac:dyDescent="0.3">
      <c r="A567" s="15">
        <v>4817</v>
      </c>
      <c r="B567" s="14" t="s">
        <v>696</v>
      </c>
      <c r="C567" s="13">
        <v>146.76733937137999</v>
      </c>
      <c r="D567" s="13">
        <v>395.34807000000001</v>
      </c>
      <c r="E567" s="13">
        <v>104.72087089999999</v>
      </c>
      <c r="F567" s="12">
        <v>300.47467</v>
      </c>
      <c r="G567" s="11">
        <f t="shared" si="18"/>
        <v>-94.873400000000004</v>
      </c>
      <c r="H567" s="10">
        <f t="shared" si="19"/>
        <v>-0.23997435980906648</v>
      </c>
    </row>
    <row r="568" spans="1:8" ht="25.5" customHeight="1" x14ac:dyDescent="0.3">
      <c r="A568" s="15">
        <v>4818</v>
      </c>
      <c r="B568" s="14" t="s">
        <v>695</v>
      </c>
      <c r="C568" s="13">
        <v>13455.5982947799</v>
      </c>
      <c r="D568" s="13">
        <v>31479.334829999902</v>
      </c>
      <c r="E568" s="13">
        <v>14726.404150999701</v>
      </c>
      <c r="F568" s="12">
        <v>35073.434139999896</v>
      </c>
      <c r="G568" s="11">
        <f t="shared" si="18"/>
        <v>3594.0993099999941</v>
      </c>
      <c r="H568" s="10">
        <f t="shared" si="19"/>
        <v>0.11417329271439391</v>
      </c>
    </row>
    <row r="569" spans="1:8" ht="25.5" customHeight="1" x14ac:dyDescent="0.3">
      <c r="A569" s="15">
        <v>4819</v>
      </c>
      <c r="B569" s="14" t="s">
        <v>694</v>
      </c>
      <c r="C569" s="13">
        <v>11740.032233399799</v>
      </c>
      <c r="D569" s="13">
        <v>38097.205399999904</v>
      </c>
      <c r="E569" s="13">
        <v>12408.5416760999</v>
      </c>
      <c r="F569" s="12">
        <v>42352.456370000102</v>
      </c>
      <c r="G569" s="11">
        <f t="shared" si="18"/>
        <v>4255.2509700001974</v>
      </c>
      <c r="H569" s="10">
        <f t="shared" si="19"/>
        <v>0.11169456985945242</v>
      </c>
    </row>
    <row r="570" spans="1:8" ht="16.5" customHeight="1" x14ac:dyDescent="0.3">
      <c r="A570" s="15">
        <v>4820</v>
      </c>
      <c r="B570" s="14" t="s">
        <v>693</v>
      </c>
      <c r="C570" s="13">
        <v>2035.62601725698</v>
      </c>
      <c r="D570" s="13">
        <v>7664.9933200000096</v>
      </c>
      <c r="E570" s="13">
        <v>2052.8856390000001</v>
      </c>
      <c r="F570" s="12">
        <v>7769.8333900000098</v>
      </c>
      <c r="G570" s="11">
        <f t="shared" si="18"/>
        <v>104.8400700000002</v>
      </c>
      <c r="H570" s="10">
        <f t="shared" si="19"/>
        <v>1.3677777086438487E-2</v>
      </c>
    </row>
    <row r="571" spans="1:8" ht="16.5" customHeight="1" x14ac:dyDescent="0.3">
      <c r="A571" s="15">
        <v>4821</v>
      </c>
      <c r="B571" s="14" t="s">
        <v>692</v>
      </c>
      <c r="C571" s="13">
        <v>457.56759299901097</v>
      </c>
      <c r="D571" s="13">
        <v>2541.3888300000099</v>
      </c>
      <c r="E571" s="13">
        <v>348.60090817999702</v>
      </c>
      <c r="F571" s="12">
        <v>2097.1956600000003</v>
      </c>
      <c r="G571" s="11">
        <f t="shared" si="18"/>
        <v>-444.19317000000956</v>
      </c>
      <c r="H571" s="10">
        <f t="shared" si="19"/>
        <v>-0.17478363198755692</v>
      </c>
    </row>
    <row r="572" spans="1:8" ht="25.5" customHeight="1" x14ac:dyDescent="0.3">
      <c r="A572" s="15">
        <v>4822</v>
      </c>
      <c r="B572" s="14" t="s">
        <v>691</v>
      </c>
      <c r="C572" s="13">
        <v>315.43362199999996</v>
      </c>
      <c r="D572" s="13">
        <v>572.79696000000001</v>
      </c>
      <c r="E572" s="13">
        <v>233.83747820000002</v>
      </c>
      <c r="F572" s="12">
        <v>431.8655</v>
      </c>
      <c r="G572" s="11">
        <f t="shared" si="18"/>
        <v>-140.93146000000002</v>
      </c>
      <c r="H572" s="10">
        <f t="shared" si="19"/>
        <v>-0.24604086585934395</v>
      </c>
    </row>
    <row r="573" spans="1:8" ht="16.5" customHeight="1" x14ac:dyDescent="0.3">
      <c r="A573" s="15">
        <v>4823</v>
      </c>
      <c r="B573" s="14" t="s">
        <v>690</v>
      </c>
      <c r="C573" s="13">
        <v>7071.12188710585</v>
      </c>
      <c r="D573" s="13">
        <v>20191.4930000001</v>
      </c>
      <c r="E573" s="13">
        <v>7790.0051129170997</v>
      </c>
      <c r="F573" s="12">
        <v>21923.509249999999</v>
      </c>
      <c r="G573" s="11">
        <f t="shared" si="18"/>
        <v>1732.0162499998987</v>
      </c>
      <c r="H573" s="10">
        <f t="shared" si="19"/>
        <v>8.577950377418303E-2</v>
      </c>
    </row>
    <row r="574" spans="1:8" ht="16.5" customHeight="1" x14ac:dyDescent="0.3">
      <c r="A574" s="15">
        <v>4901</v>
      </c>
      <c r="B574" s="14" t="s">
        <v>689</v>
      </c>
      <c r="C574" s="13">
        <v>563.99169690000099</v>
      </c>
      <c r="D574" s="13">
        <v>5670.0817200000101</v>
      </c>
      <c r="E574" s="13">
        <v>572.88227339999992</v>
      </c>
      <c r="F574" s="12">
        <v>5851.1659800000007</v>
      </c>
      <c r="G574" s="11">
        <f t="shared" si="18"/>
        <v>181.08425999999054</v>
      </c>
      <c r="H574" s="10">
        <f t="shared" si="19"/>
        <v>3.1936798963805801E-2</v>
      </c>
    </row>
    <row r="575" spans="1:8" ht="16.5" customHeight="1" x14ac:dyDescent="0.3">
      <c r="A575" s="15">
        <v>4902</v>
      </c>
      <c r="B575" s="14" t="s">
        <v>688</v>
      </c>
      <c r="C575" s="13">
        <v>4.9256029999999997</v>
      </c>
      <c r="D575" s="13">
        <v>24.756769999999999</v>
      </c>
      <c r="E575" s="13">
        <v>5.7806999999999995</v>
      </c>
      <c r="F575" s="12">
        <v>35.24098</v>
      </c>
      <c r="G575" s="11">
        <f t="shared" si="18"/>
        <v>10.484210000000001</v>
      </c>
      <c r="H575" s="10">
        <f t="shared" si="19"/>
        <v>0.42348860533906485</v>
      </c>
    </row>
    <row r="576" spans="1:8" ht="25.5" customHeight="1" x14ac:dyDescent="0.3">
      <c r="A576" s="15">
        <v>4903</v>
      </c>
      <c r="B576" s="14" t="s">
        <v>687</v>
      </c>
      <c r="C576" s="13">
        <v>129.35426899999999</v>
      </c>
      <c r="D576" s="13">
        <v>576.47699999999998</v>
      </c>
      <c r="E576" s="13">
        <v>164.33362640000001</v>
      </c>
      <c r="F576" s="12">
        <v>616.54799000000003</v>
      </c>
      <c r="G576" s="11">
        <f t="shared" si="18"/>
        <v>40.070990000000052</v>
      </c>
      <c r="H576" s="10">
        <f t="shared" si="19"/>
        <v>6.9510127897557145E-2</v>
      </c>
    </row>
    <row r="577" spans="1:8" ht="16.5" customHeight="1" x14ac:dyDescent="0.3">
      <c r="A577" s="15">
        <v>4904</v>
      </c>
      <c r="B577" s="14" t="s">
        <v>686</v>
      </c>
      <c r="C577" s="13">
        <v>8.2650000000000001E-2</v>
      </c>
      <c r="D577" s="13">
        <v>0.67822000000000005</v>
      </c>
      <c r="E577" s="13">
        <v>4.0100000000000004E-2</v>
      </c>
      <c r="F577" s="12">
        <v>1.0976300000000001</v>
      </c>
      <c r="G577" s="11">
        <f t="shared" si="18"/>
        <v>0.41941000000000006</v>
      </c>
      <c r="H577" s="10">
        <f t="shared" si="19"/>
        <v>0.61839815988912161</v>
      </c>
    </row>
    <row r="578" spans="1:8" ht="25.5" customHeight="1" x14ac:dyDescent="0.3">
      <c r="A578" s="15">
        <v>4905</v>
      </c>
      <c r="B578" s="14" t="s">
        <v>685</v>
      </c>
      <c r="C578" s="13">
        <v>2.8308470000000003</v>
      </c>
      <c r="D578" s="13">
        <v>37.457629999999995</v>
      </c>
      <c r="E578" s="13">
        <v>2.6888839999999998</v>
      </c>
      <c r="F578" s="12">
        <v>36.739660000000001</v>
      </c>
      <c r="G578" s="11">
        <f t="shared" si="18"/>
        <v>-0.717969999999994</v>
      </c>
      <c r="H578" s="10">
        <f t="shared" si="19"/>
        <v>-1.9167523412452793E-2</v>
      </c>
    </row>
    <row r="579" spans="1:8" ht="16.5" customHeight="1" x14ac:dyDescent="0.3">
      <c r="A579" s="15">
        <v>4906</v>
      </c>
      <c r="B579" s="14" t="s">
        <v>684</v>
      </c>
      <c r="C579" s="13">
        <v>3.4180000000000002E-2</v>
      </c>
      <c r="D579" s="13">
        <v>0.52709000000000006</v>
      </c>
      <c r="E579" s="13">
        <v>0.135214</v>
      </c>
      <c r="F579" s="12">
        <v>1.0137400000000001</v>
      </c>
      <c r="G579" s="11">
        <f t="shared" si="18"/>
        <v>0.48665000000000003</v>
      </c>
      <c r="H579" s="10">
        <f t="shared" si="19"/>
        <v>0.92327685973932339</v>
      </c>
    </row>
    <row r="580" spans="1:8" ht="25.5" customHeight="1" x14ac:dyDescent="0.3">
      <c r="A580" s="15">
        <v>4907</v>
      </c>
      <c r="B580" s="14" t="s">
        <v>683</v>
      </c>
      <c r="C580" s="13">
        <v>14.050414</v>
      </c>
      <c r="D580" s="13">
        <v>3231.9482699999999</v>
      </c>
      <c r="E580" s="13">
        <v>3.7063000000000001</v>
      </c>
      <c r="F580" s="12">
        <v>798.62517000000003</v>
      </c>
      <c r="G580" s="11">
        <f t="shared" si="18"/>
        <v>-2433.3230999999996</v>
      </c>
      <c r="H580" s="10">
        <f t="shared" si="19"/>
        <v>-0.75289667306463404</v>
      </c>
    </row>
    <row r="581" spans="1:8" ht="16.5" customHeight="1" x14ac:dyDescent="0.3">
      <c r="A581" s="15">
        <v>4908</v>
      </c>
      <c r="B581" s="14" t="s">
        <v>682</v>
      </c>
      <c r="C581" s="13">
        <v>35.838903000000002</v>
      </c>
      <c r="D581" s="13">
        <v>216.90067999999999</v>
      </c>
      <c r="E581" s="13">
        <v>21.094359000000001</v>
      </c>
      <c r="F581" s="12">
        <v>209.25574</v>
      </c>
      <c r="G581" s="11">
        <f t="shared" si="18"/>
        <v>-7.6449399999999912</v>
      </c>
      <c r="H581" s="10">
        <f t="shared" si="19"/>
        <v>-3.5246270320590932E-2</v>
      </c>
    </row>
    <row r="582" spans="1:8" ht="16.5" customHeight="1" x14ac:dyDescent="0.3">
      <c r="A582" s="15">
        <v>4909</v>
      </c>
      <c r="B582" s="14" t="s">
        <v>681</v>
      </c>
      <c r="C582" s="13">
        <v>11.14349</v>
      </c>
      <c r="D582" s="13">
        <v>43.952690000000004</v>
      </c>
      <c r="E582" s="13">
        <v>22.316811000000001</v>
      </c>
      <c r="F582" s="12">
        <v>64.369150000000005</v>
      </c>
      <c r="G582" s="11">
        <f t="shared" si="18"/>
        <v>20.416460000000001</v>
      </c>
      <c r="H582" s="10">
        <f t="shared" si="19"/>
        <v>0.46450990826727556</v>
      </c>
    </row>
    <row r="583" spans="1:8" ht="16.5" customHeight="1" x14ac:dyDescent="0.3">
      <c r="A583" s="15">
        <v>4910</v>
      </c>
      <c r="B583" s="14" t="s">
        <v>680</v>
      </c>
      <c r="C583" s="13">
        <v>10.396228499999999</v>
      </c>
      <c r="D583" s="13">
        <v>73.551339999999996</v>
      </c>
      <c r="E583" s="13">
        <v>9.6200899999999994</v>
      </c>
      <c r="F583" s="12">
        <v>55.930930000000004</v>
      </c>
      <c r="G583" s="11">
        <f t="shared" ref="G583:G646" si="20">F583-D583</f>
        <v>-17.620409999999993</v>
      </c>
      <c r="H583" s="10">
        <f t="shared" ref="H583:H646" si="21">IF(D583&lt;&gt;0,G583/D583,"")</f>
        <v>-0.23956613162996071</v>
      </c>
    </row>
    <row r="584" spans="1:8" ht="16.5" customHeight="1" x14ac:dyDescent="0.3">
      <c r="A584" s="15">
        <v>4911</v>
      </c>
      <c r="B584" s="14" t="s">
        <v>679</v>
      </c>
      <c r="C584" s="13">
        <v>907.81933079598105</v>
      </c>
      <c r="D584" s="13">
        <v>5788.2062899999901</v>
      </c>
      <c r="E584" s="13">
        <v>596.88837179997904</v>
      </c>
      <c r="F584" s="12">
        <v>5213.8858400000199</v>
      </c>
      <c r="G584" s="11">
        <f t="shared" si="20"/>
        <v>-574.32044999997015</v>
      </c>
      <c r="H584" s="10">
        <f t="shared" si="21"/>
        <v>-9.9222526154984558E-2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0.2</v>
      </c>
      <c r="D587" s="13">
        <v>2.8106599999999999</v>
      </c>
      <c r="E587" s="13">
        <v>0.1</v>
      </c>
      <c r="F587" s="12">
        <v>1.5298499999999999</v>
      </c>
      <c r="G587" s="11">
        <f t="shared" si="20"/>
        <v>-1.28081</v>
      </c>
      <c r="H587" s="10">
        <f t="shared" si="21"/>
        <v>-0.45569723837105874</v>
      </c>
    </row>
    <row r="588" spans="1:8" ht="16.5" customHeight="1" x14ac:dyDescent="0.3">
      <c r="A588" s="15">
        <v>5004</v>
      </c>
      <c r="B588" s="14" t="s">
        <v>675</v>
      </c>
      <c r="C588" s="13">
        <v>1.069E-2</v>
      </c>
      <c r="D588" s="13">
        <v>2.7626399999999998</v>
      </c>
      <c r="E588" s="13">
        <v>1.78E-2</v>
      </c>
      <c r="F588" s="12">
        <v>3.25413</v>
      </c>
      <c r="G588" s="11">
        <f t="shared" si="20"/>
        <v>0.4914900000000002</v>
      </c>
      <c r="H588" s="10">
        <f t="shared" si="21"/>
        <v>0.17790591608027115</v>
      </c>
    </row>
    <row r="589" spans="1:8" ht="16.5" customHeight="1" x14ac:dyDescent="0.3">
      <c r="A589" s="15">
        <v>5005</v>
      </c>
      <c r="B589" s="14" t="s">
        <v>674</v>
      </c>
      <c r="C589" s="13">
        <v>1.0470899999999999</v>
      </c>
      <c r="D589" s="13">
        <v>2.2164000000000001</v>
      </c>
      <c r="E589" s="13">
        <v>1.3952</v>
      </c>
      <c r="F589" s="12">
        <v>3.4462800000000002</v>
      </c>
      <c r="G589" s="11">
        <f t="shared" si="20"/>
        <v>1.2298800000000001</v>
      </c>
      <c r="H589" s="10">
        <f t="shared" si="21"/>
        <v>0.55489983757444505</v>
      </c>
    </row>
    <row r="590" spans="1:8" ht="25.5" customHeight="1" x14ac:dyDescent="0.3">
      <c r="A590" s="15">
        <v>5006</v>
      </c>
      <c r="B590" s="14" t="s">
        <v>673</v>
      </c>
      <c r="C590" s="13">
        <v>1.635E-2</v>
      </c>
      <c r="D590" s="13">
        <v>0.56089</v>
      </c>
      <c r="E590" s="13">
        <v>9.240000000000001E-2</v>
      </c>
      <c r="F590" s="12">
        <v>5.7043800000000005</v>
      </c>
      <c r="G590" s="11">
        <f t="shared" si="20"/>
        <v>5.1434900000000008</v>
      </c>
      <c r="H590" s="10">
        <f t="shared" si="21"/>
        <v>9.1702294567562284</v>
      </c>
    </row>
    <row r="591" spans="1:8" ht="16.5" customHeight="1" x14ac:dyDescent="0.3">
      <c r="A591" s="15">
        <v>5007</v>
      </c>
      <c r="B591" s="14" t="s">
        <v>672</v>
      </c>
      <c r="C591" s="13">
        <v>0.65394200000000002</v>
      </c>
      <c r="D591" s="13">
        <v>75.589780000000005</v>
      </c>
      <c r="E591" s="13">
        <v>1.2557940000000001</v>
      </c>
      <c r="F591" s="12">
        <v>141.46342999999999</v>
      </c>
      <c r="G591" s="11">
        <f t="shared" si="20"/>
        <v>65.873649999999984</v>
      </c>
      <c r="H591" s="10">
        <f t="shared" si="21"/>
        <v>0.87146238552354538</v>
      </c>
    </row>
    <row r="592" spans="1:8" ht="16.5" customHeight="1" x14ac:dyDescent="0.3">
      <c r="A592" s="15">
        <v>5101</v>
      </c>
      <c r="B592" s="14" t="s">
        <v>671</v>
      </c>
      <c r="C592" s="13">
        <v>149.78700000000001</v>
      </c>
      <c r="D592" s="13">
        <v>161.24410999999998</v>
      </c>
      <c r="E592" s="13">
        <v>321.28100000000001</v>
      </c>
      <c r="F592" s="12">
        <v>428.11777000000001</v>
      </c>
      <c r="G592" s="11">
        <f t="shared" si="20"/>
        <v>266.87366000000003</v>
      </c>
      <c r="H592" s="10">
        <f t="shared" si="21"/>
        <v>1.6550909053360154</v>
      </c>
    </row>
    <row r="593" spans="1:8" ht="16.5" customHeight="1" x14ac:dyDescent="0.3">
      <c r="A593" s="15">
        <v>5102</v>
      </c>
      <c r="B593" s="14" t="s">
        <v>670</v>
      </c>
      <c r="C593" s="13">
        <v>8.2699999999999996E-3</v>
      </c>
      <c r="D593" s="13">
        <v>0.38345999999999997</v>
      </c>
      <c r="E593" s="13">
        <v>0.17427000000000001</v>
      </c>
      <c r="F593" s="12">
        <v>7.07029</v>
      </c>
      <c r="G593" s="11">
        <f t="shared" si="20"/>
        <v>6.6868299999999996</v>
      </c>
      <c r="H593" s="10">
        <f t="shared" si="21"/>
        <v>17.438142179106034</v>
      </c>
    </row>
    <row r="594" spans="1:8" ht="16.5" customHeight="1" x14ac:dyDescent="0.3">
      <c r="A594" s="15">
        <v>5103</v>
      </c>
      <c r="B594" s="14" t="s">
        <v>669</v>
      </c>
      <c r="C594" s="13">
        <v>60.143000000000001</v>
      </c>
      <c r="D594" s="13">
        <v>59.672550000000001</v>
      </c>
      <c r="E594" s="13">
        <v>24.463999999999999</v>
      </c>
      <c r="F594" s="12">
        <v>25.64218</v>
      </c>
      <c r="G594" s="11">
        <f t="shared" si="20"/>
        <v>-34.030370000000005</v>
      </c>
      <c r="H594" s="10">
        <f t="shared" si="21"/>
        <v>-0.57028516461924295</v>
      </c>
    </row>
    <row r="595" spans="1:8" ht="16.5" customHeight="1" x14ac:dyDescent="0.3">
      <c r="A595" s="15">
        <v>5104</v>
      </c>
      <c r="B595" s="14" t="s">
        <v>668</v>
      </c>
      <c r="C595" s="13">
        <v>81.754000000000005</v>
      </c>
      <c r="D595" s="13">
        <v>319.49592999999999</v>
      </c>
      <c r="E595" s="13">
        <v>61.1</v>
      </c>
      <c r="F595" s="12">
        <v>335.65474999999998</v>
      </c>
      <c r="G595" s="11">
        <f t="shared" si="20"/>
        <v>16.158819999999992</v>
      </c>
      <c r="H595" s="10">
        <f t="shared" si="21"/>
        <v>5.057598073315047E-2</v>
      </c>
    </row>
    <row r="596" spans="1:8" ht="16.5" customHeight="1" x14ac:dyDescent="0.3">
      <c r="A596" s="15">
        <v>5105</v>
      </c>
      <c r="B596" s="14" t="s">
        <v>667</v>
      </c>
      <c r="C596" s="13">
        <v>64.177030000000002</v>
      </c>
      <c r="D596" s="13">
        <v>364.72598999999997</v>
      </c>
      <c r="E596" s="13">
        <v>65.732749999999996</v>
      </c>
      <c r="F596" s="12">
        <v>360.29386</v>
      </c>
      <c r="G596" s="11">
        <f t="shared" si="20"/>
        <v>-4.4321299999999724</v>
      </c>
      <c r="H596" s="10">
        <f t="shared" si="21"/>
        <v>-1.2151944532387101E-2</v>
      </c>
    </row>
    <row r="597" spans="1:8" ht="16.5" customHeight="1" x14ac:dyDescent="0.3">
      <c r="A597" s="15">
        <v>5106</v>
      </c>
      <c r="B597" s="14" t="s">
        <v>666</v>
      </c>
      <c r="C597" s="13">
        <v>79.664630000000002</v>
      </c>
      <c r="D597" s="13">
        <v>280.10699</v>
      </c>
      <c r="E597" s="13">
        <v>37.951900000000002</v>
      </c>
      <c r="F597" s="12">
        <v>239.37832</v>
      </c>
      <c r="G597" s="11">
        <f t="shared" si="20"/>
        <v>-40.728669999999994</v>
      </c>
      <c r="H597" s="10">
        <f t="shared" si="21"/>
        <v>-0.14540397581652637</v>
      </c>
    </row>
    <row r="598" spans="1:8" ht="16.5" customHeight="1" x14ac:dyDescent="0.3">
      <c r="A598" s="15">
        <v>5107</v>
      </c>
      <c r="B598" s="14" t="s">
        <v>665</v>
      </c>
      <c r="C598" s="13">
        <v>5.7220900000000006</v>
      </c>
      <c r="D598" s="13">
        <v>125.74649000000001</v>
      </c>
      <c r="E598" s="13">
        <v>4.9222700000000001</v>
      </c>
      <c r="F598" s="12">
        <v>118.14566000000001</v>
      </c>
      <c r="G598" s="11">
        <f t="shared" si="20"/>
        <v>-7.600830000000002</v>
      </c>
      <c r="H598" s="10">
        <f t="shared" si="21"/>
        <v>-6.0445663334221113E-2</v>
      </c>
    </row>
    <row r="599" spans="1:8" ht="25.5" customHeight="1" x14ac:dyDescent="0.3">
      <c r="A599" s="15">
        <v>5108</v>
      </c>
      <c r="B599" s="14" t="s">
        <v>664</v>
      </c>
      <c r="C599" s="13">
        <v>22.489919999999998</v>
      </c>
      <c r="D599" s="13">
        <v>107.50182000000001</v>
      </c>
      <c r="E599" s="13">
        <v>6.6388800000000003</v>
      </c>
      <c r="F599" s="12">
        <v>42.270050000000005</v>
      </c>
      <c r="G599" s="11">
        <f t="shared" si="20"/>
        <v>-65.231770000000012</v>
      </c>
      <c r="H599" s="10">
        <f t="shared" si="21"/>
        <v>-0.60679688957824163</v>
      </c>
    </row>
    <row r="600" spans="1:8" ht="25.5" customHeight="1" x14ac:dyDescent="0.3">
      <c r="A600" s="15">
        <v>5109</v>
      </c>
      <c r="B600" s="14" t="s">
        <v>663</v>
      </c>
      <c r="C600" s="13">
        <v>17.553339999999999</v>
      </c>
      <c r="D600" s="13">
        <v>113.75591</v>
      </c>
      <c r="E600" s="13">
        <v>13.911111999999999</v>
      </c>
      <c r="F600" s="12">
        <v>84.269829999999999</v>
      </c>
      <c r="G600" s="11">
        <f t="shared" si="20"/>
        <v>-29.486080000000001</v>
      </c>
      <c r="H600" s="10">
        <f t="shared" si="21"/>
        <v>-0.25920481845734433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1.3696440000000001</v>
      </c>
      <c r="D602" s="13">
        <v>60.935360000000003</v>
      </c>
      <c r="E602" s="13">
        <v>11.368362999999999</v>
      </c>
      <c r="F602" s="12">
        <v>173.2901</v>
      </c>
      <c r="G602" s="11">
        <f t="shared" si="20"/>
        <v>112.35473999999999</v>
      </c>
      <c r="H602" s="10">
        <f t="shared" si="21"/>
        <v>1.8438348440051882</v>
      </c>
    </row>
    <row r="603" spans="1:8" ht="25.5" customHeight="1" x14ac:dyDescent="0.3">
      <c r="A603" s="15">
        <v>5112</v>
      </c>
      <c r="B603" s="14" t="s">
        <v>660</v>
      </c>
      <c r="C603" s="13">
        <v>22.176860000000001</v>
      </c>
      <c r="D603" s="13">
        <v>303.91501</v>
      </c>
      <c r="E603" s="13">
        <v>23.580293000000001</v>
      </c>
      <c r="F603" s="12">
        <v>355.90141999999997</v>
      </c>
      <c r="G603" s="11">
        <f t="shared" si="20"/>
        <v>51.986409999999978</v>
      </c>
      <c r="H603" s="10">
        <f t="shared" si="21"/>
        <v>0.17105575009276436</v>
      </c>
    </row>
    <row r="604" spans="1:8" ht="16.5" customHeight="1" x14ac:dyDescent="0.3">
      <c r="A604" s="15">
        <v>5113</v>
      </c>
      <c r="B604" s="14" t="s">
        <v>659</v>
      </c>
      <c r="C604" s="13">
        <v>0</v>
      </c>
      <c r="D604" s="13">
        <v>0</v>
      </c>
      <c r="E604" s="13">
        <v>0</v>
      </c>
      <c r="F604" s="12">
        <v>0</v>
      </c>
      <c r="G604" s="11">
        <f t="shared" si="20"/>
        <v>0</v>
      </c>
      <c r="H604" s="10" t="str">
        <f t="shared" si="21"/>
        <v/>
      </c>
    </row>
    <row r="605" spans="1:8" ht="16.5" customHeight="1" x14ac:dyDescent="0.3">
      <c r="A605" s="15">
        <v>5201</v>
      </c>
      <c r="B605" s="14" t="s">
        <v>658</v>
      </c>
      <c r="C605" s="13">
        <v>300.35434399999997</v>
      </c>
      <c r="D605" s="13">
        <v>704.18924000000004</v>
      </c>
      <c r="E605" s="13">
        <v>325.10899999999998</v>
      </c>
      <c r="F605" s="12">
        <v>716.50750000000005</v>
      </c>
      <c r="G605" s="11">
        <f t="shared" si="20"/>
        <v>12.318260000000009</v>
      </c>
      <c r="H605" s="10">
        <f t="shared" si="21"/>
        <v>1.7492826218134219E-2</v>
      </c>
    </row>
    <row r="606" spans="1:8" ht="16.5" customHeight="1" x14ac:dyDescent="0.3">
      <c r="A606" s="15">
        <v>5202</v>
      </c>
      <c r="B606" s="14" t="s">
        <v>657</v>
      </c>
      <c r="C606" s="13">
        <v>479.33269999999999</v>
      </c>
      <c r="D606" s="13">
        <v>738.69882999999993</v>
      </c>
      <c r="E606" s="13">
        <v>1522.0607500000001</v>
      </c>
      <c r="F606" s="12">
        <v>2584.83482</v>
      </c>
      <c r="G606" s="11">
        <f t="shared" si="20"/>
        <v>1846.1359900000002</v>
      </c>
      <c r="H606" s="10">
        <f t="shared" si="21"/>
        <v>2.4991727548830696</v>
      </c>
    </row>
    <row r="607" spans="1:8" ht="16.5" customHeight="1" x14ac:dyDescent="0.3">
      <c r="A607" s="15">
        <v>5203</v>
      </c>
      <c r="B607" s="14" t="s">
        <v>656</v>
      </c>
      <c r="C607" s="13">
        <v>0</v>
      </c>
      <c r="D607" s="13">
        <v>0</v>
      </c>
      <c r="E607" s="13">
        <v>93.247100000000003</v>
      </c>
      <c r="F607" s="12">
        <v>250.42078000000001</v>
      </c>
      <c r="G607" s="11">
        <f t="shared" si="20"/>
        <v>250.42078000000001</v>
      </c>
      <c r="H607" s="10" t="str">
        <f t="shared" si="21"/>
        <v/>
      </c>
    </row>
    <row r="608" spans="1:8" ht="16.5" customHeight="1" x14ac:dyDescent="0.3">
      <c r="A608" s="15">
        <v>5204</v>
      </c>
      <c r="B608" s="14" t="s">
        <v>655</v>
      </c>
      <c r="C608" s="13">
        <v>24.163321</v>
      </c>
      <c r="D608" s="13">
        <v>259.92534000000001</v>
      </c>
      <c r="E608" s="13">
        <v>8.001951</v>
      </c>
      <c r="F608" s="12">
        <v>171.61922000000001</v>
      </c>
      <c r="G608" s="11">
        <f t="shared" si="20"/>
        <v>-88.306119999999993</v>
      </c>
      <c r="H608" s="10">
        <f t="shared" si="21"/>
        <v>-0.33973647971375159</v>
      </c>
    </row>
    <row r="609" spans="1:8" ht="25.5" customHeight="1" x14ac:dyDescent="0.3">
      <c r="A609" s="15">
        <v>5205</v>
      </c>
      <c r="B609" s="14" t="s">
        <v>654</v>
      </c>
      <c r="C609" s="13">
        <v>3149.9439539999998</v>
      </c>
      <c r="D609" s="13">
        <v>10242.086670000001</v>
      </c>
      <c r="E609" s="13">
        <v>3492.9540710000001</v>
      </c>
      <c r="F609" s="12">
        <v>10813.48381</v>
      </c>
      <c r="G609" s="11">
        <f t="shared" si="20"/>
        <v>571.39713999999913</v>
      </c>
      <c r="H609" s="10">
        <f t="shared" si="21"/>
        <v>5.5789133446182707E-2</v>
      </c>
    </row>
    <row r="610" spans="1:8" ht="25.5" customHeight="1" x14ac:dyDescent="0.3">
      <c r="A610" s="15">
        <v>5206</v>
      </c>
      <c r="B610" s="14" t="s">
        <v>653</v>
      </c>
      <c r="C610" s="13">
        <v>3382.2556800000002</v>
      </c>
      <c r="D610" s="13">
        <v>7190.2255300000006</v>
      </c>
      <c r="E610" s="13">
        <v>3131.974753</v>
      </c>
      <c r="F610" s="12">
        <v>6752.4390100000001</v>
      </c>
      <c r="G610" s="11">
        <f t="shared" si="20"/>
        <v>-437.78652000000056</v>
      </c>
      <c r="H610" s="10">
        <f t="shared" si="21"/>
        <v>-6.0886340515107669E-2</v>
      </c>
    </row>
    <row r="611" spans="1:8" ht="16.5" customHeight="1" x14ac:dyDescent="0.3">
      <c r="A611" s="15">
        <v>5207</v>
      </c>
      <c r="B611" s="14" t="s">
        <v>652</v>
      </c>
      <c r="C611" s="13">
        <v>6.081569</v>
      </c>
      <c r="D611" s="13">
        <v>184.18376999999998</v>
      </c>
      <c r="E611" s="13">
        <v>9.2992836000000008</v>
      </c>
      <c r="F611" s="12">
        <v>224.25773999999998</v>
      </c>
      <c r="G611" s="11">
        <f t="shared" si="20"/>
        <v>40.073970000000003</v>
      </c>
      <c r="H611" s="10">
        <f t="shared" si="21"/>
        <v>0.21757601117622907</v>
      </c>
    </row>
    <row r="612" spans="1:8" ht="25.5" customHeight="1" x14ac:dyDescent="0.3">
      <c r="A612" s="15">
        <v>5208</v>
      </c>
      <c r="B612" s="14" t="s">
        <v>651</v>
      </c>
      <c r="C612" s="13">
        <v>3433.7387280000003</v>
      </c>
      <c r="D612" s="13">
        <v>17602.305210000002</v>
      </c>
      <c r="E612" s="13">
        <v>3330.1809229999999</v>
      </c>
      <c r="F612" s="12">
        <v>16707.827970000002</v>
      </c>
      <c r="G612" s="11">
        <f t="shared" si="20"/>
        <v>-894.47724000000017</v>
      </c>
      <c r="H612" s="10">
        <f t="shared" si="21"/>
        <v>-5.0815914695754784E-2</v>
      </c>
    </row>
    <row r="613" spans="1:8" ht="25.5" customHeight="1" x14ac:dyDescent="0.3">
      <c r="A613" s="15">
        <v>5209</v>
      </c>
      <c r="B613" s="14" t="s">
        <v>650</v>
      </c>
      <c r="C613" s="13">
        <v>844.28613500000006</v>
      </c>
      <c r="D613" s="13">
        <v>4100.4580900000001</v>
      </c>
      <c r="E613" s="13">
        <v>736.62108499999999</v>
      </c>
      <c r="F613" s="12">
        <v>3486.4053599999997</v>
      </c>
      <c r="G613" s="11">
        <f t="shared" si="20"/>
        <v>-614.05273000000034</v>
      </c>
      <c r="H613" s="10">
        <f t="shared" si="21"/>
        <v>-0.14975222682985653</v>
      </c>
    </row>
    <row r="614" spans="1:8" ht="25.5" customHeight="1" x14ac:dyDescent="0.3">
      <c r="A614" s="15">
        <v>5210</v>
      </c>
      <c r="B614" s="14" t="s">
        <v>649</v>
      </c>
      <c r="C614" s="13">
        <v>67.865841000000003</v>
      </c>
      <c r="D614" s="13">
        <v>462.20418000000001</v>
      </c>
      <c r="E614" s="13">
        <v>59.686323999999999</v>
      </c>
      <c r="F614" s="12">
        <v>509.93466999999998</v>
      </c>
      <c r="G614" s="11">
        <f t="shared" si="20"/>
        <v>47.730489999999975</v>
      </c>
      <c r="H614" s="10">
        <f t="shared" si="21"/>
        <v>0.10326711021955702</v>
      </c>
    </row>
    <row r="615" spans="1:8" ht="25.5" customHeight="1" x14ac:dyDescent="0.3">
      <c r="A615" s="15">
        <v>5211</v>
      </c>
      <c r="B615" s="14" t="s">
        <v>648</v>
      </c>
      <c r="C615" s="13">
        <v>1848.2623226999999</v>
      </c>
      <c r="D615" s="13">
        <v>10990.285470000001</v>
      </c>
      <c r="E615" s="13">
        <v>1518.6775404999998</v>
      </c>
      <c r="F615" s="12">
        <v>8607.60203</v>
      </c>
      <c r="G615" s="11">
        <f t="shared" si="20"/>
        <v>-2382.6834400000007</v>
      </c>
      <c r="H615" s="10">
        <f t="shared" si="21"/>
        <v>-0.21679904916973922</v>
      </c>
    </row>
    <row r="616" spans="1:8" ht="16.5" customHeight="1" x14ac:dyDescent="0.3">
      <c r="A616" s="15">
        <v>5212</v>
      </c>
      <c r="B616" s="14" t="s">
        <v>647</v>
      </c>
      <c r="C616" s="13">
        <v>30.897058000000001</v>
      </c>
      <c r="D616" s="13">
        <v>225.70592000000002</v>
      </c>
      <c r="E616" s="13">
        <v>30.288319999999999</v>
      </c>
      <c r="F616" s="12">
        <v>262.84676999999999</v>
      </c>
      <c r="G616" s="11">
        <f t="shared" si="20"/>
        <v>37.140849999999972</v>
      </c>
      <c r="H616" s="10">
        <f t="shared" si="21"/>
        <v>0.16455416853930976</v>
      </c>
    </row>
    <row r="617" spans="1:8" ht="16.5" customHeight="1" x14ac:dyDescent="0.3">
      <c r="A617" s="15">
        <v>5301</v>
      </c>
      <c r="B617" s="14" t="s">
        <v>646</v>
      </c>
      <c r="C617" s="13">
        <v>0.36051</v>
      </c>
      <c r="D617" s="13">
        <v>3.7437399999999998</v>
      </c>
      <c r="E617" s="13">
        <v>13.267168</v>
      </c>
      <c r="F617" s="12">
        <v>89.665469999999999</v>
      </c>
      <c r="G617" s="11">
        <f t="shared" si="20"/>
        <v>85.921729999999997</v>
      </c>
      <c r="H617" s="10">
        <f t="shared" si="21"/>
        <v>22.950773825105376</v>
      </c>
    </row>
    <row r="618" spans="1:8" ht="25.5" customHeight="1" x14ac:dyDescent="0.3">
      <c r="A618" s="15">
        <v>5302</v>
      </c>
      <c r="B618" s="14" t="s">
        <v>645</v>
      </c>
      <c r="C618" s="13">
        <v>0</v>
      </c>
      <c r="D618" s="13">
        <v>0</v>
      </c>
      <c r="E618" s="13">
        <v>5.63</v>
      </c>
      <c r="F618" s="12">
        <v>26.560179999999999</v>
      </c>
      <c r="G618" s="11">
        <f t="shared" si="20"/>
        <v>26.560179999999999</v>
      </c>
      <c r="H618" s="10" t="str">
        <f t="shared" si="21"/>
        <v/>
      </c>
    </row>
    <row r="619" spans="1:8" ht="25.5" customHeight="1" x14ac:dyDescent="0.3">
      <c r="A619" s="15">
        <v>5303</v>
      </c>
      <c r="B619" s="14" t="s">
        <v>644</v>
      </c>
      <c r="C619" s="13">
        <v>11.8095</v>
      </c>
      <c r="D619" s="13">
        <v>8.6792400000000001</v>
      </c>
      <c r="E619" s="13">
        <v>8.032</v>
      </c>
      <c r="F619" s="12">
        <v>5.9035200000000003</v>
      </c>
      <c r="G619" s="11">
        <f t="shared" si="20"/>
        <v>-2.7757199999999997</v>
      </c>
      <c r="H619" s="10">
        <f t="shared" si="21"/>
        <v>-0.31981141205912034</v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17.470765200000002</v>
      </c>
      <c r="D621" s="13">
        <v>41.808320000000002</v>
      </c>
      <c r="E621" s="13">
        <v>5.0611959999999998</v>
      </c>
      <c r="F621" s="12">
        <v>12.897290000000002</v>
      </c>
      <c r="G621" s="11">
        <f t="shared" si="20"/>
        <v>-28.91103</v>
      </c>
      <c r="H621" s="10">
        <f t="shared" si="21"/>
        <v>-0.69151379438351024</v>
      </c>
    </row>
    <row r="622" spans="1:8" ht="16.5" customHeight="1" x14ac:dyDescent="0.3">
      <c r="A622" s="15">
        <v>5306</v>
      </c>
      <c r="B622" s="14" t="s">
        <v>641</v>
      </c>
      <c r="C622" s="13">
        <v>13.05781</v>
      </c>
      <c r="D622" s="13">
        <v>38.45964</v>
      </c>
      <c r="E622" s="13">
        <v>6.0213599999999996</v>
      </c>
      <c r="F622" s="12">
        <v>106.95007000000001</v>
      </c>
      <c r="G622" s="11">
        <f t="shared" si="20"/>
        <v>68.490430000000003</v>
      </c>
      <c r="H622" s="10">
        <f t="shared" si="21"/>
        <v>1.7808390822170983</v>
      </c>
    </row>
    <row r="623" spans="1:8" ht="25.5" customHeight="1" x14ac:dyDescent="0.3">
      <c r="A623" s="15">
        <v>5307</v>
      </c>
      <c r="B623" s="14" t="s">
        <v>640</v>
      </c>
      <c r="C623" s="13">
        <v>1803.89456</v>
      </c>
      <c r="D623" s="13">
        <v>2306.8843999999999</v>
      </c>
      <c r="E623" s="13">
        <v>1552.19292</v>
      </c>
      <c r="F623" s="12">
        <v>2122.5920899999996</v>
      </c>
      <c r="G623" s="11">
        <f t="shared" si="20"/>
        <v>-184.29231000000027</v>
      </c>
      <c r="H623" s="10">
        <f t="shared" si="21"/>
        <v>-7.9887969245446486E-2</v>
      </c>
    </row>
    <row r="624" spans="1:8" ht="25.5" customHeight="1" x14ac:dyDescent="0.3">
      <c r="A624" s="15">
        <v>5308</v>
      </c>
      <c r="B624" s="14" t="s">
        <v>639</v>
      </c>
      <c r="C624" s="13">
        <v>46.217230000000001</v>
      </c>
      <c r="D624" s="13">
        <v>170.33861999999999</v>
      </c>
      <c r="E624" s="13">
        <v>101.66011999999999</v>
      </c>
      <c r="F624" s="12">
        <v>347.08600999999999</v>
      </c>
      <c r="G624" s="11">
        <f t="shared" si="20"/>
        <v>176.74739</v>
      </c>
      <c r="H624" s="10">
        <f t="shared" si="21"/>
        <v>1.0376237050646531</v>
      </c>
    </row>
    <row r="625" spans="1:8" ht="16.5" customHeight="1" x14ac:dyDescent="0.3">
      <c r="A625" s="15">
        <v>5309</v>
      </c>
      <c r="B625" s="14" t="s">
        <v>638</v>
      </c>
      <c r="C625" s="13">
        <v>144.242073</v>
      </c>
      <c r="D625" s="13">
        <v>2503.7451299999998</v>
      </c>
      <c r="E625" s="13">
        <v>98.580477000000101</v>
      </c>
      <c r="F625" s="12">
        <v>2239.9418999999998</v>
      </c>
      <c r="G625" s="11">
        <f t="shared" si="20"/>
        <v>-263.80322999999999</v>
      </c>
      <c r="H625" s="10">
        <f t="shared" si="21"/>
        <v>-0.10536345206989979</v>
      </c>
    </row>
    <row r="626" spans="1:8" ht="25.5" customHeight="1" x14ac:dyDescent="0.3">
      <c r="A626" s="15">
        <v>5310</v>
      </c>
      <c r="B626" s="14" t="s">
        <v>637</v>
      </c>
      <c r="C626" s="13">
        <v>206.06944899999999</v>
      </c>
      <c r="D626" s="13">
        <v>744.34143000000006</v>
      </c>
      <c r="E626" s="13">
        <v>301.92375500000003</v>
      </c>
      <c r="F626" s="12">
        <v>1138.6055700000002</v>
      </c>
      <c r="G626" s="11">
        <f t="shared" si="20"/>
        <v>394.26414000000011</v>
      </c>
      <c r="H626" s="10">
        <f t="shared" si="21"/>
        <v>0.52968184237709315</v>
      </c>
    </row>
    <row r="627" spans="1:8" ht="25.5" customHeight="1" x14ac:dyDescent="0.3">
      <c r="A627" s="15">
        <v>5311</v>
      </c>
      <c r="B627" s="14" t="s">
        <v>636</v>
      </c>
      <c r="C627" s="13">
        <v>0.37704500000000002</v>
      </c>
      <c r="D627" s="13">
        <v>18.80219</v>
      </c>
      <c r="E627" s="13">
        <v>13.469576999999999</v>
      </c>
      <c r="F627" s="12">
        <v>112.77143</v>
      </c>
      <c r="G627" s="11">
        <f t="shared" si="20"/>
        <v>93.969239999999999</v>
      </c>
      <c r="H627" s="10">
        <f t="shared" si="21"/>
        <v>4.9977816413939014</v>
      </c>
    </row>
    <row r="628" spans="1:8" ht="16.5" customHeight="1" x14ac:dyDescent="0.3">
      <c r="A628" s="15">
        <v>5401</v>
      </c>
      <c r="B628" s="14" t="s">
        <v>635</v>
      </c>
      <c r="C628" s="13">
        <v>816.5019691</v>
      </c>
      <c r="D628" s="13">
        <v>4767.5102900000002</v>
      </c>
      <c r="E628" s="13">
        <v>920.3066652</v>
      </c>
      <c r="F628" s="12">
        <v>4805.6384100000005</v>
      </c>
      <c r="G628" s="11">
        <f t="shared" si="20"/>
        <v>38.128120000000308</v>
      </c>
      <c r="H628" s="10">
        <f t="shared" si="21"/>
        <v>7.9974908664539671E-3</v>
      </c>
    </row>
    <row r="629" spans="1:8" ht="16.5" customHeight="1" x14ac:dyDescent="0.3">
      <c r="A629" s="15">
        <v>5402</v>
      </c>
      <c r="B629" s="14" t="s">
        <v>634</v>
      </c>
      <c r="C629" s="13">
        <v>10359.7511455</v>
      </c>
      <c r="D629" s="13">
        <v>24754.484210000002</v>
      </c>
      <c r="E629" s="13">
        <v>9587.6551400000008</v>
      </c>
      <c r="F629" s="12">
        <v>23174.654710000003</v>
      </c>
      <c r="G629" s="11">
        <f t="shared" si="20"/>
        <v>-1579.8294999999998</v>
      </c>
      <c r="H629" s="10">
        <f t="shared" si="21"/>
        <v>-6.3819932041314781E-2</v>
      </c>
    </row>
    <row r="630" spans="1:8" ht="16.5" customHeight="1" x14ac:dyDescent="0.3">
      <c r="A630" s="15">
        <v>5403</v>
      </c>
      <c r="B630" s="14" t="s">
        <v>633</v>
      </c>
      <c r="C630" s="13">
        <v>933.10109999999997</v>
      </c>
      <c r="D630" s="13">
        <v>7272.0318799999995</v>
      </c>
      <c r="E630" s="13">
        <v>869.42058499999996</v>
      </c>
      <c r="F630" s="12">
        <v>7278.5473400000001</v>
      </c>
      <c r="G630" s="11">
        <f t="shared" si="20"/>
        <v>6.5154600000005303</v>
      </c>
      <c r="H630" s="10">
        <f t="shared" si="21"/>
        <v>8.9596141869506367E-4</v>
      </c>
    </row>
    <row r="631" spans="1:8" ht="16.5" customHeight="1" x14ac:dyDescent="0.3">
      <c r="A631" s="15">
        <v>5404</v>
      </c>
      <c r="B631" s="14" t="s">
        <v>632</v>
      </c>
      <c r="C631" s="13">
        <v>1033.96867</v>
      </c>
      <c r="D631" s="13">
        <v>2589.72858</v>
      </c>
      <c r="E631" s="13">
        <v>1435.504238</v>
      </c>
      <c r="F631" s="12">
        <v>2868.1594700000001</v>
      </c>
      <c r="G631" s="11">
        <f t="shared" si="20"/>
        <v>278.43089000000009</v>
      </c>
      <c r="H631" s="10">
        <f t="shared" si="21"/>
        <v>0.10751354105224421</v>
      </c>
    </row>
    <row r="632" spans="1:8" ht="16.5" customHeight="1" x14ac:dyDescent="0.3">
      <c r="A632" s="15">
        <v>5405</v>
      </c>
      <c r="B632" s="14" t="s">
        <v>631</v>
      </c>
      <c r="C632" s="13">
        <v>82.989399999999989</v>
      </c>
      <c r="D632" s="13">
        <v>750.61787000000004</v>
      </c>
      <c r="E632" s="13">
        <v>5.4600000000000003E-2</v>
      </c>
      <c r="F632" s="12">
        <v>1.1540699999999999</v>
      </c>
      <c r="G632" s="11">
        <f t="shared" si="20"/>
        <v>-749.46379999999999</v>
      </c>
      <c r="H632" s="10">
        <f t="shared" si="21"/>
        <v>-0.99846250662803959</v>
      </c>
    </row>
    <row r="633" spans="1:8" ht="25.5" customHeight="1" x14ac:dyDescent="0.3">
      <c r="A633" s="15">
        <v>5406</v>
      </c>
      <c r="B633" s="14" t="s">
        <v>630</v>
      </c>
      <c r="C633" s="13">
        <v>27.787441999999999</v>
      </c>
      <c r="D633" s="13">
        <v>250.14370000000002</v>
      </c>
      <c r="E633" s="13">
        <v>28.151327000000002</v>
      </c>
      <c r="F633" s="12">
        <v>319.04568999999998</v>
      </c>
      <c r="G633" s="11">
        <f t="shared" si="20"/>
        <v>68.901989999999955</v>
      </c>
      <c r="H633" s="10">
        <f t="shared" si="21"/>
        <v>0.27544963155178381</v>
      </c>
    </row>
    <row r="634" spans="1:8" ht="16.5" customHeight="1" x14ac:dyDescent="0.3">
      <c r="A634" s="15">
        <v>5407</v>
      </c>
      <c r="B634" s="14" t="s">
        <v>629</v>
      </c>
      <c r="C634" s="13">
        <v>15405.4203178116</v>
      </c>
      <c r="D634" s="13">
        <v>77856.067900000009</v>
      </c>
      <c r="E634" s="13">
        <v>13246.7299212</v>
      </c>
      <c r="F634" s="12">
        <v>62158.796029999896</v>
      </c>
      <c r="G634" s="11">
        <f t="shared" si="20"/>
        <v>-15697.271870000113</v>
      </c>
      <c r="H634" s="10">
        <f t="shared" si="21"/>
        <v>-0.20161911965759718</v>
      </c>
    </row>
    <row r="635" spans="1:8" ht="16.5" customHeight="1" x14ac:dyDescent="0.3">
      <c r="A635" s="15">
        <v>5408</v>
      </c>
      <c r="B635" s="14" t="s">
        <v>628</v>
      </c>
      <c r="C635" s="13">
        <v>9.2615769999999991</v>
      </c>
      <c r="D635" s="13">
        <v>204.65585999999999</v>
      </c>
      <c r="E635" s="13">
        <v>9.5963250000000002</v>
      </c>
      <c r="F635" s="12">
        <v>218.98487</v>
      </c>
      <c r="G635" s="11">
        <f t="shared" si="20"/>
        <v>14.329010000000011</v>
      </c>
      <c r="H635" s="10">
        <f t="shared" si="21"/>
        <v>7.0015146402355705E-2</v>
      </c>
    </row>
    <row r="636" spans="1:8" ht="16.5" customHeight="1" x14ac:dyDescent="0.3">
      <c r="A636" s="15">
        <v>5501</v>
      </c>
      <c r="B636" s="14" t="s">
        <v>627</v>
      </c>
      <c r="C636" s="13">
        <v>64.343639999999994</v>
      </c>
      <c r="D636" s="13">
        <v>176.64945</v>
      </c>
      <c r="E636" s="13">
        <v>1.6000000000000001E-3</v>
      </c>
      <c r="F636" s="12">
        <v>0.28504000000000002</v>
      </c>
      <c r="G636" s="11">
        <f t="shared" si="20"/>
        <v>-176.36440999999999</v>
      </c>
      <c r="H636" s="10">
        <f t="shared" si="21"/>
        <v>-0.99838640878870544</v>
      </c>
    </row>
    <row r="637" spans="1:8" ht="16.5" customHeight="1" x14ac:dyDescent="0.3">
      <c r="A637" s="15">
        <v>5502</v>
      </c>
      <c r="B637" s="14" t="s">
        <v>626</v>
      </c>
      <c r="C637" s="13">
        <v>4197.2444999999998</v>
      </c>
      <c r="D637" s="13">
        <v>27940.824089999998</v>
      </c>
      <c r="E637" s="13">
        <v>3222.895</v>
      </c>
      <c r="F637" s="12">
        <v>22126.818309999999</v>
      </c>
      <c r="G637" s="11">
        <f t="shared" si="20"/>
        <v>-5814.0057799999995</v>
      </c>
      <c r="H637" s="10">
        <f t="shared" si="21"/>
        <v>-0.20808283110306786</v>
      </c>
    </row>
    <row r="638" spans="1:8" ht="16.5" customHeight="1" x14ac:dyDescent="0.3">
      <c r="A638" s="15">
        <v>5503</v>
      </c>
      <c r="B638" s="14" t="s">
        <v>625</v>
      </c>
      <c r="C638" s="13">
        <v>10931.728949999999</v>
      </c>
      <c r="D638" s="13">
        <v>19241.973670000003</v>
      </c>
      <c r="E638" s="13">
        <v>11830.278483999999</v>
      </c>
      <c r="F638" s="12">
        <v>19810.936799999999</v>
      </c>
      <c r="G638" s="11">
        <f t="shared" si="20"/>
        <v>568.96312999999645</v>
      </c>
      <c r="H638" s="10">
        <f t="shared" si="21"/>
        <v>2.9568855033154005E-2</v>
      </c>
    </row>
    <row r="639" spans="1:8" ht="16.5" customHeight="1" x14ac:dyDescent="0.3">
      <c r="A639" s="15">
        <v>5504</v>
      </c>
      <c r="B639" s="14" t="s">
        <v>624</v>
      </c>
      <c r="C639" s="13">
        <v>413.32384000000002</v>
      </c>
      <c r="D639" s="13">
        <v>874.68226000000004</v>
      </c>
      <c r="E639" s="13">
        <v>628.13869999999997</v>
      </c>
      <c r="F639" s="12">
        <v>1353.2547</v>
      </c>
      <c r="G639" s="11">
        <f t="shared" si="20"/>
        <v>478.57243999999992</v>
      </c>
      <c r="H639" s="10">
        <f t="shared" si="21"/>
        <v>0.54713861465533764</v>
      </c>
    </row>
    <row r="640" spans="1:8" ht="16.5" customHeight="1" x14ac:dyDescent="0.3">
      <c r="A640" s="15">
        <v>5505</v>
      </c>
      <c r="B640" s="14" t="s">
        <v>623</v>
      </c>
      <c r="C640" s="13">
        <v>6788.5829299999996</v>
      </c>
      <c r="D640" s="13">
        <v>6273.35761</v>
      </c>
      <c r="E640" s="13">
        <v>5810.2799720000003</v>
      </c>
      <c r="F640" s="12">
        <v>5374.8438599999999</v>
      </c>
      <c r="G640" s="11">
        <f t="shared" si="20"/>
        <v>-898.51375000000007</v>
      </c>
      <c r="H640" s="10">
        <f t="shared" si="21"/>
        <v>-0.14322692979716806</v>
      </c>
    </row>
    <row r="641" spans="1:8" ht="16.5" customHeight="1" x14ac:dyDescent="0.3">
      <c r="A641" s="15">
        <v>5506</v>
      </c>
      <c r="B641" s="14" t="s">
        <v>622</v>
      </c>
      <c r="C641" s="13">
        <v>63.039900000000003</v>
      </c>
      <c r="D641" s="13">
        <v>192.51339999999999</v>
      </c>
      <c r="E641" s="13">
        <v>73.123999999999995</v>
      </c>
      <c r="F641" s="12">
        <v>243.73773</v>
      </c>
      <c r="G641" s="11">
        <f t="shared" si="20"/>
        <v>51.224330000000009</v>
      </c>
      <c r="H641" s="10">
        <f t="shared" si="21"/>
        <v>0.26608189352013945</v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778.45433700000001</v>
      </c>
      <c r="D643" s="13">
        <v>2855.94542</v>
      </c>
      <c r="E643" s="13">
        <v>876.45692599999995</v>
      </c>
      <c r="F643" s="12">
        <v>3144.20595</v>
      </c>
      <c r="G643" s="11">
        <f t="shared" si="20"/>
        <v>288.26053000000002</v>
      </c>
      <c r="H643" s="10">
        <f t="shared" si="21"/>
        <v>0.10093348702721357</v>
      </c>
    </row>
    <row r="644" spans="1:8" ht="25.5" customHeight="1" x14ac:dyDescent="0.3">
      <c r="A644" s="15">
        <v>5509</v>
      </c>
      <c r="B644" s="14" t="s">
        <v>619</v>
      </c>
      <c r="C644" s="13">
        <v>2973.6132170000001</v>
      </c>
      <c r="D644" s="13">
        <v>9562.5992299999998</v>
      </c>
      <c r="E644" s="13">
        <v>2480.178167</v>
      </c>
      <c r="F644" s="12">
        <v>7117.93325</v>
      </c>
      <c r="G644" s="11">
        <f t="shared" si="20"/>
        <v>-2444.6659799999998</v>
      </c>
      <c r="H644" s="10">
        <f t="shared" si="21"/>
        <v>-0.25564869144892521</v>
      </c>
    </row>
    <row r="645" spans="1:8" ht="25.5" customHeight="1" x14ac:dyDescent="0.3">
      <c r="A645" s="15">
        <v>5510</v>
      </c>
      <c r="B645" s="14" t="s">
        <v>618</v>
      </c>
      <c r="C645" s="13">
        <v>218.768405</v>
      </c>
      <c r="D645" s="13">
        <v>941.58928000000003</v>
      </c>
      <c r="E645" s="13">
        <v>216.02889199999998</v>
      </c>
      <c r="F645" s="12">
        <v>948.01715000000002</v>
      </c>
      <c r="G645" s="11">
        <f t="shared" si="20"/>
        <v>6.4278699999999844</v>
      </c>
      <c r="H645" s="10">
        <f t="shared" si="21"/>
        <v>6.826617652231538E-3</v>
      </c>
    </row>
    <row r="646" spans="1:8" ht="25.5" customHeight="1" x14ac:dyDescent="0.3">
      <c r="A646" s="15">
        <v>5511</v>
      </c>
      <c r="B646" s="14" t="s">
        <v>617</v>
      </c>
      <c r="C646" s="13">
        <v>525.51028500000007</v>
      </c>
      <c r="D646" s="13">
        <v>2261.4628700000003</v>
      </c>
      <c r="E646" s="13">
        <v>575.48706900000002</v>
      </c>
      <c r="F646" s="12">
        <v>2448.6279</v>
      </c>
      <c r="G646" s="11">
        <f t="shared" si="20"/>
        <v>187.16502999999966</v>
      </c>
      <c r="H646" s="10">
        <f t="shared" si="21"/>
        <v>8.2762813611881078E-2</v>
      </c>
    </row>
    <row r="647" spans="1:8" ht="25.5" customHeight="1" x14ac:dyDescent="0.3">
      <c r="A647" s="15">
        <v>5512</v>
      </c>
      <c r="B647" s="14" t="s">
        <v>616</v>
      </c>
      <c r="C647" s="13">
        <v>17.102374000000001</v>
      </c>
      <c r="D647" s="13">
        <v>300.88221999999996</v>
      </c>
      <c r="E647" s="13">
        <v>46.852201999999998</v>
      </c>
      <c r="F647" s="12">
        <v>608.10005000000001</v>
      </c>
      <c r="G647" s="11">
        <f t="shared" ref="G647:G710" si="22">F647-D647</f>
        <v>307.21783000000005</v>
      </c>
      <c r="H647" s="10">
        <f t="shared" ref="H647:H710" si="23">IF(D647&lt;&gt;0,G647/D647,"")</f>
        <v>1.0210567776321249</v>
      </c>
    </row>
    <row r="648" spans="1:8" ht="25.5" customHeight="1" x14ac:dyDescent="0.3">
      <c r="A648" s="15">
        <v>5513</v>
      </c>
      <c r="B648" s="14" t="s">
        <v>615</v>
      </c>
      <c r="C648" s="13">
        <v>3951.9439889999999</v>
      </c>
      <c r="D648" s="13">
        <v>15548.3513</v>
      </c>
      <c r="E648" s="13">
        <v>4664.5039870000001</v>
      </c>
      <c r="F648" s="12">
        <v>17729.859039999999</v>
      </c>
      <c r="G648" s="11">
        <f t="shared" si="22"/>
        <v>2181.5077399999991</v>
      </c>
      <c r="H648" s="10">
        <f t="shared" si="23"/>
        <v>0.14030476273069539</v>
      </c>
    </row>
    <row r="649" spans="1:8" ht="25.5" customHeight="1" x14ac:dyDescent="0.3">
      <c r="A649" s="15">
        <v>5514</v>
      </c>
      <c r="B649" s="14" t="s">
        <v>614</v>
      </c>
      <c r="C649" s="13">
        <v>1020.392754</v>
      </c>
      <c r="D649" s="13">
        <v>7009.2224000000006</v>
      </c>
      <c r="E649" s="13">
        <v>862.35183949999998</v>
      </c>
      <c r="F649" s="12">
        <v>5231.5258200000007</v>
      </c>
      <c r="G649" s="11">
        <f t="shared" si="22"/>
        <v>-1777.6965799999998</v>
      </c>
      <c r="H649" s="10">
        <f t="shared" si="23"/>
        <v>-0.2536225102516364</v>
      </c>
    </row>
    <row r="650" spans="1:8" ht="16.5" customHeight="1" x14ac:dyDescent="0.3">
      <c r="A650" s="15">
        <v>5515</v>
      </c>
      <c r="B650" s="14" t="s">
        <v>613</v>
      </c>
      <c r="C650" s="13">
        <v>472.49006099999997</v>
      </c>
      <c r="D650" s="13">
        <v>2311.0059000000001</v>
      </c>
      <c r="E650" s="13">
        <v>538.61608799999999</v>
      </c>
      <c r="F650" s="12">
        <v>3129.2972999999997</v>
      </c>
      <c r="G650" s="11">
        <f t="shared" si="22"/>
        <v>818.29139999999961</v>
      </c>
      <c r="H650" s="10">
        <f t="shared" si="23"/>
        <v>0.35408451358778426</v>
      </c>
    </row>
    <row r="651" spans="1:8" ht="16.5" customHeight="1" x14ac:dyDescent="0.3">
      <c r="A651" s="15">
        <v>5516</v>
      </c>
      <c r="B651" s="14" t="s">
        <v>612</v>
      </c>
      <c r="C651" s="13">
        <v>110.506378</v>
      </c>
      <c r="D651" s="13">
        <v>821.68263000000002</v>
      </c>
      <c r="E651" s="13">
        <v>1981.3192760000002</v>
      </c>
      <c r="F651" s="12">
        <v>11845.60346</v>
      </c>
      <c r="G651" s="11">
        <f t="shared" si="22"/>
        <v>11023.920830000001</v>
      </c>
      <c r="H651" s="10">
        <f t="shared" si="23"/>
        <v>13.416275855800921</v>
      </c>
    </row>
    <row r="652" spans="1:8" ht="16.5" customHeight="1" x14ac:dyDescent="0.3">
      <c r="A652" s="15">
        <v>5601</v>
      </c>
      <c r="B652" s="14" t="s">
        <v>611</v>
      </c>
      <c r="C652" s="13">
        <v>3190.9453021999998</v>
      </c>
      <c r="D652" s="13">
        <v>31934.80918</v>
      </c>
      <c r="E652" s="13">
        <v>3323.8368194</v>
      </c>
      <c r="F652" s="12">
        <v>31332.33844</v>
      </c>
      <c r="G652" s="11">
        <f t="shared" si="22"/>
        <v>-602.47074000000066</v>
      </c>
      <c r="H652" s="10">
        <f t="shared" si="23"/>
        <v>-1.8865643962491987E-2</v>
      </c>
    </row>
    <row r="653" spans="1:8" ht="16.5" customHeight="1" x14ac:dyDescent="0.3">
      <c r="A653" s="15">
        <v>5602</v>
      </c>
      <c r="B653" s="14" t="s">
        <v>610</v>
      </c>
      <c r="C653" s="13">
        <v>2542.7982216</v>
      </c>
      <c r="D653" s="13">
        <v>8146.2366099999999</v>
      </c>
      <c r="E653" s="13">
        <v>1677.7557446000001</v>
      </c>
      <c r="F653" s="12">
        <v>5859.3410300000005</v>
      </c>
      <c r="G653" s="11">
        <f t="shared" si="22"/>
        <v>-2286.8955799999994</v>
      </c>
      <c r="H653" s="10">
        <f t="shared" si="23"/>
        <v>-0.28073031627791123</v>
      </c>
    </row>
    <row r="654" spans="1:8" ht="16.5" customHeight="1" x14ac:dyDescent="0.3">
      <c r="A654" s="15">
        <v>5603</v>
      </c>
      <c r="B654" s="14" t="s">
        <v>609</v>
      </c>
      <c r="C654" s="13">
        <v>14711.199356699999</v>
      </c>
      <c r="D654" s="13">
        <v>47587.853020000097</v>
      </c>
      <c r="E654" s="13">
        <v>14753.614600700001</v>
      </c>
      <c r="F654" s="12">
        <v>52604.036049999901</v>
      </c>
      <c r="G654" s="11">
        <f t="shared" si="22"/>
        <v>5016.1830299998037</v>
      </c>
      <c r="H654" s="10">
        <f t="shared" si="23"/>
        <v>0.10540889558290464</v>
      </c>
    </row>
    <row r="655" spans="1:8" ht="16.5" customHeight="1" x14ac:dyDescent="0.3">
      <c r="A655" s="15">
        <v>5604</v>
      </c>
      <c r="B655" s="14" t="s">
        <v>608</v>
      </c>
      <c r="C655" s="13">
        <v>172.28901500000001</v>
      </c>
      <c r="D655" s="13">
        <v>920.05425000000002</v>
      </c>
      <c r="E655" s="13">
        <v>208.07523600000002</v>
      </c>
      <c r="F655" s="12">
        <v>962.11706000000004</v>
      </c>
      <c r="G655" s="11">
        <f t="shared" si="22"/>
        <v>42.062810000000013</v>
      </c>
      <c r="H655" s="10">
        <f t="shared" si="23"/>
        <v>4.571774979573217E-2</v>
      </c>
    </row>
    <row r="656" spans="1:8" ht="25.5" customHeight="1" x14ac:dyDescent="0.3">
      <c r="A656" s="15">
        <v>5605</v>
      </c>
      <c r="B656" s="14" t="s">
        <v>607</v>
      </c>
      <c r="C656" s="13">
        <v>7.9118219999999999</v>
      </c>
      <c r="D656" s="13">
        <v>180.92320999999998</v>
      </c>
      <c r="E656" s="13">
        <v>6.0504020000000001</v>
      </c>
      <c r="F656" s="12">
        <v>143.9419</v>
      </c>
      <c r="G656" s="11">
        <f t="shared" si="22"/>
        <v>-36.981309999999979</v>
      </c>
      <c r="H656" s="10">
        <f t="shared" si="23"/>
        <v>-0.20440334880195848</v>
      </c>
    </row>
    <row r="657" spans="1:8" ht="25.5" customHeight="1" x14ac:dyDescent="0.3">
      <c r="A657" s="15">
        <v>5606</v>
      </c>
      <c r="B657" s="14" t="s">
        <v>606</v>
      </c>
      <c r="C657" s="13">
        <v>46.153178399999994</v>
      </c>
      <c r="D657" s="13">
        <v>437.24405999999999</v>
      </c>
      <c r="E657" s="13">
        <v>44.059633999999996</v>
      </c>
      <c r="F657" s="12">
        <v>407.09148999999996</v>
      </c>
      <c r="G657" s="11">
        <f t="shared" si="22"/>
        <v>-30.152570000000026</v>
      </c>
      <c r="H657" s="10">
        <f t="shared" si="23"/>
        <v>-6.896050228789849E-2</v>
      </c>
    </row>
    <row r="658" spans="1:8" ht="16.5" customHeight="1" x14ac:dyDescent="0.3">
      <c r="A658" s="15">
        <v>5607</v>
      </c>
      <c r="B658" s="14" t="s">
        <v>605</v>
      </c>
      <c r="C658" s="13">
        <v>2378.6013147999997</v>
      </c>
      <c r="D658" s="13">
        <v>8092.3817200000103</v>
      </c>
      <c r="E658" s="13">
        <v>2205.0516094999998</v>
      </c>
      <c r="F658" s="12">
        <v>7411.1097800000007</v>
      </c>
      <c r="G658" s="11">
        <f t="shared" si="22"/>
        <v>-681.27194000000964</v>
      </c>
      <c r="H658" s="10">
        <f t="shared" si="23"/>
        <v>-8.4186827014878979E-2</v>
      </c>
    </row>
    <row r="659" spans="1:8" ht="16.5" customHeight="1" x14ac:dyDescent="0.3">
      <c r="A659" s="15">
        <v>5608</v>
      </c>
      <c r="B659" s="14" t="s">
        <v>604</v>
      </c>
      <c r="C659" s="13">
        <v>387.070224</v>
      </c>
      <c r="D659" s="13">
        <v>1118.0881999999999</v>
      </c>
      <c r="E659" s="13">
        <v>282.41136700000004</v>
      </c>
      <c r="F659" s="12">
        <v>865.63155000000006</v>
      </c>
      <c r="G659" s="11">
        <f t="shared" si="22"/>
        <v>-252.45664999999985</v>
      </c>
      <c r="H659" s="10">
        <f t="shared" si="23"/>
        <v>-0.22579314404713319</v>
      </c>
    </row>
    <row r="660" spans="1:8" ht="16.5" customHeight="1" x14ac:dyDescent="0.3">
      <c r="A660" s="15">
        <v>5609</v>
      </c>
      <c r="B660" s="14" t="s">
        <v>603</v>
      </c>
      <c r="C660" s="13">
        <v>191.388080000001</v>
      </c>
      <c r="D660" s="13">
        <v>1231.7829299999999</v>
      </c>
      <c r="E660" s="13">
        <v>145.88310790000099</v>
      </c>
      <c r="F660" s="12">
        <v>997.11465999999893</v>
      </c>
      <c r="G660" s="11">
        <f t="shared" si="22"/>
        <v>-234.66827000000092</v>
      </c>
      <c r="H660" s="10">
        <f t="shared" si="23"/>
        <v>-0.1905110586327097</v>
      </c>
    </row>
    <row r="661" spans="1:8" ht="16.5" customHeight="1" x14ac:dyDescent="0.3">
      <c r="A661" s="15">
        <v>5701</v>
      </c>
      <c r="B661" s="14" t="s">
        <v>602</v>
      </c>
      <c r="C661" s="13">
        <v>6.6804000000000002E-2</v>
      </c>
      <c r="D661" s="13">
        <v>2.1677900000000001</v>
      </c>
      <c r="E661" s="13">
        <v>0.46044999999999997</v>
      </c>
      <c r="F661" s="12">
        <v>29.849400000000003</v>
      </c>
      <c r="G661" s="11">
        <f t="shared" si="22"/>
        <v>27.681610000000003</v>
      </c>
      <c r="H661" s="10">
        <f t="shared" si="23"/>
        <v>12.769507193962516</v>
      </c>
    </row>
    <row r="662" spans="1:8" ht="25.5" customHeight="1" x14ac:dyDescent="0.3">
      <c r="A662" s="15">
        <v>5702</v>
      </c>
      <c r="B662" s="14" t="s">
        <v>601</v>
      </c>
      <c r="C662" s="13">
        <v>2204.4855280350698</v>
      </c>
      <c r="D662" s="13">
        <v>7013.1100899999701</v>
      </c>
      <c r="E662" s="13">
        <v>2323.8123464999799</v>
      </c>
      <c r="F662" s="12">
        <v>9376.5966199999984</v>
      </c>
      <c r="G662" s="11">
        <f t="shared" si="22"/>
        <v>2363.4865300000283</v>
      </c>
      <c r="H662" s="10">
        <f t="shared" si="23"/>
        <v>0.33700975739282008</v>
      </c>
    </row>
    <row r="663" spans="1:8" ht="16.5" customHeight="1" x14ac:dyDescent="0.3">
      <c r="A663" s="15">
        <v>5703</v>
      </c>
      <c r="B663" s="14" t="s">
        <v>600</v>
      </c>
      <c r="C663" s="13">
        <v>3705.6147067699599</v>
      </c>
      <c r="D663" s="13">
        <v>13900.652539999999</v>
      </c>
      <c r="E663" s="13">
        <v>3753.3389978999098</v>
      </c>
      <c r="F663" s="12">
        <v>14008.93535</v>
      </c>
      <c r="G663" s="11">
        <f t="shared" si="22"/>
        <v>108.28281000000061</v>
      </c>
      <c r="H663" s="10">
        <f t="shared" si="23"/>
        <v>7.7897645228099926E-3</v>
      </c>
    </row>
    <row r="664" spans="1:8" ht="25.5" customHeight="1" x14ac:dyDescent="0.3">
      <c r="A664" s="15">
        <v>5704</v>
      </c>
      <c r="B664" s="14" t="s">
        <v>599</v>
      </c>
      <c r="C664" s="13">
        <v>718.43087200000105</v>
      </c>
      <c r="D664" s="13">
        <v>1774.4298600000002</v>
      </c>
      <c r="E664" s="13">
        <v>753.48735400000101</v>
      </c>
      <c r="F664" s="12">
        <v>1932.7638200000001</v>
      </c>
      <c r="G664" s="11">
        <f t="shared" si="22"/>
        <v>158.33395999999993</v>
      </c>
      <c r="H664" s="10">
        <f t="shared" si="23"/>
        <v>8.9230892451280047E-2</v>
      </c>
    </row>
    <row r="665" spans="1:8" ht="16.5" customHeight="1" x14ac:dyDescent="0.3">
      <c r="A665" s="15">
        <v>5705</v>
      </c>
      <c r="B665" s="14" t="s">
        <v>598</v>
      </c>
      <c r="C665" s="13">
        <v>986.35270703001299</v>
      </c>
      <c r="D665" s="13">
        <v>3861.2089500000002</v>
      </c>
      <c r="E665" s="13">
        <v>1128.74393300001</v>
      </c>
      <c r="F665" s="12">
        <v>4367.5588399999997</v>
      </c>
      <c r="G665" s="11">
        <f t="shared" si="22"/>
        <v>506.3498899999995</v>
      </c>
      <c r="H665" s="10">
        <f t="shared" si="23"/>
        <v>0.13113765573344574</v>
      </c>
    </row>
    <row r="666" spans="1:8" ht="16.5" customHeight="1" x14ac:dyDescent="0.3">
      <c r="A666" s="15">
        <v>5801</v>
      </c>
      <c r="B666" s="14" t="s">
        <v>597</v>
      </c>
      <c r="C666" s="13">
        <v>599.589821999999</v>
      </c>
      <c r="D666" s="13">
        <v>4102.1297299999997</v>
      </c>
      <c r="E666" s="13">
        <v>801.47879439999997</v>
      </c>
      <c r="F666" s="12">
        <v>5345.4224699999904</v>
      </c>
      <c r="G666" s="11">
        <f t="shared" si="22"/>
        <v>1243.2927399999908</v>
      </c>
      <c r="H666" s="10">
        <f t="shared" si="23"/>
        <v>0.30308469547109884</v>
      </c>
    </row>
    <row r="667" spans="1:8" ht="25.5" customHeight="1" x14ac:dyDescent="0.3">
      <c r="A667" s="15">
        <v>5802</v>
      </c>
      <c r="B667" s="14" t="s">
        <v>596</v>
      </c>
      <c r="C667" s="13">
        <v>169.4665</v>
      </c>
      <c r="D667" s="13">
        <v>858.88139999999999</v>
      </c>
      <c r="E667" s="13">
        <v>183.63216</v>
      </c>
      <c r="F667" s="12">
        <v>942.75648000000001</v>
      </c>
      <c r="G667" s="11">
        <f t="shared" si="22"/>
        <v>83.875080000000025</v>
      </c>
      <c r="H667" s="10">
        <f t="shared" si="23"/>
        <v>9.7656183962069765E-2</v>
      </c>
    </row>
    <row r="668" spans="1:8" ht="16.5" customHeight="1" x14ac:dyDescent="0.3">
      <c r="A668" s="15">
        <v>5803</v>
      </c>
      <c r="B668" s="14" t="s">
        <v>595</v>
      </c>
      <c r="C668" s="13">
        <v>46.046879000000004</v>
      </c>
      <c r="D668" s="13">
        <v>315.99986000000001</v>
      </c>
      <c r="E668" s="13">
        <v>157.317983</v>
      </c>
      <c r="F668" s="12">
        <v>1072.96325</v>
      </c>
      <c r="G668" s="11">
        <f t="shared" si="22"/>
        <v>756.96339</v>
      </c>
      <c r="H668" s="10">
        <f t="shared" si="23"/>
        <v>2.3954548271002398</v>
      </c>
    </row>
    <row r="669" spans="1:8" ht="16.5" customHeight="1" x14ac:dyDescent="0.3">
      <c r="A669" s="15">
        <v>5804</v>
      </c>
      <c r="B669" s="14" t="s">
        <v>594</v>
      </c>
      <c r="C669" s="13">
        <v>1681.4765279999999</v>
      </c>
      <c r="D669" s="13">
        <v>8852.7932300000011</v>
      </c>
      <c r="E669" s="13">
        <v>1450.492892</v>
      </c>
      <c r="F669" s="12">
        <v>7850.0666600000004</v>
      </c>
      <c r="G669" s="11">
        <f t="shared" si="22"/>
        <v>-1002.7265700000007</v>
      </c>
      <c r="H669" s="10">
        <f t="shared" si="23"/>
        <v>-0.11326668814561261</v>
      </c>
    </row>
    <row r="670" spans="1:8" ht="16.5" customHeight="1" x14ac:dyDescent="0.3">
      <c r="A670" s="15">
        <v>5805</v>
      </c>
      <c r="B670" s="14" t="s">
        <v>593</v>
      </c>
      <c r="C670" s="13">
        <v>1.7860000000000001E-2</v>
      </c>
      <c r="D670" s="13">
        <v>0.21421000000000001</v>
      </c>
      <c r="E670" s="13">
        <v>0.31895000000000001</v>
      </c>
      <c r="F670" s="12">
        <v>3.6881599999999999</v>
      </c>
      <c r="G670" s="11">
        <f t="shared" si="22"/>
        <v>3.4739499999999999</v>
      </c>
      <c r="H670" s="10">
        <f t="shared" si="23"/>
        <v>16.217496848886604</v>
      </c>
    </row>
    <row r="671" spans="1:8" ht="16.5" customHeight="1" x14ac:dyDescent="0.3">
      <c r="A671" s="15">
        <v>5806</v>
      </c>
      <c r="B671" s="14" t="s">
        <v>592</v>
      </c>
      <c r="C671" s="13">
        <v>1866.062649</v>
      </c>
      <c r="D671" s="13">
        <v>13740.73466</v>
      </c>
      <c r="E671" s="13">
        <v>2324.4154108000098</v>
      </c>
      <c r="F671" s="12">
        <v>16652.528839999999</v>
      </c>
      <c r="G671" s="11">
        <f t="shared" si="22"/>
        <v>2911.794179999999</v>
      </c>
      <c r="H671" s="10">
        <f t="shared" si="23"/>
        <v>0.21190964326502751</v>
      </c>
    </row>
    <row r="672" spans="1:8" ht="16.5" customHeight="1" x14ac:dyDescent="0.3">
      <c r="A672" s="15">
        <v>5807</v>
      </c>
      <c r="B672" s="14" t="s">
        <v>591</v>
      </c>
      <c r="C672" s="13">
        <v>41.647888299999998</v>
      </c>
      <c r="D672" s="13">
        <v>545.67839000000004</v>
      </c>
      <c r="E672" s="13">
        <v>37.648809</v>
      </c>
      <c r="F672" s="12">
        <v>604.50936000000002</v>
      </c>
      <c r="G672" s="11">
        <f t="shared" si="22"/>
        <v>58.830969999999979</v>
      </c>
      <c r="H672" s="10">
        <f t="shared" si="23"/>
        <v>0.10781253404592396</v>
      </c>
    </row>
    <row r="673" spans="1:8" ht="25.5" customHeight="1" x14ac:dyDescent="0.3">
      <c r="A673" s="15">
        <v>5808</v>
      </c>
      <c r="B673" s="14" t="s">
        <v>590</v>
      </c>
      <c r="C673" s="13">
        <v>178.1042324</v>
      </c>
      <c r="D673" s="13">
        <v>1498.8590800000002</v>
      </c>
      <c r="E673" s="13">
        <v>162.71320300000002</v>
      </c>
      <c r="F673" s="12">
        <v>1601.6252400000001</v>
      </c>
      <c r="G673" s="11">
        <f t="shared" si="22"/>
        <v>102.7661599999999</v>
      </c>
      <c r="H673" s="10">
        <f t="shared" si="23"/>
        <v>6.8562923206896734E-2</v>
      </c>
    </row>
    <row r="674" spans="1:8" ht="16.5" customHeight="1" x14ac:dyDescent="0.3">
      <c r="A674" s="15">
        <v>5809</v>
      </c>
      <c r="B674" s="14" t="s">
        <v>589</v>
      </c>
      <c r="C674" s="13">
        <v>0.84280999999999995</v>
      </c>
      <c r="D674" s="13">
        <v>73.072469999999996</v>
      </c>
      <c r="E674" s="13">
        <v>1.8469500000000001</v>
      </c>
      <c r="F674" s="12">
        <v>89.144679999999994</v>
      </c>
      <c r="G674" s="11">
        <f t="shared" si="22"/>
        <v>16.072209999999998</v>
      </c>
      <c r="H674" s="10">
        <f t="shared" si="23"/>
        <v>0.21994890825505145</v>
      </c>
    </row>
    <row r="675" spans="1:8" ht="16.5" customHeight="1" x14ac:dyDescent="0.3">
      <c r="A675" s="15">
        <v>5810</v>
      </c>
      <c r="B675" s="14" t="s">
        <v>588</v>
      </c>
      <c r="C675" s="13">
        <v>19.842367999999997</v>
      </c>
      <c r="D675" s="13">
        <v>488.72421999999995</v>
      </c>
      <c r="E675" s="13">
        <v>18.055206999999999</v>
      </c>
      <c r="F675" s="12">
        <v>541.86281000000008</v>
      </c>
      <c r="G675" s="11">
        <f t="shared" si="22"/>
        <v>53.138590000000136</v>
      </c>
      <c r="H675" s="10">
        <f t="shared" si="23"/>
        <v>0.10872919291783849</v>
      </c>
    </row>
    <row r="676" spans="1:8" ht="16.5" customHeight="1" x14ac:dyDescent="0.3">
      <c r="A676" s="15">
        <v>5811</v>
      </c>
      <c r="B676" s="14" t="s">
        <v>587</v>
      </c>
      <c r="C676" s="13">
        <v>689.35257799999999</v>
      </c>
      <c r="D676" s="13">
        <v>3556.0738199999996</v>
      </c>
      <c r="E676" s="13">
        <v>951.50003000000004</v>
      </c>
      <c r="F676" s="12">
        <v>4596.4737000000005</v>
      </c>
      <c r="G676" s="11">
        <f t="shared" si="22"/>
        <v>1040.3998800000008</v>
      </c>
      <c r="H676" s="10">
        <f t="shared" si="23"/>
        <v>0.29256982072436305</v>
      </c>
    </row>
    <row r="677" spans="1:8" ht="16.5" customHeight="1" x14ac:dyDescent="0.3">
      <c r="A677" s="15">
        <v>5901</v>
      </c>
      <c r="B677" s="14" t="s">
        <v>586</v>
      </c>
      <c r="C677" s="13">
        <v>209.80087400000002</v>
      </c>
      <c r="D677" s="13">
        <v>1358.6256799999999</v>
      </c>
      <c r="E677" s="13">
        <v>198.921808</v>
      </c>
      <c r="F677" s="12">
        <v>1202.6261399999999</v>
      </c>
      <c r="G677" s="11">
        <f t="shared" si="22"/>
        <v>-155.99954000000002</v>
      </c>
      <c r="H677" s="10">
        <f t="shared" si="23"/>
        <v>-0.11482157469598252</v>
      </c>
    </row>
    <row r="678" spans="1:8" ht="16.5" customHeight="1" x14ac:dyDescent="0.3">
      <c r="A678" s="15">
        <v>5902</v>
      </c>
      <c r="B678" s="14" t="s">
        <v>585</v>
      </c>
      <c r="C678" s="13">
        <v>1252.2592299999999</v>
      </c>
      <c r="D678" s="13">
        <v>6783.9756699999998</v>
      </c>
      <c r="E678" s="13">
        <v>716.26004</v>
      </c>
      <c r="F678" s="12">
        <v>3631.1619300000002</v>
      </c>
      <c r="G678" s="11">
        <f t="shared" si="22"/>
        <v>-3152.8137399999996</v>
      </c>
      <c r="H678" s="10">
        <f t="shared" si="23"/>
        <v>-0.46474425814089038</v>
      </c>
    </row>
    <row r="679" spans="1:8" ht="16.5" customHeight="1" x14ac:dyDescent="0.3">
      <c r="A679" s="15">
        <v>5903</v>
      </c>
      <c r="B679" s="14" t="s">
        <v>584</v>
      </c>
      <c r="C679" s="13">
        <v>9266.6057099999598</v>
      </c>
      <c r="D679" s="13">
        <v>53373.720200000003</v>
      </c>
      <c r="E679" s="13">
        <v>8693.204155799991</v>
      </c>
      <c r="F679" s="12">
        <v>52048.642450000101</v>
      </c>
      <c r="G679" s="11">
        <f t="shared" si="22"/>
        <v>-1325.0777499999022</v>
      </c>
      <c r="H679" s="10">
        <f t="shared" si="23"/>
        <v>-2.48264079220002E-2</v>
      </c>
    </row>
    <row r="680" spans="1:8" ht="16.5" customHeight="1" x14ac:dyDescent="0.3">
      <c r="A680" s="15">
        <v>5904</v>
      </c>
      <c r="B680" s="14" t="s">
        <v>583</v>
      </c>
      <c r="C680" s="13">
        <v>56.506832000000003</v>
      </c>
      <c r="D680" s="13">
        <v>145.62386999999998</v>
      </c>
      <c r="E680" s="13">
        <v>83.121311000000006</v>
      </c>
      <c r="F680" s="12">
        <v>210.07691</v>
      </c>
      <c r="G680" s="11">
        <f t="shared" si="22"/>
        <v>64.453040000000016</v>
      </c>
      <c r="H680" s="10">
        <f t="shared" si="23"/>
        <v>0.44259941725213059</v>
      </c>
    </row>
    <row r="681" spans="1:8" ht="16.5" customHeight="1" x14ac:dyDescent="0.3">
      <c r="A681" s="15">
        <v>5905</v>
      </c>
      <c r="B681" s="14" t="s">
        <v>582</v>
      </c>
      <c r="C681" s="13">
        <v>2.807582</v>
      </c>
      <c r="D681" s="13">
        <v>1094.1524299999999</v>
      </c>
      <c r="E681" s="13">
        <v>7.5408680000000006</v>
      </c>
      <c r="F681" s="12">
        <v>201.64335999999997</v>
      </c>
      <c r="G681" s="11">
        <f t="shared" si="22"/>
        <v>-892.50906999999984</v>
      </c>
      <c r="H681" s="10">
        <f t="shared" si="23"/>
        <v>-0.8157081641723356</v>
      </c>
    </row>
    <row r="682" spans="1:8" ht="16.5" customHeight="1" x14ac:dyDescent="0.3">
      <c r="A682" s="15">
        <v>5906</v>
      </c>
      <c r="B682" s="14" t="s">
        <v>581</v>
      </c>
      <c r="C682" s="13">
        <v>525.26429520000011</v>
      </c>
      <c r="D682" s="13">
        <v>5912.1031399999993</v>
      </c>
      <c r="E682" s="13">
        <v>423.9559347</v>
      </c>
      <c r="F682" s="12">
        <v>5731.8793299999998</v>
      </c>
      <c r="G682" s="11">
        <f t="shared" si="22"/>
        <v>-180.2238099999995</v>
      </c>
      <c r="H682" s="10">
        <f t="shared" si="23"/>
        <v>-3.0483874474490229E-2</v>
      </c>
    </row>
    <row r="683" spans="1:8" ht="16.5" customHeight="1" x14ac:dyDescent="0.3">
      <c r="A683" s="15">
        <v>5907</v>
      </c>
      <c r="B683" s="14" t="s">
        <v>580</v>
      </c>
      <c r="C683" s="13">
        <v>98.221258400000011</v>
      </c>
      <c r="D683" s="13">
        <v>764.83162000000004</v>
      </c>
      <c r="E683" s="13">
        <v>180.11688800000002</v>
      </c>
      <c r="F683" s="12">
        <v>1150.5514900000001</v>
      </c>
      <c r="G683" s="11">
        <f t="shared" si="22"/>
        <v>385.71987000000001</v>
      </c>
      <c r="H683" s="10">
        <f t="shared" si="23"/>
        <v>0.50431998352787766</v>
      </c>
    </row>
    <row r="684" spans="1:8" ht="16.5" customHeight="1" x14ac:dyDescent="0.3">
      <c r="A684" s="15">
        <v>5908</v>
      </c>
      <c r="B684" s="14" t="s">
        <v>579</v>
      </c>
      <c r="C684" s="13">
        <v>1.470834</v>
      </c>
      <c r="D684" s="13">
        <v>55.905339999999995</v>
      </c>
      <c r="E684" s="13">
        <v>1.7780894</v>
      </c>
      <c r="F684" s="12">
        <v>70.146190000000004</v>
      </c>
      <c r="G684" s="11">
        <f t="shared" si="22"/>
        <v>14.240850000000009</v>
      </c>
      <c r="H684" s="10">
        <f t="shared" si="23"/>
        <v>0.25473148003392898</v>
      </c>
    </row>
    <row r="685" spans="1:8" ht="16.5" customHeight="1" x14ac:dyDescent="0.3">
      <c r="A685" s="15">
        <v>5909</v>
      </c>
      <c r="B685" s="14" t="s">
        <v>578</v>
      </c>
      <c r="C685" s="13">
        <v>344.07579499999997</v>
      </c>
      <c r="D685" s="13">
        <v>1117.9020600000001</v>
      </c>
      <c r="E685" s="13">
        <v>267.15439899999996</v>
      </c>
      <c r="F685" s="12">
        <v>1136.5852500000001</v>
      </c>
      <c r="G685" s="11">
        <f t="shared" si="22"/>
        <v>18.683189999999968</v>
      </c>
      <c r="H685" s="10">
        <f t="shared" si="23"/>
        <v>1.6712725263248879E-2</v>
      </c>
    </row>
    <row r="686" spans="1:8" ht="16.5" customHeight="1" x14ac:dyDescent="0.3">
      <c r="A686" s="15">
        <v>5910</v>
      </c>
      <c r="B686" s="14" t="s">
        <v>577</v>
      </c>
      <c r="C686" s="13">
        <v>112.8367066</v>
      </c>
      <c r="D686" s="13">
        <v>3137.8900899999999</v>
      </c>
      <c r="E686" s="13">
        <v>121.6509724</v>
      </c>
      <c r="F686" s="12">
        <v>2944.9305899999999</v>
      </c>
      <c r="G686" s="11">
        <f t="shared" si="22"/>
        <v>-192.95949999999993</v>
      </c>
      <c r="H686" s="10">
        <f t="shared" si="23"/>
        <v>-6.1493390292710969E-2</v>
      </c>
    </row>
    <row r="687" spans="1:8" ht="16.5" customHeight="1" x14ac:dyDescent="0.3">
      <c r="A687" s="15">
        <v>5911</v>
      </c>
      <c r="B687" s="14" t="s">
        <v>576</v>
      </c>
      <c r="C687" s="13">
        <v>608.31444512837209</v>
      </c>
      <c r="D687" s="13">
        <v>12838.3131299999</v>
      </c>
      <c r="E687" s="13">
        <v>528.98299782699996</v>
      </c>
      <c r="F687" s="12">
        <v>13232.660679999999</v>
      </c>
      <c r="G687" s="11">
        <f t="shared" si="22"/>
        <v>394.34755000009864</v>
      </c>
      <c r="H687" s="10">
        <f t="shared" si="23"/>
        <v>3.0716461423472206E-2</v>
      </c>
    </row>
    <row r="688" spans="1:8" ht="16.5" customHeight="1" x14ac:dyDescent="0.3">
      <c r="A688" s="15">
        <v>6001</v>
      </c>
      <c r="B688" s="14" t="s">
        <v>575</v>
      </c>
      <c r="C688" s="13">
        <v>3952.3389580000003</v>
      </c>
      <c r="D688" s="13">
        <v>17761.370589999999</v>
      </c>
      <c r="E688" s="13">
        <v>4498.1628508000003</v>
      </c>
      <c r="F688" s="12">
        <v>19235.729789999998</v>
      </c>
      <c r="G688" s="11">
        <f t="shared" si="22"/>
        <v>1474.359199999999</v>
      </c>
      <c r="H688" s="10">
        <f t="shared" si="23"/>
        <v>8.3009314654472227E-2</v>
      </c>
    </row>
    <row r="689" spans="1:8" ht="25.5" customHeight="1" x14ac:dyDescent="0.3">
      <c r="A689" s="15">
        <v>6002</v>
      </c>
      <c r="B689" s="14" t="s">
        <v>574</v>
      </c>
      <c r="C689" s="13">
        <v>181.52299600000001</v>
      </c>
      <c r="D689" s="13">
        <v>1736.37121</v>
      </c>
      <c r="E689" s="13">
        <v>138.808907</v>
      </c>
      <c r="F689" s="12">
        <v>1484.9628700000001</v>
      </c>
      <c r="G689" s="11">
        <f t="shared" si="22"/>
        <v>-251.40833999999995</v>
      </c>
      <c r="H689" s="10">
        <f t="shared" si="23"/>
        <v>-0.14478951191548492</v>
      </c>
    </row>
    <row r="690" spans="1:8" ht="25.5" customHeight="1" x14ac:dyDescent="0.3">
      <c r="A690" s="15">
        <v>6003</v>
      </c>
      <c r="B690" s="14" t="s">
        <v>573</v>
      </c>
      <c r="C690" s="13">
        <v>57.861491000000001</v>
      </c>
      <c r="D690" s="13">
        <v>516.99090999999999</v>
      </c>
      <c r="E690" s="13">
        <v>74.186892999999998</v>
      </c>
      <c r="F690" s="12">
        <v>689.49917000000005</v>
      </c>
      <c r="G690" s="11">
        <f t="shared" si="22"/>
        <v>172.50826000000006</v>
      </c>
      <c r="H690" s="10">
        <f t="shared" si="23"/>
        <v>0.3336775495723901</v>
      </c>
    </row>
    <row r="691" spans="1:8" ht="25.5" customHeight="1" x14ac:dyDescent="0.3">
      <c r="A691" s="15">
        <v>6004</v>
      </c>
      <c r="B691" s="14" t="s">
        <v>572</v>
      </c>
      <c r="C691" s="13">
        <v>5426.2545689999997</v>
      </c>
      <c r="D691" s="13">
        <v>25527.884149999998</v>
      </c>
      <c r="E691" s="13">
        <v>5012.5808030000007</v>
      </c>
      <c r="F691" s="12">
        <v>26037.840980000001</v>
      </c>
      <c r="G691" s="11">
        <f t="shared" si="22"/>
        <v>509.95683000000281</v>
      </c>
      <c r="H691" s="10">
        <f t="shared" si="23"/>
        <v>1.9976462875008889E-2</v>
      </c>
    </row>
    <row r="692" spans="1:8" ht="16.5" customHeight="1" x14ac:dyDescent="0.3">
      <c r="A692" s="15">
        <v>6005</v>
      </c>
      <c r="B692" s="14" t="s">
        <v>571</v>
      </c>
      <c r="C692" s="13">
        <v>4902.7026329</v>
      </c>
      <c r="D692" s="13">
        <v>24304.712909999998</v>
      </c>
      <c r="E692" s="13">
        <v>5187.4019391000002</v>
      </c>
      <c r="F692" s="12">
        <v>24495.113129999998</v>
      </c>
      <c r="G692" s="11">
        <f t="shared" si="22"/>
        <v>190.40021999999954</v>
      </c>
      <c r="H692" s="10">
        <f t="shared" si="23"/>
        <v>7.8338806430279101E-3</v>
      </c>
    </row>
    <row r="693" spans="1:8" ht="16.5" customHeight="1" x14ac:dyDescent="0.3">
      <c r="A693" s="15">
        <v>6006</v>
      </c>
      <c r="B693" s="14" t="s">
        <v>570</v>
      </c>
      <c r="C693" s="13">
        <v>14736.795849</v>
      </c>
      <c r="D693" s="13">
        <v>64449.657739999901</v>
      </c>
      <c r="E693" s="13">
        <v>20243.8622369</v>
      </c>
      <c r="F693" s="12">
        <v>87071.033739999693</v>
      </c>
      <c r="G693" s="11">
        <f t="shared" si="22"/>
        <v>22621.375999999793</v>
      </c>
      <c r="H693" s="10">
        <f t="shared" si="23"/>
        <v>0.35099295780992346</v>
      </c>
    </row>
    <row r="694" spans="1:8" ht="25.5" customHeight="1" x14ac:dyDescent="0.3">
      <c r="A694" s="15">
        <v>6101</v>
      </c>
      <c r="B694" s="14" t="s">
        <v>569</v>
      </c>
      <c r="C694" s="13">
        <v>175.21335622846001</v>
      </c>
      <c r="D694" s="13">
        <v>4062.58736000001</v>
      </c>
      <c r="E694" s="13">
        <v>179.35748379999899</v>
      </c>
      <c r="F694" s="12">
        <v>3931.72209999999</v>
      </c>
      <c r="G694" s="11">
        <f t="shared" si="22"/>
        <v>-130.86526000002004</v>
      </c>
      <c r="H694" s="10">
        <f t="shared" si="23"/>
        <v>-3.2212294383749507E-2</v>
      </c>
    </row>
    <row r="695" spans="1:8" ht="16.5" customHeight="1" x14ac:dyDescent="0.3">
      <c r="A695" s="15">
        <v>6102</v>
      </c>
      <c r="B695" s="14" t="s">
        <v>568</v>
      </c>
      <c r="C695" s="13">
        <v>311.96098917000103</v>
      </c>
      <c r="D695" s="13">
        <v>5013.7787000000108</v>
      </c>
      <c r="E695" s="13">
        <v>421.79881540000099</v>
      </c>
      <c r="F695" s="12">
        <v>7228.4034199999896</v>
      </c>
      <c r="G695" s="11">
        <f t="shared" si="22"/>
        <v>2214.6247199999789</v>
      </c>
      <c r="H695" s="10">
        <f t="shared" si="23"/>
        <v>0.44170771238865691</v>
      </c>
    </row>
    <row r="696" spans="1:8" ht="25.5" customHeight="1" x14ac:dyDescent="0.3">
      <c r="A696" s="15">
        <v>6103</v>
      </c>
      <c r="B696" s="14" t="s">
        <v>567</v>
      </c>
      <c r="C696" s="13">
        <v>1753.7237454896099</v>
      </c>
      <c r="D696" s="13">
        <v>26975.703819999999</v>
      </c>
      <c r="E696" s="13">
        <v>1820.6456534854099</v>
      </c>
      <c r="F696" s="12">
        <v>27419.169959999999</v>
      </c>
      <c r="G696" s="11">
        <f t="shared" si="22"/>
        <v>443.46614000000045</v>
      </c>
      <c r="H696" s="10">
        <f t="shared" si="23"/>
        <v>1.6439465044512061E-2</v>
      </c>
    </row>
    <row r="697" spans="1:8" ht="16.5" customHeight="1" x14ac:dyDescent="0.3">
      <c r="A697" s="15">
        <v>6104</v>
      </c>
      <c r="B697" s="14" t="s">
        <v>566</v>
      </c>
      <c r="C697" s="13">
        <v>2885.47992524037</v>
      </c>
      <c r="D697" s="13">
        <v>40892.992220000298</v>
      </c>
      <c r="E697" s="13">
        <v>3514.6959768563302</v>
      </c>
      <c r="F697" s="12">
        <v>48957.802599999399</v>
      </c>
      <c r="G697" s="11">
        <f t="shared" si="22"/>
        <v>8064.8103799991004</v>
      </c>
      <c r="H697" s="10">
        <f t="shared" si="23"/>
        <v>0.19721741898003475</v>
      </c>
    </row>
    <row r="698" spans="1:8" ht="16.5" customHeight="1" x14ac:dyDescent="0.3">
      <c r="A698" s="15">
        <v>6105</v>
      </c>
      <c r="B698" s="14" t="s">
        <v>565</v>
      </c>
      <c r="C698" s="13">
        <v>290.33043328000002</v>
      </c>
      <c r="D698" s="13">
        <v>6822.2740899999899</v>
      </c>
      <c r="E698" s="13">
        <v>363.43602447000001</v>
      </c>
      <c r="F698" s="12">
        <v>7433.0322399999495</v>
      </c>
      <c r="G698" s="11">
        <f t="shared" si="22"/>
        <v>610.75814999995964</v>
      </c>
      <c r="H698" s="10">
        <f t="shared" si="23"/>
        <v>8.9524129629327237E-2</v>
      </c>
    </row>
    <row r="699" spans="1:8" ht="16.5" customHeight="1" x14ac:dyDescent="0.3">
      <c r="A699" s="15">
        <v>6106</v>
      </c>
      <c r="B699" s="14" t="s">
        <v>564</v>
      </c>
      <c r="C699" s="13">
        <v>263.14153207000004</v>
      </c>
      <c r="D699" s="13">
        <v>6414.8533399999997</v>
      </c>
      <c r="E699" s="13">
        <v>381.42629471999999</v>
      </c>
      <c r="F699" s="12">
        <v>7336.2737900000002</v>
      </c>
      <c r="G699" s="11">
        <f t="shared" si="22"/>
        <v>921.42045000000053</v>
      </c>
      <c r="H699" s="10">
        <f t="shared" si="23"/>
        <v>0.14363858394929424</v>
      </c>
    </row>
    <row r="700" spans="1:8" ht="16.5" customHeight="1" x14ac:dyDescent="0.3">
      <c r="A700" s="15">
        <v>6107</v>
      </c>
      <c r="B700" s="14" t="s">
        <v>563</v>
      </c>
      <c r="C700" s="13">
        <v>773.76733716000399</v>
      </c>
      <c r="D700" s="13">
        <v>12049.61645</v>
      </c>
      <c r="E700" s="13">
        <v>845.35214480000502</v>
      </c>
      <c r="F700" s="12">
        <v>12577.193499999999</v>
      </c>
      <c r="G700" s="11">
        <f t="shared" si="22"/>
        <v>527.57704999999987</v>
      </c>
      <c r="H700" s="10">
        <f t="shared" si="23"/>
        <v>4.3783721431232769E-2</v>
      </c>
    </row>
    <row r="701" spans="1:8" ht="16.5" customHeight="1" x14ac:dyDescent="0.3">
      <c r="A701" s="15">
        <v>6108</v>
      </c>
      <c r="B701" s="14" t="s">
        <v>562</v>
      </c>
      <c r="C701" s="13">
        <v>2132.31924458502</v>
      </c>
      <c r="D701" s="13">
        <v>24313.055760000003</v>
      </c>
      <c r="E701" s="13">
        <v>1926.19902000003</v>
      </c>
      <c r="F701" s="12">
        <v>24349.939819999901</v>
      </c>
      <c r="G701" s="11">
        <f t="shared" si="22"/>
        <v>36.884059999898454</v>
      </c>
      <c r="H701" s="10">
        <f t="shared" si="23"/>
        <v>1.517047481155386E-3</v>
      </c>
    </row>
    <row r="702" spans="1:8" ht="16.5" customHeight="1" x14ac:dyDescent="0.3">
      <c r="A702" s="15">
        <v>6109</v>
      </c>
      <c r="B702" s="14" t="s">
        <v>561</v>
      </c>
      <c r="C702" s="13">
        <v>4742.1425003226796</v>
      </c>
      <c r="D702" s="13">
        <v>75037.833590000198</v>
      </c>
      <c r="E702" s="13">
        <v>5631.1900059276295</v>
      </c>
      <c r="F702" s="12">
        <v>84541.601219999895</v>
      </c>
      <c r="G702" s="11">
        <f t="shared" si="22"/>
        <v>9503.7676299996965</v>
      </c>
      <c r="H702" s="10">
        <f t="shared" si="23"/>
        <v>0.1266530118916733</v>
      </c>
    </row>
    <row r="703" spans="1:8" ht="16.5" customHeight="1" x14ac:dyDescent="0.3">
      <c r="A703" s="15">
        <v>6110</v>
      </c>
      <c r="B703" s="14" t="s">
        <v>560</v>
      </c>
      <c r="C703" s="13">
        <v>4804.8132550557793</v>
      </c>
      <c r="D703" s="13">
        <v>70753.312039999801</v>
      </c>
      <c r="E703" s="13">
        <v>5045.62162777301</v>
      </c>
      <c r="F703" s="12">
        <v>75611.1415000001</v>
      </c>
      <c r="G703" s="11">
        <f t="shared" si="22"/>
        <v>4857.8294600002992</v>
      </c>
      <c r="H703" s="10">
        <f t="shared" si="23"/>
        <v>6.8658686355968265E-2</v>
      </c>
    </row>
    <row r="704" spans="1:8" ht="16.5" customHeight="1" x14ac:dyDescent="0.3">
      <c r="A704" s="15">
        <v>6111</v>
      </c>
      <c r="B704" s="14" t="s">
        <v>559</v>
      </c>
      <c r="C704" s="13">
        <v>708.705225180002</v>
      </c>
      <c r="D704" s="13">
        <v>8781.7398399999402</v>
      </c>
      <c r="E704" s="13">
        <v>679.96878580000202</v>
      </c>
      <c r="F704" s="12">
        <v>9094.8889600000603</v>
      </c>
      <c r="G704" s="11">
        <f t="shared" si="22"/>
        <v>313.14912000012009</v>
      </c>
      <c r="H704" s="10">
        <f t="shared" si="23"/>
        <v>3.5659120596326185E-2</v>
      </c>
    </row>
    <row r="705" spans="1:8" ht="16.5" customHeight="1" x14ac:dyDescent="0.3">
      <c r="A705" s="15">
        <v>6112</v>
      </c>
      <c r="B705" s="14" t="s">
        <v>558</v>
      </c>
      <c r="C705" s="13">
        <v>719.76998986982096</v>
      </c>
      <c r="D705" s="13">
        <v>10262.229579999999</v>
      </c>
      <c r="E705" s="13">
        <v>590.97161443999698</v>
      </c>
      <c r="F705" s="12">
        <v>9830.0383199999706</v>
      </c>
      <c r="G705" s="11">
        <f t="shared" si="22"/>
        <v>-432.19126000002871</v>
      </c>
      <c r="H705" s="10">
        <f t="shared" si="23"/>
        <v>-4.2114752611101564E-2</v>
      </c>
    </row>
    <row r="706" spans="1:8" ht="16.5" customHeight="1" x14ac:dyDescent="0.3">
      <c r="A706" s="15">
        <v>6113</v>
      </c>
      <c r="B706" s="14" t="s">
        <v>557</v>
      </c>
      <c r="C706" s="13">
        <v>26.195373</v>
      </c>
      <c r="D706" s="13">
        <v>380.58906000000002</v>
      </c>
      <c r="E706" s="13">
        <v>26.039282</v>
      </c>
      <c r="F706" s="12">
        <v>576.01753000000008</v>
      </c>
      <c r="G706" s="11">
        <f t="shared" si="22"/>
        <v>195.42847000000006</v>
      </c>
      <c r="H706" s="10">
        <f t="shared" si="23"/>
        <v>0.51348945763180909</v>
      </c>
    </row>
    <row r="707" spans="1:8" ht="16.5" customHeight="1" x14ac:dyDescent="0.3">
      <c r="A707" s="15">
        <v>6114</v>
      </c>
      <c r="B707" s="14" t="s">
        <v>556</v>
      </c>
      <c r="C707" s="13">
        <v>198.15081766859001</v>
      </c>
      <c r="D707" s="13">
        <v>5292.3114900000091</v>
      </c>
      <c r="E707" s="13">
        <v>226.783811299999</v>
      </c>
      <c r="F707" s="12">
        <v>5815.4973300000102</v>
      </c>
      <c r="G707" s="11">
        <f t="shared" si="22"/>
        <v>523.18584000000101</v>
      </c>
      <c r="H707" s="10">
        <f t="shared" si="23"/>
        <v>9.8857718595849339E-2</v>
      </c>
    </row>
    <row r="708" spans="1:8" ht="16.5" customHeight="1" x14ac:dyDescent="0.3">
      <c r="A708" s="15">
        <v>6115</v>
      </c>
      <c r="B708" s="14" t="s">
        <v>555</v>
      </c>
      <c r="C708" s="13">
        <v>1174.90312263428</v>
      </c>
      <c r="D708" s="13">
        <v>23172.813459999801</v>
      </c>
      <c r="E708" s="13">
        <v>1316.9668290197501</v>
      </c>
      <c r="F708" s="12">
        <v>23332.138449999999</v>
      </c>
      <c r="G708" s="11">
        <f t="shared" si="22"/>
        <v>159.32499000019743</v>
      </c>
      <c r="H708" s="10">
        <f t="shared" si="23"/>
        <v>6.8755134233147537E-3</v>
      </c>
    </row>
    <row r="709" spans="1:8" ht="16.5" customHeight="1" x14ac:dyDescent="0.3">
      <c r="A709" s="15">
        <v>6116</v>
      </c>
      <c r="B709" s="14" t="s">
        <v>554</v>
      </c>
      <c r="C709" s="13">
        <v>2245.5093799998299</v>
      </c>
      <c r="D709" s="13">
        <v>15452.73918</v>
      </c>
      <c r="E709" s="13">
        <v>2974.6703110000299</v>
      </c>
      <c r="F709" s="12">
        <v>18495.774679999999</v>
      </c>
      <c r="G709" s="11">
        <f t="shared" si="22"/>
        <v>3043.0354999999981</v>
      </c>
      <c r="H709" s="10">
        <f t="shared" si="23"/>
        <v>0.19692531301754607</v>
      </c>
    </row>
    <row r="710" spans="1:8" ht="16.5" customHeight="1" x14ac:dyDescent="0.3">
      <c r="A710" s="15">
        <v>6117</v>
      </c>
      <c r="B710" s="14" t="s">
        <v>553</v>
      </c>
      <c r="C710" s="13">
        <v>337.82773018340799</v>
      </c>
      <c r="D710" s="13">
        <v>4440.60184999999</v>
      </c>
      <c r="E710" s="13">
        <v>300.754876803299</v>
      </c>
      <c r="F710" s="12">
        <v>4047.9387299999903</v>
      </c>
      <c r="G710" s="11">
        <f t="shared" si="22"/>
        <v>-392.66311999999971</v>
      </c>
      <c r="H710" s="10">
        <f t="shared" si="23"/>
        <v>-8.8425653382998209E-2</v>
      </c>
    </row>
    <row r="711" spans="1:8" ht="25.5" customHeight="1" x14ac:dyDescent="0.3">
      <c r="A711" s="15">
        <v>6201</v>
      </c>
      <c r="B711" s="14" t="s">
        <v>552</v>
      </c>
      <c r="C711" s="13">
        <v>1566.5027595860099</v>
      </c>
      <c r="D711" s="13">
        <v>32135.653589999998</v>
      </c>
      <c r="E711" s="13">
        <v>1379.9521608927398</v>
      </c>
      <c r="F711" s="12">
        <v>30770.733300000102</v>
      </c>
      <c r="G711" s="11">
        <f t="shared" ref="G711:G774" si="24">F711-D711</f>
        <v>-1364.9202899998963</v>
      </c>
      <c r="H711" s="10">
        <f t="shared" ref="H711:H774" si="25">IF(D711&lt;&gt;0,G711/D711,"")</f>
        <v>-4.2473705604812513E-2</v>
      </c>
    </row>
    <row r="712" spans="1:8" ht="16.5" customHeight="1" x14ac:dyDescent="0.3">
      <c r="A712" s="15">
        <v>6202</v>
      </c>
      <c r="B712" s="14" t="s">
        <v>551</v>
      </c>
      <c r="C712" s="13">
        <v>2218.1615952176198</v>
      </c>
      <c r="D712" s="13">
        <v>35700.162240000202</v>
      </c>
      <c r="E712" s="13">
        <v>1629.99724495999</v>
      </c>
      <c r="F712" s="12">
        <v>31583.337579999799</v>
      </c>
      <c r="G712" s="11">
        <f t="shared" si="24"/>
        <v>-4116.8246600004022</v>
      </c>
      <c r="H712" s="10">
        <f t="shared" si="25"/>
        <v>-0.11531669330588395</v>
      </c>
    </row>
    <row r="713" spans="1:8" ht="16.5" customHeight="1" x14ac:dyDescent="0.3">
      <c r="A713" s="15">
        <v>6203</v>
      </c>
      <c r="B713" s="14" t="s">
        <v>550</v>
      </c>
      <c r="C713" s="13">
        <v>3005.7020581338297</v>
      </c>
      <c r="D713" s="13">
        <v>50067.7981700003</v>
      </c>
      <c r="E713" s="13">
        <v>3285.39804249188</v>
      </c>
      <c r="F713" s="12">
        <v>54555.040270000703</v>
      </c>
      <c r="G713" s="11">
        <f t="shared" si="24"/>
        <v>4487.2421000004033</v>
      </c>
      <c r="H713" s="10">
        <f t="shared" si="25"/>
        <v>8.9623316063638603E-2</v>
      </c>
    </row>
    <row r="714" spans="1:8" ht="16.5" customHeight="1" x14ac:dyDescent="0.3">
      <c r="A714" s="15">
        <v>6204</v>
      </c>
      <c r="B714" s="14" t="s">
        <v>549</v>
      </c>
      <c r="C714" s="13">
        <v>5544.1527111781206</v>
      </c>
      <c r="D714" s="13">
        <v>89184.492319999801</v>
      </c>
      <c r="E714" s="13">
        <v>5889.3544959299497</v>
      </c>
      <c r="F714" s="12">
        <v>98428.962010000192</v>
      </c>
      <c r="G714" s="11">
        <f t="shared" si="24"/>
        <v>9244.469690000391</v>
      </c>
      <c r="H714" s="10">
        <f t="shared" si="25"/>
        <v>0.10365557340205098</v>
      </c>
    </row>
    <row r="715" spans="1:8" ht="16.5" customHeight="1" x14ac:dyDescent="0.3">
      <c r="A715" s="15">
        <v>6205</v>
      </c>
      <c r="B715" s="14" t="s">
        <v>548</v>
      </c>
      <c r="C715" s="13">
        <v>493.11982080000001</v>
      </c>
      <c r="D715" s="13">
        <v>11322.852939999999</v>
      </c>
      <c r="E715" s="13">
        <v>588.95553202000099</v>
      </c>
      <c r="F715" s="12">
        <v>12124.6289500001</v>
      </c>
      <c r="G715" s="11">
        <f t="shared" si="24"/>
        <v>801.77601000010145</v>
      </c>
      <c r="H715" s="10">
        <f t="shared" si="25"/>
        <v>7.081042333135712E-2</v>
      </c>
    </row>
    <row r="716" spans="1:8" ht="16.5" customHeight="1" x14ac:dyDescent="0.3">
      <c r="A716" s="15">
        <v>6206</v>
      </c>
      <c r="B716" s="14" t="s">
        <v>547</v>
      </c>
      <c r="C716" s="13">
        <v>749.99256861300603</v>
      </c>
      <c r="D716" s="13">
        <v>16250.957240000102</v>
      </c>
      <c r="E716" s="13">
        <v>786.945045459997</v>
      </c>
      <c r="F716" s="12">
        <v>18205.794210000102</v>
      </c>
      <c r="G716" s="11">
        <f t="shared" si="24"/>
        <v>1954.8369700000003</v>
      </c>
      <c r="H716" s="10">
        <f t="shared" si="25"/>
        <v>0.12029057372622734</v>
      </c>
    </row>
    <row r="717" spans="1:8" ht="16.5" customHeight="1" x14ac:dyDescent="0.3">
      <c r="A717" s="15">
        <v>6207</v>
      </c>
      <c r="B717" s="14" t="s">
        <v>546</v>
      </c>
      <c r="C717" s="13">
        <v>28.144936000000001</v>
      </c>
      <c r="D717" s="13">
        <v>449.92279999999897</v>
      </c>
      <c r="E717" s="13">
        <v>34.921592600000004</v>
      </c>
      <c r="F717" s="12">
        <v>580.4621800000001</v>
      </c>
      <c r="G717" s="11">
        <f t="shared" si="24"/>
        <v>130.53938000000113</v>
      </c>
      <c r="H717" s="10">
        <f t="shared" si="25"/>
        <v>0.29013728577436271</v>
      </c>
    </row>
    <row r="718" spans="1:8" ht="16.5" customHeight="1" x14ac:dyDescent="0.3">
      <c r="A718" s="15">
        <v>6208</v>
      </c>
      <c r="B718" s="14" t="s">
        <v>545</v>
      </c>
      <c r="C718" s="13">
        <v>305.80172225000399</v>
      </c>
      <c r="D718" s="13">
        <v>4169.7862599999999</v>
      </c>
      <c r="E718" s="13">
        <v>212.10231010000101</v>
      </c>
      <c r="F718" s="12">
        <v>3376.2175500000099</v>
      </c>
      <c r="G718" s="11">
        <f t="shared" si="24"/>
        <v>-793.56870999999001</v>
      </c>
      <c r="H718" s="10">
        <f t="shared" si="25"/>
        <v>-0.19031400185005887</v>
      </c>
    </row>
    <row r="719" spans="1:8" ht="16.5" customHeight="1" x14ac:dyDescent="0.3">
      <c r="A719" s="15">
        <v>6209</v>
      </c>
      <c r="B719" s="14" t="s">
        <v>544</v>
      </c>
      <c r="C719" s="13">
        <v>46.144942</v>
      </c>
      <c r="D719" s="13">
        <v>1280.8729099999998</v>
      </c>
      <c r="E719" s="13">
        <v>48.141395800000204</v>
      </c>
      <c r="F719" s="12">
        <v>1270.5528999999999</v>
      </c>
      <c r="G719" s="11">
        <f t="shared" si="24"/>
        <v>-10.320009999999911</v>
      </c>
      <c r="H719" s="10">
        <f t="shared" si="25"/>
        <v>-8.0570132441944702E-3</v>
      </c>
    </row>
    <row r="720" spans="1:8" ht="25.5" customHeight="1" x14ac:dyDescent="0.3">
      <c r="A720" s="15">
        <v>6210</v>
      </c>
      <c r="B720" s="14" t="s">
        <v>543</v>
      </c>
      <c r="C720" s="13">
        <v>791.10469337500297</v>
      </c>
      <c r="D720" s="13">
        <v>8384.379359999979</v>
      </c>
      <c r="E720" s="13">
        <v>822.954349000001</v>
      </c>
      <c r="F720" s="12">
        <v>8977.0333499999597</v>
      </c>
      <c r="G720" s="11">
        <f t="shared" si="24"/>
        <v>592.65398999998069</v>
      </c>
      <c r="H720" s="10">
        <f t="shared" si="25"/>
        <v>7.0685493171671346E-2</v>
      </c>
    </row>
    <row r="721" spans="1:8" ht="16.5" customHeight="1" x14ac:dyDescent="0.3">
      <c r="A721" s="15">
        <v>6211</v>
      </c>
      <c r="B721" s="14" t="s">
        <v>542</v>
      </c>
      <c r="C721" s="13">
        <v>823.731847533473</v>
      </c>
      <c r="D721" s="13">
        <v>12217.5985</v>
      </c>
      <c r="E721" s="13">
        <v>698.52163557000404</v>
      </c>
      <c r="F721" s="12">
        <v>10989.238519999901</v>
      </c>
      <c r="G721" s="11">
        <f t="shared" si="24"/>
        <v>-1228.3599800000993</v>
      </c>
      <c r="H721" s="10">
        <f t="shared" si="25"/>
        <v>-0.10054021500216261</v>
      </c>
    </row>
    <row r="722" spans="1:8" ht="16.5" customHeight="1" x14ac:dyDescent="0.3">
      <c r="A722" s="15">
        <v>6212</v>
      </c>
      <c r="B722" s="14" t="s">
        <v>541</v>
      </c>
      <c r="C722" s="13">
        <v>709.30840782041798</v>
      </c>
      <c r="D722" s="13">
        <v>14793.77478</v>
      </c>
      <c r="E722" s="13">
        <v>389.26574355999998</v>
      </c>
      <c r="F722" s="12">
        <v>11498.0134</v>
      </c>
      <c r="G722" s="11">
        <f t="shared" si="24"/>
        <v>-3295.7613799999999</v>
      </c>
      <c r="H722" s="10">
        <f t="shared" si="25"/>
        <v>-0.22278028623604609</v>
      </c>
    </row>
    <row r="723" spans="1:8" ht="16.5" customHeight="1" x14ac:dyDescent="0.3">
      <c r="A723" s="15">
        <v>6213</v>
      </c>
      <c r="B723" s="14" t="s">
        <v>540</v>
      </c>
      <c r="C723" s="13">
        <v>28.958918000000001</v>
      </c>
      <c r="D723" s="13">
        <v>245.11272</v>
      </c>
      <c r="E723" s="13">
        <v>15.579179000000099</v>
      </c>
      <c r="F723" s="12">
        <v>154.08188000000001</v>
      </c>
      <c r="G723" s="11">
        <f t="shared" si="24"/>
        <v>-91.030839999999984</v>
      </c>
      <c r="H723" s="10">
        <f t="shared" si="25"/>
        <v>-0.37138358221474588</v>
      </c>
    </row>
    <row r="724" spans="1:8" ht="16.5" customHeight="1" x14ac:dyDescent="0.3">
      <c r="A724" s="15">
        <v>6214</v>
      </c>
      <c r="B724" s="14" t="s">
        <v>539</v>
      </c>
      <c r="C724" s="13">
        <v>36.521811999999997</v>
      </c>
      <c r="D724" s="13">
        <v>689.92759999999998</v>
      </c>
      <c r="E724" s="13">
        <v>42.959311129000106</v>
      </c>
      <c r="F724" s="12">
        <v>753.77814999999998</v>
      </c>
      <c r="G724" s="11">
        <f t="shared" si="24"/>
        <v>63.850549999999998</v>
      </c>
      <c r="H724" s="10">
        <f t="shared" si="25"/>
        <v>9.2546739686888882E-2</v>
      </c>
    </row>
    <row r="725" spans="1:8" ht="16.5" customHeight="1" x14ac:dyDescent="0.3">
      <c r="A725" s="15">
        <v>6215</v>
      </c>
      <c r="B725" s="14" t="s">
        <v>538</v>
      </c>
      <c r="C725" s="13">
        <v>1.3561939999999999</v>
      </c>
      <c r="D725" s="13">
        <v>35.54251</v>
      </c>
      <c r="E725" s="13">
        <v>1.965482</v>
      </c>
      <c r="F725" s="12">
        <v>53.052079999999897</v>
      </c>
      <c r="G725" s="11">
        <f t="shared" si="24"/>
        <v>17.509569999999897</v>
      </c>
      <c r="H725" s="10">
        <f t="shared" si="25"/>
        <v>0.49263740799397387</v>
      </c>
    </row>
    <row r="726" spans="1:8" ht="16.5" customHeight="1" x14ac:dyDescent="0.3">
      <c r="A726" s="15">
        <v>6216</v>
      </c>
      <c r="B726" s="14" t="s">
        <v>537</v>
      </c>
      <c r="C726" s="13">
        <v>12.396152410000001</v>
      </c>
      <c r="D726" s="13">
        <v>468.46197999999998</v>
      </c>
      <c r="E726" s="13">
        <v>14.1969616</v>
      </c>
      <c r="F726" s="12">
        <v>388.00221000000005</v>
      </c>
      <c r="G726" s="11">
        <f t="shared" si="24"/>
        <v>-80.459769999999935</v>
      </c>
      <c r="H726" s="10">
        <f t="shared" si="25"/>
        <v>-0.17175304173030209</v>
      </c>
    </row>
    <row r="727" spans="1:8" ht="16.5" customHeight="1" x14ac:dyDescent="0.3">
      <c r="A727" s="15">
        <v>6217</v>
      </c>
      <c r="B727" s="14" t="s">
        <v>536</v>
      </c>
      <c r="C727" s="13">
        <v>46.550571600000097</v>
      </c>
      <c r="D727" s="13">
        <v>1001.20615</v>
      </c>
      <c r="E727" s="13">
        <v>84.101756850000498</v>
      </c>
      <c r="F727" s="12">
        <v>1278.02324</v>
      </c>
      <c r="G727" s="11">
        <f t="shared" si="24"/>
        <v>276.81709000000001</v>
      </c>
      <c r="H727" s="10">
        <f t="shared" si="25"/>
        <v>0.27648360929464927</v>
      </c>
    </row>
    <row r="728" spans="1:8" ht="16.5" customHeight="1" x14ac:dyDescent="0.3">
      <c r="A728" s="15">
        <v>6301</v>
      </c>
      <c r="B728" s="14" t="s">
        <v>535</v>
      </c>
      <c r="C728" s="13">
        <v>1752.73505864001</v>
      </c>
      <c r="D728" s="13">
        <v>7600.3671500000301</v>
      </c>
      <c r="E728" s="13">
        <v>1830.7980487</v>
      </c>
      <c r="F728" s="12">
        <v>8347.1266399999804</v>
      </c>
      <c r="G728" s="11">
        <f t="shared" si="24"/>
        <v>746.75948999995035</v>
      </c>
      <c r="H728" s="10">
        <f t="shared" si="25"/>
        <v>9.825308110279217E-2</v>
      </c>
    </row>
    <row r="729" spans="1:8" ht="16.5" customHeight="1" x14ac:dyDescent="0.3">
      <c r="A729" s="15">
        <v>6302</v>
      </c>
      <c r="B729" s="14" t="s">
        <v>534</v>
      </c>
      <c r="C729" s="13">
        <v>5982.3411995994402</v>
      </c>
      <c r="D729" s="13">
        <v>35381.121509999997</v>
      </c>
      <c r="E729" s="13">
        <v>6136.9182999001896</v>
      </c>
      <c r="F729" s="12">
        <v>34501.933020000099</v>
      </c>
      <c r="G729" s="11">
        <f t="shared" si="24"/>
        <v>-879.18848999989859</v>
      </c>
      <c r="H729" s="10">
        <f t="shared" si="25"/>
        <v>-2.48490848361437E-2</v>
      </c>
    </row>
    <row r="730" spans="1:8" ht="16.5" customHeight="1" x14ac:dyDescent="0.3">
      <c r="A730" s="15">
        <v>6303</v>
      </c>
      <c r="B730" s="14" t="s">
        <v>533</v>
      </c>
      <c r="C730" s="13">
        <v>780.254183600018</v>
      </c>
      <c r="D730" s="13">
        <v>4904.9106099999999</v>
      </c>
      <c r="E730" s="13">
        <v>919.94066460002898</v>
      </c>
      <c r="F730" s="12">
        <v>8067.7552599999908</v>
      </c>
      <c r="G730" s="11">
        <f t="shared" si="24"/>
        <v>3162.8446499999909</v>
      </c>
      <c r="H730" s="10">
        <f t="shared" si="25"/>
        <v>0.64483227146926347</v>
      </c>
    </row>
    <row r="731" spans="1:8" ht="16.5" customHeight="1" x14ac:dyDescent="0.3">
      <c r="A731" s="15">
        <v>6304</v>
      </c>
      <c r="B731" s="14" t="s">
        <v>532</v>
      </c>
      <c r="C731" s="13">
        <v>1416.76049111001</v>
      </c>
      <c r="D731" s="13">
        <v>6668.1373999999905</v>
      </c>
      <c r="E731" s="13">
        <v>1267.8241468999399</v>
      </c>
      <c r="F731" s="12">
        <v>6175.5832600000103</v>
      </c>
      <c r="G731" s="11">
        <f t="shared" si="24"/>
        <v>-492.55413999998018</v>
      </c>
      <c r="H731" s="10">
        <f t="shared" si="25"/>
        <v>-7.3866825239681008E-2</v>
      </c>
    </row>
    <row r="732" spans="1:8" ht="16.5" customHeight="1" x14ac:dyDescent="0.3">
      <c r="A732" s="15">
        <v>6305</v>
      </c>
      <c r="B732" s="14" t="s">
        <v>531</v>
      </c>
      <c r="C732" s="13">
        <v>4974.8019380000005</v>
      </c>
      <c r="D732" s="13">
        <v>13299.855109999999</v>
      </c>
      <c r="E732" s="13">
        <v>5380.0989335000004</v>
      </c>
      <c r="F732" s="12">
        <v>14023.22062</v>
      </c>
      <c r="G732" s="11">
        <f t="shared" si="24"/>
        <v>723.36551000000145</v>
      </c>
      <c r="H732" s="10">
        <f t="shared" si="25"/>
        <v>5.4388976723220975E-2</v>
      </c>
    </row>
    <row r="733" spans="1:8" ht="16.5" customHeight="1" x14ac:dyDescent="0.3">
      <c r="A733" s="15">
        <v>6306</v>
      </c>
      <c r="B733" s="14" t="s">
        <v>530</v>
      </c>
      <c r="C733" s="13">
        <v>2041.1971303885</v>
      </c>
      <c r="D733" s="13">
        <v>8903.8344500000203</v>
      </c>
      <c r="E733" s="13">
        <v>1991.4891030000199</v>
      </c>
      <c r="F733" s="12">
        <v>9198.7166799999486</v>
      </c>
      <c r="G733" s="11">
        <f t="shared" si="24"/>
        <v>294.88222999992831</v>
      </c>
      <c r="H733" s="10">
        <f t="shared" si="25"/>
        <v>3.311856612517404E-2</v>
      </c>
    </row>
    <row r="734" spans="1:8" ht="16.5" customHeight="1" x14ac:dyDescent="0.3">
      <c r="A734" s="15">
        <v>6307</v>
      </c>
      <c r="B734" s="14" t="s">
        <v>529</v>
      </c>
      <c r="C734" s="13">
        <v>3781.93524648118</v>
      </c>
      <c r="D734" s="13">
        <v>26882.638689999902</v>
      </c>
      <c r="E734" s="13">
        <v>3956.7120886950897</v>
      </c>
      <c r="F734" s="12">
        <v>31183.7968799999</v>
      </c>
      <c r="G734" s="11">
        <f t="shared" si="24"/>
        <v>4301.1581899999983</v>
      </c>
      <c r="H734" s="10">
        <f t="shared" si="25"/>
        <v>0.15999761926644462</v>
      </c>
    </row>
    <row r="735" spans="1:8" ht="16.5" customHeight="1" x14ac:dyDescent="0.3">
      <c r="A735" s="15">
        <v>6308</v>
      </c>
      <c r="B735" s="14" t="s">
        <v>528</v>
      </c>
      <c r="C735" s="13">
        <v>19.049298999999998</v>
      </c>
      <c r="D735" s="13">
        <v>213.26067999999998</v>
      </c>
      <c r="E735" s="13">
        <v>20.212038</v>
      </c>
      <c r="F735" s="12">
        <v>126.71903</v>
      </c>
      <c r="G735" s="11">
        <f t="shared" si="24"/>
        <v>-86.541649999999976</v>
      </c>
      <c r="H735" s="10">
        <f t="shared" si="25"/>
        <v>-0.405802185381759</v>
      </c>
    </row>
    <row r="736" spans="1:8" ht="16.5" customHeight="1" x14ac:dyDescent="0.3">
      <c r="A736" s="15">
        <v>6309</v>
      </c>
      <c r="B736" s="14" t="s">
        <v>527</v>
      </c>
      <c r="C736" s="13">
        <v>84611.879569999903</v>
      </c>
      <c r="D736" s="13">
        <v>136943.18987</v>
      </c>
      <c r="E736" s="13">
        <v>83218.757140000002</v>
      </c>
      <c r="F736" s="12">
        <v>131915.70129999999</v>
      </c>
      <c r="G736" s="11">
        <f t="shared" si="24"/>
        <v>-5027.4885700000159</v>
      </c>
      <c r="H736" s="10">
        <f t="shared" si="25"/>
        <v>-3.6712220408861546E-2</v>
      </c>
    </row>
    <row r="737" spans="1:8" ht="25.5" customHeight="1" x14ac:dyDescent="0.3">
      <c r="A737" s="15">
        <v>6310</v>
      </c>
      <c r="B737" s="14" t="s">
        <v>526</v>
      </c>
      <c r="C737" s="13">
        <v>290.23652649999997</v>
      </c>
      <c r="D737" s="13">
        <v>391.46996000000001</v>
      </c>
      <c r="E737" s="13">
        <v>533.09512630000108</v>
      </c>
      <c r="F737" s="12">
        <v>700.77412000000004</v>
      </c>
      <c r="G737" s="11">
        <f t="shared" si="24"/>
        <v>309.30416000000002</v>
      </c>
      <c r="H737" s="10">
        <f t="shared" si="25"/>
        <v>0.79010956549514044</v>
      </c>
    </row>
    <row r="738" spans="1:8" ht="16.5" customHeight="1" x14ac:dyDescent="0.3">
      <c r="A738" s="15">
        <v>6401</v>
      </c>
      <c r="B738" s="14" t="s">
        <v>525</v>
      </c>
      <c r="C738" s="13">
        <v>228.47568677500001</v>
      </c>
      <c r="D738" s="13">
        <v>2128.4302599999996</v>
      </c>
      <c r="E738" s="13">
        <v>158.42053511</v>
      </c>
      <c r="F738" s="12">
        <v>1386.6624199999999</v>
      </c>
      <c r="G738" s="11">
        <f t="shared" si="24"/>
        <v>-741.76783999999975</v>
      </c>
      <c r="H738" s="10">
        <f t="shared" si="25"/>
        <v>-0.34850464867944503</v>
      </c>
    </row>
    <row r="739" spans="1:8" ht="16.5" customHeight="1" x14ac:dyDescent="0.3">
      <c r="A739" s="15">
        <v>6402</v>
      </c>
      <c r="B739" s="14" t="s">
        <v>524</v>
      </c>
      <c r="C739" s="13">
        <v>4720.0534211987197</v>
      </c>
      <c r="D739" s="13">
        <v>70880.015780000103</v>
      </c>
      <c r="E739" s="13">
        <v>4369.6803293000303</v>
      </c>
      <c r="F739" s="12">
        <v>66473.8834900004</v>
      </c>
      <c r="G739" s="11">
        <f t="shared" si="24"/>
        <v>-4406.1322899997031</v>
      </c>
      <c r="H739" s="10">
        <f t="shared" si="25"/>
        <v>-6.2163252103041459E-2</v>
      </c>
    </row>
    <row r="740" spans="1:8" ht="16.5" customHeight="1" x14ac:dyDescent="0.3">
      <c r="A740" s="15">
        <v>6403</v>
      </c>
      <c r="B740" s="14" t="s">
        <v>523</v>
      </c>
      <c r="C740" s="13">
        <v>6345.6018174704495</v>
      </c>
      <c r="D740" s="13">
        <v>113991.52289000001</v>
      </c>
      <c r="E740" s="13">
        <v>5031.2524704266398</v>
      </c>
      <c r="F740" s="12">
        <v>100081.10760000101</v>
      </c>
      <c r="G740" s="11">
        <f t="shared" si="24"/>
        <v>-13910.415289999</v>
      </c>
      <c r="H740" s="10">
        <f t="shared" si="25"/>
        <v>-0.12203026099951597</v>
      </c>
    </row>
    <row r="741" spans="1:8" ht="16.5" customHeight="1" x14ac:dyDescent="0.3">
      <c r="A741" s="15">
        <v>6404</v>
      </c>
      <c r="B741" s="14" t="s">
        <v>522</v>
      </c>
      <c r="C741" s="13">
        <v>6022.6464404639901</v>
      </c>
      <c r="D741" s="13">
        <v>104391.89314</v>
      </c>
      <c r="E741" s="13">
        <v>5958.0403077333103</v>
      </c>
      <c r="F741" s="12">
        <v>103660.49592</v>
      </c>
      <c r="G741" s="11">
        <f t="shared" si="24"/>
        <v>-731.39721999999892</v>
      </c>
      <c r="H741" s="10">
        <f t="shared" si="25"/>
        <v>-7.0062645479483914E-3</v>
      </c>
    </row>
    <row r="742" spans="1:8" ht="16.5" customHeight="1" x14ac:dyDescent="0.3">
      <c r="A742" s="15">
        <v>6405</v>
      </c>
      <c r="B742" s="14" t="s">
        <v>521</v>
      </c>
      <c r="C742" s="13">
        <v>1718.72767798</v>
      </c>
      <c r="D742" s="13">
        <v>19865.14344</v>
      </c>
      <c r="E742" s="13">
        <v>1438.09658359999</v>
      </c>
      <c r="F742" s="12">
        <v>16835.203869999899</v>
      </c>
      <c r="G742" s="11">
        <f t="shared" si="24"/>
        <v>-3029.9395700001005</v>
      </c>
      <c r="H742" s="10">
        <f t="shared" si="25"/>
        <v>-0.15252543124853976</v>
      </c>
    </row>
    <row r="743" spans="1:8" ht="16.5" customHeight="1" x14ac:dyDescent="0.3">
      <c r="A743" s="15">
        <v>6406</v>
      </c>
      <c r="B743" s="14" t="s">
        <v>520</v>
      </c>
      <c r="C743" s="13">
        <v>2121.8996023972099</v>
      </c>
      <c r="D743" s="13">
        <v>19242.193309999999</v>
      </c>
      <c r="E743" s="13">
        <v>1234.25212454045</v>
      </c>
      <c r="F743" s="12">
        <v>13381.475050000001</v>
      </c>
      <c r="G743" s="11">
        <f t="shared" si="24"/>
        <v>-5860.7182599999978</v>
      </c>
      <c r="H743" s="10">
        <f t="shared" si="25"/>
        <v>-0.30457641525481577</v>
      </c>
    </row>
    <row r="744" spans="1:8" ht="16.5" customHeight="1" x14ac:dyDescent="0.3">
      <c r="A744" s="15">
        <v>6501</v>
      </c>
      <c r="B744" s="14" t="s">
        <v>519</v>
      </c>
      <c r="C744" s="13">
        <v>0</v>
      </c>
      <c r="D744" s="13">
        <v>0</v>
      </c>
      <c r="E744" s="13">
        <v>0.26947000000000004</v>
      </c>
      <c r="F744" s="12">
        <v>27.996860000000002</v>
      </c>
      <c r="G744" s="11">
        <f t="shared" si="24"/>
        <v>27.996860000000002</v>
      </c>
      <c r="H744" s="10" t="str">
        <f t="shared" si="25"/>
        <v/>
      </c>
    </row>
    <row r="745" spans="1:8" ht="16.5" customHeight="1" x14ac:dyDescent="0.3">
      <c r="A745" s="15">
        <v>6502</v>
      </c>
      <c r="B745" s="14" t="s">
        <v>518</v>
      </c>
      <c r="C745" s="13">
        <v>0</v>
      </c>
      <c r="D745" s="13">
        <v>0</v>
      </c>
      <c r="E745" s="13">
        <v>0</v>
      </c>
      <c r="F745" s="12">
        <v>0</v>
      </c>
      <c r="G745" s="11">
        <f t="shared" si="24"/>
        <v>0</v>
      </c>
      <c r="H745" s="10" t="str">
        <f t="shared" si="25"/>
        <v/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20.221173</v>
      </c>
      <c r="D747" s="13">
        <v>348.90621000000004</v>
      </c>
      <c r="E747" s="13">
        <v>49.187366800000007</v>
      </c>
      <c r="F747" s="12">
        <v>561.98458000000096</v>
      </c>
      <c r="G747" s="11">
        <f t="shared" si="24"/>
        <v>213.07837000000092</v>
      </c>
      <c r="H747" s="10">
        <f t="shared" si="25"/>
        <v>0.61070386222131412</v>
      </c>
    </row>
    <row r="748" spans="1:8" ht="16.5" customHeight="1" x14ac:dyDescent="0.3">
      <c r="A748" s="15">
        <v>6505</v>
      </c>
      <c r="B748" s="14" t="s">
        <v>515</v>
      </c>
      <c r="C748" s="13">
        <v>597.90084430348611</v>
      </c>
      <c r="D748" s="13">
        <v>9910.9327299999586</v>
      </c>
      <c r="E748" s="13">
        <v>594.35479366999402</v>
      </c>
      <c r="F748" s="12">
        <v>9937.2465199999697</v>
      </c>
      <c r="G748" s="11">
        <f t="shared" si="24"/>
        <v>26.313790000011068</v>
      </c>
      <c r="H748" s="10">
        <f t="shared" si="25"/>
        <v>2.6550265970790399E-3</v>
      </c>
    </row>
    <row r="749" spans="1:8" ht="16.5" customHeight="1" x14ac:dyDescent="0.3">
      <c r="A749" s="15">
        <v>6506</v>
      </c>
      <c r="B749" s="14" t="s">
        <v>514</v>
      </c>
      <c r="C749" s="13">
        <v>402.95639812339903</v>
      </c>
      <c r="D749" s="13">
        <v>5218.7343300000002</v>
      </c>
      <c r="E749" s="13">
        <v>482.808149310001</v>
      </c>
      <c r="F749" s="12">
        <v>5746.7969299999995</v>
      </c>
      <c r="G749" s="11">
        <f t="shared" si="24"/>
        <v>528.06259999999929</v>
      </c>
      <c r="H749" s="10">
        <f t="shared" si="25"/>
        <v>0.10118595172864438</v>
      </c>
    </row>
    <row r="750" spans="1:8" ht="16.5" customHeight="1" x14ac:dyDescent="0.3">
      <c r="A750" s="15">
        <v>6507</v>
      </c>
      <c r="B750" s="14" t="s">
        <v>513</v>
      </c>
      <c r="C750" s="13">
        <v>26.499692500000002</v>
      </c>
      <c r="D750" s="13">
        <v>331.14042000000001</v>
      </c>
      <c r="E750" s="13">
        <v>20.520573799999998</v>
      </c>
      <c r="F750" s="12">
        <v>187.81174999999999</v>
      </c>
      <c r="G750" s="11">
        <f t="shared" si="24"/>
        <v>-143.32867000000002</v>
      </c>
      <c r="H750" s="10">
        <f t="shared" si="25"/>
        <v>-0.43283350911978674</v>
      </c>
    </row>
    <row r="751" spans="1:8" ht="16.5" customHeight="1" x14ac:dyDescent="0.3">
      <c r="A751" s="15">
        <v>6601</v>
      </c>
      <c r="B751" s="14" t="s">
        <v>512</v>
      </c>
      <c r="C751" s="13">
        <v>996.59943950001195</v>
      </c>
      <c r="D751" s="13">
        <v>4996.4676500000005</v>
      </c>
      <c r="E751" s="13">
        <v>997.59224440001401</v>
      </c>
      <c r="F751" s="12">
        <v>4838.9008099999901</v>
      </c>
      <c r="G751" s="11">
        <f t="shared" si="24"/>
        <v>-157.56684000001042</v>
      </c>
      <c r="H751" s="10">
        <f t="shared" si="25"/>
        <v>-3.1535646988530064E-2</v>
      </c>
    </row>
    <row r="752" spans="1:8" ht="16.5" customHeight="1" x14ac:dyDescent="0.3">
      <c r="A752" s="15">
        <v>6602</v>
      </c>
      <c r="B752" s="14" t="s">
        <v>511</v>
      </c>
      <c r="C752" s="13">
        <v>27.219283999999998</v>
      </c>
      <c r="D752" s="13">
        <v>304.29228000000001</v>
      </c>
      <c r="E752" s="13">
        <v>25.685496999999998</v>
      </c>
      <c r="F752" s="12">
        <v>290.07830999999999</v>
      </c>
      <c r="G752" s="11">
        <f t="shared" si="24"/>
        <v>-14.213970000000018</v>
      </c>
      <c r="H752" s="10">
        <f t="shared" si="25"/>
        <v>-4.6711569547541652E-2</v>
      </c>
    </row>
    <row r="753" spans="1:8" ht="16.5" customHeight="1" x14ac:dyDescent="0.3">
      <c r="A753" s="15">
        <v>6603</v>
      </c>
      <c r="B753" s="14" t="s">
        <v>510</v>
      </c>
      <c r="C753" s="13">
        <v>168.04860399999998</v>
      </c>
      <c r="D753" s="13">
        <v>268.45076</v>
      </c>
      <c r="E753" s="13">
        <v>418.24619799999698</v>
      </c>
      <c r="F753" s="12">
        <v>553.99959000000104</v>
      </c>
      <c r="G753" s="11">
        <f t="shared" si="24"/>
        <v>285.54883000000103</v>
      </c>
      <c r="H753" s="10">
        <f t="shared" si="25"/>
        <v>1.0636916431154861</v>
      </c>
    </row>
    <row r="754" spans="1:8" ht="16.5" customHeight="1" x14ac:dyDescent="0.3">
      <c r="A754" s="15">
        <v>6701</v>
      </c>
      <c r="B754" s="14" t="s">
        <v>509</v>
      </c>
      <c r="C754" s="13">
        <v>3.9843679000000001</v>
      </c>
      <c r="D754" s="13">
        <v>103.52061</v>
      </c>
      <c r="E754" s="13">
        <v>5.4944678000000007</v>
      </c>
      <c r="F754" s="12">
        <v>117.34569999999999</v>
      </c>
      <c r="G754" s="11">
        <f t="shared" si="24"/>
        <v>13.825089999999989</v>
      </c>
      <c r="H754" s="10">
        <f t="shared" si="25"/>
        <v>0.1335491550909523</v>
      </c>
    </row>
    <row r="755" spans="1:8" ht="16.5" customHeight="1" x14ac:dyDescent="0.3">
      <c r="A755" s="15">
        <v>6702</v>
      </c>
      <c r="B755" s="14" t="s">
        <v>508</v>
      </c>
      <c r="C755" s="13">
        <v>1082.6300265</v>
      </c>
      <c r="D755" s="13">
        <v>6341.1228099999798</v>
      </c>
      <c r="E755" s="13">
        <v>1298.3696103999998</v>
      </c>
      <c r="F755" s="12">
        <v>6942.8332699999992</v>
      </c>
      <c r="G755" s="11">
        <f t="shared" si="24"/>
        <v>601.71046000001934</v>
      </c>
      <c r="H755" s="10">
        <f t="shared" si="25"/>
        <v>9.4890207622397596E-2</v>
      </c>
    </row>
    <row r="756" spans="1:8" ht="16.5" customHeight="1" x14ac:dyDescent="0.3">
      <c r="A756" s="15">
        <v>6703</v>
      </c>
      <c r="B756" s="14" t="s">
        <v>507</v>
      </c>
      <c r="C756" s="13">
        <v>0.28919</v>
      </c>
      <c r="D756" s="13">
        <v>4.80999</v>
      </c>
      <c r="E756" s="13">
        <v>2.47E-2</v>
      </c>
      <c r="F756" s="12">
        <v>19.710720000000002</v>
      </c>
      <c r="G756" s="11">
        <f t="shared" si="24"/>
        <v>14.900730000000003</v>
      </c>
      <c r="H756" s="10">
        <f t="shared" si="25"/>
        <v>3.0978713053457496</v>
      </c>
    </row>
    <row r="757" spans="1:8" ht="16.5" customHeight="1" x14ac:dyDescent="0.3">
      <c r="A757" s="15">
        <v>6704</v>
      </c>
      <c r="B757" s="14" t="s">
        <v>506</v>
      </c>
      <c r="C757" s="13">
        <v>67.761859000000001</v>
      </c>
      <c r="D757" s="13">
        <v>723.46156000000008</v>
      </c>
      <c r="E757" s="13">
        <v>64.918947160000002</v>
      </c>
      <c r="F757" s="12">
        <v>1096.6736000000001</v>
      </c>
      <c r="G757" s="11">
        <f t="shared" si="24"/>
        <v>373.21204</v>
      </c>
      <c r="H757" s="10">
        <f t="shared" si="25"/>
        <v>0.51586989639090153</v>
      </c>
    </row>
    <row r="758" spans="1:8" ht="16.5" customHeight="1" x14ac:dyDescent="0.3">
      <c r="A758" s="15">
        <v>6801</v>
      </c>
      <c r="B758" s="14" t="s">
        <v>505</v>
      </c>
      <c r="C758" s="13">
        <v>8.5000000000000006E-2</v>
      </c>
      <c r="D758" s="13">
        <v>0.21190000000000001</v>
      </c>
      <c r="E758" s="13">
        <v>27.36</v>
      </c>
      <c r="F758" s="12">
        <v>12.90321</v>
      </c>
      <c r="G758" s="11">
        <f t="shared" si="24"/>
        <v>12.69131</v>
      </c>
      <c r="H758" s="10">
        <f t="shared" si="25"/>
        <v>59.892921189240205</v>
      </c>
    </row>
    <row r="759" spans="1:8" ht="16.5" customHeight="1" x14ac:dyDescent="0.3">
      <c r="A759" s="15">
        <v>6802</v>
      </c>
      <c r="B759" s="14" t="s">
        <v>504</v>
      </c>
      <c r="C759" s="13">
        <v>16424.580693337601</v>
      </c>
      <c r="D759" s="13">
        <v>11463.982800000002</v>
      </c>
      <c r="E759" s="13">
        <v>18563.490851399998</v>
      </c>
      <c r="F759" s="12">
        <v>15869.37558</v>
      </c>
      <c r="G759" s="11">
        <f t="shared" si="24"/>
        <v>4405.3927799999983</v>
      </c>
      <c r="H759" s="10">
        <f t="shared" si="25"/>
        <v>0.38428117495082054</v>
      </c>
    </row>
    <row r="760" spans="1:8" ht="16.5" customHeight="1" x14ac:dyDescent="0.3">
      <c r="A760" s="15">
        <v>6803</v>
      </c>
      <c r="B760" s="14" t="s">
        <v>503</v>
      </c>
      <c r="C760" s="13">
        <v>288.21135399999997</v>
      </c>
      <c r="D760" s="13">
        <v>207.48920999999999</v>
      </c>
      <c r="E760" s="13">
        <v>376.63034199999998</v>
      </c>
      <c r="F760" s="12">
        <v>260.77141</v>
      </c>
      <c r="G760" s="11">
        <f t="shared" si="24"/>
        <v>53.282200000000017</v>
      </c>
      <c r="H760" s="10">
        <f t="shared" si="25"/>
        <v>0.25679504008907267</v>
      </c>
    </row>
    <row r="761" spans="1:8" ht="16.5" customHeight="1" x14ac:dyDescent="0.3">
      <c r="A761" s="15">
        <v>6804</v>
      </c>
      <c r="B761" s="14" t="s">
        <v>502</v>
      </c>
      <c r="C761" s="13">
        <v>3500.1859913999901</v>
      </c>
      <c r="D761" s="13">
        <v>17781.229669999902</v>
      </c>
      <c r="E761" s="13">
        <v>2982.3484774100198</v>
      </c>
      <c r="F761" s="12">
        <v>14807.368130000001</v>
      </c>
      <c r="G761" s="11">
        <f t="shared" si="24"/>
        <v>-2973.8615399999017</v>
      </c>
      <c r="H761" s="10">
        <f t="shared" si="25"/>
        <v>-0.16724723740660832</v>
      </c>
    </row>
    <row r="762" spans="1:8" ht="16.5" customHeight="1" x14ac:dyDescent="0.3">
      <c r="A762" s="15">
        <v>6805</v>
      </c>
      <c r="B762" s="14" t="s">
        <v>501</v>
      </c>
      <c r="C762" s="13">
        <v>3033.1897436999998</v>
      </c>
      <c r="D762" s="13">
        <v>16058.588740000001</v>
      </c>
      <c r="E762" s="13">
        <v>3139.0857503300003</v>
      </c>
      <c r="F762" s="12">
        <v>17143.942409999898</v>
      </c>
      <c r="G762" s="11">
        <f t="shared" si="24"/>
        <v>1085.3536699998967</v>
      </c>
      <c r="H762" s="10">
        <f t="shared" si="25"/>
        <v>6.7587114133909665E-2</v>
      </c>
    </row>
    <row r="763" spans="1:8" ht="25.5" customHeight="1" x14ac:dyDescent="0.3">
      <c r="A763" s="15">
        <v>6806</v>
      </c>
      <c r="B763" s="14" t="s">
        <v>500</v>
      </c>
      <c r="C763" s="13">
        <v>15095.899949799999</v>
      </c>
      <c r="D763" s="13">
        <v>18217.160390000001</v>
      </c>
      <c r="E763" s="13">
        <v>12218.163652000001</v>
      </c>
      <c r="F763" s="12">
        <v>15993.70528</v>
      </c>
      <c r="G763" s="11">
        <f t="shared" si="24"/>
        <v>-2223.4551100000008</v>
      </c>
      <c r="H763" s="10">
        <f t="shared" si="25"/>
        <v>-0.12205278223386168</v>
      </c>
    </row>
    <row r="764" spans="1:8" ht="16.5" customHeight="1" x14ac:dyDescent="0.3">
      <c r="A764" s="15">
        <v>6807</v>
      </c>
      <c r="B764" s="14" t="s">
        <v>499</v>
      </c>
      <c r="C764" s="13">
        <v>7756.9613498999997</v>
      </c>
      <c r="D764" s="13">
        <v>6246.8617600000098</v>
      </c>
      <c r="E764" s="13">
        <v>7479.6331490000002</v>
      </c>
      <c r="F764" s="12">
        <v>5802.3362200000101</v>
      </c>
      <c r="G764" s="11">
        <f t="shared" si="24"/>
        <v>-444.52553999999964</v>
      </c>
      <c r="H764" s="10">
        <f t="shared" si="25"/>
        <v>-7.1159817053483024E-2</v>
      </c>
    </row>
    <row r="765" spans="1:8" ht="16.5" customHeight="1" x14ac:dyDescent="0.3">
      <c r="A765" s="15">
        <v>6808</v>
      </c>
      <c r="B765" s="14" t="s">
        <v>498</v>
      </c>
      <c r="C765" s="13">
        <v>1572.2405700000002</v>
      </c>
      <c r="D765" s="13">
        <v>1156.1359600000001</v>
      </c>
      <c r="E765" s="13">
        <v>2239.5437299999999</v>
      </c>
      <c r="F765" s="12">
        <v>1498.9388300000001</v>
      </c>
      <c r="G765" s="11">
        <f t="shared" si="24"/>
        <v>342.80286999999998</v>
      </c>
      <c r="H765" s="10">
        <f t="shared" si="25"/>
        <v>0.29650740212249777</v>
      </c>
    </row>
    <row r="766" spans="1:8" ht="16.5" customHeight="1" x14ac:dyDescent="0.3">
      <c r="A766" s="15">
        <v>6809</v>
      </c>
      <c r="B766" s="14" t="s">
        <v>497</v>
      </c>
      <c r="C766" s="13">
        <v>51022.781067999495</v>
      </c>
      <c r="D766" s="13">
        <v>14702.336670000001</v>
      </c>
      <c r="E766" s="13">
        <v>37895.961347999604</v>
      </c>
      <c r="F766" s="12">
        <v>11559.32826</v>
      </c>
      <c r="G766" s="11">
        <f t="shared" si="24"/>
        <v>-3143.0084100000004</v>
      </c>
      <c r="H766" s="10">
        <f t="shared" si="25"/>
        <v>-0.21377611467796706</v>
      </c>
    </row>
    <row r="767" spans="1:8" ht="16.5" customHeight="1" x14ac:dyDescent="0.3">
      <c r="A767" s="15">
        <v>6810</v>
      </c>
      <c r="B767" s="14" t="s">
        <v>496</v>
      </c>
      <c r="C767" s="13">
        <v>25756.830961600201</v>
      </c>
      <c r="D767" s="13">
        <v>9968.1440899999998</v>
      </c>
      <c r="E767" s="13">
        <v>17435.820405499999</v>
      </c>
      <c r="F767" s="12">
        <v>8493.6039199999996</v>
      </c>
      <c r="G767" s="11">
        <f t="shared" si="24"/>
        <v>-1474.5401700000002</v>
      </c>
      <c r="H767" s="10">
        <f t="shared" si="25"/>
        <v>-0.14792524633339246</v>
      </c>
    </row>
    <row r="768" spans="1:8" ht="16.5" customHeight="1" x14ac:dyDescent="0.3">
      <c r="A768" s="15">
        <v>6811</v>
      </c>
      <c r="B768" s="14" t="s">
        <v>495</v>
      </c>
      <c r="C768" s="13">
        <v>790.3613484</v>
      </c>
      <c r="D768" s="13">
        <v>1079.55827</v>
      </c>
      <c r="E768" s="13">
        <v>885.75106200000005</v>
      </c>
      <c r="F768" s="12">
        <v>776.47023999999999</v>
      </c>
      <c r="G768" s="11">
        <f t="shared" si="24"/>
        <v>-303.08803</v>
      </c>
      <c r="H768" s="10">
        <f t="shared" si="25"/>
        <v>-0.28075189493939962</v>
      </c>
    </row>
    <row r="769" spans="1:8" ht="16.5" customHeight="1" x14ac:dyDescent="0.3">
      <c r="A769" s="15">
        <v>6812</v>
      </c>
      <c r="B769" s="14" t="s">
        <v>494</v>
      </c>
      <c r="C769" s="13">
        <v>706.24442586000293</v>
      </c>
      <c r="D769" s="13">
        <v>1305.7662600000101</v>
      </c>
      <c r="E769" s="13">
        <v>1023.53827911</v>
      </c>
      <c r="F769" s="12">
        <v>1693.4932699999999</v>
      </c>
      <c r="G769" s="11">
        <f t="shared" si="24"/>
        <v>387.72700999998983</v>
      </c>
      <c r="H769" s="10">
        <f t="shared" si="25"/>
        <v>0.29693446819493319</v>
      </c>
    </row>
    <row r="770" spans="1:8" ht="16.5" customHeight="1" x14ac:dyDescent="0.3">
      <c r="A770" s="15">
        <v>6813</v>
      </c>
      <c r="B770" s="14" t="s">
        <v>493</v>
      </c>
      <c r="C770" s="13">
        <v>461.97862300000003</v>
      </c>
      <c r="D770" s="13">
        <v>1914.61501</v>
      </c>
      <c r="E770" s="13">
        <v>338.44057095000005</v>
      </c>
      <c r="F770" s="12">
        <v>1514.57545</v>
      </c>
      <c r="G770" s="11">
        <f t="shared" si="24"/>
        <v>-400.03955999999994</v>
      </c>
      <c r="H770" s="10">
        <f t="shared" si="25"/>
        <v>-0.20893994767125529</v>
      </c>
    </row>
    <row r="771" spans="1:8" ht="16.5" customHeight="1" x14ac:dyDescent="0.3">
      <c r="A771" s="15">
        <v>6814</v>
      </c>
      <c r="B771" s="14" t="s">
        <v>492</v>
      </c>
      <c r="C771" s="13">
        <v>98.256888000000004</v>
      </c>
      <c r="D771" s="13">
        <v>742.04846999999995</v>
      </c>
      <c r="E771" s="13">
        <v>50.64238572</v>
      </c>
      <c r="F771" s="12">
        <v>437.70537999999999</v>
      </c>
      <c r="G771" s="11">
        <f t="shared" si="24"/>
        <v>-304.34308999999996</v>
      </c>
      <c r="H771" s="10">
        <f t="shared" si="25"/>
        <v>-0.410139097786968</v>
      </c>
    </row>
    <row r="772" spans="1:8" ht="16.5" customHeight="1" x14ac:dyDescent="0.3">
      <c r="A772" s="15">
        <v>6815</v>
      </c>
      <c r="B772" s="14" t="s">
        <v>491</v>
      </c>
      <c r="C772" s="13">
        <v>13751.958139600099</v>
      </c>
      <c r="D772" s="13">
        <v>24415.777770000099</v>
      </c>
      <c r="E772" s="13">
        <v>13723.487455499999</v>
      </c>
      <c r="F772" s="12">
        <v>35516.9224399999</v>
      </c>
      <c r="G772" s="11">
        <f t="shared" si="24"/>
        <v>11101.144669999801</v>
      </c>
      <c r="H772" s="10">
        <f t="shared" si="25"/>
        <v>0.45467094165805705</v>
      </c>
    </row>
    <row r="773" spans="1:8" ht="16.5" customHeight="1" x14ac:dyDescent="0.3">
      <c r="A773" s="15">
        <v>6901</v>
      </c>
      <c r="B773" s="14" t="s">
        <v>490</v>
      </c>
      <c r="C773" s="13">
        <v>88.38588</v>
      </c>
      <c r="D773" s="13">
        <v>212.90379000000001</v>
      </c>
      <c r="E773" s="13">
        <v>20.847330000000003</v>
      </c>
      <c r="F773" s="12">
        <v>74.910440000000008</v>
      </c>
      <c r="G773" s="11">
        <f t="shared" si="24"/>
        <v>-137.99335000000002</v>
      </c>
      <c r="H773" s="10">
        <f t="shared" si="25"/>
        <v>-0.64814886573883923</v>
      </c>
    </row>
    <row r="774" spans="1:8" ht="16.5" customHeight="1" x14ac:dyDescent="0.3">
      <c r="A774" s="15">
        <v>6902</v>
      </c>
      <c r="B774" s="14" t="s">
        <v>489</v>
      </c>
      <c r="C774" s="13">
        <v>6577.7110829999992</v>
      </c>
      <c r="D774" s="13">
        <v>8694.9724999999999</v>
      </c>
      <c r="E774" s="13">
        <v>7593.0174939999997</v>
      </c>
      <c r="F774" s="12">
        <v>10849.460800000001</v>
      </c>
      <c r="G774" s="11">
        <f t="shared" si="24"/>
        <v>2154.4883000000009</v>
      </c>
      <c r="H774" s="10">
        <f t="shared" si="25"/>
        <v>0.24778552203586623</v>
      </c>
    </row>
    <row r="775" spans="1:8" ht="16.5" customHeight="1" x14ac:dyDescent="0.3">
      <c r="A775" s="15">
        <v>6903</v>
      </c>
      <c r="B775" s="14" t="s">
        <v>488</v>
      </c>
      <c r="C775" s="13">
        <v>2117.7279819999999</v>
      </c>
      <c r="D775" s="13">
        <v>9098.2645299999986</v>
      </c>
      <c r="E775" s="13">
        <v>1629.2847135999998</v>
      </c>
      <c r="F775" s="12">
        <v>6293.2331799999902</v>
      </c>
      <c r="G775" s="11">
        <f t="shared" ref="G775:G838" si="26">F775-D775</f>
        <v>-2805.0313500000084</v>
      </c>
      <c r="H775" s="10">
        <f t="shared" ref="H775:H838" si="27">IF(D775&lt;&gt;0,G775/D775,"")</f>
        <v>-0.30830400025750943</v>
      </c>
    </row>
    <row r="776" spans="1:8" ht="16.5" customHeight="1" x14ac:dyDescent="0.3">
      <c r="A776" s="15">
        <v>6904</v>
      </c>
      <c r="B776" s="14" t="s">
        <v>487</v>
      </c>
      <c r="C776" s="13">
        <v>12765.214284</v>
      </c>
      <c r="D776" s="13">
        <v>2314.27936</v>
      </c>
      <c r="E776" s="13">
        <v>11691.11146</v>
      </c>
      <c r="F776" s="12">
        <v>2372.9309500000004</v>
      </c>
      <c r="G776" s="11">
        <f t="shared" si="26"/>
        <v>58.651590000000397</v>
      </c>
      <c r="H776" s="10">
        <f t="shared" si="27"/>
        <v>2.5343349214331842E-2</v>
      </c>
    </row>
    <row r="777" spans="1:8" ht="16.5" customHeight="1" x14ac:dyDescent="0.3">
      <c r="A777" s="15">
        <v>6905</v>
      </c>
      <c r="B777" s="14" t="s">
        <v>486</v>
      </c>
      <c r="C777" s="13">
        <v>2608.70568</v>
      </c>
      <c r="D777" s="13">
        <v>1283.1716899999999</v>
      </c>
      <c r="E777" s="13">
        <v>2016.90426</v>
      </c>
      <c r="F777" s="12">
        <v>987.51952000000006</v>
      </c>
      <c r="G777" s="11">
        <f t="shared" si="26"/>
        <v>-295.65216999999984</v>
      </c>
      <c r="H777" s="10">
        <f t="shared" si="27"/>
        <v>-0.23040733543614875</v>
      </c>
    </row>
    <row r="778" spans="1:8" ht="16.5" customHeight="1" x14ac:dyDescent="0.3">
      <c r="A778" s="15">
        <v>6906</v>
      </c>
      <c r="B778" s="14" t="s">
        <v>485</v>
      </c>
      <c r="C778" s="13">
        <v>11.903763000000001</v>
      </c>
      <c r="D778" s="13">
        <v>20.536090000000002</v>
      </c>
      <c r="E778" s="13">
        <v>4.3941520000000001</v>
      </c>
      <c r="F778" s="12">
        <v>19.848500000000001</v>
      </c>
      <c r="G778" s="11">
        <f t="shared" si="26"/>
        <v>-0.68759000000000015</v>
      </c>
      <c r="H778" s="10">
        <f t="shared" si="27"/>
        <v>-3.34820309026694E-2</v>
      </c>
    </row>
    <row r="779" spans="1:8" ht="16.5" customHeight="1" x14ac:dyDescent="0.3">
      <c r="A779" s="15">
        <v>6907</v>
      </c>
      <c r="B779" s="14" t="s">
        <v>484</v>
      </c>
      <c r="C779" s="13">
        <v>99569.474939899912</v>
      </c>
      <c r="D779" s="13">
        <v>69679.801869999501</v>
      </c>
      <c r="E779" s="13">
        <v>85161.259793999809</v>
      </c>
      <c r="F779" s="12">
        <v>62498.977519999899</v>
      </c>
      <c r="G779" s="11">
        <f t="shared" si="26"/>
        <v>-7180.8243499996024</v>
      </c>
      <c r="H779" s="10">
        <f t="shared" si="27"/>
        <v>-0.10305460344730533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662.87132782999993</v>
      </c>
      <c r="D781" s="13">
        <v>1938.2077099999999</v>
      </c>
      <c r="E781" s="13">
        <v>687.50726020000002</v>
      </c>
      <c r="F781" s="12">
        <v>2130.5130099999997</v>
      </c>
      <c r="G781" s="11">
        <f t="shared" si="26"/>
        <v>192.30529999999976</v>
      </c>
      <c r="H781" s="10">
        <f t="shared" si="27"/>
        <v>9.9218107021150886E-2</v>
      </c>
    </row>
    <row r="782" spans="1:8" ht="16.5" customHeight="1" x14ac:dyDescent="0.3">
      <c r="A782" s="15">
        <v>6910</v>
      </c>
      <c r="B782" s="14" t="s">
        <v>481</v>
      </c>
      <c r="C782" s="13">
        <v>7116.6661409999997</v>
      </c>
      <c r="D782" s="13">
        <v>15937.10152</v>
      </c>
      <c r="E782" s="13">
        <v>6780.7859179999996</v>
      </c>
      <c r="F782" s="12">
        <v>15109.882300000001</v>
      </c>
      <c r="G782" s="11">
        <f t="shared" si="26"/>
        <v>-827.21921999999904</v>
      </c>
      <c r="H782" s="10">
        <f t="shared" si="27"/>
        <v>-5.1905248828458178E-2</v>
      </c>
    </row>
    <row r="783" spans="1:8" ht="16.5" customHeight="1" x14ac:dyDescent="0.3">
      <c r="A783" s="15">
        <v>6911</v>
      </c>
      <c r="B783" s="14" t="s">
        <v>480</v>
      </c>
      <c r="C783" s="13">
        <v>6341.6355996592201</v>
      </c>
      <c r="D783" s="13">
        <v>18468.22695</v>
      </c>
      <c r="E783" s="13">
        <v>5292.0828015499801</v>
      </c>
      <c r="F783" s="12">
        <v>15650.853730000001</v>
      </c>
      <c r="G783" s="11">
        <f t="shared" si="26"/>
        <v>-2817.3732199999995</v>
      </c>
      <c r="H783" s="10">
        <f t="shared" si="27"/>
        <v>-0.15255244738044543</v>
      </c>
    </row>
    <row r="784" spans="1:8" ht="25.5" customHeight="1" x14ac:dyDescent="0.3">
      <c r="A784" s="15">
        <v>6912</v>
      </c>
      <c r="B784" s="14" t="s">
        <v>479</v>
      </c>
      <c r="C784" s="13">
        <v>2880.0363646700002</v>
      </c>
      <c r="D784" s="13">
        <v>7487.3028700000004</v>
      </c>
      <c r="E784" s="13">
        <v>2542.9671780000199</v>
      </c>
      <c r="F784" s="12">
        <v>7615.79564999997</v>
      </c>
      <c r="G784" s="11">
        <f t="shared" si="26"/>
        <v>128.49277999996957</v>
      </c>
      <c r="H784" s="10">
        <f t="shared" si="27"/>
        <v>1.7161424111052363E-2</v>
      </c>
    </row>
    <row r="785" spans="1:8" ht="16.5" customHeight="1" x14ac:dyDescent="0.3">
      <c r="A785" s="15">
        <v>6913</v>
      </c>
      <c r="B785" s="14" t="s">
        <v>478</v>
      </c>
      <c r="C785" s="13">
        <v>319.44505537000202</v>
      </c>
      <c r="D785" s="13">
        <v>1239.3240800000001</v>
      </c>
      <c r="E785" s="13">
        <v>493.596403119998</v>
      </c>
      <c r="F785" s="12">
        <v>1970.04412</v>
      </c>
      <c r="G785" s="11">
        <f t="shared" si="26"/>
        <v>730.72003999999993</v>
      </c>
      <c r="H785" s="10">
        <f t="shared" si="27"/>
        <v>0.58961175030182567</v>
      </c>
    </row>
    <row r="786" spans="1:8" ht="16.5" customHeight="1" x14ac:dyDescent="0.3">
      <c r="A786" s="15">
        <v>6914</v>
      </c>
      <c r="B786" s="14" t="s">
        <v>477</v>
      </c>
      <c r="C786" s="13">
        <v>3802.6518384999999</v>
      </c>
      <c r="D786" s="13">
        <v>5401.4555199999995</v>
      </c>
      <c r="E786" s="13">
        <v>5925.5535069849902</v>
      </c>
      <c r="F786" s="12">
        <v>6711.3290999999999</v>
      </c>
      <c r="G786" s="11">
        <f t="shared" si="26"/>
        <v>1309.8735800000004</v>
      </c>
      <c r="H786" s="10">
        <f t="shared" si="27"/>
        <v>0.24250381682306263</v>
      </c>
    </row>
    <row r="787" spans="1:8" ht="16.5" customHeight="1" x14ac:dyDescent="0.3">
      <c r="A787" s="15">
        <v>7001</v>
      </c>
      <c r="B787" s="14" t="s">
        <v>476</v>
      </c>
      <c r="C787" s="13">
        <v>4811.74</v>
      </c>
      <c r="D787" s="13">
        <v>343.48945000000003</v>
      </c>
      <c r="E787" s="13">
        <v>2298.6367200000004</v>
      </c>
      <c r="F787" s="12">
        <v>369.44120000000004</v>
      </c>
      <c r="G787" s="11">
        <f t="shared" si="26"/>
        <v>25.951750000000004</v>
      </c>
      <c r="H787" s="10">
        <f t="shared" si="27"/>
        <v>7.5553266628713062E-2</v>
      </c>
    </row>
    <row r="788" spans="1:8" ht="16.5" customHeight="1" x14ac:dyDescent="0.3">
      <c r="A788" s="15">
        <v>7002</v>
      </c>
      <c r="B788" s="14" t="s">
        <v>475</v>
      </c>
      <c r="C788" s="13">
        <v>396.51670000000001</v>
      </c>
      <c r="D788" s="13">
        <v>906.23977000000002</v>
      </c>
      <c r="E788" s="13">
        <v>346.00465250999997</v>
      </c>
      <c r="F788" s="12">
        <v>603.29393000000005</v>
      </c>
      <c r="G788" s="11">
        <f t="shared" si="26"/>
        <v>-302.94583999999998</v>
      </c>
      <c r="H788" s="10">
        <f t="shared" si="27"/>
        <v>-0.33428883837221135</v>
      </c>
    </row>
    <row r="789" spans="1:8" ht="16.5" customHeight="1" x14ac:dyDescent="0.3">
      <c r="A789" s="15">
        <v>7003</v>
      </c>
      <c r="B789" s="14" t="s">
        <v>474</v>
      </c>
      <c r="C789" s="13">
        <v>703.04742399999998</v>
      </c>
      <c r="D789" s="13">
        <v>784.28522999999996</v>
      </c>
      <c r="E789" s="13">
        <v>857.50992299999996</v>
      </c>
      <c r="F789" s="12">
        <v>825.38691000000006</v>
      </c>
      <c r="G789" s="11">
        <f t="shared" si="26"/>
        <v>41.101680000000101</v>
      </c>
      <c r="H789" s="10">
        <f t="shared" si="27"/>
        <v>5.2406546021528548E-2</v>
      </c>
    </row>
    <row r="790" spans="1:8" ht="16.5" customHeight="1" x14ac:dyDescent="0.3">
      <c r="A790" s="15">
        <v>7004</v>
      </c>
      <c r="B790" s="14" t="s">
        <v>473</v>
      </c>
      <c r="C790" s="13">
        <v>172.631338</v>
      </c>
      <c r="D790" s="13">
        <v>197.67719</v>
      </c>
      <c r="E790" s="13">
        <v>169.97153</v>
      </c>
      <c r="F790" s="12">
        <v>170.74917000000002</v>
      </c>
      <c r="G790" s="11">
        <f t="shared" si="26"/>
        <v>-26.928019999999975</v>
      </c>
      <c r="H790" s="10">
        <f t="shared" si="27"/>
        <v>-0.13622219134134786</v>
      </c>
    </row>
    <row r="791" spans="1:8" ht="16.5" customHeight="1" x14ac:dyDescent="0.3">
      <c r="A791" s="15">
        <v>7005</v>
      </c>
      <c r="B791" s="14" t="s">
        <v>472</v>
      </c>
      <c r="C791" s="13">
        <v>159331.72899120001</v>
      </c>
      <c r="D791" s="13">
        <v>73758.249709999989</v>
      </c>
      <c r="E791" s="13">
        <v>149140.505389998</v>
      </c>
      <c r="F791" s="12">
        <v>76361.354729999701</v>
      </c>
      <c r="G791" s="11">
        <f t="shared" si="26"/>
        <v>2603.1050199997117</v>
      </c>
      <c r="H791" s="10">
        <f t="shared" si="27"/>
        <v>3.529239143057903E-2</v>
      </c>
    </row>
    <row r="792" spans="1:8" ht="16.5" customHeight="1" x14ac:dyDescent="0.3">
      <c r="A792" s="15">
        <v>7006</v>
      </c>
      <c r="B792" s="14" t="s">
        <v>471</v>
      </c>
      <c r="C792" s="13">
        <v>475.43942379999999</v>
      </c>
      <c r="D792" s="13">
        <v>920.05541000000005</v>
      </c>
      <c r="E792" s="13">
        <v>645.47857640000097</v>
      </c>
      <c r="F792" s="12">
        <v>1144.6462799999999</v>
      </c>
      <c r="G792" s="11">
        <f t="shared" si="26"/>
        <v>224.59086999999988</v>
      </c>
      <c r="H792" s="10">
        <f t="shared" si="27"/>
        <v>0.24410580880123281</v>
      </c>
    </row>
    <row r="793" spans="1:8" ht="16.5" customHeight="1" x14ac:dyDescent="0.3">
      <c r="A793" s="15">
        <v>7007</v>
      </c>
      <c r="B793" s="14" t="s">
        <v>470</v>
      </c>
      <c r="C793" s="13">
        <v>5011.4839706000103</v>
      </c>
      <c r="D793" s="13">
        <v>24147.1154399999</v>
      </c>
      <c r="E793" s="13">
        <v>5123.1493016099903</v>
      </c>
      <c r="F793" s="12">
        <v>28785.897149999997</v>
      </c>
      <c r="G793" s="11">
        <f t="shared" si="26"/>
        <v>4638.7817100000975</v>
      </c>
      <c r="H793" s="10">
        <f t="shared" si="27"/>
        <v>0.19210500407497605</v>
      </c>
    </row>
    <row r="794" spans="1:8" ht="16.5" customHeight="1" x14ac:dyDescent="0.3">
      <c r="A794" s="15">
        <v>7008</v>
      </c>
      <c r="B794" s="14" t="s">
        <v>469</v>
      </c>
      <c r="C794" s="13">
        <v>1575.2553970000001</v>
      </c>
      <c r="D794" s="13">
        <v>3266.1222200000002</v>
      </c>
      <c r="E794" s="13">
        <v>1177.70732</v>
      </c>
      <c r="F794" s="12">
        <v>2583.1732200000001</v>
      </c>
      <c r="G794" s="11">
        <f t="shared" si="26"/>
        <v>-682.94900000000007</v>
      </c>
      <c r="H794" s="10">
        <f t="shared" si="27"/>
        <v>-0.20910087069552469</v>
      </c>
    </row>
    <row r="795" spans="1:8" ht="16.5" customHeight="1" x14ac:dyDescent="0.3">
      <c r="A795" s="15">
        <v>7009</v>
      </c>
      <c r="B795" s="14" t="s">
        <v>468</v>
      </c>
      <c r="C795" s="13">
        <v>11170.166529299901</v>
      </c>
      <c r="D795" s="13">
        <v>15713.0157700001</v>
      </c>
      <c r="E795" s="13">
        <v>10321.295593340001</v>
      </c>
      <c r="F795" s="12">
        <v>16076.865199999998</v>
      </c>
      <c r="G795" s="11">
        <f t="shared" si="26"/>
        <v>363.84942999989835</v>
      </c>
      <c r="H795" s="10">
        <f t="shared" si="27"/>
        <v>2.3155925974094278E-2</v>
      </c>
    </row>
    <row r="796" spans="1:8" ht="25.5" customHeight="1" x14ac:dyDescent="0.3">
      <c r="A796" s="15">
        <v>7010</v>
      </c>
      <c r="B796" s="14" t="s">
        <v>467</v>
      </c>
      <c r="C796" s="13">
        <v>12540.3819996</v>
      </c>
      <c r="D796" s="13">
        <v>17333.43722</v>
      </c>
      <c r="E796" s="13">
        <v>17784.49350095</v>
      </c>
      <c r="F796" s="12">
        <v>18582.116559999999</v>
      </c>
      <c r="G796" s="11">
        <f t="shared" si="26"/>
        <v>1248.6793399999988</v>
      </c>
      <c r="H796" s="10">
        <f t="shared" si="27"/>
        <v>7.2038760930764709E-2</v>
      </c>
    </row>
    <row r="797" spans="1:8" ht="16.5" customHeight="1" x14ac:dyDescent="0.3">
      <c r="A797" s="15">
        <v>7011</v>
      </c>
      <c r="B797" s="14" t="s">
        <v>466</v>
      </c>
      <c r="C797" s="13">
        <v>217.42479800000001</v>
      </c>
      <c r="D797" s="13">
        <v>454.96906999999999</v>
      </c>
      <c r="E797" s="13">
        <v>161.858552</v>
      </c>
      <c r="F797" s="12">
        <v>313.44641999999999</v>
      </c>
      <c r="G797" s="11">
        <f t="shared" si="26"/>
        <v>-141.52265</v>
      </c>
      <c r="H797" s="10">
        <f t="shared" si="27"/>
        <v>-0.31105993644798757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17850.6501771488</v>
      </c>
      <c r="D799" s="13">
        <v>44949.731859999905</v>
      </c>
      <c r="E799" s="13">
        <v>16743.060600780602</v>
      </c>
      <c r="F799" s="12">
        <v>41485.58094</v>
      </c>
      <c r="G799" s="11">
        <f t="shared" si="26"/>
        <v>-3464.1509199999055</v>
      </c>
      <c r="H799" s="10">
        <f t="shared" si="27"/>
        <v>-7.706722101901127E-2</v>
      </c>
    </row>
    <row r="800" spans="1:8" ht="16.5" customHeight="1" x14ac:dyDescent="0.3">
      <c r="A800" s="15">
        <v>7014</v>
      </c>
      <c r="B800" s="14" t="s">
        <v>463</v>
      </c>
      <c r="C800" s="13">
        <v>53.8439720000001</v>
      </c>
      <c r="D800" s="13">
        <v>376.63270999999895</v>
      </c>
      <c r="E800" s="13">
        <v>22.984720000000003</v>
      </c>
      <c r="F800" s="12">
        <v>169.75714000000002</v>
      </c>
      <c r="G800" s="11">
        <f t="shared" si="26"/>
        <v>-206.87556999999893</v>
      </c>
      <c r="H800" s="10">
        <f t="shared" si="27"/>
        <v>-0.5492766945282036</v>
      </c>
    </row>
    <row r="801" spans="1:8" ht="16.5" customHeight="1" x14ac:dyDescent="0.3">
      <c r="A801" s="15">
        <v>7015</v>
      </c>
      <c r="B801" s="14" t="s">
        <v>462</v>
      </c>
      <c r="C801" s="13">
        <v>1.4939835499999998</v>
      </c>
      <c r="D801" s="13">
        <v>32.733380000000004</v>
      </c>
      <c r="E801" s="13">
        <v>0.42896371150000001</v>
      </c>
      <c r="F801" s="12">
        <v>19.010830000000002</v>
      </c>
      <c r="G801" s="11">
        <f t="shared" si="26"/>
        <v>-13.722550000000002</v>
      </c>
      <c r="H801" s="10">
        <f t="shared" si="27"/>
        <v>-0.41922190742294257</v>
      </c>
    </row>
    <row r="802" spans="1:8" ht="16.5" customHeight="1" x14ac:dyDescent="0.3">
      <c r="A802" s="15">
        <v>7016</v>
      </c>
      <c r="B802" s="14" t="s">
        <v>461</v>
      </c>
      <c r="C802" s="13">
        <v>346.880877</v>
      </c>
      <c r="D802" s="13">
        <v>492.50094000000001</v>
      </c>
      <c r="E802" s="13">
        <v>315.23474300000004</v>
      </c>
      <c r="F802" s="12">
        <v>481.91185999999999</v>
      </c>
      <c r="G802" s="11">
        <f t="shared" si="26"/>
        <v>-10.589080000000024</v>
      </c>
      <c r="H802" s="10">
        <f t="shared" si="27"/>
        <v>-2.1500629014027921E-2</v>
      </c>
    </row>
    <row r="803" spans="1:8" ht="25.5" customHeight="1" x14ac:dyDescent="0.3">
      <c r="A803" s="15">
        <v>7017</v>
      </c>
      <c r="B803" s="14" t="s">
        <v>460</v>
      </c>
      <c r="C803" s="13">
        <v>146.728899267</v>
      </c>
      <c r="D803" s="13">
        <v>2188.72462</v>
      </c>
      <c r="E803" s="13">
        <v>158.04566849</v>
      </c>
      <c r="F803" s="12">
        <v>2237.3371200000001</v>
      </c>
      <c r="G803" s="11">
        <f t="shared" si="26"/>
        <v>48.612500000000182</v>
      </c>
      <c r="H803" s="10">
        <f t="shared" si="27"/>
        <v>2.2210423164153097E-2</v>
      </c>
    </row>
    <row r="804" spans="1:8" ht="16.5" customHeight="1" x14ac:dyDescent="0.3">
      <c r="A804" s="15">
        <v>7018</v>
      </c>
      <c r="B804" s="14" t="s">
        <v>459</v>
      </c>
      <c r="C804" s="13">
        <v>1054.8118407459999</v>
      </c>
      <c r="D804" s="13">
        <v>2500.1305499999999</v>
      </c>
      <c r="E804" s="13">
        <v>1185.68082179</v>
      </c>
      <c r="F804" s="12">
        <v>2337.8062099999997</v>
      </c>
      <c r="G804" s="11">
        <f t="shared" si="26"/>
        <v>-162.32434000000012</v>
      </c>
      <c r="H804" s="10">
        <f t="shared" si="27"/>
        <v>-6.4926345546235623E-2</v>
      </c>
    </row>
    <row r="805" spans="1:8" ht="16.5" customHeight="1" x14ac:dyDescent="0.3">
      <c r="A805" s="15">
        <v>7019</v>
      </c>
      <c r="B805" s="14" t="s">
        <v>458</v>
      </c>
      <c r="C805" s="13">
        <v>21974.9849804</v>
      </c>
      <c r="D805" s="13">
        <v>41357.721949999897</v>
      </c>
      <c r="E805" s="13">
        <v>24606.247702949899</v>
      </c>
      <c r="F805" s="12">
        <v>46949.671049999997</v>
      </c>
      <c r="G805" s="11">
        <f t="shared" si="26"/>
        <v>5591.9491000000999</v>
      </c>
      <c r="H805" s="10">
        <f t="shared" si="27"/>
        <v>0.13520931125656727</v>
      </c>
    </row>
    <row r="806" spans="1:8" ht="16.5" customHeight="1" x14ac:dyDescent="0.3">
      <c r="A806" s="15">
        <v>7020</v>
      </c>
      <c r="B806" s="14" t="s">
        <v>457</v>
      </c>
      <c r="C806" s="13">
        <v>4902.5861899969505</v>
      </c>
      <c r="D806" s="13">
        <v>12566.83086</v>
      </c>
      <c r="E806" s="13">
        <v>4510.39468544799</v>
      </c>
      <c r="F806" s="12">
        <v>12101.119939999999</v>
      </c>
      <c r="G806" s="11">
        <f t="shared" si="26"/>
        <v>-465.71092000000135</v>
      </c>
      <c r="H806" s="10">
        <f t="shared" si="27"/>
        <v>-3.7058740201744177E-2</v>
      </c>
    </row>
    <row r="807" spans="1:8" ht="16.5" customHeight="1" x14ac:dyDescent="0.3">
      <c r="A807" s="15">
        <v>7101</v>
      </c>
      <c r="B807" s="14" t="s">
        <v>456</v>
      </c>
      <c r="C807" s="13">
        <v>2.3838740000000001E-2</v>
      </c>
      <c r="D807" s="13">
        <v>55.583739999999999</v>
      </c>
      <c r="E807" s="13">
        <v>5.0145960000000003E-2</v>
      </c>
      <c r="F807" s="12">
        <v>57.369709999999998</v>
      </c>
      <c r="G807" s="11">
        <f t="shared" si="26"/>
        <v>1.7859699999999989</v>
      </c>
      <c r="H807" s="10">
        <f t="shared" si="27"/>
        <v>3.2131159220304337E-2</v>
      </c>
    </row>
    <row r="808" spans="1:8" ht="16.5" customHeight="1" x14ac:dyDescent="0.3">
      <c r="A808" s="15">
        <v>7102</v>
      </c>
      <c r="B808" s="14" t="s">
        <v>455</v>
      </c>
      <c r="C808" s="13">
        <v>1.0796060000000001E-3</v>
      </c>
      <c r="D808" s="13">
        <v>1304.3946599999999</v>
      </c>
      <c r="E808" s="13">
        <v>5.2257399999999993E-4</v>
      </c>
      <c r="F808" s="12">
        <v>1286.54964</v>
      </c>
      <c r="G808" s="11">
        <f t="shared" si="26"/>
        <v>-17.845019999999977</v>
      </c>
      <c r="H808" s="10">
        <f t="shared" si="27"/>
        <v>-1.3680690781116797E-2</v>
      </c>
    </row>
    <row r="809" spans="1:8" ht="16.5" customHeight="1" x14ac:dyDescent="0.3">
      <c r="A809" s="15">
        <v>7103</v>
      </c>
      <c r="B809" s="14" t="s">
        <v>454</v>
      </c>
      <c r="C809" s="13">
        <v>3.3732103999999999E-2</v>
      </c>
      <c r="D809" s="13">
        <v>151.60359</v>
      </c>
      <c r="E809" s="13">
        <v>3.766858408</v>
      </c>
      <c r="F809" s="12">
        <v>129.67693</v>
      </c>
      <c r="G809" s="11">
        <f t="shared" si="26"/>
        <v>-21.926659999999998</v>
      </c>
      <c r="H809" s="10">
        <f t="shared" si="27"/>
        <v>-0.14463153544055254</v>
      </c>
    </row>
    <row r="810" spans="1:8" ht="25.5" customHeight="1" x14ac:dyDescent="0.3">
      <c r="A810" s="15">
        <v>7104</v>
      </c>
      <c r="B810" s="14" t="s">
        <v>453</v>
      </c>
      <c r="C810" s="13">
        <v>6.6781578999999994E-2</v>
      </c>
      <c r="D810" s="13">
        <v>126.56782000000001</v>
      </c>
      <c r="E810" s="13">
        <v>4.2551393E-2</v>
      </c>
      <c r="F810" s="12">
        <v>885.30229000000008</v>
      </c>
      <c r="G810" s="11">
        <f t="shared" si="26"/>
        <v>758.7344700000001</v>
      </c>
      <c r="H810" s="10">
        <f t="shared" si="27"/>
        <v>5.994687038142871</v>
      </c>
    </row>
    <row r="811" spans="1:8" ht="25.5" customHeight="1" x14ac:dyDescent="0.3">
      <c r="A811" s="15">
        <v>7105</v>
      </c>
      <c r="B811" s="14" t="s">
        <v>452</v>
      </c>
      <c r="C811" s="13">
        <v>2.7285059999999999</v>
      </c>
      <c r="D811" s="13">
        <v>763.17714000000001</v>
      </c>
      <c r="E811" s="13">
        <v>1.631993</v>
      </c>
      <c r="F811" s="12">
        <v>562.52909999999997</v>
      </c>
      <c r="G811" s="11">
        <f t="shared" si="26"/>
        <v>-200.64804000000004</v>
      </c>
      <c r="H811" s="10">
        <f t="shared" si="27"/>
        <v>-0.26291149129545471</v>
      </c>
    </row>
    <row r="812" spans="1:8" ht="16.5" customHeight="1" x14ac:dyDescent="0.3">
      <c r="A812" s="15">
        <v>7106</v>
      </c>
      <c r="B812" s="14" t="s">
        <v>451</v>
      </c>
      <c r="C812" s="13">
        <v>8.9282203864399996</v>
      </c>
      <c r="D812" s="13">
        <v>983.84712999999999</v>
      </c>
      <c r="E812" s="13">
        <v>7.8215060599999999</v>
      </c>
      <c r="F812" s="12">
        <v>1056.5324599999999</v>
      </c>
      <c r="G812" s="11">
        <f t="shared" si="26"/>
        <v>72.685329999999908</v>
      </c>
      <c r="H812" s="10">
        <f t="shared" si="27"/>
        <v>7.3878682758367051E-2</v>
      </c>
    </row>
    <row r="813" spans="1:8" ht="16.5" customHeight="1" x14ac:dyDescent="0.3">
      <c r="A813" s="15">
        <v>7107</v>
      </c>
      <c r="B813" s="14" t="s">
        <v>450</v>
      </c>
      <c r="C813" s="13">
        <v>4.0566000000000005E-2</v>
      </c>
      <c r="D813" s="13">
        <v>10.817170000000001</v>
      </c>
      <c r="E813" s="13">
        <v>3.4984000000000001E-2</v>
      </c>
      <c r="F813" s="12">
        <v>9.6986699999999999</v>
      </c>
      <c r="G813" s="11">
        <f t="shared" si="26"/>
        <v>-1.1185000000000009</v>
      </c>
      <c r="H813" s="10">
        <f t="shared" si="27"/>
        <v>-0.10340042728366115</v>
      </c>
    </row>
    <row r="814" spans="1:8" ht="16.5" customHeight="1" x14ac:dyDescent="0.3">
      <c r="A814" s="15">
        <v>7108</v>
      </c>
      <c r="B814" s="14" t="s">
        <v>449</v>
      </c>
      <c r="C814" s="13">
        <v>2.3060306659999998E-2</v>
      </c>
      <c r="D814" s="13">
        <v>544.04418999999996</v>
      </c>
      <c r="E814" s="13">
        <v>5.8408907999999995E-2</v>
      </c>
      <c r="F814" s="12">
        <v>2639.37291</v>
      </c>
      <c r="G814" s="11">
        <f t="shared" si="26"/>
        <v>2095.32872</v>
      </c>
      <c r="H814" s="10">
        <f t="shared" si="27"/>
        <v>3.8513943508890338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9.5139877099999996E-3</v>
      </c>
      <c r="D816" s="13">
        <v>349.23513000000003</v>
      </c>
      <c r="E816" s="13">
        <v>1.409878E-2</v>
      </c>
      <c r="F816" s="12">
        <v>441.46911999999998</v>
      </c>
      <c r="G816" s="11">
        <f t="shared" si="26"/>
        <v>92.233989999999949</v>
      </c>
      <c r="H816" s="10">
        <f t="shared" si="27"/>
        <v>0.26410284097135345</v>
      </c>
    </row>
    <row r="817" spans="1:8" ht="25.5" customHeight="1" x14ac:dyDescent="0.3">
      <c r="A817" s="15">
        <v>7111</v>
      </c>
      <c r="B817" s="14" t="s">
        <v>446</v>
      </c>
      <c r="C817" s="13">
        <v>2.0000000000000002E-5</v>
      </c>
      <c r="D817" s="13">
        <v>0.65058000000000005</v>
      </c>
      <c r="E817" s="13">
        <v>3.4000000000000002E-4</v>
      </c>
      <c r="F817" s="12">
        <v>0.49581999999999998</v>
      </c>
      <c r="G817" s="11">
        <f t="shared" si="26"/>
        <v>-0.15476000000000006</v>
      </c>
      <c r="H817" s="10">
        <f t="shared" si="27"/>
        <v>-0.23788004549786351</v>
      </c>
    </row>
    <row r="818" spans="1:8" ht="16.5" customHeight="1" x14ac:dyDescent="0.3">
      <c r="A818" s="15">
        <v>7112</v>
      </c>
      <c r="B818" s="14" t="s">
        <v>445</v>
      </c>
      <c r="C818" s="13">
        <v>0</v>
      </c>
      <c r="D818" s="13">
        <v>0</v>
      </c>
      <c r="E818" s="13">
        <v>0</v>
      </c>
      <c r="F818" s="12">
        <v>0</v>
      </c>
      <c r="G818" s="11">
        <f t="shared" si="26"/>
        <v>0</v>
      </c>
      <c r="H818" s="10" t="str">
        <f t="shared" si="27"/>
        <v/>
      </c>
    </row>
    <row r="819" spans="1:8" ht="16.5" customHeight="1" x14ac:dyDescent="0.3">
      <c r="A819" s="15">
        <v>7113</v>
      </c>
      <c r="B819" s="14" t="s">
        <v>444</v>
      </c>
      <c r="C819" s="13">
        <v>3.256852887</v>
      </c>
      <c r="D819" s="13">
        <v>14777.646220000001</v>
      </c>
      <c r="E819" s="13">
        <v>1.6560448449999998</v>
      </c>
      <c r="F819" s="12">
        <v>15087.115900000001</v>
      </c>
      <c r="G819" s="11">
        <f t="shared" si="26"/>
        <v>309.46968000000015</v>
      </c>
      <c r="H819" s="10">
        <f t="shared" si="27"/>
        <v>2.0941743725138396E-2</v>
      </c>
    </row>
    <row r="820" spans="1:8" ht="16.5" customHeight="1" x14ac:dyDescent="0.3">
      <c r="A820" s="15">
        <v>7114</v>
      </c>
      <c r="B820" s="14" t="s">
        <v>443</v>
      </c>
      <c r="C820" s="13">
        <v>3.5828139599999997</v>
      </c>
      <c r="D820" s="13">
        <v>149.22273999999999</v>
      </c>
      <c r="E820" s="13">
        <v>6.4224408799999999</v>
      </c>
      <c r="F820" s="12">
        <v>285.33865999999995</v>
      </c>
      <c r="G820" s="11">
        <f t="shared" si="26"/>
        <v>136.11591999999996</v>
      </c>
      <c r="H820" s="10">
        <f t="shared" si="27"/>
        <v>0.91216606798668876</v>
      </c>
    </row>
    <row r="821" spans="1:8" ht="16.5" customHeight="1" x14ac:dyDescent="0.3">
      <c r="A821" s="15">
        <v>7115</v>
      </c>
      <c r="B821" s="14" t="s">
        <v>442</v>
      </c>
      <c r="C821" s="13">
        <v>0.52255039999999997</v>
      </c>
      <c r="D821" s="13">
        <v>7085.7468099999996</v>
      </c>
      <c r="E821" s="13">
        <v>0.70352619999999999</v>
      </c>
      <c r="F821" s="12">
        <v>4923.7501500000008</v>
      </c>
      <c r="G821" s="11">
        <f t="shared" si="26"/>
        <v>-2161.9966599999989</v>
      </c>
      <c r="H821" s="10">
        <f t="shared" si="27"/>
        <v>-0.30511909583740815</v>
      </c>
    </row>
    <row r="822" spans="1:8" ht="25.5" customHeight="1" x14ac:dyDescent="0.3">
      <c r="A822" s="15">
        <v>7116</v>
      </c>
      <c r="B822" s="14" t="s">
        <v>441</v>
      </c>
      <c r="C822" s="13">
        <v>0.20407140000000001</v>
      </c>
      <c r="D822" s="13">
        <v>72.473479999999995</v>
      </c>
      <c r="E822" s="13">
        <v>0.27837146000000002</v>
      </c>
      <c r="F822" s="12">
        <v>289.40463</v>
      </c>
      <c r="G822" s="11">
        <f t="shared" si="26"/>
        <v>216.93115</v>
      </c>
      <c r="H822" s="10">
        <f t="shared" si="27"/>
        <v>2.9932487028358512</v>
      </c>
    </row>
    <row r="823" spans="1:8" ht="16.5" customHeight="1" x14ac:dyDescent="0.3">
      <c r="A823" s="15">
        <v>7117</v>
      </c>
      <c r="B823" s="14" t="s">
        <v>440</v>
      </c>
      <c r="C823" s="13">
        <v>526.64555940000093</v>
      </c>
      <c r="D823" s="13">
        <v>6635.8871900000004</v>
      </c>
      <c r="E823" s="13">
        <v>486.63776773000001</v>
      </c>
      <c r="F823" s="12">
        <v>7526.8228500000096</v>
      </c>
      <c r="G823" s="11">
        <f t="shared" si="26"/>
        <v>890.93566000000919</v>
      </c>
      <c r="H823" s="10">
        <f t="shared" si="27"/>
        <v>0.13426021788655651</v>
      </c>
    </row>
    <row r="824" spans="1:8" ht="16.5" customHeight="1" x14ac:dyDescent="0.3">
      <c r="A824" s="15">
        <v>7118</v>
      </c>
      <c r="B824" s="14" t="s">
        <v>439</v>
      </c>
      <c r="C824" s="13">
        <v>0.11835</v>
      </c>
      <c r="D824" s="13">
        <v>14.113569999999999</v>
      </c>
      <c r="E824" s="13">
        <v>0</v>
      </c>
      <c r="F824" s="12">
        <v>0</v>
      </c>
      <c r="G824" s="11">
        <f t="shared" si="26"/>
        <v>-14.113569999999999</v>
      </c>
      <c r="H824" s="10">
        <f t="shared" si="27"/>
        <v>-1</v>
      </c>
    </row>
    <row r="825" spans="1:8" ht="25.5" customHeight="1" x14ac:dyDescent="0.3">
      <c r="A825" s="15">
        <v>7201</v>
      </c>
      <c r="B825" s="14" t="s">
        <v>438</v>
      </c>
      <c r="C825" s="13">
        <v>25.269119999999997</v>
      </c>
      <c r="D825" s="13">
        <v>60.106769999999997</v>
      </c>
      <c r="E825" s="13">
        <v>38.49438</v>
      </c>
      <c r="F825" s="12">
        <v>76.400480000000002</v>
      </c>
      <c r="G825" s="11">
        <f t="shared" si="26"/>
        <v>16.293710000000004</v>
      </c>
      <c r="H825" s="10">
        <f t="shared" si="27"/>
        <v>0.27107944745658441</v>
      </c>
    </row>
    <row r="826" spans="1:8" ht="16.5" customHeight="1" x14ac:dyDescent="0.3">
      <c r="A826" s="15">
        <v>7202</v>
      </c>
      <c r="B826" s="14" t="s">
        <v>437</v>
      </c>
      <c r="C826" s="13">
        <v>71713.087192000006</v>
      </c>
      <c r="D826" s="13">
        <v>121652.43996999999</v>
      </c>
      <c r="E826" s="13">
        <v>30276.545739999998</v>
      </c>
      <c r="F826" s="12">
        <v>56543.620360000001</v>
      </c>
      <c r="G826" s="11">
        <f t="shared" si="26"/>
        <v>-65108.819609999991</v>
      </c>
      <c r="H826" s="10">
        <f t="shared" si="27"/>
        <v>-0.53520356538723024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628.82448699999998</v>
      </c>
      <c r="D828" s="13">
        <v>232.85814000000002</v>
      </c>
      <c r="E828" s="13">
        <v>602.59942100000001</v>
      </c>
      <c r="F828" s="12">
        <v>218.32648999999998</v>
      </c>
      <c r="G828" s="11">
        <f t="shared" si="26"/>
        <v>-14.531650000000042</v>
      </c>
      <c r="H828" s="10">
        <f t="shared" si="27"/>
        <v>-6.2405591661945078E-2</v>
      </c>
    </row>
    <row r="829" spans="1:8" ht="25.5" customHeight="1" x14ac:dyDescent="0.3">
      <c r="A829" s="15">
        <v>7205</v>
      </c>
      <c r="B829" s="14" t="s">
        <v>434</v>
      </c>
      <c r="C829" s="13">
        <v>937.17504899999994</v>
      </c>
      <c r="D829" s="13">
        <v>1627.4651000000001</v>
      </c>
      <c r="E829" s="13">
        <v>583.24790800000005</v>
      </c>
      <c r="F829" s="12">
        <v>1242.6989099999998</v>
      </c>
      <c r="G829" s="11">
        <f t="shared" si="26"/>
        <v>-384.76619000000028</v>
      </c>
      <c r="H829" s="10">
        <f t="shared" si="27"/>
        <v>-0.23642054751281624</v>
      </c>
    </row>
    <row r="830" spans="1:8" ht="16.5" customHeight="1" x14ac:dyDescent="0.3">
      <c r="A830" s="15">
        <v>7206</v>
      </c>
      <c r="B830" s="14" t="s">
        <v>433</v>
      </c>
      <c r="C830" s="13">
        <v>1.6</v>
      </c>
      <c r="D830" s="13">
        <v>2.1299600000000001</v>
      </c>
      <c r="E830" s="13">
        <v>77.560320000000004</v>
      </c>
      <c r="F830" s="12">
        <v>131.81960999999998</v>
      </c>
      <c r="G830" s="11">
        <f t="shared" si="26"/>
        <v>129.68964999999997</v>
      </c>
      <c r="H830" s="10">
        <f t="shared" si="27"/>
        <v>60.888303066724241</v>
      </c>
    </row>
    <row r="831" spans="1:8" ht="16.5" customHeight="1" x14ac:dyDescent="0.3">
      <c r="A831" s="15">
        <v>7207</v>
      </c>
      <c r="B831" s="14" t="s">
        <v>432</v>
      </c>
      <c r="C831" s="13">
        <v>5.44</v>
      </c>
      <c r="D831" s="13">
        <v>5.4141700000000004</v>
      </c>
      <c r="E831" s="13">
        <v>80635.266000000003</v>
      </c>
      <c r="F831" s="12">
        <v>59445.270909999999</v>
      </c>
      <c r="G831" s="11">
        <f t="shared" si="26"/>
        <v>59439.856740000003</v>
      </c>
      <c r="H831" s="10">
        <f t="shared" si="27"/>
        <v>10978.572290858987</v>
      </c>
    </row>
    <row r="832" spans="1:8" ht="38.25" customHeight="1" x14ac:dyDescent="0.3">
      <c r="A832" s="15">
        <v>7208</v>
      </c>
      <c r="B832" s="14" t="s">
        <v>431</v>
      </c>
      <c r="C832" s="13">
        <v>252045.93305000002</v>
      </c>
      <c r="D832" s="13">
        <v>201376.51874999999</v>
      </c>
      <c r="E832" s="13">
        <v>261341.89150999999</v>
      </c>
      <c r="F832" s="12">
        <v>189427.59279</v>
      </c>
      <c r="G832" s="11">
        <f t="shared" si="26"/>
        <v>-11948.925959999993</v>
      </c>
      <c r="H832" s="10">
        <f t="shared" si="27"/>
        <v>-5.9336242547891369E-2</v>
      </c>
    </row>
    <row r="833" spans="1:8" ht="38.25" customHeight="1" x14ac:dyDescent="0.3">
      <c r="A833" s="15">
        <v>7209</v>
      </c>
      <c r="B833" s="14" t="s">
        <v>430</v>
      </c>
      <c r="C833" s="13">
        <v>59381.15943</v>
      </c>
      <c r="D833" s="13">
        <v>48220.759640000004</v>
      </c>
      <c r="E833" s="13">
        <v>79276.759780000008</v>
      </c>
      <c r="F833" s="12">
        <v>57055.078939999999</v>
      </c>
      <c r="G833" s="11">
        <f t="shared" si="26"/>
        <v>8834.3192999999956</v>
      </c>
      <c r="H833" s="10">
        <f t="shared" si="27"/>
        <v>0.1832057264537941</v>
      </c>
    </row>
    <row r="834" spans="1:8" ht="25.5" customHeight="1" x14ac:dyDescent="0.3">
      <c r="A834" s="15">
        <v>7210</v>
      </c>
      <c r="B834" s="14" t="s">
        <v>429</v>
      </c>
      <c r="C834" s="13">
        <v>351032.26398599998</v>
      </c>
      <c r="D834" s="13">
        <v>399447.11513999896</v>
      </c>
      <c r="E834" s="13">
        <v>407746.68524438998</v>
      </c>
      <c r="F834" s="12">
        <v>417515.99327000097</v>
      </c>
      <c r="G834" s="11">
        <f t="shared" si="26"/>
        <v>18068.878130002005</v>
      </c>
      <c r="H834" s="10">
        <f t="shared" si="27"/>
        <v>4.5234719303628448E-2</v>
      </c>
    </row>
    <row r="835" spans="1:8" ht="38.25" customHeight="1" x14ac:dyDescent="0.3">
      <c r="A835" s="15">
        <v>7211</v>
      </c>
      <c r="B835" s="14" t="s">
        <v>428</v>
      </c>
      <c r="C835" s="13">
        <v>7560.3852000000006</v>
      </c>
      <c r="D835" s="13">
        <v>7910.6342599999998</v>
      </c>
      <c r="E835" s="13">
        <v>6095.8617000000004</v>
      </c>
      <c r="F835" s="12">
        <v>6059.2558399999998</v>
      </c>
      <c r="G835" s="11">
        <f t="shared" si="26"/>
        <v>-1851.37842</v>
      </c>
      <c r="H835" s="10">
        <f t="shared" si="27"/>
        <v>-0.23403665991252642</v>
      </c>
    </row>
    <row r="836" spans="1:8" ht="25.5" customHeight="1" x14ac:dyDescent="0.3">
      <c r="A836" s="15">
        <v>7212</v>
      </c>
      <c r="B836" s="14" t="s">
        <v>427</v>
      </c>
      <c r="C836" s="13">
        <v>7567.3893789999993</v>
      </c>
      <c r="D836" s="13">
        <v>9538.6034499999987</v>
      </c>
      <c r="E836" s="13">
        <v>8184.3636530000003</v>
      </c>
      <c r="F836" s="12">
        <v>9714.4661700000088</v>
      </c>
      <c r="G836" s="11">
        <f t="shared" si="26"/>
        <v>175.86272000001009</v>
      </c>
      <c r="H836" s="10">
        <f t="shared" si="27"/>
        <v>1.8436946343545722E-2</v>
      </c>
    </row>
    <row r="837" spans="1:8" ht="25.5" customHeight="1" x14ac:dyDescent="0.3">
      <c r="A837" s="15">
        <v>7213</v>
      </c>
      <c r="B837" s="14" t="s">
        <v>426</v>
      </c>
      <c r="C837" s="13">
        <v>7439.2883400000001</v>
      </c>
      <c r="D837" s="13">
        <v>5034.2175199999992</v>
      </c>
      <c r="E837" s="13">
        <v>27428.927800000001</v>
      </c>
      <c r="F837" s="12">
        <v>16464.034220000001</v>
      </c>
      <c r="G837" s="11">
        <f t="shared" si="26"/>
        <v>11429.816700000003</v>
      </c>
      <c r="H837" s="10">
        <f t="shared" si="27"/>
        <v>2.2704256728263115</v>
      </c>
    </row>
    <row r="838" spans="1:8" ht="25.5" customHeight="1" x14ac:dyDescent="0.3">
      <c r="A838" s="15">
        <v>7214</v>
      </c>
      <c r="B838" s="14" t="s">
        <v>425</v>
      </c>
      <c r="C838" s="13">
        <v>28179.203654000001</v>
      </c>
      <c r="D838" s="13">
        <v>21800.1567</v>
      </c>
      <c r="E838" s="13">
        <v>56799.834987000002</v>
      </c>
      <c r="F838" s="12">
        <v>52487.480710000003</v>
      </c>
      <c r="G838" s="11">
        <f t="shared" si="26"/>
        <v>30687.324010000004</v>
      </c>
      <c r="H838" s="10">
        <f t="shared" si="27"/>
        <v>1.4076652949012978</v>
      </c>
    </row>
    <row r="839" spans="1:8" ht="16.5" customHeight="1" x14ac:dyDescent="0.3">
      <c r="A839" s="15">
        <v>7215</v>
      </c>
      <c r="B839" s="14" t="s">
        <v>424</v>
      </c>
      <c r="C839" s="13">
        <v>3815.3998919999999</v>
      </c>
      <c r="D839" s="13">
        <v>4639.0690300000006</v>
      </c>
      <c r="E839" s="13">
        <v>3898.15238</v>
      </c>
      <c r="F839" s="12">
        <v>4650.5160700000006</v>
      </c>
      <c r="G839" s="11">
        <f t="shared" ref="G839:G902" si="28">F839-D839</f>
        <v>11.447040000000015</v>
      </c>
      <c r="H839" s="10">
        <f t="shared" ref="H839:H902" si="29">IF(D839&lt;&gt;0,G839/D839,"")</f>
        <v>2.467529568103886E-3</v>
      </c>
    </row>
    <row r="840" spans="1:8" ht="16.5" customHeight="1" x14ac:dyDescent="0.3">
      <c r="A840" s="15">
        <v>7216</v>
      </c>
      <c r="B840" s="14" t="s">
        <v>423</v>
      </c>
      <c r="C840" s="13">
        <v>60653.881156400006</v>
      </c>
      <c r="D840" s="13">
        <v>48806.219509999995</v>
      </c>
      <c r="E840" s="13">
        <v>83165.699795000008</v>
      </c>
      <c r="F840" s="12">
        <v>66197.666700000002</v>
      </c>
      <c r="G840" s="11">
        <f t="shared" si="28"/>
        <v>17391.447190000006</v>
      </c>
      <c r="H840" s="10">
        <f t="shared" si="29"/>
        <v>0.35633669980188981</v>
      </c>
    </row>
    <row r="841" spans="1:8" ht="16.5" customHeight="1" x14ac:dyDescent="0.3">
      <c r="A841" s="15">
        <v>7217</v>
      </c>
      <c r="B841" s="14" t="s">
        <v>422</v>
      </c>
      <c r="C841" s="13">
        <v>5788.9304517999999</v>
      </c>
      <c r="D841" s="13">
        <v>8244.5603499999997</v>
      </c>
      <c r="E841" s="13">
        <v>4551.6389815999992</v>
      </c>
      <c r="F841" s="12">
        <v>6879.0944400000008</v>
      </c>
      <c r="G841" s="11">
        <f t="shared" si="28"/>
        <v>-1365.465909999999</v>
      </c>
      <c r="H841" s="10">
        <f t="shared" si="29"/>
        <v>-0.16562022133781809</v>
      </c>
    </row>
    <row r="842" spans="1:8" ht="25.5" customHeight="1" x14ac:dyDescent="0.3">
      <c r="A842" s="15">
        <v>7218</v>
      </c>
      <c r="B842" s="14" t="s">
        <v>421</v>
      </c>
      <c r="C842" s="13">
        <v>6363.232</v>
      </c>
      <c r="D842" s="13">
        <v>30149.584050000001</v>
      </c>
      <c r="E842" s="13">
        <v>1921.5811799999999</v>
      </c>
      <c r="F842" s="12">
        <v>9236.3849100000007</v>
      </c>
      <c r="G842" s="11">
        <f t="shared" si="28"/>
        <v>-20913.199140000001</v>
      </c>
      <c r="H842" s="10">
        <f t="shared" si="29"/>
        <v>-0.69364801535296805</v>
      </c>
    </row>
    <row r="843" spans="1:8" ht="25.5" customHeight="1" x14ac:dyDescent="0.3">
      <c r="A843" s="15">
        <v>7219</v>
      </c>
      <c r="B843" s="14" t="s">
        <v>420</v>
      </c>
      <c r="C843" s="13">
        <v>24231.194695999999</v>
      </c>
      <c r="D843" s="13">
        <v>50287.969120000103</v>
      </c>
      <c r="E843" s="13">
        <v>23789.872647999997</v>
      </c>
      <c r="F843" s="12">
        <v>48663.229220000001</v>
      </c>
      <c r="G843" s="11">
        <f t="shared" si="28"/>
        <v>-1624.7399000001024</v>
      </c>
      <c r="H843" s="10">
        <f t="shared" si="29"/>
        <v>-3.2308719728232661E-2</v>
      </c>
    </row>
    <row r="844" spans="1:8" ht="25.5" customHeight="1" x14ac:dyDescent="0.3">
      <c r="A844" s="15">
        <v>7220</v>
      </c>
      <c r="B844" s="14" t="s">
        <v>419</v>
      </c>
      <c r="C844" s="13">
        <v>1118.5648552</v>
      </c>
      <c r="D844" s="13">
        <v>3115.80573</v>
      </c>
      <c r="E844" s="13">
        <v>1449.3063570000002</v>
      </c>
      <c r="F844" s="12">
        <v>3959.2502000000004</v>
      </c>
      <c r="G844" s="11">
        <f t="shared" si="28"/>
        <v>843.44447000000036</v>
      </c>
      <c r="H844" s="10">
        <f t="shared" si="29"/>
        <v>0.27069867093414723</v>
      </c>
    </row>
    <row r="845" spans="1:8" ht="25.5" customHeight="1" x14ac:dyDescent="0.3">
      <c r="A845" s="15">
        <v>7221</v>
      </c>
      <c r="B845" s="14" t="s">
        <v>418</v>
      </c>
      <c r="C845" s="13">
        <v>182.41476999999998</v>
      </c>
      <c r="D845" s="13">
        <v>1008.07148</v>
      </c>
      <c r="E845" s="13">
        <v>220.5162</v>
      </c>
      <c r="F845" s="12">
        <v>1039.26513</v>
      </c>
      <c r="G845" s="11">
        <f t="shared" si="28"/>
        <v>31.193650000000048</v>
      </c>
      <c r="H845" s="10">
        <f t="shared" si="29"/>
        <v>3.0943887034677393E-2</v>
      </c>
    </row>
    <row r="846" spans="1:8" ht="25.5" customHeight="1" x14ac:dyDescent="0.3">
      <c r="A846" s="15">
        <v>7222</v>
      </c>
      <c r="B846" s="14" t="s">
        <v>417</v>
      </c>
      <c r="C846" s="13">
        <v>2678.8648266</v>
      </c>
      <c r="D846" s="13">
        <v>9196.7128300000004</v>
      </c>
      <c r="E846" s="13">
        <v>9162.2349549999908</v>
      </c>
      <c r="F846" s="12">
        <v>37721.318469999998</v>
      </c>
      <c r="G846" s="11">
        <f t="shared" si="28"/>
        <v>28524.605639999998</v>
      </c>
      <c r="H846" s="10">
        <f t="shared" si="29"/>
        <v>3.1016088212466233</v>
      </c>
    </row>
    <row r="847" spans="1:8" ht="16.5" customHeight="1" x14ac:dyDescent="0.3">
      <c r="A847" s="15">
        <v>7223</v>
      </c>
      <c r="B847" s="14" t="s">
        <v>416</v>
      </c>
      <c r="C847" s="13">
        <v>441.28453200000001</v>
      </c>
      <c r="D847" s="13">
        <v>2090.06855</v>
      </c>
      <c r="E847" s="13">
        <v>679.49732319999998</v>
      </c>
      <c r="F847" s="12">
        <v>2793.0781000000002</v>
      </c>
      <c r="G847" s="11">
        <f t="shared" si="28"/>
        <v>703.00955000000022</v>
      </c>
      <c r="H847" s="10">
        <f t="shared" si="29"/>
        <v>0.33635717354820743</v>
      </c>
    </row>
    <row r="848" spans="1:8" ht="25.5" customHeight="1" x14ac:dyDescent="0.3">
      <c r="A848" s="15">
        <v>7224</v>
      </c>
      <c r="B848" s="14" t="s">
        <v>415</v>
      </c>
      <c r="C848" s="13">
        <v>7038.5288584999998</v>
      </c>
      <c r="D848" s="13">
        <v>25162.471809999999</v>
      </c>
      <c r="E848" s="13">
        <v>60851.646719999997</v>
      </c>
      <c r="F848" s="12">
        <v>73599.522440000001</v>
      </c>
      <c r="G848" s="11">
        <f t="shared" si="28"/>
        <v>48437.050629999998</v>
      </c>
      <c r="H848" s="10">
        <f t="shared" si="29"/>
        <v>1.9249718785874717</v>
      </c>
    </row>
    <row r="849" spans="1:8" ht="25.5" customHeight="1" x14ac:dyDescent="0.3">
      <c r="A849" s="15">
        <v>7225</v>
      </c>
      <c r="B849" s="14" t="s">
        <v>414</v>
      </c>
      <c r="C849" s="13">
        <v>25329.03284</v>
      </c>
      <c r="D849" s="13">
        <v>53369.619350000001</v>
      </c>
      <c r="E849" s="13">
        <v>31586.502120000001</v>
      </c>
      <c r="F849" s="12">
        <v>71286.117449999801</v>
      </c>
      <c r="G849" s="11">
        <f t="shared" si="28"/>
        <v>17916.498099999801</v>
      </c>
      <c r="H849" s="10">
        <f t="shared" si="29"/>
        <v>0.33570593753915917</v>
      </c>
    </row>
    <row r="850" spans="1:8" ht="25.5" customHeight="1" x14ac:dyDescent="0.3">
      <c r="A850" s="15">
        <v>7226</v>
      </c>
      <c r="B850" s="14" t="s">
        <v>413</v>
      </c>
      <c r="C850" s="13">
        <v>1530.3206</v>
      </c>
      <c r="D850" s="13">
        <v>4261.3617899999999</v>
      </c>
      <c r="E850" s="13">
        <v>1776.5133999999998</v>
      </c>
      <c r="F850" s="12">
        <v>5358.5920099999994</v>
      </c>
      <c r="G850" s="11">
        <f t="shared" si="28"/>
        <v>1097.2302199999995</v>
      </c>
      <c r="H850" s="10">
        <f t="shared" si="29"/>
        <v>0.25748346985577103</v>
      </c>
    </row>
    <row r="851" spans="1:8" ht="25.5" customHeight="1" x14ac:dyDescent="0.3">
      <c r="A851" s="15">
        <v>7227</v>
      </c>
      <c r="B851" s="14" t="s">
        <v>412</v>
      </c>
      <c r="C851" s="13">
        <v>179.00399999999999</v>
      </c>
      <c r="D851" s="13">
        <v>314.16406999999998</v>
      </c>
      <c r="E851" s="13">
        <v>1046.9780000000001</v>
      </c>
      <c r="F851" s="12">
        <v>708.38724000000002</v>
      </c>
      <c r="G851" s="11">
        <f t="shared" si="28"/>
        <v>394.22317000000004</v>
      </c>
      <c r="H851" s="10">
        <f t="shared" si="29"/>
        <v>1.2548321327769916</v>
      </c>
    </row>
    <row r="852" spans="1:8" ht="38.25" customHeight="1" x14ac:dyDescent="0.3">
      <c r="A852" s="15">
        <v>7228</v>
      </c>
      <c r="B852" s="14" t="s">
        <v>411</v>
      </c>
      <c r="C852" s="13">
        <v>10619.302704</v>
      </c>
      <c r="D852" s="13">
        <v>16061.966849999999</v>
      </c>
      <c r="E852" s="13">
        <v>12545.172623</v>
      </c>
      <c r="F852" s="12">
        <v>18873.83438</v>
      </c>
      <c r="G852" s="11">
        <f t="shared" si="28"/>
        <v>2811.8675300000014</v>
      </c>
      <c r="H852" s="10">
        <f t="shared" si="29"/>
        <v>0.17506371145324592</v>
      </c>
    </row>
    <row r="853" spans="1:8" ht="16.5" customHeight="1" x14ac:dyDescent="0.3">
      <c r="A853" s="15">
        <v>7229</v>
      </c>
      <c r="B853" s="14" t="s">
        <v>410</v>
      </c>
      <c r="C853" s="13">
        <v>4175.0468069999997</v>
      </c>
      <c r="D853" s="13">
        <v>5938.3086199999898</v>
      </c>
      <c r="E853" s="13">
        <v>3603.6819558000002</v>
      </c>
      <c r="F853" s="12">
        <v>5018.2358799999893</v>
      </c>
      <c r="G853" s="11">
        <f t="shared" si="28"/>
        <v>-920.07274000000052</v>
      </c>
      <c r="H853" s="10">
        <f t="shared" si="29"/>
        <v>-0.15493851850360754</v>
      </c>
    </row>
    <row r="854" spans="1:8" ht="25.5" customHeight="1" x14ac:dyDescent="0.3">
      <c r="A854" s="15">
        <v>7301</v>
      </c>
      <c r="B854" s="14" t="s">
        <v>409</v>
      </c>
      <c r="C854" s="13">
        <v>312.95805000000001</v>
      </c>
      <c r="D854" s="13">
        <v>393.89746000000002</v>
      </c>
      <c r="E854" s="13">
        <v>482.79160400000001</v>
      </c>
      <c r="F854" s="12">
        <v>684.54068999999993</v>
      </c>
      <c r="G854" s="11">
        <f t="shared" si="28"/>
        <v>290.6432299999999</v>
      </c>
      <c r="H854" s="10">
        <f t="shared" si="29"/>
        <v>0.73786520481751749</v>
      </c>
    </row>
    <row r="855" spans="1:8" ht="25.5" customHeight="1" x14ac:dyDescent="0.3">
      <c r="A855" s="15">
        <v>7302</v>
      </c>
      <c r="B855" s="14" t="s">
        <v>408</v>
      </c>
      <c r="C855" s="13">
        <v>25044.021603000001</v>
      </c>
      <c r="D855" s="13">
        <v>38667.7431</v>
      </c>
      <c r="E855" s="13">
        <v>55892.332946999995</v>
      </c>
      <c r="F855" s="12">
        <v>64766.034319999999</v>
      </c>
      <c r="G855" s="11">
        <f t="shared" si="28"/>
        <v>26098.291219999999</v>
      </c>
      <c r="H855" s="10">
        <f t="shared" si="29"/>
        <v>0.67493701798179162</v>
      </c>
    </row>
    <row r="856" spans="1:8" ht="16.5" customHeight="1" x14ac:dyDescent="0.3">
      <c r="A856" s="15">
        <v>7303</v>
      </c>
      <c r="B856" s="14" t="s">
        <v>407</v>
      </c>
      <c r="C856" s="13">
        <v>881.06448</v>
      </c>
      <c r="D856" s="13">
        <v>1408.36032</v>
      </c>
      <c r="E856" s="13">
        <v>678.53697999999997</v>
      </c>
      <c r="F856" s="12">
        <v>1153.9633100000001</v>
      </c>
      <c r="G856" s="11">
        <f t="shared" si="28"/>
        <v>-254.39700999999991</v>
      </c>
      <c r="H856" s="10">
        <f t="shared" si="29"/>
        <v>-0.1806334688554701</v>
      </c>
    </row>
    <row r="857" spans="1:8" ht="25.5" customHeight="1" x14ac:dyDescent="0.3">
      <c r="A857" s="15">
        <v>7304</v>
      </c>
      <c r="B857" s="14" t="s">
        <v>406</v>
      </c>
      <c r="C857" s="13">
        <v>21248.81061628</v>
      </c>
      <c r="D857" s="13">
        <v>46912.287050000101</v>
      </c>
      <c r="E857" s="13">
        <v>17555.14805756</v>
      </c>
      <c r="F857" s="12">
        <v>31907.589940000002</v>
      </c>
      <c r="G857" s="11">
        <f t="shared" si="28"/>
        <v>-15004.697110000099</v>
      </c>
      <c r="H857" s="10">
        <f t="shared" si="29"/>
        <v>-0.31984578142625575</v>
      </c>
    </row>
    <row r="858" spans="1:8" ht="25.5" customHeight="1" x14ac:dyDescent="0.3">
      <c r="A858" s="15">
        <v>7305</v>
      </c>
      <c r="B858" s="14" t="s">
        <v>405</v>
      </c>
      <c r="C858" s="13">
        <v>3419.1807170000002</v>
      </c>
      <c r="D858" s="13">
        <v>6034.8194999999996</v>
      </c>
      <c r="E858" s="13">
        <v>3270.6076600000001</v>
      </c>
      <c r="F858" s="12">
        <v>5615.9829200000004</v>
      </c>
      <c r="G858" s="11">
        <f t="shared" si="28"/>
        <v>-418.83657999999923</v>
      </c>
      <c r="H858" s="10">
        <f t="shared" si="29"/>
        <v>-6.9403331781505526E-2</v>
      </c>
    </row>
    <row r="859" spans="1:8" ht="16.5" customHeight="1" x14ac:dyDescent="0.3">
      <c r="A859" s="15">
        <v>7306</v>
      </c>
      <c r="B859" s="14" t="s">
        <v>404</v>
      </c>
      <c r="C859" s="13">
        <v>45531.193902014893</v>
      </c>
      <c r="D859" s="13">
        <v>54773.082159999998</v>
      </c>
      <c r="E859" s="13">
        <v>44845.397507399997</v>
      </c>
      <c r="F859" s="12">
        <v>58458.420539999999</v>
      </c>
      <c r="G859" s="11">
        <f t="shared" si="28"/>
        <v>3685.3383800000011</v>
      </c>
      <c r="H859" s="10">
        <f t="shared" si="29"/>
        <v>6.7283750241306506E-2</v>
      </c>
    </row>
    <row r="860" spans="1:8" ht="16.5" customHeight="1" x14ac:dyDescent="0.3">
      <c r="A860" s="15">
        <v>7307</v>
      </c>
      <c r="B860" s="14" t="s">
        <v>403</v>
      </c>
      <c r="C860" s="13">
        <v>6303.3491283599105</v>
      </c>
      <c r="D860" s="13">
        <v>36728.733290000106</v>
      </c>
      <c r="E860" s="13">
        <v>7790.31637106991</v>
      </c>
      <c r="F860" s="12">
        <v>48102.015949999899</v>
      </c>
      <c r="G860" s="11">
        <f t="shared" si="28"/>
        <v>11373.282659999793</v>
      </c>
      <c r="H860" s="10">
        <f t="shared" si="29"/>
        <v>0.30965627292941039</v>
      </c>
    </row>
    <row r="861" spans="1:8" ht="16.5" customHeight="1" x14ac:dyDescent="0.3">
      <c r="A861" s="15">
        <v>7308</v>
      </c>
      <c r="B861" s="14" t="s">
        <v>402</v>
      </c>
      <c r="C861" s="13">
        <v>25477.0075144</v>
      </c>
      <c r="D861" s="13">
        <v>74759.44774999989</v>
      </c>
      <c r="E861" s="13">
        <v>26296.6117415999</v>
      </c>
      <c r="F861" s="12">
        <v>72005.354480000009</v>
      </c>
      <c r="G861" s="11">
        <f t="shared" si="28"/>
        <v>-2754.0932699998812</v>
      </c>
      <c r="H861" s="10">
        <f t="shared" si="29"/>
        <v>-3.6839400943807603E-2</v>
      </c>
    </row>
    <row r="862" spans="1:8" ht="25.5" customHeight="1" x14ac:dyDescent="0.3">
      <c r="A862" s="15">
        <v>7309</v>
      </c>
      <c r="B862" s="14" t="s">
        <v>401</v>
      </c>
      <c r="C862" s="13">
        <v>4663.6196209999998</v>
      </c>
      <c r="D862" s="13">
        <v>48431.557580000001</v>
      </c>
      <c r="E862" s="13">
        <v>3877.1580910000002</v>
      </c>
      <c r="F862" s="12">
        <v>43345.407160000104</v>
      </c>
      <c r="G862" s="11">
        <f t="shared" si="28"/>
        <v>-5086.1504199998963</v>
      </c>
      <c r="H862" s="10">
        <f t="shared" si="29"/>
        <v>-0.10501727952066199</v>
      </c>
    </row>
    <row r="863" spans="1:8" ht="38.25" customHeight="1" x14ac:dyDescent="0.3">
      <c r="A863" s="15">
        <v>7310</v>
      </c>
      <c r="B863" s="14" t="s">
        <v>400</v>
      </c>
      <c r="C863" s="13">
        <v>8710.3171824999899</v>
      </c>
      <c r="D863" s="13">
        <v>22211.920269999999</v>
      </c>
      <c r="E863" s="13">
        <v>7382.5921959999905</v>
      </c>
      <c r="F863" s="12">
        <v>20517.84676</v>
      </c>
      <c r="G863" s="11">
        <f t="shared" si="28"/>
        <v>-1694.0735099999984</v>
      </c>
      <c r="H863" s="10">
        <f t="shared" si="29"/>
        <v>-7.6268665176511485E-2</v>
      </c>
    </row>
    <row r="864" spans="1:8" ht="25.5" customHeight="1" x14ac:dyDescent="0.3">
      <c r="A864" s="15">
        <v>7311</v>
      </c>
      <c r="B864" s="14" t="s">
        <v>399</v>
      </c>
      <c r="C864" s="13">
        <v>2283.4806002</v>
      </c>
      <c r="D864" s="13">
        <v>8045.3800700000002</v>
      </c>
      <c r="E864" s="13">
        <v>1984.1437960000001</v>
      </c>
      <c r="F864" s="12">
        <v>7118.6945999999998</v>
      </c>
      <c r="G864" s="11">
        <f t="shared" si="28"/>
        <v>-926.68547000000035</v>
      </c>
      <c r="H864" s="10">
        <f t="shared" si="29"/>
        <v>-0.11518231108253911</v>
      </c>
    </row>
    <row r="865" spans="1:8" ht="25.5" customHeight="1" x14ac:dyDescent="0.3">
      <c r="A865" s="15">
        <v>7312</v>
      </c>
      <c r="B865" s="14" t="s">
        <v>398</v>
      </c>
      <c r="C865" s="13">
        <v>3544.9943801000004</v>
      </c>
      <c r="D865" s="13">
        <v>8955.837839999991</v>
      </c>
      <c r="E865" s="13">
        <v>2679.3833139999997</v>
      </c>
      <c r="F865" s="12">
        <v>6070.9240899999995</v>
      </c>
      <c r="G865" s="11">
        <f t="shared" si="28"/>
        <v>-2884.9137499999915</v>
      </c>
      <c r="H865" s="10">
        <f t="shared" si="29"/>
        <v>-0.32212661746899096</v>
      </c>
    </row>
    <row r="866" spans="1:8" ht="25.5" customHeight="1" x14ac:dyDescent="0.3">
      <c r="A866" s="15">
        <v>7313</v>
      </c>
      <c r="B866" s="14" t="s">
        <v>397</v>
      </c>
      <c r="C866" s="13">
        <v>6234.67785000001</v>
      </c>
      <c r="D866" s="13">
        <v>15830.97574</v>
      </c>
      <c r="E866" s="13">
        <v>32176.712876499998</v>
      </c>
      <c r="F866" s="12">
        <v>62805.775600000001</v>
      </c>
      <c r="G866" s="11">
        <f t="shared" si="28"/>
        <v>46974.799859999999</v>
      </c>
      <c r="H866" s="10">
        <f t="shared" si="29"/>
        <v>2.9672712934117604</v>
      </c>
    </row>
    <row r="867" spans="1:8" ht="25.5" customHeight="1" x14ac:dyDescent="0.3">
      <c r="A867" s="15">
        <v>7314</v>
      </c>
      <c r="B867" s="14" t="s">
        <v>396</v>
      </c>
      <c r="C867" s="13">
        <v>5176.2125667999999</v>
      </c>
      <c r="D867" s="13">
        <v>8907.4742299999998</v>
      </c>
      <c r="E867" s="13">
        <v>14090.824025</v>
      </c>
      <c r="F867" s="12">
        <v>71431.628260000012</v>
      </c>
      <c r="G867" s="11">
        <f t="shared" si="28"/>
        <v>62524.154030000012</v>
      </c>
      <c r="H867" s="10">
        <f t="shared" si="29"/>
        <v>7.0192910375672248</v>
      </c>
    </row>
    <row r="868" spans="1:8" ht="16.5" customHeight="1" x14ac:dyDescent="0.3">
      <c r="A868" s="15">
        <v>7315</v>
      </c>
      <c r="B868" s="14" t="s">
        <v>395</v>
      </c>
      <c r="C868" s="13">
        <v>4842.6679878430004</v>
      </c>
      <c r="D868" s="13">
        <v>24240.026429999998</v>
      </c>
      <c r="E868" s="13">
        <v>4825.5708470999598</v>
      </c>
      <c r="F868" s="12">
        <v>24220.66459</v>
      </c>
      <c r="G868" s="11">
        <f t="shared" si="28"/>
        <v>-19.361839999997756</v>
      </c>
      <c r="H868" s="10">
        <f t="shared" si="29"/>
        <v>-7.9875490465782287E-4</v>
      </c>
    </row>
    <row r="869" spans="1:8" ht="16.5" customHeight="1" x14ac:dyDescent="0.3">
      <c r="A869" s="15">
        <v>7316</v>
      </c>
      <c r="B869" s="14" t="s">
        <v>394</v>
      </c>
      <c r="C869" s="13">
        <v>2.2130869999999998</v>
      </c>
      <c r="D869" s="13">
        <v>36.060569999999998</v>
      </c>
      <c r="E869" s="13">
        <v>2.5216249999999998</v>
      </c>
      <c r="F869" s="12">
        <v>56.964390000000002</v>
      </c>
      <c r="G869" s="11">
        <f t="shared" si="28"/>
        <v>20.903820000000003</v>
      </c>
      <c r="H869" s="10">
        <f t="shared" si="29"/>
        <v>0.57968634439222688</v>
      </c>
    </row>
    <row r="870" spans="1:8" ht="25.5" customHeight="1" x14ac:dyDescent="0.3">
      <c r="A870" s="15">
        <v>7317</v>
      </c>
      <c r="B870" s="14" t="s">
        <v>393</v>
      </c>
      <c r="C870" s="13">
        <v>362.89807450000097</v>
      </c>
      <c r="D870" s="13">
        <v>1149.69775</v>
      </c>
      <c r="E870" s="13">
        <v>992.89249600000005</v>
      </c>
      <c r="F870" s="12">
        <v>1807.59727</v>
      </c>
      <c r="G870" s="11">
        <f t="shared" si="28"/>
        <v>657.89951999999994</v>
      </c>
      <c r="H870" s="10">
        <f t="shared" si="29"/>
        <v>0.57223693792564168</v>
      </c>
    </row>
    <row r="871" spans="1:8" ht="25.5" customHeight="1" x14ac:dyDescent="0.3">
      <c r="A871" s="15">
        <v>7318</v>
      </c>
      <c r="B871" s="14" t="s">
        <v>392</v>
      </c>
      <c r="C871" s="13">
        <v>36571.4439629513</v>
      </c>
      <c r="D871" s="13">
        <v>95637.994209998695</v>
      </c>
      <c r="E871" s="13">
        <v>38563.747977033396</v>
      </c>
      <c r="F871" s="12">
        <v>98942.425260000004</v>
      </c>
      <c r="G871" s="11">
        <f t="shared" si="28"/>
        <v>3304.4310500013089</v>
      </c>
      <c r="H871" s="10">
        <f t="shared" si="29"/>
        <v>3.4551446601290593E-2</v>
      </c>
    </row>
    <row r="872" spans="1:8" ht="25.5" customHeight="1" x14ac:dyDescent="0.3">
      <c r="A872" s="15">
        <v>7319</v>
      </c>
      <c r="B872" s="14" t="s">
        <v>391</v>
      </c>
      <c r="C872" s="13">
        <v>80.003497999819999</v>
      </c>
      <c r="D872" s="13">
        <v>349.47622999999999</v>
      </c>
      <c r="E872" s="13">
        <v>64.753947999999994</v>
      </c>
      <c r="F872" s="12">
        <v>385.57463000000001</v>
      </c>
      <c r="G872" s="11">
        <f t="shared" si="28"/>
        <v>36.098400000000026</v>
      </c>
      <c r="H872" s="10">
        <f t="shared" si="29"/>
        <v>0.10329286200666646</v>
      </c>
    </row>
    <row r="873" spans="1:8" ht="16.5" customHeight="1" x14ac:dyDescent="0.3">
      <c r="A873" s="15">
        <v>7320</v>
      </c>
      <c r="B873" s="14" t="s">
        <v>390</v>
      </c>
      <c r="C873" s="13">
        <v>5809.7652993148604</v>
      </c>
      <c r="D873" s="13">
        <v>24327.133789999898</v>
      </c>
      <c r="E873" s="13">
        <v>5782.9957385679099</v>
      </c>
      <c r="F873" s="12">
        <v>25209.141010000003</v>
      </c>
      <c r="G873" s="11">
        <f t="shared" si="28"/>
        <v>882.00722000010501</v>
      </c>
      <c r="H873" s="10">
        <f t="shared" si="29"/>
        <v>3.6256109232344902E-2</v>
      </c>
    </row>
    <row r="874" spans="1:8" ht="38.25" customHeight="1" x14ac:dyDescent="0.3">
      <c r="A874" s="15">
        <v>7321</v>
      </c>
      <c r="B874" s="14" t="s">
        <v>389</v>
      </c>
      <c r="C874" s="13">
        <v>5101.6515896181099</v>
      </c>
      <c r="D874" s="13">
        <v>23463.922609999998</v>
      </c>
      <c r="E874" s="13">
        <v>5246.0402400000094</v>
      </c>
      <c r="F874" s="12">
        <v>24481.83929</v>
      </c>
      <c r="G874" s="11">
        <f t="shared" si="28"/>
        <v>1017.9166800000021</v>
      </c>
      <c r="H874" s="10">
        <f t="shared" si="29"/>
        <v>4.3382204114762131E-2</v>
      </c>
    </row>
    <row r="875" spans="1:8" ht="25.5" customHeight="1" x14ac:dyDescent="0.3">
      <c r="A875" s="15">
        <v>7322</v>
      </c>
      <c r="B875" s="14" t="s">
        <v>388</v>
      </c>
      <c r="C875" s="13">
        <v>5421.1417783000006</v>
      </c>
      <c r="D875" s="13">
        <v>18800.403549999999</v>
      </c>
      <c r="E875" s="13">
        <v>5144.1748779</v>
      </c>
      <c r="F875" s="12">
        <v>19013.124359999998</v>
      </c>
      <c r="G875" s="11">
        <f t="shared" si="28"/>
        <v>212.72080999999889</v>
      </c>
      <c r="H875" s="10">
        <f t="shared" si="29"/>
        <v>1.1314693827409832E-2</v>
      </c>
    </row>
    <row r="876" spans="1:8" ht="25.5" customHeight="1" x14ac:dyDescent="0.3">
      <c r="A876" s="15">
        <v>7323</v>
      </c>
      <c r="B876" s="14" t="s">
        <v>387</v>
      </c>
      <c r="C876" s="13">
        <v>6542.7441582306101</v>
      </c>
      <c r="D876" s="13">
        <v>31737.791639999901</v>
      </c>
      <c r="E876" s="13">
        <v>6526.7715276199297</v>
      </c>
      <c r="F876" s="12">
        <v>30728.002809999998</v>
      </c>
      <c r="G876" s="11">
        <f t="shared" si="28"/>
        <v>-1009.7888299999031</v>
      </c>
      <c r="H876" s="10">
        <f t="shared" si="29"/>
        <v>-3.1816606569665735E-2</v>
      </c>
    </row>
    <row r="877" spans="1:8" ht="25.5" customHeight="1" x14ac:dyDescent="0.3">
      <c r="A877" s="15">
        <v>7324</v>
      </c>
      <c r="B877" s="14" t="s">
        <v>386</v>
      </c>
      <c r="C877" s="13">
        <v>2074.1742956000003</v>
      </c>
      <c r="D877" s="13">
        <v>8405.2777300000089</v>
      </c>
      <c r="E877" s="13">
        <v>1994.75334484</v>
      </c>
      <c r="F877" s="12">
        <v>7849.5017599999901</v>
      </c>
      <c r="G877" s="11">
        <f t="shared" si="28"/>
        <v>-555.77597000001879</v>
      </c>
      <c r="H877" s="10">
        <f t="shared" si="29"/>
        <v>-6.6122261256918419E-2</v>
      </c>
    </row>
    <row r="878" spans="1:8" ht="16.5" customHeight="1" x14ac:dyDescent="0.3">
      <c r="A878" s="15">
        <v>7325</v>
      </c>
      <c r="B878" s="14" t="s">
        <v>385</v>
      </c>
      <c r="C878" s="13">
        <v>4734.2972554999997</v>
      </c>
      <c r="D878" s="13">
        <v>10866.011189999999</v>
      </c>
      <c r="E878" s="13">
        <v>3231.3114860000001</v>
      </c>
      <c r="F878" s="12">
        <v>7797.7925300000006</v>
      </c>
      <c r="G878" s="11">
        <f t="shared" si="28"/>
        <v>-3068.2186599999986</v>
      </c>
      <c r="H878" s="10">
        <f t="shared" si="29"/>
        <v>-0.28236844287659885</v>
      </c>
    </row>
    <row r="879" spans="1:8" ht="16.5" customHeight="1" x14ac:dyDescent="0.3">
      <c r="A879" s="15">
        <v>7326</v>
      </c>
      <c r="B879" s="14" t="s">
        <v>384</v>
      </c>
      <c r="C879" s="13">
        <v>17283.715235125699</v>
      </c>
      <c r="D879" s="13">
        <v>108321.51858</v>
      </c>
      <c r="E879" s="13">
        <v>24125.925556569899</v>
      </c>
      <c r="F879" s="12">
        <v>111120.50738</v>
      </c>
      <c r="G879" s="11">
        <f t="shared" si="28"/>
        <v>2798.9887999999919</v>
      </c>
      <c r="H879" s="10">
        <f t="shared" si="29"/>
        <v>2.5839637744118411E-2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0.29799999999999999</v>
      </c>
      <c r="D881" s="13">
        <v>28.1235</v>
      </c>
      <c r="E881" s="13">
        <v>7.3590000000000003E-2</v>
      </c>
      <c r="F881" s="12">
        <v>0.49525999999999998</v>
      </c>
      <c r="G881" s="11">
        <f t="shared" si="28"/>
        <v>-27.628240000000002</v>
      </c>
      <c r="H881" s="10">
        <f t="shared" si="29"/>
        <v>-0.98238981634576072</v>
      </c>
    </row>
    <row r="882" spans="1:8" ht="16.5" customHeight="1" x14ac:dyDescent="0.3">
      <c r="A882" s="15">
        <v>7403</v>
      </c>
      <c r="B882" s="14" t="s">
        <v>381</v>
      </c>
      <c r="C882" s="13">
        <v>32.719340000000003</v>
      </c>
      <c r="D882" s="13">
        <v>358.39927</v>
      </c>
      <c r="E882" s="13">
        <v>114.36582399999999</v>
      </c>
      <c r="F882" s="12">
        <v>1197.6615800000002</v>
      </c>
      <c r="G882" s="11">
        <f t="shared" si="28"/>
        <v>839.26231000000018</v>
      </c>
      <c r="H882" s="10">
        <f t="shared" si="29"/>
        <v>2.3416964828081266</v>
      </c>
    </row>
    <row r="883" spans="1:8" ht="16.5" customHeight="1" x14ac:dyDescent="0.3">
      <c r="A883" s="15">
        <v>7404</v>
      </c>
      <c r="B883" s="14" t="s">
        <v>380</v>
      </c>
      <c r="C883" s="13">
        <v>26.570900600000002</v>
      </c>
      <c r="D883" s="13">
        <v>233.46707999999998</v>
      </c>
      <c r="E883" s="13">
        <v>28.040725299999998</v>
      </c>
      <c r="F883" s="12">
        <v>257.60814999999997</v>
      </c>
      <c r="G883" s="11">
        <f t="shared" si="28"/>
        <v>24.141069999999985</v>
      </c>
      <c r="H883" s="10">
        <f t="shared" si="29"/>
        <v>0.10340245828234108</v>
      </c>
    </row>
    <row r="884" spans="1:8" ht="16.5" customHeight="1" x14ac:dyDescent="0.3">
      <c r="A884" s="15">
        <v>7405</v>
      </c>
      <c r="B884" s="14" t="s">
        <v>379</v>
      </c>
      <c r="C884" s="13">
        <v>2.1</v>
      </c>
      <c r="D884" s="13">
        <v>22.463060000000002</v>
      </c>
      <c r="E884" s="13">
        <v>3.09911</v>
      </c>
      <c r="F884" s="12">
        <v>38.195540000000001</v>
      </c>
      <c r="G884" s="11">
        <f t="shared" si="28"/>
        <v>15.732479999999999</v>
      </c>
      <c r="H884" s="10">
        <f t="shared" si="29"/>
        <v>0.70037118718464886</v>
      </c>
    </row>
    <row r="885" spans="1:8" ht="16.5" customHeight="1" x14ac:dyDescent="0.3">
      <c r="A885" s="15">
        <v>7406</v>
      </c>
      <c r="B885" s="14" t="s">
        <v>378</v>
      </c>
      <c r="C885" s="13">
        <v>38.628374999999998</v>
      </c>
      <c r="D885" s="13">
        <v>602.22868000000005</v>
      </c>
      <c r="E885" s="13">
        <v>43.639395999999998</v>
      </c>
      <c r="F885" s="12">
        <v>706.3103000000001</v>
      </c>
      <c r="G885" s="11">
        <f t="shared" si="28"/>
        <v>104.08162000000004</v>
      </c>
      <c r="H885" s="10">
        <f t="shared" si="29"/>
        <v>0.17282740503159039</v>
      </c>
    </row>
    <row r="886" spans="1:8" ht="16.5" customHeight="1" x14ac:dyDescent="0.3">
      <c r="A886" s="15">
        <v>7407</v>
      </c>
      <c r="B886" s="14" t="s">
        <v>377</v>
      </c>
      <c r="C886" s="13">
        <v>373.47933699999999</v>
      </c>
      <c r="D886" s="13">
        <v>4468.6553199999998</v>
      </c>
      <c r="E886" s="13">
        <v>547.22076619999996</v>
      </c>
      <c r="F886" s="12">
        <v>6893.4950599999993</v>
      </c>
      <c r="G886" s="11">
        <f t="shared" si="28"/>
        <v>2424.8397399999994</v>
      </c>
      <c r="H886" s="10">
        <f t="shared" si="29"/>
        <v>0.54263297711670444</v>
      </c>
    </row>
    <row r="887" spans="1:8" ht="16.5" customHeight="1" x14ac:dyDescent="0.3">
      <c r="A887" s="15">
        <v>7408</v>
      </c>
      <c r="B887" s="14" t="s">
        <v>376</v>
      </c>
      <c r="C887" s="13">
        <v>1939.579978</v>
      </c>
      <c r="D887" s="13">
        <v>19240.68463</v>
      </c>
      <c r="E887" s="13">
        <v>3472.8764511000004</v>
      </c>
      <c r="F887" s="12">
        <v>36947.873390000001</v>
      </c>
      <c r="G887" s="11">
        <f t="shared" si="28"/>
        <v>17707.188760000001</v>
      </c>
      <c r="H887" s="10">
        <f t="shared" si="29"/>
        <v>0.9202993084971115</v>
      </c>
    </row>
    <row r="888" spans="1:8" ht="16.5" customHeight="1" x14ac:dyDescent="0.3">
      <c r="A888" s="15">
        <v>7409</v>
      </c>
      <c r="B888" s="14" t="s">
        <v>375</v>
      </c>
      <c r="C888" s="13">
        <v>738.57460700000001</v>
      </c>
      <c r="D888" s="13">
        <v>8057.5326399999994</v>
      </c>
      <c r="E888" s="13">
        <v>779.36642400000005</v>
      </c>
      <c r="F888" s="12">
        <v>9539.3106900000002</v>
      </c>
      <c r="G888" s="11">
        <f t="shared" si="28"/>
        <v>1481.7780500000008</v>
      </c>
      <c r="H888" s="10">
        <f t="shared" si="29"/>
        <v>0.18389972665379123</v>
      </c>
    </row>
    <row r="889" spans="1:8" ht="16.5" customHeight="1" x14ac:dyDescent="0.3">
      <c r="A889" s="15">
        <v>7410</v>
      </c>
      <c r="B889" s="14" t="s">
        <v>374</v>
      </c>
      <c r="C889" s="13">
        <v>69.680618734999996</v>
      </c>
      <c r="D889" s="13">
        <v>1054.06556</v>
      </c>
      <c r="E889" s="13">
        <v>72.509510852999995</v>
      </c>
      <c r="F889" s="12">
        <v>1159.06927</v>
      </c>
      <c r="G889" s="11">
        <f t="shared" si="28"/>
        <v>105.00370999999996</v>
      </c>
      <c r="H889" s="10">
        <f t="shared" si="29"/>
        <v>9.9617816941101806E-2</v>
      </c>
    </row>
    <row r="890" spans="1:8" ht="16.5" customHeight="1" x14ac:dyDescent="0.3">
      <c r="A890" s="15">
        <v>7411</v>
      </c>
      <c r="B890" s="14" t="s">
        <v>373</v>
      </c>
      <c r="C890" s="13">
        <v>1556.7237141000001</v>
      </c>
      <c r="D890" s="13">
        <v>19314.950769999999</v>
      </c>
      <c r="E890" s="13">
        <v>1739.0248363999999</v>
      </c>
      <c r="F890" s="12">
        <v>21159.54984</v>
      </c>
      <c r="G890" s="11">
        <f t="shared" si="28"/>
        <v>1844.5990700000002</v>
      </c>
      <c r="H890" s="10">
        <f t="shared" si="29"/>
        <v>9.5501101295325755E-2</v>
      </c>
    </row>
    <row r="891" spans="1:8" ht="16.5" customHeight="1" x14ac:dyDescent="0.3">
      <c r="A891" s="15">
        <v>7412</v>
      </c>
      <c r="B891" s="14" t="s">
        <v>372</v>
      </c>
      <c r="C891" s="13">
        <v>1149.7135058800102</v>
      </c>
      <c r="D891" s="13">
        <v>14575.53478</v>
      </c>
      <c r="E891" s="13">
        <v>1136.8137030299999</v>
      </c>
      <c r="F891" s="12">
        <v>15446.157630000002</v>
      </c>
      <c r="G891" s="11">
        <f t="shared" si="28"/>
        <v>870.62285000000156</v>
      </c>
      <c r="H891" s="10">
        <f t="shared" si="29"/>
        <v>5.9731794623044461E-2</v>
      </c>
    </row>
    <row r="892" spans="1:8" ht="25.5" customHeight="1" x14ac:dyDescent="0.3">
      <c r="A892" s="15">
        <v>7413</v>
      </c>
      <c r="B892" s="14" t="s">
        <v>371</v>
      </c>
      <c r="C892" s="13">
        <v>92.752993099999898</v>
      </c>
      <c r="D892" s="13">
        <v>1097.8375700000001</v>
      </c>
      <c r="E892" s="13">
        <v>71.426485199999888</v>
      </c>
      <c r="F892" s="12">
        <v>1036.76945</v>
      </c>
      <c r="G892" s="11">
        <f t="shared" si="28"/>
        <v>-61.068120000000135</v>
      </c>
      <c r="H892" s="10">
        <f t="shared" si="29"/>
        <v>-5.5625824501524507E-2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72.056836742320598</v>
      </c>
      <c r="D894" s="13">
        <v>1618.0764299999998</v>
      </c>
      <c r="E894" s="13">
        <v>82.719229157999791</v>
      </c>
      <c r="F894" s="12">
        <v>2571.0288300000002</v>
      </c>
      <c r="G894" s="11">
        <f t="shared" si="28"/>
        <v>952.95240000000035</v>
      </c>
      <c r="H894" s="10">
        <f t="shared" si="29"/>
        <v>0.58894152484502871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30.823017</v>
      </c>
      <c r="D897" s="13">
        <v>705.36100999999996</v>
      </c>
      <c r="E897" s="13">
        <v>28.986559</v>
      </c>
      <c r="F897" s="12">
        <v>697.86086</v>
      </c>
      <c r="G897" s="11">
        <f t="shared" si="28"/>
        <v>-7.5001499999999623</v>
      </c>
      <c r="H897" s="10">
        <f t="shared" si="29"/>
        <v>-1.0633065754513371E-2</v>
      </c>
    </row>
    <row r="898" spans="1:8" ht="16.5" customHeight="1" x14ac:dyDescent="0.3">
      <c r="A898" s="15">
        <v>7419</v>
      </c>
      <c r="B898" s="14" t="s">
        <v>365</v>
      </c>
      <c r="C898" s="13">
        <v>74.582556734999898</v>
      </c>
      <c r="D898" s="13">
        <v>3758.5663</v>
      </c>
      <c r="E898" s="13">
        <v>78.325069054999901</v>
      </c>
      <c r="F898" s="12">
        <v>3496.3214799999901</v>
      </c>
      <c r="G898" s="11">
        <f t="shared" si="28"/>
        <v>-262.2448200000099</v>
      </c>
      <c r="H898" s="10">
        <f t="shared" si="29"/>
        <v>-6.9772567268537977E-2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384.96765999999997</v>
      </c>
      <c r="D900" s="13">
        <v>7380.3980099999999</v>
      </c>
      <c r="E900" s="13">
        <v>365.03305</v>
      </c>
      <c r="F900" s="12">
        <v>6197.9505099999997</v>
      </c>
      <c r="G900" s="11">
        <f t="shared" si="28"/>
        <v>-1182.4475000000002</v>
      </c>
      <c r="H900" s="10">
        <f t="shared" si="29"/>
        <v>-0.1602145979658352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10.926416999999999</v>
      </c>
      <c r="D902" s="13">
        <v>393.23470000000003</v>
      </c>
      <c r="E902" s="13">
        <v>11.868966</v>
      </c>
      <c r="F902" s="12">
        <v>400.39021000000002</v>
      </c>
      <c r="G902" s="11">
        <f t="shared" si="28"/>
        <v>7.1555099999999925</v>
      </c>
      <c r="H902" s="10">
        <f t="shared" si="29"/>
        <v>1.8196537589383624E-2</v>
      </c>
    </row>
    <row r="903" spans="1:8" ht="16.5" customHeight="1" x14ac:dyDescent="0.3">
      <c r="A903" s="15">
        <v>7505</v>
      </c>
      <c r="B903" s="14" t="s">
        <v>360</v>
      </c>
      <c r="C903" s="13">
        <v>52.163616000000005</v>
      </c>
      <c r="D903" s="13">
        <v>2524.9907699999999</v>
      </c>
      <c r="E903" s="13">
        <v>81.986184999999992</v>
      </c>
      <c r="F903" s="12">
        <v>3892.1868599999998</v>
      </c>
      <c r="G903" s="11">
        <f t="shared" ref="G903:G966" si="30">F903-D903</f>
        <v>1367.1960899999999</v>
      </c>
      <c r="H903" s="10">
        <f t="shared" ref="H903:H966" si="31">IF(D903&lt;&gt;0,G903/D903,"")</f>
        <v>0.54146577731846524</v>
      </c>
    </row>
    <row r="904" spans="1:8" ht="16.5" customHeight="1" x14ac:dyDescent="0.3">
      <c r="A904" s="15">
        <v>7506</v>
      </c>
      <c r="B904" s="14" t="s">
        <v>359</v>
      </c>
      <c r="C904" s="13">
        <v>83.225515999999999</v>
      </c>
      <c r="D904" s="13">
        <v>3254.9591299999997</v>
      </c>
      <c r="E904" s="13">
        <v>70.29298</v>
      </c>
      <c r="F904" s="12">
        <v>2641.63213</v>
      </c>
      <c r="G904" s="11">
        <f t="shared" si="30"/>
        <v>-613.32699999999977</v>
      </c>
      <c r="H904" s="10">
        <f t="shared" si="31"/>
        <v>-0.18842847959200024</v>
      </c>
    </row>
    <row r="905" spans="1:8" ht="16.5" customHeight="1" x14ac:dyDescent="0.3">
      <c r="A905" s="15">
        <v>7507</v>
      </c>
      <c r="B905" s="14" t="s">
        <v>358</v>
      </c>
      <c r="C905" s="13">
        <v>1.8790630000000001</v>
      </c>
      <c r="D905" s="13">
        <v>129.17408</v>
      </c>
      <c r="E905" s="13">
        <v>0.49487500000000001</v>
      </c>
      <c r="F905" s="12">
        <v>36.978900000000003</v>
      </c>
      <c r="G905" s="11">
        <f t="shared" si="30"/>
        <v>-92.195179999999993</v>
      </c>
      <c r="H905" s="10">
        <f t="shared" si="31"/>
        <v>-0.71372817209149075</v>
      </c>
    </row>
    <row r="906" spans="1:8" ht="16.5" customHeight="1" x14ac:dyDescent="0.3">
      <c r="A906" s="15">
        <v>7508</v>
      </c>
      <c r="B906" s="14" t="s">
        <v>357</v>
      </c>
      <c r="C906" s="13">
        <v>3.2054710000000002</v>
      </c>
      <c r="D906" s="13">
        <v>713.92310999999995</v>
      </c>
      <c r="E906" s="13">
        <v>29.096830999999998</v>
      </c>
      <c r="F906" s="12">
        <v>4035.2163399999999</v>
      </c>
      <c r="G906" s="11">
        <f t="shared" si="30"/>
        <v>3321.2932300000002</v>
      </c>
      <c r="H906" s="10">
        <f t="shared" si="31"/>
        <v>4.6521721785977768</v>
      </c>
    </row>
    <row r="907" spans="1:8" ht="16.5" customHeight="1" x14ac:dyDescent="0.3">
      <c r="A907" s="15">
        <v>7601</v>
      </c>
      <c r="B907" s="14" t="s">
        <v>356</v>
      </c>
      <c r="C907" s="13">
        <v>3070.8057000000003</v>
      </c>
      <c r="D907" s="13">
        <v>11670.108189999999</v>
      </c>
      <c r="E907" s="13">
        <v>4192.9950499999995</v>
      </c>
      <c r="F907" s="12">
        <v>16408.745470000002</v>
      </c>
      <c r="G907" s="11">
        <f t="shared" si="30"/>
        <v>4738.6372800000026</v>
      </c>
      <c r="H907" s="10">
        <f t="shared" si="31"/>
        <v>0.4060491302094778</v>
      </c>
    </row>
    <row r="908" spans="1:8" ht="16.5" customHeight="1" x14ac:dyDescent="0.3">
      <c r="A908" s="15">
        <v>7602</v>
      </c>
      <c r="B908" s="14" t="s">
        <v>355</v>
      </c>
      <c r="C908" s="13">
        <v>86.602740999999995</v>
      </c>
      <c r="D908" s="13">
        <v>192.14322000000001</v>
      </c>
      <c r="E908" s="13">
        <v>22.267572000000001</v>
      </c>
      <c r="F908" s="12">
        <v>55.13064</v>
      </c>
      <c r="G908" s="11">
        <f t="shared" si="30"/>
        <v>-137.01258000000001</v>
      </c>
      <c r="H908" s="10">
        <f t="shared" si="31"/>
        <v>-0.71307527790988412</v>
      </c>
    </row>
    <row r="909" spans="1:8" ht="16.5" customHeight="1" x14ac:dyDescent="0.3">
      <c r="A909" s="15">
        <v>7603</v>
      </c>
      <c r="B909" s="14" t="s">
        <v>354</v>
      </c>
      <c r="C909" s="13">
        <v>290.55700000000002</v>
      </c>
      <c r="D909" s="13">
        <v>1733.45517</v>
      </c>
      <c r="E909" s="13">
        <v>920.16845000000001</v>
      </c>
      <c r="F909" s="12">
        <v>10428.180349999999</v>
      </c>
      <c r="G909" s="11">
        <f t="shared" si="30"/>
        <v>8694.7251799999995</v>
      </c>
      <c r="H909" s="10">
        <f t="shared" si="31"/>
        <v>5.0158350388721038</v>
      </c>
    </row>
    <row r="910" spans="1:8" ht="16.5" customHeight="1" x14ac:dyDescent="0.3">
      <c r="A910" s="15">
        <v>7604</v>
      </c>
      <c r="B910" s="14" t="s">
        <v>353</v>
      </c>
      <c r="C910" s="13">
        <v>12347.764767085</v>
      </c>
      <c r="D910" s="13">
        <v>55034.219659999995</v>
      </c>
      <c r="E910" s="13">
        <v>12750.601729399999</v>
      </c>
      <c r="F910" s="12">
        <v>58768.8494999998</v>
      </c>
      <c r="G910" s="11">
        <f t="shared" si="30"/>
        <v>3734.629839999805</v>
      </c>
      <c r="H910" s="10">
        <f t="shared" si="31"/>
        <v>6.7860139801604394E-2</v>
      </c>
    </row>
    <row r="911" spans="1:8" ht="16.5" customHeight="1" x14ac:dyDescent="0.3">
      <c r="A911" s="15">
        <v>7605</v>
      </c>
      <c r="B911" s="14" t="s">
        <v>352</v>
      </c>
      <c r="C911" s="13">
        <v>10626.735736999999</v>
      </c>
      <c r="D911" s="13">
        <v>33160.68563</v>
      </c>
      <c r="E911" s="13">
        <v>13181.358280999999</v>
      </c>
      <c r="F911" s="12">
        <v>44334.622049999998</v>
      </c>
      <c r="G911" s="11">
        <f t="shared" si="30"/>
        <v>11173.936419999998</v>
      </c>
      <c r="H911" s="10">
        <f t="shared" si="31"/>
        <v>0.33696337116416847</v>
      </c>
    </row>
    <row r="912" spans="1:8" ht="25.5" customHeight="1" x14ac:dyDescent="0.3">
      <c r="A912" s="15">
        <v>7606</v>
      </c>
      <c r="B912" s="14" t="s">
        <v>351</v>
      </c>
      <c r="C912" s="13">
        <v>26215.057370999999</v>
      </c>
      <c r="D912" s="13">
        <v>94733.368969999807</v>
      </c>
      <c r="E912" s="13">
        <v>27204.576329</v>
      </c>
      <c r="F912" s="12">
        <v>106854.25086</v>
      </c>
      <c r="G912" s="11">
        <f t="shared" si="30"/>
        <v>12120.881890000193</v>
      </c>
      <c r="H912" s="10">
        <f t="shared" si="31"/>
        <v>0.12794733283304469</v>
      </c>
    </row>
    <row r="913" spans="1:8" ht="16.5" customHeight="1" x14ac:dyDescent="0.3">
      <c r="A913" s="15">
        <v>7607</v>
      </c>
      <c r="B913" s="14" t="s">
        <v>350</v>
      </c>
      <c r="C913" s="13">
        <v>9153.0710034000094</v>
      </c>
      <c r="D913" s="13">
        <v>39398.261549999996</v>
      </c>
      <c r="E913" s="13">
        <v>9338.5005632000011</v>
      </c>
      <c r="F913" s="12">
        <v>42418.845240000002</v>
      </c>
      <c r="G913" s="11">
        <f t="shared" si="30"/>
        <v>3020.5836900000068</v>
      </c>
      <c r="H913" s="10">
        <f t="shared" si="31"/>
        <v>7.66679434869635E-2</v>
      </c>
    </row>
    <row r="914" spans="1:8" ht="16.5" customHeight="1" x14ac:dyDescent="0.3">
      <c r="A914" s="15">
        <v>7608</v>
      </c>
      <c r="B914" s="14" t="s">
        <v>349</v>
      </c>
      <c r="C914" s="13">
        <v>604.94939720000002</v>
      </c>
      <c r="D914" s="13">
        <v>3607.0345899999998</v>
      </c>
      <c r="E914" s="13">
        <v>739.185919181999</v>
      </c>
      <c r="F914" s="12">
        <v>6346.5309600000001</v>
      </c>
      <c r="G914" s="11">
        <f t="shared" si="30"/>
        <v>2739.4963700000003</v>
      </c>
      <c r="H914" s="10">
        <f t="shared" si="31"/>
        <v>0.75948713594121664</v>
      </c>
    </row>
    <row r="915" spans="1:8" ht="16.5" customHeight="1" x14ac:dyDescent="0.3">
      <c r="A915" s="15">
        <v>7609</v>
      </c>
      <c r="B915" s="14" t="s">
        <v>348</v>
      </c>
      <c r="C915" s="13">
        <v>80.047900150000004</v>
      </c>
      <c r="D915" s="13">
        <v>870.564310000001</v>
      </c>
      <c r="E915" s="13">
        <v>68.557096600000108</v>
      </c>
      <c r="F915" s="12">
        <v>987.371739999998</v>
      </c>
      <c r="G915" s="11">
        <f t="shared" si="30"/>
        <v>116.807429999997</v>
      </c>
      <c r="H915" s="10">
        <f t="shared" si="31"/>
        <v>0.13417438396940126</v>
      </c>
    </row>
    <row r="916" spans="1:8" ht="38.25" customHeight="1" x14ac:dyDescent="0.3">
      <c r="A916" s="15">
        <v>7610</v>
      </c>
      <c r="B916" s="14" t="s">
        <v>347</v>
      </c>
      <c r="C916" s="13">
        <v>1513.9808601</v>
      </c>
      <c r="D916" s="13">
        <v>8612.4501</v>
      </c>
      <c r="E916" s="13">
        <v>1391.4219214999998</v>
      </c>
      <c r="F916" s="12">
        <v>7782.6748399999997</v>
      </c>
      <c r="G916" s="11">
        <f t="shared" si="30"/>
        <v>-829.77526000000034</v>
      </c>
      <c r="H916" s="10">
        <f t="shared" si="31"/>
        <v>-9.6346016565019094E-2</v>
      </c>
    </row>
    <row r="917" spans="1:8" ht="25.5" customHeight="1" x14ac:dyDescent="0.3">
      <c r="A917" s="15">
        <v>7611</v>
      </c>
      <c r="B917" s="14" t="s">
        <v>346</v>
      </c>
      <c r="C917" s="13">
        <v>3.7850000000000001</v>
      </c>
      <c r="D917" s="13">
        <v>12.93239</v>
      </c>
      <c r="E917" s="13">
        <v>6.6571999999999996</v>
      </c>
      <c r="F917" s="12">
        <v>20.785299999999999</v>
      </c>
      <c r="G917" s="11">
        <f t="shared" si="30"/>
        <v>7.8529099999999996</v>
      </c>
      <c r="H917" s="10">
        <f t="shared" si="31"/>
        <v>0.60722805297396687</v>
      </c>
    </row>
    <row r="918" spans="1:8" ht="25.5" customHeight="1" x14ac:dyDescent="0.3">
      <c r="A918" s="15">
        <v>7612</v>
      </c>
      <c r="B918" s="14" t="s">
        <v>345</v>
      </c>
      <c r="C918" s="13">
        <v>1903.0873880000001</v>
      </c>
      <c r="D918" s="13">
        <v>17883.481989999997</v>
      </c>
      <c r="E918" s="13">
        <v>4084.9578105000301</v>
      </c>
      <c r="F918" s="12">
        <v>36957.051399999997</v>
      </c>
      <c r="G918" s="11">
        <f t="shared" si="30"/>
        <v>19073.56941</v>
      </c>
      <c r="H918" s="10">
        <f t="shared" si="31"/>
        <v>1.0665467396486585</v>
      </c>
    </row>
    <row r="919" spans="1:8" ht="16.5" customHeight="1" x14ac:dyDescent="0.3">
      <c r="A919" s="15">
        <v>7613</v>
      </c>
      <c r="B919" s="14" t="s">
        <v>344</v>
      </c>
      <c r="C919" s="13">
        <v>21.379580000000001</v>
      </c>
      <c r="D919" s="13">
        <v>267.10703999999998</v>
      </c>
      <c r="E919" s="13">
        <v>13.250020000000001</v>
      </c>
      <c r="F919" s="12">
        <v>181.82763</v>
      </c>
      <c r="G919" s="11">
        <f t="shared" si="30"/>
        <v>-85.279409999999984</v>
      </c>
      <c r="H919" s="10">
        <f t="shared" si="31"/>
        <v>-0.31927054412343453</v>
      </c>
    </row>
    <row r="920" spans="1:8" ht="25.5" customHeight="1" x14ac:dyDescent="0.3">
      <c r="A920" s="15">
        <v>7614</v>
      </c>
      <c r="B920" s="14" t="s">
        <v>343</v>
      </c>
      <c r="C920" s="13">
        <v>4.6678599999999992</v>
      </c>
      <c r="D920" s="13">
        <v>11.7685</v>
      </c>
      <c r="E920" s="13">
        <v>213.29110600000001</v>
      </c>
      <c r="F920" s="12">
        <v>677.63092000000006</v>
      </c>
      <c r="G920" s="11">
        <f t="shared" si="30"/>
        <v>665.86242000000004</v>
      </c>
      <c r="H920" s="10">
        <f t="shared" si="31"/>
        <v>56.580058631091482</v>
      </c>
    </row>
    <row r="921" spans="1:8" ht="25.5" customHeight="1" x14ac:dyDescent="0.3">
      <c r="A921" s="15">
        <v>7615</v>
      </c>
      <c r="B921" s="14" t="s">
        <v>342</v>
      </c>
      <c r="C921" s="13">
        <v>4278.2480784971203</v>
      </c>
      <c r="D921" s="13">
        <v>23249.46643</v>
      </c>
      <c r="E921" s="13">
        <v>4479.2738853000001</v>
      </c>
      <c r="F921" s="12">
        <v>22488.1204599999</v>
      </c>
      <c r="G921" s="11">
        <f t="shared" si="30"/>
        <v>-761.34597000010035</v>
      </c>
      <c r="H921" s="10">
        <f t="shared" si="31"/>
        <v>-3.2746814740560924E-2</v>
      </c>
    </row>
    <row r="922" spans="1:8" ht="16.5" customHeight="1" x14ac:dyDescent="0.3">
      <c r="A922" s="15">
        <v>7616</v>
      </c>
      <c r="B922" s="14" t="s">
        <v>341</v>
      </c>
      <c r="C922" s="13">
        <v>6906.4390780030299</v>
      </c>
      <c r="D922" s="13">
        <v>28542.917410000002</v>
      </c>
      <c r="E922" s="13">
        <v>5028.8482881659902</v>
      </c>
      <c r="F922" s="12">
        <v>24781.428329999999</v>
      </c>
      <c r="G922" s="11">
        <f t="shared" si="30"/>
        <v>-3761.489080000003</v>
      </c>
      <c r="H922" s="10">
        <f t="shared" si="31"/>
        <v>-0.13178362344565964</v>
      </c>
    </row>
    <row r="923" spans="1:8" ht="16.5" customHeight="1" x14ac:dyDescent="0.3">
      <c r="A923" s="15">
        <v>7801</v>
      </c>
      <c r="B923" s="14" t="s">
        <v>340</v>
      </c>
      <c r="C923" s="13">
        <v>16.8</v>
      </c>
      <c r="D923" s="13">
        <v>46.480669999999996</v>
      </c>
      <c r="E923" s="13">
        <v>2324.7199999999998</v>
      </c>
      <c r="F923" s="12">
        <v>5129.4438700000001</v>
      </c>
      <c r="G923" s="11">
        <f t="shared" si="30"/>
        <v>5082.9632000000001</v>
      </c>
      <c r="H923" s="10">
        <f t="shared" si="31"/>
        <v>109.35649593691313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134.55965</v>
      </c>
      <c r="D926" s="13">
        <v>439.40418</v>
      </c>
      <c r="E926" s="13">
        <v>202.52734000000001</v>
      </c>
      <c r="F926" s="12">
        <v>620.48671999999999</v>
      </c>
      <c r="G926" s="11">
        <f t="shared" si="30"/>
        <v>181.08253999999999</v>
      </c>
      <c r="H926" s="10">
        <f t="shared" si="31"/>
        <v>0.41210927943380055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22.465364000000001</v>
      </c>
      <c r="D928" s="13">
        <v>180.83627999999999</v>
      </c>
      <c r="E928" s="13">
        <v>23.505378</v>
      </c>
      <c r="F928" s="12">
        <v>301.23728000000006</v>
      </c>
      <c r="G928" s="11">
        <f t="shared" si="30"/>
        <v>120.40100000000007</v>
      </c>
      <c r="H928" s="10">
        <f t="shared" si="31"/>
        <v>0.66580113238339167</v>
      </c>
    </row>
    <row r="929" spans="1:8" ht="16.5" customHeight="1" x14ac:dyDescent="0.3">
      <c r="A929" s="15">
        <v>7901</v>
      </c>
      <c r="B929" s="14" t="s">
        <v>334</v>
      </c>
      <c r="C929" s="13">
        <v>8098.0170499999995</v>
      </c>
      <c r="D929" s="13">
        <v>25921.334050000001</v>
      </c>
      <c r="E929" s="13">
        <v>7983.1809499999999</v>
      </c>
      <c r="F929" s="12">
        <v>26031.970539999998</v>
      </c>
      <c r="G929" s="11">
        <f t="shared" si="30"/>
        <v>110.63648999999714</v>
      </c>
      <c r="H929" s="10">
        <f t="shared" si="31"/>
        <v>4.2681634281086364E-3</v>
      </c>
    </row>
    <row r="930" spans="1:8" ht="16.5" customHeight="1" x14ac:dyDescent="0.3">
      <c r="A930" s="15">
        <v>7902</v>
      </c>
      <c r="B930" s="14" t="s">
        <v>333</v>
      </c>
      <c r="C930" s="13">
        <v>2.0699999999999999E-4</v>
      </c>
      <c r="D930" s="13">
        <v>5.2000000000000006E-4</v>
      </c>
      <c r="E930" s="13">
        <v>0</v>
      </c>
      <c r="F930" s="12">
        <v>0</v>
      </c>
      <c r="G930" s="11">
        <f t="shared" si="30"/>
        <v>-5.2000000000000006E-4</v>
      </c>
      <c r="H930" s="10">
        <f t="shared" si="31"/>
        <v>-1</v>
      </c>
    </row>
    <row r="931" spans="1:8" ht="16.5" customHeight="1" x14ac:dyDescent="0.3">
      <c r="A931" s="15">
        <v>7903</v>
      </c>
      <c r="B931" s="14" t="s">
        <v>332</v>
      </c>
      <c r="C931" s="13">
        <v>60.785874999999997</v>
      </c>
      <c r="D931" s="13">
        <v>276.16391999999996</v>
      </c>
      <c r="E931" s="13">
        <v>49.167904999999998</v>
      </c>
      <c r="F931" s="12">
        <v>222.15701999999999</v>
      </c>
      <c r="G931" s="11">
        <f t="shared" si="30"/>
        <v>-54.006899999999973</v>
      </c>
      <c r="H931" s="10">
        <f t="shared" si="31"/>
        <v>-0.19556102766791542</v>
      </c>
    </row>
    <row r="932" spans="1:8" ht="16.5" customHeight="1" x14ac:dyDescent="0.3">
      <c r="A932" s="15">
        <v>7904</v>
      </c>
      <c r="B932" s="14" t="s">
        <v>331</v>
      </c>
      <c r="C932" s="13">
        <v>12.045</v>
      </c>
      <c r="D932" s="13">
        <v>51.8339</v>
      </c>
      <c r="E932" s="13">
        <v>16.2</v>
      </c>
      <c r="F932" s="12">
        <v>67.546809999999994</v>
      </c>
      <c r="G932" s="11">
        <f t="shared" si="30"/>
        <v>15.712909999999994</v>
      </c>
      <c r="H932" s="10">
        <f t="shared" si="31"/>
        <v>0.30313964413250777</v>
      </c>
    </row>
    <row r="933" spans="1:8" ht="16.5" customHeight="1" x14ac:dyDescent="0.3">
      <c r="A933" s="15">
        <v>7905</v>
      </c>
      <c r="B933" s="14" t="s">
        <v>330</v>
      </c>
      <c r="C933" s="13">
        <v>134.93892000000002</v>
      </c>
      <c r="D933" s="13">
        <v>604.27244999999994</v>
      </c>
      <c r="E933" s="13">
        <v>83.335218999999995</v>
      </c>
      <c r="F933" s="12">
        <v>359.20636999999999</v>
      </c>
      <c r="G933" s="11">
        <f t="shared" si="30"/>
        <v>-245.06607999999994</v>
      </c>
      <c r="H933" s="10">
        <f t="shared" si="31"/>
        <v>-0.40555560658110423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1099.4800356999999</v>
      </c>
      <c r="D935" s="13">
        <v>15384.66649</v>
      </c>
      <c r="E935" s="13">
        <v>937.69982220000099</v>
      </c>
      <c r="F935" s="12">
        <v>12792.05032</v>
      </c>
      <c r="G935" s="11">
        <f t="shared" si="30"/>
        <v>-2592.6161699999993</v>
      </c>
      <c r="H935" s="10">
        <f t="shared" si="31"/>
        <v>-0.16851949125352794</v>
      </c>
    </row>
    <row r="936" spans="1:8" ht="16.5" customHeight="1" x14ac:dyDescent="0.3">
      <c r="A936" s="15">
        <v>8001</v>
      </c>
      <c r="B936" s="14" t="s">
        <v>327</v>
      </c>
      <c r="C936" s="13">
        <v>34.476610000000001</v>
      </c>
      <c r="D936" s="13">
        <v>1051.6122600000001</v>
      </c>
      <c r="E936" s="13">
        <v>47.349239999999995</v>
      </c>
      <c r="F936" s="12">
        <v>1635.2448999999999</v>
      </c>
      <c r="G936" s="11">
        <f t="shared" si="30"/>
        <v>583.63263999999981</v>
      </c>
      <c r="H936" s="10">
        <f t="shared" si="31"/>
        <v>0.55498843271378351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8.6911419999999993</v>
      </c>
      <c r="D938" s="13">
        <v>324.95815000000005</v>
      </c>
      <c r="E938" s="13">
        <v>17.990470000000002</v>
      </c>
      <c r="F938" s="12">
        <v>678.22897</v>
      </c>
      <c r="G938" s="11">
        <f t="shared" si="30"/>
        <v>353.27081999999996</v>
      </c>
      <c r="H938" s="10">
        <f t="shared" si="31"/>
        <v>1.0871271269854283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5.7711220000000001</v>
      </c>
      <c r="D942" s="13">
        <v>210.22298000000001</v>
      </c>
      <c r="E942" s="13">
        <v>6.8150200000000005</v>
      </c>
      <c r="F942" s="12">
        <v>269.54124999999999</v>
      </c>
      <c r="G942" s="11">
        <f t="shared" si="30"/>
        <v>59.318269999999984</v>
      </c>
      <c r="H942" s="10">
        <f t="shared" si="31"/>
        <v>0.28216834334666924</v>
      </c>
    </row>
    <row r="943" spans="1:8" ht="25.5" customHeight="1" x14ac:dyDescent="0.3">
      <c r="A943" s="15">
        <v>8101</v>
      </c>
      <c r="B943" s="14" t="s">
        <v>320</v>
      </c>
      <c r="C943" s="13">
        <v>23.783455</v>
      </c>
      <c r="D943" s="13">
        <v>1303.9003600000001</v>
      </c>
      <c r="E943" s="13">
        <v>9.0216720000000006</v>
      </c>
      <c r="F943" s="12">
        <v>634.87933999999996</v>
      </c>
      <c r="G943" s="11">
        <f t="shared" si="30"/>
        <v>-669.02102000000014</v>
      </c>
      <c r="H943" s="10">
        <f t="shared" si="31"/>
        <v>-0.51309213535304188</v>
      </c>
    </row>
    <row r="944" spans="1:8" ht="25.5" customHeight="1" x14ac:dyDescent="0.3">
      <c r="A944" s="15">
        <v>8102</v>
      </c>
      <c r="B944" s="14" t="s">
        <v>319</v>
      </c>
      <c r="C944" s="13">
        <v>9.3773430000000015</v>
      </c>
      <c r="D944" s="13">
        <v>686.33795999999995</v>
      </c>
      <c r="E944" s="13">
        <v>9.1165599999999998</v>
      </c>
      <c r="F944" s="12">
        <v>740.02098999999998</v>
      </c>
      <c r="G944" s="11">
        <f t="shared" si="30"/>
        <v>53.683030000000031</v>
      </c>
      <c r="H944" s="10">
        <f t="shared" si="31"/>
        <v>7.8216612119195672E-2</v>
      </c>
    </row>
    <row r="945" spans="1:8" ht="16.5" customHeight="1" x14ac:dyDescent="0.3">
      <c r="A945" s="15">
        <v>8103</v>
      </c>
      <c r="B945" s="14" t="s">
        <v>318</v>
      </c>
      <c r="C945" s="13">
        <v>0.11938</v>
      </c>
      <c r="D945" s="13">
        <v>66.908640000000005</v>
      </c>
      <c r="E945" s="13">
        <v>0.25</v>
      </c>
      <c r="F945" s="12">
        <v>123.55</v>
      </c>
      <c r="G945" s="11">
        <f t="shared" si="30"/>
        <v>56.641359999999992</v>
      </c>
      <c r="H945" s="10">
        <f t="shared" si="31"/>
        <v>0.84654777021323391</v>
      </c>
    </row>
    <row r="946" spans="1:8" ht="16.5" customHeight="1" x14ac:dyDescent="0.3">
      <c r="A946" s="15">
        <v>8104</v>
      </c>
      <c r="B946" s="14" t="s">
        <v>317</v>
      </c>
      <c r="C946" s="13">
        <v>451.19806</v>
      </c>
      <c r="D946" s="13">
        <v>1886.71856</v>
      </c>
      <c r="E946" s="13">
        <v>87.792111999999989</v>
      </c>
      <c r="F946" s="12">
        <v>557.39869999999996</v>
      </c>
      <c r="G946" s="11">
        <f t="shared" si="30"/>
        <v>-1329.3198600000001</v>
      </c>
      <c r="H946" s="10">
        <f t="shared" si="31"/>
        <v>-0.70456711890299106</v>
      </c>
    </row>
    <row r="947" spans="1:8" ht="38.25" customHeight="1" x14ac:dyDescent="0.3">
      <c r="A947" s="15">
        <v>8105</v>
      </c>
      <c r="B947" s="14" t="s">
        <v>316</v>
      </c>
      <c r="C947" s="13">
        <v>12.452118</v>
      </c>
      <c r="D947" s="13">
        <v>547.65926999999999</v>
      </c>
      <c r="E947" s="13">
        <v>12.520982</v>
      </c>
      <c r="F947" s="12">
        <v>581.79796999999996</v>
      </c>
      <c r="G947" s="11">
        <f t="shared" si="30"/>
        <v>34.138699999999972</v>
      </c>
      <c r="H947" s="10">
        <f t="shared" si="31"/>
        <v>6.2335656255759118E-2</v>
      </c>
    </row>
    <row r="948" spans="1:8" ht="16.5" customHeight="1" x14ac:dyDescent="0.3">
      <c r="A948" s="15">
        <v>8106</v>
      </c>
      <c r="B948" s="14" t="s">
        <v>315</v>
      </c>
      <c r="C948" s="13">
        <v>0.55840000000000001</v>
      </c>
      <c r="D948" s="13">
        <v>6.2915799999999997</v>
      </c>
      <c r="E948" s="13">
        <v>0.16900000000000001</v>
      </c>
      <c r="F948" s="12">
        <v>6.7639700000000005</v>
      </c>
      <c r="G948" s="11">
        <f t="shared" si="30"/>
        <v>0.47239000000000075</v>
      </c>
      <c r="H948" s="10">
        <f t="shared" si="31"/>
        <v>7.5082888558994837E-2</v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59.877889000000003</v>
      </c>
      <c r="D950" s="13">
        <v>2124.3969999999999</v>
      </c>
      <c r="E950" s="13">
        <v>148.03523620000001</v>
      </c>
      <c r="F950" s="12">
        <v>8813.2728699999989</v>
      </c>
      <c r="G950" s="11">
        <f t="shared" si="30"/>
        <v>6688.8758699999989</v>
      </c>
      <c r="H950" s="10">
        <f t="shared" si="31"/>
        <v>3.1485997532476269</v>
      </c>
    </row>
    <row r="951" spans="1:8" ht="25.5" customHeight="1" x14ac:dyDescent="0.3">
      <c r="A951" s="15">
        <v>8109</v>
      </c>
      <c r="B951" s="14" t="s">
        <v>312</v>
      </c>
      <c r="C951" s="13">
        <v>0.71296300000000001</v>
      </c>
      <c r="D951" s="13">
        <v>123.04272</v>
      </c>
      <c r="E951" s="13">
        <v>0.79632000000000003</v>
      </c>
      <c r="F951" s="12">
        <v>146.56442999999999</v>
      </c>
      <c r="G951" s="11">
        <f t="shared" si="30"/>
        <v>23.521709999999985</v>
      </c>
      <c r="H951" s="10">
        <f t="shared" si="31"/>
        <v>0.19116701906459793</v>
      </c>
    </row>
    <row r="952" spans="1:8" ht="16.5" customHeight="1" x14ac:dyDescent="0.3">
      <c r="A952" s="15">
        <v>8110</v>
      </c>
      <c r="B952" s="14" t="s">
        <v>311</v>
      </c>
      <c r="C952" s="13">
        <v>6.3379500000000002</v>
      </c>
      <c r="D952" s="13">
        <v>116.37439000000001</v>
      </c>
      <c r="E952" s="13">
        <v>11.55165</v>
      </c>
      <c r="F952" s="12">
        <v>498.07671000000005</v>
      </c>
      <c r="G952" s="11">
        <f t="shared" si="30"/>
        <v>381.70232000000004</v>
      </c>
      <c r="H952" s="10">
        <f t="shared" si="31"/>
        <v>3.2799511988849095</v>
      </c>
    </row>
    <row r="953" spans="1:8" ht="25.5" customHeight="1" x14ac:dyDescent="0.3">
      <c r="A953" s="15">
        <v>8111</v>
      </c>
      <c r="B953" s="14" t="s">
        <v>310</v>
      </c>
      <c r="C953" s="13">
        <v>622.98699999999997</v>
      </c>
      <c r="D953" s="13">
        <v>1501.7807399999999</v>
      </c>
      <c r="E953" s="13">
        <v>596.00099999999998</v>
      </c>
      <c r="F953" s="12">
        <v>1394.0231699999999</v>
      </c>
      <c r="G953" s="11">
        <f t="shared" si="30"/>
        <v>-107.75756999999999</v>
      </c>
      <c r="H953" s="10">
        <f t="shared" si="31"/>
        <v>-7.1753197474086663E-2</v>
      </c>
    </row>
    <row r="954" spans="1:8" ht="38.25" customHeight="1" x14ac:dyDescent="0.3">
      <c r="A954" s="15">
        <v>8112</v>
      </c>
      <c r="B954" s="14" t="s">
        <v>309</v>
      </c>
      <c r="C954" s="13">
        <v>106.320685</v>
      </c>
      <c r="D954" s="13">
        <v>1600.44344</v>
      </c>
      <c r="E954" s="13">
        <v>45.055088488000003</v>
      </c>
      <c r="F954" s="12">
        <v>1204.83583</v>
      </c>
      <c r="G954" s="11">
        <f t="shared" si="30"/>
        <v>-395.60761000000002</v>
      </c>
      <c r="H954" s="10">
        <f t="shared" si="31"/>
        <v>-0.24718624858120572</v>
      </c>
    </row>
    <row r="955" spans="1:8" ht="25.5" customHeight="1" x14ac:dyDescent="0.3">
      <c r="A955" s="15">
        <v>8113</v>
      </c>
      <c r="B955" s="14" t="s">
        <v>308</v>
      </c>
      <c r="C955" s="13">
        <v>0.51624199999999998</v>
      </c>
      <c r="D955" s="13">
        <v>69.71405</v>
      </c>
      <c r="E955" s="13">
        <v>0.36372399999999999</v>
      </c>
      <c r="F955" s="12">
        <v>67.431830000000005</v>
      </c>
      <c r="G955" s="11">
        <f t="shared" si="30"/>
        <v>-2.2822199999999953</v>
      </c>
      <c r="H955" s="10">
        <f t="shared" si="31"/>
        <v>-3.2736872983279486E-2</v>
      </c>
    </row>
    <row r="956" spans="1:8" ht="25.5" customHeight="1" x14ac:dyDescent="0.3">
      <c r="A956" s="15">
        <v>8201</v>
      </c>
      <c r="B956" s="14" t="s">
        <v>307</v>
      </c>
      <c r="C956" s="13">
        <v>3177.4084789999902</v>
      </c>
      <c r="D956" s="13">
        <v>12311.480250000001</v>
      </c>
      <c r="E956" s="13">
        <v>2320.1280519500001</v>
      </c>
      <c r="F956" s="12">
        <v>9866.79882</v>
      </c>
      <c r="G956" s="11">
        <f t="shared" si="30"/>
        <v>-2444.6814300000005</v>
      </c>
      <c r="H956" s="10">
        <f t="shared" si="31"/>
        <v>-0.1985692524666155</v>
      </c>
    </row>
    <row r="957" spans="1:8" ht="16.5" customHeight="1" x14ac:dyDescent="0.3">
      <c r="A957" s="15">
        <v>8202</v>
      </c>
      <c r="B957" s="14" t="s">
        <v>306</v>
      </c>
      <c r="C957" s="13">
        <v>1570.8171338</v>
      </c>
      <c r="D957" s="13">
        <v>18950.80256</v>
      </c>
      <c r="E957" s="13">
        <v>1573.34824368</v>
      </c>
      <c r="F957" s="12">
        <v>18671.93835</v>
      </c>
      <c r="G957" s="11">
        <f t="shared" si="30"/>
        <v>-278.86420999999973</v>
      </c>
      <c r="H957" s="10">
        <f t="shared" si="31"/>
        <v>-1.4715166237265665E-2</v>
      </c>
    </row>
    <row r="958" spans="1:8" ht="16.5" customHeight="1" x14ac:dyDescent="0.3">
      <c r="A958" s="15">
        <v>8203</v>
      </c>
      <c r="B958" s="14" t="s">
        <v>305</v>
      </c>
      <c r="C958" s="13">
        <v>971.85254963400905</v>
      </c>
      <c r="D958" s="13">
        <v>8325.5153500000197</v>
      </c>
      <c r="E958" s="13">
        <v>933.27770990300098</v>
      </c>
      <c r="F958" s="12">
        <v>8867.4067799999812</v>
      </c>
      <c r="G958" s="11">
        <f t="shared" si="30"/>
        <v>541.89142999996147</v>
      </c>
      <c r="H958" s="10">
        <f t="shared" si="31"/>
        <v>6.5088034460228358E-2</v>
      </c>
    </row>
    <row r="959" spans="1:8" ht="25.5" customHeight="1" x14ac:dyDescent="0.3">
      <c r="A959" s="15">
        <v>8204</v>
      </c>
      <c r="B959" s="14" t="s">
        <v>304</v>
      </c>
      <c r="C959" s="13">
        <v>2330.4122381699999</v>
      </c>
      <c r="D959" s="13">
        <v>11198.264279999999</v>
      </c>
      <c r="E959" s="13">
        <v>1960.21743449001</v>
      </c>
      <c r="F959" s="12">
        <v>10145.948689999999</v>
      </c>
      <c r="G959" s="11">
        <f t="shared" si="30"/>
        <v>-1052.3155900000002</v>
      </c>
      <c r="H959" s="10">
        <f t="shared" si="31"/>
        <v>-9.3971312311268318E-2</v>
      </c>
    </row>
    <row r="960" spans="1:8" ht="38.25" customHeight="1" x14ac:dyDescent="0.3">
      <c r="A960" s="15">
        <v>8205</v>
      </c>
      <c r="B960" s="14" t="s">
        <v>303</v>
      </c>
      <c r="C960" s="13">
        <v>4923.3625039991502</v>
      </c>
      <c r="D960" s="13">
        <v>26954.118369999902</v>
      </c>
      <c r="E960" s="13">
        <v>4723.1863070379995</v>
      </c>
      <c r="F960" s="12">
        <v>26899.9240500001</v>
      </c>
      <c r="G960" s="11">
        <f t="shared" si="30"/>
        <v>-54.194319999802246</v>
      </c>
      <c r="H960" s="10">
        <f t="shared" si="31"/>
        <v>-2.010613712378768E-3</v>
      </c>
    </row>
    <row r="961" spans="1:8" ht="25.5" customHeight="1" x14ac:dyDescent="0.3">
      <c r="A961" s="15">
        <v>8206</v>
      </c>
      <c r="B961" s="14" t="s">
        <v>302</v>
      </c>
      <c r="C961" s="13">
        <v>2132.3694690000002</v>
      </c>
      <c r="D961" s="13">
        <v>9698.1183200000105</v>
      </c>
      <c r="E961" s="13">
        <v>1638.3238041999998</v>
      </c>
      <c r="F961" s="12">
        <v>9000.9387499999993</v>
      </c>
      <c r="G961" s="11">
        <f t="shared" si="30"/>
        <v>-697.17957000001115</v>
      </c>
      <c r="H961" s="10">
        <f t="shared" si="31"/>
        <v>-7.1888127881699265E-2</v>
      </c>
    </row>
    <row r="962" spans="1:8" ht="16.5" customHeight="1" x14ac:dyDescent="0.3">
      <c r="A962" s="15">
        <v>8207</v>
      </c>
      <c r="B962" s="14" t="s">
        <v>301</v>
      </c>
      <c r="C962" s="13">
        <v>2108.1877545713496</v>
      </c>
      <c r="D962" s="13">
        <v>45499.222110000301</v>
      </c>
      <c r="E962" s="13">
        <v>2155.37523861301</v>
      </c>
      <c r="F962" s="12">
        <v>50856.778449999896</v>
      </c>
      <c r="G962" s="11">
        <f t="shared" si="30"/>
        <v>5357.5563399995954</v>
      </c>
      <c r="H962" s="10">
        <f t="shared" si="31"/>
        <v>0.11775050410855387</v>
      </c>
    </row>
    <row r="963" spans="1:8" ht="25.5" customHeight="1" x14ac:dyDescent="0.3">
      <c r="A963" s="15">
        <v>8208</v>
      </c>
      <c r="B963" s="14" t="s">
        <v>300</v>
      </c>
      <c r="C963" s="13">
        <v>1534.2491006488199</v>
      </c>
      <c r="D963" s="13">
        <v>22984.96646</v>
      </c>
      <c r="E963" s="13">
        <v>1565.8184438140099</v>
      </c>
      <c r="F963" s="12">
        <v>24765.039889999902</v>
      </c>
      <c r="G963" s="11">
        <f t="shared" si="30"/>
        <v>1780.0734299999021</v>
      </c>
      <c r="H963" s="10">
        <f t="shared" si="31"/>
        <v>7.7445117577078337E-2</v>
      </c>
    </row>
    <row r="964" spans="1:8" ht="25.5" customHeight="1" x14ac:dyDescent="0.3">
      <c r="A964" s="15">
        <v>8209</v>
      </c>
      <c r="B964" s="14" t="s">
        <v>299</v>
      </c>
      <c r="C964" s="13">
        <v>39.154801070000104</v>
      </c>
      <c r="D964" s="13">
        <v>13261.162890000001</v>
      </c>
      <c r="E964" s="13">
        <v>44.547325829999799</v>
      </c>
      <c r="F964" s="12">
        <v>15248.653380000002</v>
      </c>
      <c r="G964" s="11">
        <f t="shared" si="30"/>
        <v>1987.4904900000001</v>
      </c>
      <c r="H964" s="10">
        <f t="shared" si="31"/>
        <v>0.14987301690553323</v>
      </c>
    </row>
    <row r="965" spans="1:8" ht="38.25" customHeight="1" x14ac:dyDescent="0.3">
      <c r="A965" s="15">
        <v>8210</v>
      </c>
      <c r="B965" s="14" t="s">
        <v>298</v>
      </c>
      <c r="C965" s="13">
        <v>166.65602640246001</v>
      </c>
      <c r="D965" s="13">
        <v>1097.87166</v>
      </c>
      <c r="E965" s="13">
        <v>173.22867822000001</v>
      </c>
      <c r="F965" s="12">
        <v>993.13313999999798</v>
      </c>
      <c r="G965" s="11">
        <f t="shared" si="30"/>
        <v>-104.73852000000204</v>
      </c>
      <c r="H965" s="10">
        <f t="shared" si="31"/>
        <v>-9.5401424242977581E-2</v>
      </c>
    </row>
    <row r="966" spans="1:8" ht="16.5" customHeight="1" x14ac:dyDescent="0.3">
      <c r="A966" s="15">
        <v>8211</v>
      </c>
      <c r="B966" s="14" t="s">
        <v>297</v>
      </c>
      <c r="C966" s="13">
        <v>1190.7826621207298</v>
      </c>
      <c r="D966" s="13">
        <v>11904.712039999999</v>
      </c>
      <c r="E966" s="13">
        <v>1243.1072634999998</v>
      </c>
      <c r="F966" s="12">
        <v>12227.607099999999</v>
      </c>
      <c r="G966" s="11">
        <f t="shared" si="30"/>
        <v>322.89506000000074</v>
      </c>
      <c r="H966" s="10">
        <f t="shared" si="31"/>
        <v>2.7123298649733722E-2</v>
      </c>
    </row>
    <row r="967" spans="1:8" ht="16.5" customHeight="1" x14ac:dyDescent="0.3">
      <c r="A967" s="15">
        <v>8212</v>
      </c>
      <c r="B967" s="14" t="s">
        <v>296</v>
      </c>
      <c r="C967" s="13">
        <v>865.30250097999897</v>
      </c>
      <c r="D967" s="13">
        <v>19175.930690000001</v>
      </c>
      <c r="E967" s="13">
        <v>906.94346259999998</v>
      </c>
      <c r="F967" s="12">
        <v>19474.519909999999</v>
      </c>
      <c r="G967" s="11">
        <f t="shared" ref="G967:G1030" si="32">F967-D967</f>
        <v>298.58921999999802</v>
      </c>
      <c r="H967" s="10">
        <f t="shared" ref="H967:H1030" si="33">IF(D967&lt;&gt;0,G967/D967,"")</f>
        <v>1.5571041887198123E-2</v>
      </c>
    </row>
    <row r="968" spans="1:8" ht="25.5" customHeight="1" x14ac:dyDescent="0.3">
      <c r="A968" s="15">
        <v>8213</v>
      </c>
      <c r="B968" s="14" t="s">
        <v>295</v>
      </c>
      <c r="C968" s="13">
        <v>459.659755699919</v>
      </c>
      <c r="D968" s="13">
        <v>3008.0926200000099</v>
      </c>
      <c r="E968" s="13">
        <v>506.55491850000999</v>
      </c>
      <c r="F968" s="12">
        <v>3131.1761100000103</v>
      </c>
      <c r="G968" s="11">
        <f t="shared" si="32"/>
        <v>123.08349000000044</v>
      </c>
      <c r="H968" s="10">
        <f t="shared" si="33"/>
        <v>4.0917453532398222E-2</v>
      </c>
    </row>
    <row r="969" spans="1:8" ht="25.5" customHeight="1" x14ac:dyDescent="0.3">
      <c r="A969" s="15">
        <v>8214</v>
      </c>
      <c r="B969" s="14" t="s">
        <v>294</v>
      </c>
      <c r="C969" s="13">
        <v>410.00901759972999</v>
      </c>
      <c r="D969" s="13">
        <v>3516.4188799999997</v>
      </c>
      <c r="E969" s="13">
        <v>418.51526543000006</v>
      </c>
      <c r="F969" s="12">
        <v>3743.6706899999999</v>
      </c>
      <c r="G969" s="11">
        <f t="shared" si="32"/>
        <v>227.25181000000021</v>
      </c>
      <c r="H969" s="10">
        <f t="shared" si="33"/>
        <v>6.4625921357810548E-2</v>
      </c>
    </row>
    <row r="970" spans="1:8" ht="16.5" customHeight="1" x14ac:dyDescent="0.3">
      <c r="A970" s="15">
        <v>8215</v>
      </c>
      <c r="B970" s="14" t="s">
        <v>293</v>
      </c>
      <c r="C970" s="13">
        <v>1174.75724009739</v>
      </c>
      <c r="D970" s="13">
        <v>5262.8773999999903</v>
      </c>
      <c r="E970" s="13">
        <v>1240.4285505999899</v>
      </c>
      <c r="F970" s="12">
        <v>4994.63321</v>
      </c>
      <c r="G970" s="11">
        <f t="shared" si="32"/>
        <v>-268.24418999999034</v>
      </c>
      <c r="H970" s="10">
        <f t="shared" si="33"/>
        <v>-5.0969112447877059E-2</v>
      </c>
    </row>
    <row r="971" spans="1:8" ht="25.5" customHeight="1" x14ac:dyDescent="0.3">
      <c r="A971" s="15">
        <v>8301</v>
      </c>
      <c r="B971" s="14" t="s">
        <v>292</v>
      </c>
      <c r="C971" s="13">
        <v>3620.9860649903699</v>
      </c>
      <c r="D971" s="13">
        <v>33963.33556</v>
      </c>
      <c r="E971" s="13">
        <v>3118.9109778500101</v>
      </c>
      <c r="F971" s="12">
        <v>42730.738200000196</v>
      </c>
      <c r="G971" s="11">
        <f t="shared" si="32"/>
        <v>8767.4026400001967</v>
      </c>
      <c r="H971" s="10">
        <f t="shared" si="33"/>
        <v>0.25814315630193646</v>
      </c>
    </row>
    <row r="972" spans="1:8" ht="25.5" customHeight="1" x14ac:dyDescent="0.3">
      <c r="A972" s="15">
        <v>8302</v>
      </c>
      <c r="B972" s="14" t="s">
        <v>291</v>
      </c>
      <c r="C972" s="13">
        <v>24541.581931299999</v>
      </c>
      <c r="D972" s="13">
        <v>147358.097299999</v>
      </c>
      <c r="E972" s="13">
        <v>26168.940674887199</v>
      </c>
      <c r="F972" s="12">
        <v>163107.069489999</v>
      </c>
      <c r="G972" s="11">
        <f t="shared" si="32"/>
        <v>15748.97219</v>
      </c>
      <c r="H972" s="10">
        <f t="shared" si="33"/>
        <v>0.10687551263597991</v>
      </c>
    </row>
    <row r="973" spans="1:8" ht="25.5" customHeight="1" x14ac:dyDescent="0.3">
      <c r="A973" s="15">
        <v>8303</v>
      </c>
      <c r="B973" s="14" t="s">
        <v>290</v>
      </c>
      <c r="C973" s="13">
        <v>261.79307299999999</v>
      </c>
      <c r="D973" s="13">
        <v>1270.72839</v>
      </c>
      <c r="E973" s="13">
        <v>260.23996099999999</v>
      </c>
      <c r="F973" s="12">
        <v>1553.96828</v>
      </c>
      <c r="G973" s="11">
        <f t="shared" si="32"/>
        <v>283.23989000000006</v>
      </c>
      <c r="H973" s="10">
        <f t="shared" si="33"/>
        <v>0.22289569685304667</v>
      </c>
    </row>
    <row r="974" spans="1:8" ht="25.5" customHeight="1" x14ac:dyDescent="0.3">
      <c r="A974" s="15">
        <v>8304</v>
      </c>
      <c r="B974" s="14" t="s">
        <v>289</v>
      </c>
      <c r="C974" s="13">
        <v>224.62370240000001</v>
      </c>
      <c r="D974" s="13">
        <v>771.67578000000003</v>
      </c>
      <c r="E974" s="13">
        <v>262.86002020000001</v>
      </c>
      <c r="F974" s="12">
        <v>835.75193000000002</v>
      </c>
      <c r="G974" s="11">
        <f t="shared" si="32"/>
        <v>64.076149999999984</v>
      </c>
      <c r="H974" s="10">
        <f t="shared" si="33"/>
        <v>8.3035066877439098E-2</v>
      </c>
    </row>
    <row r="975" spans="1:8" ht="25.5" customHeight="1" x14ac:dyDescent="0.3">
      <c r="A975" s="15">
        <v>8305</v>
      </c>
      <c r="B975" s="14" t="s">
        <v>288</v>
      </c>
      <c r="C975" s="13">
        <v>1477.3021034999999</v>
      </c>
      <c r="D975" s="13">
        <v>4339.1565300000002</v>
      </c>
      <c r="E975" s="13">
        <v>1443.124857</v>
      </c>
      <c r="F975" s="12">
        <v>3549.9289900000003</v>
      </c>
      <c r="G975" s="11">
        <f t="shared" si="32"/>
        <v>-789.22753999999986</v>
      </c>
      <c r="H975" s="10">
        <f t="shared" si="33"/>
        <v>-0.18188501256948197</v>
      </c>
    </row>
    <row r="976" spans="1:8" ht="25.5" customHeight="1" x14ac:dyDescent="0.3">
      <c r="A976" s="15">
        <v>8306</v>
      </c>
      <c r="B976" s="14" t="s">
        <v>287</v>
      </c>
      <c r="C976" s="13">
        <v>341.81335579991298</v>
      </c>
      <c r="D976" s="13">
        <v>3942.9081300000103</v>
      </c>
      <c r="E976" s="13">
        <v>412.07717569999699</v>
      </c>
      <c r="F976" s="12">
        <v>3477.4527599999997</v>
      </c>
      <c r="G976" s="11">
        <f t="shared" si="32"/>
        <v>-465.45537000001059</v>
      </c>
      <c r="H976" s="10">
        <f t="shared" si="33"/>
        <v>-0.11804874845004552</v>
      </c>
    </row>
    <row r="977" spans="1:8" ht="16.5" customHeight="1" x14ac:dyDescent="0.3">
      <c r="A977" s="15">
        <v>8307</v>
      </c>
      <c r="B977" s="14" t="s">
        <v>286</v>
      </c>
      <c r="C977" s="13">
        <v>400.92357909999896</v>
      </c>
      <c r="D977" s="13">
        <v>2632.3231800000003</v>
      </c>
      <c r="E977" s="13">
        <v>385.77839699999998</v>
      </c>
      <c r="F977" s="12">
        <v>2920.2943300000097</v>
      </c>
      <c r="G977" s="11">
        <f t="shared" si="32"/>
        <v>287.9711500000094</v>
      </c>
      <c r="H977" s="10">
        <f t="shared" si="33"/>
        <v>0.10939809829886062</v>
      </c>
    </row>
    <row r="978" spans="1:8" ht="38.25" customHeight="1" x14ac:dyDescent="0.3">
      <c r="A978" s="15">
        <v>8308</v>
      </c>
      <c r="B978" s="14" t="s">
        <v>285</v>
      </c>
      <c r="C978" s="13">
        <v>1144.6800338</v>
      </c>
      <c r="D978" s="13">
        <v>8011.6480899999997</v>
      </c>
      <c r="E978" s="13">
        <v>1254.8103006440001</v>
      </c>
      <c r="F978" s="12">
        <v>7426.3839900000003</v>
      </c>
      <c r="G978" s="11">
        <f t="shared" si="32"/>
        <v>-585.26409999999942</v>
      </c>
      <c r="H978" s="10">
        <f t="shared" si="33"/>
        <v>-7.305164847798494E-2</v>
      </c>
    </row>
    <row r="979" spans="1:8" ht="38.25" customHeight="1" x14ac:dyDescent="0.3">
      <c r="A979" s="15">
        <v>8309</v>
      </c>
      <c r="B979" s="14" t="s">
        <v>284</v>
      </c>
      <c r="C979" s="13">
        <v>4830.2073634300104</v>
      </c>
      <c r="D979" s="13">
        <v>34795.633790000102</v>
      </c>
      <c r="E979" s="13">
        <v>5751.2104220370002</v>
      </c>
      <c r="F979" s="12">
        <v>38556.423650000106</v>
      </c>
      <c r="G979" s="11">
        <f t="shared" si="32"/>
        <v>3760.7898600000044</v>
      </c>
      <c r="H979" s="10">
        <f t="shared" si="33"/>
        <v>0.10808223476247804</v>
      </c>
    </row>
    <row r="980" spans="1:8" ht="16.5" customHeight="1" x14ac:dyDescent="0.3">
      <c r="A980" s="15">
        <v>8310</v>
      </c>
      <c r="B980" s="14" t="s">
        <v>283</v>
      </c>
      <c r="C980" s="13">
        <v>89.656855399999799</v>
      </c>
      <c r="D980" s="13">
        <v>1003.28067</v>
      </c>
      <c r="E980" s="13">
        <v>68.9237676999999</v>
      </c>
      <c r="F980" s="12">
        <v>950.76741000000197</v>
      </c>
      <c r="G980" s="11">
        <f t="shared" si="32"/>
        <v>-52.513259999998013</v>
      </c>
      <c r="H980" s="10">
        <f t="shared" si="33"/>
        <v>-5.2341544664662995E-2</v>
      </c>
    </row>
    <row r="981" spans="1:8" ht="63.75" customHeight="1" x14ac:dyDescent="0.3">
      <c r="A981" s="15">
        <v>8311</v>
      </c>
      <c r="B981" s="14" t="s">
        <v>282</v>
      </c>
      <c r="C981" s="13">
        <v>463.43397050000101</v>
      </c>
      <c r="D981" s="13">
        <v>3778.7716399999999</v>
      </c>
      <c r="E981" s="13">
        <v>568.58172000000002</v>
      </c>
      <c r="F981" s="12">
        <v>4882.3110799999895</v>
      </c>
      <c r="G981" s="11">
        <f t="shared" si="32"/>
        <v>1103.5394399999896</v>
      </c>
      <c r="H981" s="10">
        <f t="shared" si="33"/>
        <v>0.29203655185683292</v>
      </c>
    </row>
    <row r="982" spans="1:8" ht="38.25" customHeight="1" x14ac:dyDescent="0.3">
      <c r="A982" s="15">
        <v>8401</v>
      </c>
      <c r="B982" s="14" t="s">
        <v>281</v>
      </c>
      <c r="C982" s="13">
        <v>20.399999999999999</v>
      </c>
      <c r="D982" s="13">
        <v>8883.0973699999995</v>
      </c>
      <c r="E982" s="13">
        <v>0</v>
      </c>
      <c r="F982" s="12">
        <v>0</v>
      </c>
      <c r="G982" s="11">
        <f t="shared" si="32"/>
        <v>-8883.0973699999995</v>
      </c>
      <c r="H982" s="10">
        <f t="shared" si="33"/>
        <v>-1</v>
      </c>
    </row>
    <row r="983" spans="1:8" ht="25.5" customHeight="1" x14ac:dyDescent="0.3">
      <c r="A983" s="15">
        <v>8402</v>
      </c>
      <c r="B983" s="14" t="s">
        <v>280</v>
      </c>
      <c r="C983" s="13">
        <v>731.30632900000001</v>
      </c>
      <c r="D983" s="13">
        <v>8367.5297800000008</v>
      </c>
      <c r="E983" s="13">
        <v>554.94389099999989</v>
      </c>
      <c r="F983" s="12">
        <v>7554.1136200000001</v>
      </c>
      <c r="G983" s="11">
        <f t="shared" si="32"/>
        <v>-813.41616000000067</v>
      </c>
      <c r="H983" s="10">
        <f t="shared" si="33"/>
        <v>-9.7211026597625164E-2</v>
      </c>
    </row>
    <row r="984" spans="1:8" ht="16.5" customHeight="1" x14ac:dyDescent="0.3">
      <c r="A984" s="15">
        <v>8403</v>
      </c>
      <c r="B984" s="14" t="s">
        <v>279</v>
      </c>
      <c r="C984" s="13">
        <v>3768.2174380000001</v>
      </c>
      <c r="D984" s="13">
        <v>31212.833320000002</v>
      </c>
      <c r="E984" s="13">
        <v>3729.5264309999998</v>
      </c>
      <c r="F984" s="12">
        <v>34280.215909999897</v>
      </c>
      <c r="G984" s="11">
        <f t="shared" si="32"/>
        <v>3067.3825899998956</v>
      </c>
      <c r="H984" s="10">
        <f t="shared" si="33"/>
        <v>9.8273122422193979E-2</v>
      </c>
    </row>
    <row r="985" spans="1:8" ht="38.25" customHeight="1" x14ac:dyDescent="0.3">
      <c r="A985" s="15">
        <v>8404</v>
      </c>
      <c r="B985" s="14" t="s">
        <v>278</v>
      </c>
      <c r="C985" s="13">
        <v>61.606197000000002</v>
      </c>
      <c r="D985" s="13">
        <v>1279.60661</v>
      </c>
      <c r="E985" s="13">
        <v>95.1660088</v>
      </c>
      <c r="F985" s="12">
        <v>2014.0916100000002</v>
      </c>
      <c r="G985" s="11">
        <f t="shared" si="32"/>
        <v>734.48500000000013</v>
      </c>
      <c r="H985" s="10">
        <f t="shared" si="33"/>
        <v>0.57399281486987641</v>
      </c>
    </row>
    <row r="986" spans="1:8" ht="25.5" customHeight="1" x14ac:dyDescent="0.3">
      <c r="A986" s="15">
        <v>8405</v>
      </c>
      <c r="B986" s="14" t="s">
        <v>277</v>
      </c>
      <c r="C986" s="13">
        <v>115.26565099999999</v>
      </c>
      <c r="D986" s="13">
        <v>4528.8732</v>
      </c>
      <c r="E986" s="13">
        <v>120.056589</v>
      </c>
      <c r="F986" s="12">
        <v>2257.07089</v>
      </c>
      <c r="G986" s="11">
        <f t="shared" si="32"/>
        <v>-2271.80231</v>
      </c>
      <c r="H986" s="10">
        <f t="shared" si="33"/>
        <v>-0.50162638909828605</v>
      </c>
    </row>
    <row r="987" spans="1:8" ht="16.5" customHeight="1" x14ac:dyDescent="0.3">
      <c r="A987" s="15">
        <v>8406</v>
      </c>
      <c r="B987" s="14" t="s">
        <v>276</v>
      </c>
      <c r="C987" s="13">
        <v>4.4618400000000005</v>
      </c>
      <c r="D987" s="13">
        <v>423.25965000000002</v>
      </c>
      <c r="E987" s="13">
        <v>19.119726</v>
      </c>
      <c r="F987" s="12">
        <v>651.69403</v>
      </c>
      <c r="G987" s="11">
        <f t="shared" si="32"/>
        <v>228.43437999999998</v>
      </c>
      <c r="H987" s="10">
        <f t="shared" si="33"/>
        <v>0.53970270967241962</v>
      </c>
    </row>
    <row r="988" spans="1:8" ht="16.5" customHeight="1" x14ac:dyDescent="0.3">
      <c r="A988" s="15">
        <v>8407</v>
      </c>
      <c r="B988" s="14" t="s">
        <v>275</v>
      </c>
      <c r="C988" s="13">
        <v>1029.9806160000001</v>
      </c>
      <c r="D988" s="13">
        <v>13507.760910000001</v>
      </c>
      <c r="E988" s="13">
        <v>1074.7235349999999</v>
      </c>
      <c r="F988" s="12">
        <v>13209.84648</v>
      </c>
      <c r="G988" s="11">
        <f t="shared" si="32"/>
        <v>-297.91443000000072</v>
      </c>
      <c r="H988" s="10">
        <f t="shared" si="33"/>
        <v>-2.2055056495666144E-2</v>
      </c>
    </row>
    <row r="989" spans="1:8" ht="25.5" customHeight="1" x14ac:dyDescent="0.3">
      <c r="A989" s="15">
        <v>8408</v>
      </c>
      <c r="B989" s="14" t="s">
        <v>274</v>
      </c>
      <c r="C989" s="13">
        <v>2539.9295769999999</v>
      </c>
      <c r="D989" s="13">
        <v>38731.121740000002</v>
      </c>
      <c r="E989" s="13">
        <v>2628.4422179999997</v>
      </c>
      <c r="F989" s="12">
        <v>44157.508470000001</v>
      </c>
      <c r="G989" s="11">
        <f t="shared" si="32"/>
        <v>5426.3867299999984</v>
      </c>
      <c r="H989" s="10">
        <f t="shared" si="33"/>
        <v>0.14010404259466197</v>
      </c>
    </row>
    <row r="990" spans="1:8" ht="16.5" customHeight="1" x14ac:dyDescent="0.3">
      <c r="A990" s="15">
        <v>8409</v>
      </c>
      <c r="B990" s="14" t="s">
        <v>273</v>
      </c>
      <c r="C990" s="13">
        <v>2695.8497177500099</v>
      </c>
      <c r="D990" s="13">
        <v>64986.483649999798</v>
      </c>
      <c r="E990" s="13">
        <v>2798.7108208500499</v>
      </c>
      <c r="F990" s="12">
        <v>83957.583380000506</v>
      </c>
      <c r="G990" s="11">
        <f t="shared" si="32"/>
        <v>18971.099730000707</v>
      </c>
      <c r="H990" s="10">
        <f t="shared" si="33"/>
        <v>0.29192377652211632</v>
      </c>
    </row>
    <row r="991" spans="1:8" ht="16.5" customHeight="1" x14ac:dyDescent="0.3">
      <c r="A991" s="15">
        <v>8410</v>
      </c>
      <c r="B991" s="14" t="s">
        <v>272</v>
      </c>
      <c r="C991" s="13">
        <v>61.768447999999999</v>
      </c>
      <c r="D991" s="13">
        <v>12625.971599999999</v>
      </c>
      <c r="E991" s="13">
        <v>4.1820000000000003E-2</v>
      </c>
      <c r="F991" s="12">
        <v>3.0507199999999997</v>
      </c>
      <c r="G991" s="11">
        <f t="shared" si="32"/>
        <v>-12622.92088</v>
      </c>
      <c r="H991" s="10">
        <f t="shared" si="33"/>
        <v>-0.9997583774067732</v>
      </c>
    </row>
    <row r="992" spans="1:8" ht="25.5" customHeight="1" x14ac:dyDescent="0.3">
      <c r="A992" s="15">
        <v>8411</v>
      </c>
      <c r="B992" s="14" t="s">
        <v>271</v>
      </c>
      <c r="C992" s="13">
        <v>47.221454999999999</v>
      </c>
      <c r="D992" s="13">
        <v>17844.314129999999</v>
      </c>
      <c r="E992" s="13">
        <v>30.853278</v>
      </c>
      <c r="F992" s="12">
        <v>27409.048460000002</v>
      </c>
      <c r="G992" s="11">
        <f t="shared" si="32"/>
        <v>9564.734330000003</v>
      </c>
      <c r="H992" s="10">
        <f t="shared" si="33"/>
        <v>0.53601019687944729</v>
      </c>
    </row>
    <row r="993" spans="1:8" ht="16.5" customHeight="1" x14ac:dyDescent="0.3">
      <c r="A993" s="15">
        <v>8412</v>
      </c>
      <c r="B993" s="14" t="s">
        <v>270</v>
      </c>
      <c r="C993" s="13">
        <v>2143.7398337969998</v>
      </c>
      <c r="D993" s="13">
        <v>42324.71387</v>
      </c>
      <c r="E993" s="13">
        <v>2397.0039257050103</v>
      </c>
      <c r="F993" s="12">
        <v>69315.614279999994</v>
      </c>
      <c r="G993" s="11">
        <f t="shared" si="32"/>
        <v>26990.900409999995</v>
      </c>
      <c r="H993" s="10">
        <f t="shared" si="33"/>
        <v>0.6377101684113522</v>
      </c>
    </row>
    <row r="994" spans="1:8" ht="16.5" customHeight="1" x14ac:dyDescent="0.3">
      <c r="A994" s="15">
        <v>8413</v>
      </c>
      <c r="B994" s="14" t="s">
        <v>269</v>
      </c>
      <c r="C994" s="13">
        <v>13909.980450879499</v>
      </c>
      <c r="D994" s="13">
        <v>179499.32324000099</v>
      </c>
      <c r="E994" s="13">
        <v>14234.5392398399</v>
      </c>
      <c r="F994" s="12">
        <v>142620.25866000101</v>
      </c>
      <c r="G994" s="11">
        <f t="shared" si="32"/>
        <v>-36879.064579999977</v>
      </c>
      <c r="H994" s="10">
        <f t="shared" si="33"/>
        <v>-0.20545517339188255</v>
      </c>
    </row>
    <row r="995" spans="1:8" ht="25.5" customHeight="1" x14ac:dyDescent="0.3">
      <c r="A995" s="15">
        <v>8414</v>
      </c>
      <c r="B995" s="14" t="s">
        <v>268</v>
      </c>
      <c r="C995" s="13">
        <v>13233.299113668001</v>
      </c>
      <c r="D995" s="13">
        <v>129084.241789999</v>
      </c>
      <c r="E995" s="13">
        <v>15875.6828554432</v>
      </c>
      <c r="F995" s="12">
        <v>142071.35229999799</v>
      </c>
      <c r="G995" s="11">
        <f t="shared" si="32"/>
        <v>12987.110509998995</v>
      </c>
      <c r="H995" s="10">
        <f t="shared" si="33"/>
        <v>0.10060957348401291</v>
      </c>
    </row>
    <row r="996" spans="1:8" ht="25.5" customHeight="1" x14ac:dyDescent="0.3">
      <c r="A996" s="15">
        <v>8415</v>
      </c>
      <c r="B996" s="14" t="s">
        <v>267</v>
      </c>
      <c r="C996" s="13">
        <v>13879.299491998199</v>
      </c>
      <c r="D996" s="13">
        <v>110144.98325</v>
      </c>
      <c r="E996" s="13">
        <v>18511.380133999999</v>
      </c>
      <c r="F996" s="12">
        <v>145731.61856</v>
      </c>
      <c r="G996" s="11">
        <f t="shared" si="32"/>
        <v>35586.635309999998</v>
      </c>
      <c r="H996" s="10">
        <f t="shared" si="33"/>
        <v>0.32308902557302804</v>
      </c>
    </row>
    <row r="997" spans="1:8" ht="38.25" customHeight="1" x14ac:dyDescent="0.3">
      <c r="A997" s="15">
        <v>8416</v>
      </c>
      <c r="B997" s="14" t="s">
        <v>266</v>
      </c>
      <c r="C997" s="13">
        <v>265.97606800000005</v>
      </c>
      <c r="D997" s="13">
        <v>7077.5527400000001</v>
      </c>
      <c r="E997" s="13">
        <v>213.56005199999998</v>
      </c>
      <c r="F997" s="12">
        <v>6545.89714000001</v>
      </c>
      <c r="G997" s="11">
        <f t="shared" si="32"/>
        <v>-531.65559999999005</v>
      </c>
      <c r="H997" s="10">
        <f t="shared" si="33"/>
        <v>-7.5118564217154821E-2</v>
      </c>
    </row>
    <row r="998" spans="1:8" ht="16.5" customHeight="1" x14ac:dyDescent="0.3">
      <c r="A998" s="15">
        <v>8417</v>
      </c>
      <c r="B998" s="14" t="s">
        <v>265</v>
      </c>
      <c r="C998" s="13">
        <v>1373.385794</v>
      </c>
      <c r="D998" s="13">
        <v>13294.48216</v>
      </c>
      <c r="E998" s="13">
        <v>1022.742426</v>
      </c>
      <c r="F998" s="12">
        <v>9751.9161600000007</v>
      </c>
      <c r="G998" s="11">
        <f t="shared" si="32"/>
        <v>-3542.5659999999989</v>
      </c>
      <c r="H998" s="10">
        <f t="shared" si="33"/>
        <v>-0.26646889719847494</v>
      </c>
    </row>
    <row r="999" spans="1:8" ht="16.5" customHeight="1" x14ac:dyDescent="0.3">
      <c r="A999" s="15">
        <v>8418</v>
      </c>
      <c r="B999" s="14" t="s">
        <v>264</v>
      </c>
      <c r="C999" s="13">
        <v>36177.770214396798</v>
      </c>
      <c r="D999" s="13">
        <v>214146.477539999</v>
      </c>
      <c r="E999" s="13">
        <v>33871.148335939899</v>
      </c>
      <c r="F999" s="12">
        <v>199268.021289998</v>
      </c>
      <c r="G999" s="11">
        <f t="shared" si="32"/>
        <v>-14878.456250001007</v>
      </c>
      <c r="H999" s="10">
        <f t="shared" si="33"/>
        <v>-6.9477940617640829E-2</v>
      </c>
    </row>
    <row r="1000" spans="1:8" ht="25.5" customHeight="1" x14ac:dyDescent="0.3">
      <c r="A1000" s="15">
        <v>8419</v>
      </c>
      <c r="B1000" s="14" t="s">
        <v>263</v>
      </c>
      <c r="C1000" s="13">
        <v>6608.7480444969797</v>
      </c>
      <c r="D1000" s="13">
        <v>99740.84500000019</v>
      </c>
      <c r="E1000" s="13">
        <v>5823.9755609999902</v>
      </c>
      <c r="F1000" s="12">
        <v>73778.880809999711</v>
      </c>
      <c r="G1000" s="11">
        <f t="shared" si="32"/>
        <v>-25961.964190000479</v>
      </c>
      <c r="H1000" s="10">
        <f t="shared" si="33"/>
        <v>-0.26029420735307013</v>
      </c>
    </row>
    <row r="1001" spans="1:8" ht="25.5" customHeight="1" x14ac:dyDescent="0.3">
      <c r="A1001" s="15">
        <v>8420</v>
      </c>
      <c r="B1001" s="14" t="s">
        <v>262</v>
      </c>
      <c r="C1001" s="13">
        <v>327.56561299999998</v>
      </c>
      <c r="D1001" s="13">
        <v>5168.2832400000007</v>
      </c>
      <c r="E1001" s="13">
        <v>192.90320199999999</v>
      </c>
      <c r="F1001" s="12">
        <v>2641.0443999999998</v>
      </c>
      <c r="G1001" s="11">
        <f t="shared" si="32"/>
        <v>-2527.2388400000009</v>
      </c>
      <c r="H1001" s="10">
        <f t="shared" si="33"/>
        <v>-0.48899000357418504</v>
      </c>
    </row>
    <row r="1002" spans="1:8" ht="16.5" customHeight="1" x14ac:dyDescent="0.3">
      <c r="A1002" s="15">
        <v>8421</v>
      </c>
      <c r="B1002" s="14" t="s">
        <v>261</v>
      </c>
      <c r="C1002" s="13">
        <v>10918.283362576401</v>
      </c>
      <c r="D1002" s="13">
        <v>203661.88048000101</v>
      </c>
      <c r="E1002" s="13">
        <v>10545.005154345899</v>
      </c>
      <c r="F1002" s="12">
        <v>210640.29320999701</v>
      </c>
      <c r="G1002" s="11">
        <f t="shared" si="32"/>
        <v>6978.4127299959946</v>
      </c>
      <c r="H1002" s="10">
        <f t="shared" si="33"/>
        <v>3.4264697515062247E-2</v>
      </c>
    </row>
    <row r="1003" spans="1:8" ht="51" customHeight="1" x14ac:dyDescent="0.3">
      <c r="A1003" s="15">
        <v>8422</v>
      </c>
      <c r="B1003" s="14" t="s">
        <v>260</v>
      </c>
      <c r="C1003" s="13">
        <v>4788.9792289000006</v>
      </c>
      <c r="D1003" s="13">
        <v>97963.212769999809</v>
      </c>
      <c r="E1003" s="13">
        <v>5580.8137886999903</v>
      </c>
      <c r="F1003" s="12">
        <v>101291.23206000001</v>
      </c>
      <c r="G1003" s="11">
        <f t="shared" si="32"/>
        <v>3328.0192900002003</v>
      </c>
      <c r="H1003" s="10">
        <f t="shared" si="33"/>
        <v>3.3972132966012432E-2</v>
      </c>
    </row>
    <row r="1004" spans="1:8" ht="16.5" customHeight="1" x14ac:dyDescent="0.3">
      <c r="A1004" s="15">
        <v>8423</v>
      </c>
      <c r="B1004" s="14" t="s">
        <v>259</v>
      </c>
      <c r="C1004" s="13">
        <v>1761.4025617283301</v>
      </c>
      <c r="D1004" s="13">
        <v>18164.744569999999</v>
      </c>
      <c r="E1004" s="13">
        <v>1802.03708949</v>
      </c>
      <c r="F1004" s="12">
        <v>15160.163070000001</v>
      </c>
      <c r="G1004" s="11">
        <f t="shared" si="32"/>
        <v>-3004.5814999999984</v>
      </c>
      <c r="H1004" s="10">
        <f t="shared" si="33"/>
        <v>-0.16540730800928619</v>
      </c>
    </row>
    <row r="1005" spans="1:8" ht="38.25" customHeight="1" x14ac:dyDescent="0.3">
      <c r="A1005" s="15">
        <v>8424</v>
      </c>
      <c r="B1005" s="14" t="s">
        <v>258</v>
      </c>
      <c r="C1005" s="13">
        <v>9196.7189543183795</v>
      </c>
      <c r="D1005" s="13">
        <v>72370.750870000003</v>
      </c>
      <c r="E1005" s="13">
        <v>8005.4122727000904</v>
      </c>
      <c r="F1005" s="12">
        <v>84072.68103999969</v>
      </c>
      <c r="G1005" s="11">
        <f t="shared" si="32"/>
        <v>11701.930169999687</v>
      </c>
      <c r="H1005" s="10">
        <f t="shared" si="33"/>
        <v>0.16169419315573955</v>
      </c>
    </row>
    <row r="1006" spans="1:8" ht="16.5" customHeight="1" x14ac:dyDescent="0.3">
      <c r="A1006" s="15">
        <v>8425</v>
      </c>
      <c r="B1006" s="14" t="s">
        <v>257</v>
      </c>
      <c r="C1006" s="13">
        <v>5055.0447286999997</v>
      </c>
      <c r="D1006" s="13">
        <v>18641.297399999999</v>
      </c>
      <c r="E1006" s="13">
        <v>5291.5328980000004</v>
      </c>
      <c r="F1006" s="12">
        <v>24719.14373</v>
      </c>
      <c r="G1006" s="11">
        <f t="shared" si="32"/>
        <v>6077.8463300000003</v>
      </c>
      <c r="H1006" s="10">
        <f t="shared" si="33"/>
        <v>0.32604202377029834</v>
      </c>
    </row>
    <row r="1007" spans="1:8" ht="38.25" customHeight="1" x14ac:dyDescent="0.3">
      <c r="A1007" s="15">
        <v>8426</v>
      </c>
      <c r="B1007" s="14" t="s">
        <v>256</v>
      </c>
      <c r="C1007" s="13">
        <v>6930.5447000000004</v>
      </c>
      <c r="D1007" s="13">
        <v>31975.438679999999</v>
      </c>
      <c r="E1007" s="13">
        <v>8102.4984160000004</v>
      </c>
      <c r="F1007" s="12">
        <v>25724.51355</v>
      </c>
      <c r="G1007" s="11">
        <f t="shared" si="32"/>
        <v>-6250.9251299999996</v>
      </c>
      <c r="H1007" s="10">
        <f t="shared" si="33"/>
        <v>-0.19549145807059182</v>
      </c>
    </row>
    <row r="1008" spans="1:8" ht="16.5" customHeight="1" x14ac:dyDescent="0.3">
      <c r="A1008" s="15">
        <v>8427</v>
      </c>
      <c r="B1008" s="14" t="s">
        <v>255</v>
      </c>
      <c r="C1008" s="13">
        <v>24984.322541999998</v>
      </c>
      <c r="D1008" s="13">
        <v>125188.99704999999</v>
      </c>
      <c r="E1008" s="13">
        <v>28124.391864999998</v>
      </c>
      <c r="F1008" s="12">
        <v>135778.04352000001</v>
      </c>
      <c r="G1008" s="11">
        <f t="shared" si="32"/>
        <v>10589.046470000016</v>
      </c>
      <c r="H1008" s="10">
        <f t="shared" si="33"/>
        <v>8.4584482019380611E-2</v>
      </c>
    </row>
    <row r="1009" spans="1:8" ht="25.5" customHeight="1" x14ac:dyDescent="0.3">
      <c r="A1009" s="15">
        <v>8428</v>
      </c>
      <c r="B1009" s="14" t="s">
        <v>254</v>
      </c>
      <c r="C1009" s="13">
        <v>13026.5564884</v>
      </c>
      <c r="D1009" s="13">
        <v>93634.231050000206</v>
      </c>
      <c r="E1009" s="13">
        <v>12580.592422700001</v>
      </c>
      <c r="F1009" s="12">
        <v>82324.393310000203</v>
      </c>
      <c r="G1009" s="11">
        <f t="shared" si="32"/>
        <v>-11309.837740000003</v>
      </c>
      <c r="H1009" s="10">
        <f t="shared" si="33"/>
        <v>-0.12078742585028125</v>
      </c>
    </row>
    <row r="1010" spans="1:8" ht="51" customHeight="1" x14ac:dyDescent="0.3">
      <c r="A1010" s="15">
        <v>8429</v>
      </c>
      <c r="B1010" s="14" t="s">
        <v>253</v>
      </c>
      <c r="C1010" s="13">
        <v>22671.354855000001</v>
      </c>
      <c r="D1010" s="13">
        <v>122955.31151</v>
      </c>
      <c r="E1010" s="13">
        <v>25696.281209000001</v>
      </c>
      <c r="F1010" s="12">
        <v>137778.13787999999</v>
      </c>
      <c r="G1010" s="11">
        <f t="shared" si="32"/>
        <v>14822.826369999995</v>
      </c>
      <c r="H1010" s="10">
        <f t="shared" si="33"/>
        <v>0.12055458351463287</v>
      </c>
    </row>
    <row r="1011" spans="1:8" ht="63.75" customHeight="1" x14ac:dyDescent="0.3">
      <c r="A1011" s="15">
        <v>8430</v>
      </c>
      <c r="B1011" s="14" t="s">
        <v>252</v>
      </c>
      <c r="C1011" s="13">
        <v>1359.2683189999998</v>
      </c>
      <c r="D1011" s="13">
        <v>17167.910010000003</v>
      </c>
      <c r="E1011" s="13">
        <v>1478.9690049999999</v>
      </c>
      <c r="F1011" s="12">
        <v>16482.052460000003</v>
      </c>
      <c r="G1011" s="11">
        <f t="shared" si="32"/>
        <v>-685.85755000000063</v>
      </c>
      <c r="H1011" s="10">
        <f t="shared" si="33"/>
        <v>-3.9949973502919151E-2</v>
      </c>
    </row>
    <row r="1012" spans="1:8" ht="25.5" customHeight="1" x14ac:dyDescent="0.3">
      <c r="A1012" s="15">
        <v>8431</v>
      </c>
      <c r="B1012" s="14" t="s">
        <v>251</v>
      </c>
      <c r="C1012" s="13">
        <v>7036.9012890000204</v>
      </c>
      <c r="D1012" s="13">
        <v>42973.862329999996</v>
      </c>
      <c r="E1012" s="13">
        <v>7815.1102885100099</v>
      </c>
      <c r="F1012" s="12">
        <v>43817.007640000003</v>
      </c>
      <c r="G1012" s="11">
        <f t="shared" si="32"/>
        <v>843.14531000000716</v>
      </c>
      <c r="H1012" s="10">
        <f t="shared" si="33"/>
        <v>1.9619956510434682E-2</v>
      </c>
    </row>
    <row r="1013" spans="1:8" ht="38.25" customHeight="1" x14ac:dyDescent="0.3">
      <c r="A1013" s="15">
        <v>8432</v>
      </c>
      <c r="B1013" s="14" t="s">
        <v>250</v>
      </c>
      <c r="C1013" s="13">
        <v>25901.8546728</v>
      </c>
      <c r="D1013" s="13">
        <v>225442.36675999901</v>
      </c>
      <c r="E1013" s="13">
        <v>33942.521507580001</v>
      </c>
      <c r="F1013" s="12">
        <v>303116.69173000002</v>
      </c>
      <c r="G1013" s="11">
        <f t="shared" si="32"/>
        <v>77674.324970001006</v>
      </c>
      <c r="H1013" s="10">
        <f t="shared" si="33"/>
        <v>0.34454182719209731</v>
      </c>
    </row>
    <row r="1014" spans="1:8" ht="51" customHeight="1" x14ac:dyDescent="0.3">
      <c r="A1014" s="15">
        <v>8433</v>
      </c>
      <c r="B1014" s="14" t="s">
        <v>249</v>
      </c>
      <c r="C1014" s="13">
        <v>27090.888545999998</v>
      </c>
      <c r="D1014" s="13">
        <v>238781.49537000002</v>
      </c>
      <c r="E1014" s="13">
        <v>39844.9468722499</v>
      </c>
      <c r="F1014" s="12">
        <v>397985.389420002</v>
      </c>
      <c r="G1014" s="11">
        <f t="shared" si="32"/>
        <v>159203.89405000198</v>
      </c>
      <c r="H1014" s="10">
        <f t="shared" si="33"/>
        <v>0.6667346387261297</v>
      </c>
    </row>
    <row r="1015" spans="1:8" ht="16.5" customHeight="1" x14ac:dyDescent="0.3">
      <c r="A1015" s="15">
        <v>8434</v>
      </c>
      <c r="B1015" s="14" t="s">
        <v>248</v>
      </c>
      <c r="C1015" s="13">
        <v>170.01604500000002</v>
      </c>
      <c r="D1015" s="13">
        <v>4615.7843899999998</v>
      </c>
      <c r="E1015" s="13">
        <v>215.385987</v>
      </c>
      <c r="F1015" s="12">
        <v>6279.2422100000003</v>
      </c>
      <c r="G1015" s="11">
        <f t="shared" si="32"/>
        <v>1663.4578200000005</v>
      </c>
      <c r="H1015" s="10">
        <f t="shared" si="33"/>
        <v>0.36038464526286085</v>
      </c>
    </row>
    <row r="1016" spans="1:8" ht="25.5" customHeight="1" x14ac:dyDescent="0.3">
      <c r="A1016" s="15">
        <v>8435</v>
      </c>
      <c r="B1016" s="14" t="s">
        <v>247</v>
      </c>
      <c r="C1016" s="13">
        <v>267.709703752</v>
      </c>
      <c r="D1016" s="13">
        <v>5139.7956699999995</v>
      </c>
      <c r="E1016" s="13">
        <v>38.218879999999999</v>
      </c>
      <c r="F1016" s="12">
        <v>985.15273999999999</v>
      </c>
      <c r="G1016" s="11">
        <f t="shared" si="32"/>
        <v>-4154.64293</v>
      </c>
      <c r="H1016" s="10">
        <f t="shared" si="33"/>
        <v>-0.8083284232970297</v>
      </c>
    </row>
    <row r="1017" spans="1:8" ht="38.25" customHeight="1" x14ac:dyDescent="0.3">
      <c r="A1017" s="15">
        <v>8436</v>
      </c>
      <c r="B1017" s="14" t="s">
        <v>246</v>
      </c>
      <c r="C1017" s="13">
        <v>5962.3267669999896</v>
      </c>
      <c r="D1017" s="13">
        <v>40213.795340000004</v>
      </c>
      <c r="E1017" s="13">
        <v>6026.2308014</v>
      </c>
      <c r="F1017" s="12">
        <v>40473.615299999998</v>
      </c>
      <c r="G1017" s="11">
        <f t="shared" si="32"/>
        <v>259.81995999999344</v>
      </c>
      <c r="H1017" s="10">
        <f t="shared" si="33"/>
        <v>6.4609658900202033E-3</v>
      </c>
    </row>
    <row r="1018" spans="1:8" ht="38.25" customHeight="1" x14ac:dyDescent="0.3">
      <c r="A1018" s="15">
        <v>8437</v>
      </c>
      <c r="B1018" s="14" t="s">
        <v>245</v>
      </c>
      <c r="C1018" s="13">
        <v>991.05940500000008</v>
      </c>
      <c r="D1018" s="13">
        <v>10619.87667</v>
      </c>
      <c r="E1018" s="13">
        <v>589.47190999999998</v>
      </c>
      <c r="F1018" s="12">
        <v>9489.9785700000102</v>
      </c>
      <c r="G1018" s="11">
        <f t="shared" si="32"/>
        <v>-1129.8980999999894</v>
      </c>
      <c r="H1018" s="10">
        <f t="shared" si="33"/>
        <v>-0.10639465363960666</v>
      </c>
    </row>
    <row r="1019" spans="1:8" ht="38.25" customHeight="1" x14ac:dyDescent="0.3">
      <c r="A1019" s="15">
        <v>8438</v>
      </c>
      <c r="B1019" s="14" t="s">
        <v>244</v>
      </c>
      <c r="C1019" s="13">
        <v>3307.0722119941502</v>
      </c>
      <c r="D1019" s="13">
        <v>80497.84676</v>
      </c>
      <c r="E1019" s="13">
        <v>3777.6915819000001</v>
      </c>
      <c r="F1019" s="12">
        <v>84474.563510000095</v>
      </c>
      <c r="G1019" s="11">
        <f t="shared" si="32"/>
        <v>3976.7167500000942</v>
      </c>
      <c r="H1019" s="10">
        <f t="shared" si="33"/>
        <v>4.9401529482601708E-2</v>
      </c>
    </row>
    <row r="1020" spans="1:8" ht="38.25" customHeight="1" x14ac:dyDescent="0.3">
      <c r="A1020" s="15">
        <v>8439</v>
      </c>
      <c r="B1020" s="14" t="s">
        <v>243</v>
      </c>
      <c r="C1020" s="13">
        <v>526.27491299999997</v>
      </c>
      <c r="D1020" s="13">
        <v>16063.66381</v>
      </c>
      <c r="E1020" s="13">
        <v>1269.637755</v>
      </c>
      <c r="F1020" s="12">
        <v>12315.770269999999</v>
      </c>
      <c r="G1020" s="11">
        <f t="shared" si="32"/>
        <v>-3747.8935400000009</v>
      </c>
      <c r="H1020" s="10">
        <f t="shared" si="33"/>
        <v>-0.23331498868065523</v>
      </c>
    </row>
    <row r="1021" spans="1:8" ht="25.5" customHeight="1" x14ac:dyDescent="0.3">
      <c r="A1021" s="15">
        <v>8440</v>
      </c>
      <c r="B1021" s="14" t="s">
        <v>242</v>
      </c>
      <c r="C1021" s="13">
        <v>193.7809705</v>
      </c>
      <c r="D1021" s="13">
        <v>3960.12637</v>
      </c>
      <c r="E1021" s="13">
        <v>219.514141</v>
      </c>
      <c r="F1021" s="12">
        <v>2606.9900299999999</v>
      </c>
      <c r="G1021" s="11">
        <f t="shared" si="32"/>
        <v>-1353.13634</v>
      </c>
      <c r="H1021" s="10">
        <f t="shared" si="33"/>
        <v>-0.34169019207334034</v>
      </c>
    </row>
    <row r="1022" spans="1:8" ht="25.5" customHeight="1" x14ac:dyDescent="0.3">
      <c r="A1022" s="15">
        <v>8441</v>
      </c>
      <c r="B1022" s="14" t="s">
        <v>241</v>
      </c>
      <c r="C1022" s="13">
        <v>1308.2756449999999</v>
      </c>
      <c r="D1022" s="13">
        <v>17107.76772</v>
      </c>
      <c r="E1022" s="13">
        <v>1750.0501299999999</v>
      </c>
      <c r="F1022" s="12">
        <v>17498.062170000001</v>
      </c>
      <c r="G1022" s="11">
        <f t="shared" si="32"/>
        <v>390.29445000000123</v>
      </c>
      <c r="H1022" s="10">
        <f t="shared" si="33"/>
        <v>2.2813873579995113E-2</v>
      </c>
    </row>
    <row r="1023" spans="1:8" ht="38.25" customHeight="1" x14ac:dyDescent="0.3">
      <c r="A1023" s="15">
        <v>8442</v>
      </c>
      <c r="B1023" s="14" t="s">
        <v>240</v>
      </c>
      <c r="C1023" s="13">
        <v>230.66055059999999</v>
      </c>
      <c r="D1023" s="13">
        <v>3957.7446299999997</v>
      </c>
      <c r="E1023" s="13">
        <v>117.700936</v>
      </c>
      <c r="F1023" s="12">
        <v>2255.79387</v>
      </c>
      <c r="G1023" s="11">
        <f t="shared" si="32"/>
        <v>-1701.9507599999997</v>
      </c>
      <c r="H1023" s="10">
        <f t="shared" si="33"/>
        <v>-0.43003046409287904</v>
      </c>
    </row>
    <row r="1024" spans="1:8" ht="25.5" customHeight="1" x14ac:dyDescent="0.3">
      <c r="A1024" s="15">
        <v>8443</v>
      </c>
      <c r="B1024" s="14" t="s">
        <v>239</v>
      </c>
      <c r="C1024" s="13">
        <v>3166.1389599914701</v>
      </c>
      <c r="D1024" s="13">
        <v>74884.225480000197</v>
      </c>
      <c r="E1024" s="13">
        <v>3913.00452586847</v>
      </c>
      <c r="F1024" s="12">
        <v>80375.203450000103</v>
      </c>
      <c r="G1024" s="11">
        <f t="shared" si="32"/>
        <v>5490.9779699999053</v>
      </c>
      <c r="H1024" s="10">
        <f t="shared" si="33"/>
        <v>7.3326230388353494E-2</v>
      </c>
    </row>
    <row r="1025" spans="1:8" ht="25.5" customHeight="1" x14ac:dyDescent="0.3">
      <c r="A1025" s="15">
        <v>8444</v>
      </c>
      <c r="B1025" s="14" t="s">
        <v>238</v>
      </c>
      <c r="C1025" s="13">
        <v>49.150305000000003</v>
      </c>
      <c r="D1025" s="13">
        <v>432.81378000000001</v>
      </c>
      <c r="E1025" s="13">
        <v>26.486099999999997</v>
      </c>
      <c r="F1025" s="12">
        <v>277.20206000000002</v>
      </c>
      <c r="G1025" s="11">
        <f t="shared" si="32"/>
        <v>-155.61171999999999</v>
      </c>
      <c r="H1025" s="10">
        <f t="shared" si="33"/>
        <v>-0.35953504068193021</v>
      </c>
    </row>
    <row r="1026" spans="1:8" ht="25.5" customHeight="1" x14ac:dyDescent="0.3">
      <c r="A1026" s="15">
        <v>8445</v>
      </c>
      <c r="B1026" s="14" t="s">
        <v>237</v>
      </c>
      <c r="C1026" s="13">
        <v>760.74755000000096</v>
      </c>
      <c r="D1026" s="13">
        <v>5500.5459799999899</v>
      </c>
      <c r="E1026" s="13">
        <v>33.16366</v>
      </c>
      <c r="F1026" s="12">
        <v>491.05410999999998</v>
      </c>
      <c r="G1026" s="11">
        <f t="shared" si="32"/>
        <v>-5009.4918699999898</v>
      </c>
      <c r="H1026" s="10">
        <f t="shared" si="33"/>
        <v>-0.91072629666482652</v>
      </c>
    </row>
    <row r="1027" spans="1:8" ht="16.5" customHeight="1" x14ac:dyDescent="0.3">
      <c r="A1027" s="15">
        <v>8446</v>
      </c>
      <c r="B1027" s="14" t="s">
        <v>236</v>
      </c>
      <c r="C1027" s="13">
        <v>38.881999999999998</v>
      </c>
      <c r="D1027" s="13">
        <v>481.37986000000001</v>
      </c>
      <c r="E1027" s="13">
        <v>106.52</v>
      </c>
      <c r="F1027" s="12">
        <v>768.77531999999997</v>
      </c>
      <c r="G1027" s="11">
        <f t="shared" si="32"/>
        <v>287.39545999999996</v>
      </c>
      <c r="H1027" s="10">
        <f t="shared" si="33"/>
        <v>0.59702427101956435</v>
      </c>
    </row>
    <row r="1028" spans="1:8" ht="16.5" customHeight="1" x14ac:dyDescent="0.3">
      <c r="A1028" s="15">
        <v>8447</v>
      </c>
      <c r="B1028" s="14" t="s">
        <v>235</v>
      </c>
      <c r="C1028" s="13">
        <v>390.93353400000001</v>
      </c>
      <c r="D1028" s="13">
        <v>4573.9362699999992</v>
      </c>
      <c r="E1028" s="13">
        <v>310.87362999999999</v>
      </c>
      <c r="F1028" s="12">
        <v>4213.5256100000006</v>
      </c>
      <c r="G1028" s="11">
        <f t="shared" si="32"/>
        <v>-360.41065999999864</v>
      </c>
      <c r="H1028" s="10">
        <f t="shared" si="33"/>
        <v>-7.8796607281980929E-2</v>
      </c>
    </row>
    <row r="1029" spans="1:8" ht="38.25" customHeight="1" x14ac:dyDescent="0.3">
      <c r="A1029" s="15">
        <v>8448</v>
      </c>
      <c r="B1029" s="14" t="s">
        <v>234</v>
      </c>
      <c r="C1029" s="13">
        <v>41.984473700000002</v>
      </c>
      <c r="D1029" s="13">
        <v>1645.13372</v>
      </c>
      <c r="E1029" s="13">
        <v>40.425967726000003</v>
      </c>
      <c r="F1029" s="12">
        <v>1428.2436599999999</v>
      </c>
      <c r="G1029" s="11">
        <f t="shared" si="32"/>
        <v>-216.89006000000018</v>
      </c>
      <c r="H1029" s="10">
        <f t="shared" si="33"/>
        <v>-0.13183734389688406</v>
      </c>
    </row>
    <row r="1030" spans="1:8" ht="25.5" customHeight="1" x14ac:dyDescent="0.3">
      <c r="A1030" s="15">
        <v>8449</v>
      </c>
      <c r="B1030" s="14" t="s">
        <v>233</v>
      </c>
      <c r="C1030" s="13">
        <v>123.56449600000001</v>
      </c>
      <c r="D1030" s="13">
        <v>956.05479000000003</v>
      </c>
      <c r="E1030" s="13">
        <v>10.030799999999999</v>
      </c>
      <c r="F1030" s="12">
        <v>187.78651000000002</v>
      </c>
      <c r="G1030" s="11">
        <f t="shared" si="32"/>
        <v>-768.26828</v>
      </c>
      <c r="H1030" s="10">
        <f t="shared" si="33"/>
        <v>-0.80358185329524889</v>
      </c>
    </row>
    <row r="1031" spans="1:8" ht="16.5" customHeight="1" x14ac:dyDescent="0.3">
      <c r="A1031" s="15">
        <v>8450</v>
      </c>
      <c r="B1031" s="14" t="s">
        <v>232</v>
      </c>
      <c r="C1031" s="13">
        <v>26082.508832</v>
      </c>
      <c r="D1031" s="13">
        <v>92585.63941999989</v>
      </c>
      <c r="E1031" s="13">
        <v>24287.6543055</v>
      </c>
      <c r="F1031" s="12">
        <v>87462.779669999902</v>
      </c>
      <c r="G1031" s="11">
        <f t="shared" ref="G1031:G1094" si="34">F1031-D1031</f>
        <v>-5122.8597499999887</v>
      </c>
      <c r="H1031" s="10">
        <f t="shared" ref="H1031:H1094" si="35">IF(D1031&lt;&gt;0,G1031/D1031,"")</f>
        <v>-5.5331040343750915E-2</v>
      </c>
    </row>
    <row r="1032" spans="1:8" ht="38.25" customHeight="1" x14ac:dyDescent="0.3">
      <c r="A1032" s="15">
        <v>8451</v>
      </c>
      <c r="B1032" s="14" t="s">
        <v>231</v>
      </c>
      <c r="C1032" s="13">
        <v>2187.9099120000001</v>
      </c>
      <c r="D1032" s="13">
        <v>16251.98589</v>
      </c>
      <c r="E1032" s="13">
        <v>2058.0966370000001</v>
      </c>
      <c r="F1032" s="12">
        <v>17569.308260000002</v>
      </c>
      <c r="G1032" s="11">
        <f t="shared" si="34"/>
        <v>1317.3223700000017</v>
      </c>
      <c r="H1032" s="10">
        <f t="shared" si="35"/>
        <v>8.1056086247931244E-2</v>
      </c>
    </row>
    <row r="1033" spans="1:8" ht="25.5" customHeight="1" x14ac:dyDescent="0.3">
      <c r="A1033" s="15">
        <v>8452</v>
      </c>
      <c r="B1033" s="14" t="s">
        <v>230</v>
      </c>
      <c r="C1033" s="13">
        <v>1210.83239819244</v>
      </c>
      <c r="D1033" s="13">
        <v>12974.77</v>
      </c>
      <c r="E1033" s="13">
        <v>1098.1230847269999</v>
      </c>
      <c r="F1033" s="12">
        <v>11933.32807</v>
      </c>
      <c r="G1033" s="11">
        <f t="shared" si="34"/>
        <v>-1041.4419300000009</v>
      </c>
      <c r="H1033" s="10">
        <f t="shared" si="35"/>
        <v>-8.0266696827766562E-2</v>
      </c>
    </row>
    <row r="1034" spans="1:8" ht="25.5" customHeight="1" x14ac:dyDescent="0.3">
      <c r="A1034" s="15">
        <v>8453</v>
      </c>
      <c r="B1034" s="14" t="s">
        <v>229</v>
      </c>
      <c r="C1034" s="13">
        <v>111.50218</v>
      </c>
      <c r="D1034" s="13">
        <v>1565.9427900000001</v>
      </c>
      <c r="E1034" s="13">
        <v>113.30261</v>
      </c>
      <c r="F1034" s="12">
        <v>855.67417</v>
      </c>
      <c r="G1034" s="11">
        <f t="shared" si="34"/>
        <v>-710.26862000000006</v>
      </c>
      <c r="H1034" s="10">
        <f t="shared" si="35"/>
        <v>-0.4535725216372688</v>
      </c>
    </row>
    <row r="1035" spans="1:8" ht="25.5" customHeight="1" x14ac:dyDescent="0.3">
      <c r="A1035" s="15">
        <v>8454</v>
      </c>
      <c r="B1035" s="14" t="s">
        <v>228</v>
      </c>
      <c r="C1035" s="13">
        <v>571.68578400000001</v>
      </c>
      <c r="D1035" s="13">
        <v>3334.1227400000002</v>
      </c>
      <c r="E1035" s="13">
        <v>463.64359899999999</v>
      </c>
      <c r="F1035" s="12">
        <v>2892.1435299999998</v>
      </c>
      <c r="G1035" s="11">
        <f t="shared" si="34"/>
        <v>-441.97921000000042</v>
      </c>
      <c r="H1035" s="10">
        <f t="shared" si="35"/>
        <v>-0.1325623693145743</v>
      </c>
    </row>
    <row r="1036" spans="1:8" ht="16.5" customHeight="1" x14ac:dyDescent="0.3">
      <c r="A1036" s="15">
        <v>8455</v>
      </c>
      <c r="B1036" s="14" t="s">
        <v>227</v>
      </c>
      <c r="C1036" s="13">
        <v>1647.3475600000002</v>
      </c>
      <c r="D1036" s="13">
        <v>10761.51809</v>
      </c>
      <c r="E1036" s="13">
        <v>2826.0442619999999</v>
      </c>
      <c r="F1036" s="12">
        <v>12082.64842</v>
      </c>
      <c r="G1036" s="11">
        <f t="shared" si="34"/>
        <v>1321.13033</v>
      </c>
      <c r="H1036" s="10">
        <f t="shared" si="35"/>
        <v>0.12276430880394497</v>
      </c>
    </row>
    <row r="1037" spans="1:8" ht="51" customHeight="1" x14ac:dyDescent="0.3">
      <c r="A1037" s="15">
        <v>8456</v>
      </c>
      <c r="B1037" s="14" t="s">
        <v>226</v>
      </c>
      <c r="C1037" s="13">
        <v>1537.23685</v>
      </c>
      <c r="D1037" s="13">
        <v>17417.207979999999</v>
      </c>
      <c r="E1037" s="13">
        <v>2236.68426</v>
      </c>
      <c r="F1037" s="12">
        <v>26336.78874</v>
      </c>
      <c r="G1037" s="11">
        <f t="shared" si="34"/>
        <v>8919.5807600000007</v>
      </c>
      <c r="H1037" s="10">
        <f t="shared" si="35"/>
        <v>0.51211312227782224</v>
      </c>
    </row>
    <row r="1038" spans="1:8" ht="16.5" customHeight="1" x14ac:dyDescent="0.3">
      <c r="A1038" s="15">
        <v>8457</v>
      </c>
      <c r="B1038" s="14" t="s">
        <v>225</v>
      </c>
      <c r="C1038" s="13">
        <v>4255.7806</v>
      </c>
      <c r="D1038" s="13">
        <v>62706.978649999997</v>
      </c>
      <c r="E1038" s="13">
        <v>5826.9574000000002</v>
      </c>
      <c r="F1038" s="12">
        <v>96098.831279999999</v>
      </c>
      <c r="G1038" s="11">
        <f t="shared" si="34"/>
        <v>33391.852630000001</v>
      </c>
      <c r="H1038" s="10">
        <f t="shared" si="35"/>
        <v>0.53250616357036051</v>
      </c>
    </row>
    <row r="1039" spans="1:8" ht="16.5" customHeight="1" x14ac:dyDescent="0.3">
      <c r="A1039" s="15">
        <v>8458</v>
      </c>
      <c r="B1039" s="14" t="s">
        <v>224</v>
      </c>
      <c r="C1039" s="13">
        <v>5293.93318</v>
      </c>
      <c r="D1039" s="13">
        <v>76782.8181799999</v>
      </c>
      <c r="E1039" s="13">
        <v>4448.3796169999996</v>
      </c>
      <c r="F1039" s="12">
        <v>75456.047530000113</v>
      </c>
      <c r="G1039" s="11">
        <f t="shared" si="34"/>
        <v>-1326.7706499997876</v>
      </c>
      <c r="H1039" s="10">
        <f t="shared" si="35"/>
        <v>-1.7279525308506842E-2</v>
      </c>
    </row>
    <row r="1040" spans="1:8" ht="25.5" customHeight="1" x14ac:dyDescent="0.3">
      <c r="A1040" s="15">
        <v>8459</v>
      </c>
      <c r="B1040" s="14" t="s">
        <v>223</v>
      </c>
      <c r="C1040" s="13">
        <v>1195.5881420000001</v>
      </c>
      <c r="D1040" s="13">
        <v>11872.01318</v>
      </c>
      <c r="E1040" s="13">
        <v>1267.2121140000002</v>
      </c>
      <c r="F1040" s="12">
        <v>10843.63039</v>
      </c>
      <c r="G1040" s="11">
        <f t="shared" si="34"/>
        <v>-1028.3827899999997</v>
      </c>
      <c r="H1040" s="10">
        <f t="shared" si="35"/>
        <v>-8.6622443422860115E-2</v>
      </c>
    </row>
    <row r="1041" spans="1:8" ht="51" customHeight="1" x14ac:dyDescent="0.3">
      <c r="A1041" s="15">
        <v>8460</v>
      </c>
      <c r="B1041" s="14" t="s">
        <v>222</v>
      </c>
      <c r="C1041" s="13">
        <v>727.26338399999997</v>
      </c>
      <c r="D1041" s="13">
        <v>10922.19851</v>
      </c>
      <c r="E1041" s="13">
        <v>815.03152300000102</v>
      </c>
      <c r="F1041" s="12">
        <v>13495.704609999999</v>
      </c>
      <c r="G1041" s="11">
        <f t="shared" si="34"/>
        <v>2573.5060999999987</v>
      </c>
      <c r="H1041" s="10">
        <f t="shared" si="35"/>
        <v>0.2356216193693772</v>
      </c>
    </row>
    <row r="1042" spans="1:8" ht="25.5" customHeight="1" x14ac:dyDescent="0.3">
      <c r="A1042" s="15">
        <v>8461</v>
      </c>
      <c r="B1042" s="14" t="s">
        <v>221</v>
      </c>
      <c r="C1042" s="13">
        <v>699.26990900000101</v>
      </c>
      <c r="D1042" s="13">
        <v>6270.8129800000006</v>
      </c>
      <c r="E1042" s="13">
        <v>710.95286600000009</v>
      </c>
      <c r="F1042" s="12">
        <v>6852.6472000000003</v>
      </c>
      <c r="G1042" s="11">
        <f t="shared" si="34"/>
        <v>581.83421999999973</v>
      </c>
      <c r="H1042" s="10">
        <f t="shared" si="35"/>
        <v>9.2784495703458161E-2</v>
      </c>
    </row>
    <row r="1043" spans="1:8" ht="38.25" customHeight="1" x14ac:dyDescent="0.3">
      <c r="A1043" s="15">
        <v>8462</v>
      </c>
      <c r="B1043" s="14" t="s">
        <v>220</v>
      </c>
      <c r="C1043" s="13">
        <v>4533.7308590000002</v>
      </c>
      <c r="D1043" s="13">
        <v>33343.733460000003</v>
      </c>
      <c r="E1043" s="13">
        <v>5228.1592559999999</v>
      </c>
      <c r="F1043" s="12">
        <v>39624.683189999996</v>
      </c>
      <c r="G1043" s="11">
        <f t="shared" si="34"/>
        <v>6280.949729999993</v>
      </c>
      <c r="H1043" s="10">
        <f t="shared" si="35"/>
        <v>0.18836971983160739</v>
      </c>
    </row>
    <row r="1044" spans="1:8" ht="25.5" customHeight="1" x14ac:dyDescent="0.3">
      <c r="A1044" s="15">
        <v>8463</v>
      </c>
      <c r="B1044" s="14" t="s">
        <v>219</v>
      </c>
      <c r="C1044" s="13">
        <v>535.28598</v>
      </c>
      <c r="D1044" s="13">
        <v>10466.991890000001</v>
      </c>
      <c r="E1044" s="13">
        <v>770.06634400000007</v>
      </c>
      <c r="F1044" s="12">
        <v>22157.682260000001</v>
      </c>
      <c r="G1044" s="11">
        <f t="shared" si="34"/>
        <v>11690.69037</v>
      </c>
      <c r="H1044" s="10">
        <f t="shared" si="35"/>
        <v>1.1169102348468523</v>
      </c>
    </row>
    <row r="1045" spans="1:8" ht="25.5" customHeight="1" x14ac:dyDescent="0.3">
      <c r="A1045" s="15">
        <v>8464</v>
      </c>
      <c r="B1045" s="14" t="s">
        <v>218</v>
      </c>
      <c r="C1045" s="13">
        <v>1180.4296449999999</v>
      </c>
      <c r="D1045" s="13">
        <v>9242.6552499999998</v>
      </c>
      <c r="E1045" s="13">
        <v>1373.41776</v>
      </c>
      <c r="F1045" s="12">
        <v>10396.37464</v>
      </c>
      <c r="G1045" s="11">
        <f t="shared" si="34"/>
        <v>1153.7193900000002</v>
      </c>
      <c r="H1045" s="10">
        <f t="shared" si="35"/>
        <v>0.12482553538930279</v>
      </c>
    </row>
    <row r="1046" spans="1:8" ht="25.5" customHeight="1" x14ac:dyDescent="0.3">
      <c r="A1046" s="15">
        <v>8465</v>
      </c>
      <c r="B1046" s="14" t="s">
        <v>217</v>
      </c>
      <c r="C1046" s="13">
        <v>5383.9861040000005</v>
      </c>
      <c r="D1046" s="13">
        <v>44667.256999999903</v>
      </c>
      <c r="E1046" s="13">
        <v>6278.3572179999901</v>
      </c>
      <c r="F1046" s="12">
        <v>42924.267329999995</v>
      </c>
      <c r="G1046" s="11">
        <f t="shared" si="34"/>
        <v>-1742.9896699999081</v>
      </c>
      <c r="H1046" s="10">
        <f t="shared" si="35"/>
        <v>-3.9021641064726942E-2</v>
      </c>
    </row>
    <row r="1047" spans="1:8" ht="38.25" customHeight="1" x14ac:dyDescent="0.3">
      <c r="A1047" s="15">
        <v>8466</v>
      </c>
      <c r="B1047" s="14" t="s">
        <v>216</v>
      </c>
      <c r="C1047" s="13">
        <v>891.05685260999996</v>
      </c>
      <c r="D1047" s="13">
        <v>22425.086010000003</v>
      </c>
      <c r="E1047" s="13">
        <v>887.49783234600397</v>
      </c>
      <c r="F1047" s="12">
        <v>26472.13636</v>
      </c>
      <c r="G1047" s="11">
        <f t="shared" si="34"/>
        <v>4047.0503499999977</v>
      </c>
      <c r="H1047" s="10">
        <f t="shared" si="35"/>
        <v>0.18046978050364218</v>
      </c>
    </row>
    <row r="1048" spans="1:8" ht="25.5" customHeight="1" x14ac:dyDescent="0.3">
      <c r="A1048" s="15">
        <v>8467</v>
      </c>
      <c r="B1048" s="14" t="s">
        <v>215</v>
      </c>
      <c r="C1048" s="13">
        <v>16669.5384024499</v>
      </c>
      <c r="D1048" s="13">
        <v>126228.266270001</v>
      </c>
      <c r="E1048" s="13">
        <v>15209.6533355999</v>
      </c>
      <c r="F1048" s="12">
        <v>121512.072600001</v>
      </c>
      <c r="G1048" s="11">
        <f t="shared" si="34"/>
        <v>-4716.1936699999933</v>
      </c>
      <c r="H1048" s="10">
        <f t="shared" si="35"/>
        <v>-3.7362421344773147E-2</v>
      </c>
    </row>
    <row r="1049" spans="1:8" ht="25.5" customHeight="1" x14ac:dyDescent="0.3">
      <c r="A1049" s="15">
        <v>8468</v>
      </c>
      <c r="B1049" s="14" t="s">
        <v>214</v>
      </c>
      <c r="C1049" s="13">
        <v>19.603651999999997</v>
      </c>
      <c r="D1049" s="13">
        <v>429.37786</v>
      </c>
      <c r="E1049" s="13">
        <v>40.864642199999999</v>
      </c>
      <c r="F1049" s="12">
        <v>665.96251000000007</v>
      </c>
      <c r="G1049" s="11">
        <f t="shared" si="34"/>
        <v>236.58465000000007</v>
      </c>
      <c r="H1049" s="10">
        <f t="shared" si="35"/>
        <v>0.55099405917203104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262.39503099981999</v>
      </c>
      <c r="D1051" s="13">
        <v>14166.234960000002</v>
      </c>
      <c r="E1051" s="13">
        <v>322.49156900000003</v>
      </c>
      <c r="F1051" s="12">
        <v>14804.36262</v>
      </c>
      <c r="G1051" s="11">
        <f t="shared" si="34"/>
        <v>638.12765999999829</v>
      </c>
      <c r="H1051" s="10">
        <f t="shared" si="35"/>
        <v>4.5045678107261761E-2</v>
      </c>
    </row>
    <row r="1052" spans="1:8" ht="25.5" customHeight="1" x14ac:dyDescent="0.3">
      <c r="A1052" s="15">
        <v>8471</v>
      </c>
      <c r="B1052" s="14" t="s">
        <v>211</v>
      </c>
      <c r="C1052" s="13">
        <v>3277.6190471662599</v>
      </c>
      <c r="D1052" s="13">
        <v>490118.22964999999</v>
      </c>
      <c r="E1052" s="13">
        <v>3529.2044162440102</v>
      </c>
      <c r="F1052" s="12">
        <v>530708.85120000003</v>
      </c>
      <c r="G1052" s="11">
        <f t="shared" si="34"/>
        <v>40590.62155000004</v>
      </c>
      <c r="H1052" s="10">
        <f t="shared" si="35"/>
        <v>8.2818020417209023E-2</v>
      </c>
    </row>
    <row r="1053" spans="1:8" ht="16.5" customHeight="1" x14ac:dyDescent="0.3">
      <c r="A1053" s="15">
        <v>8472</v>
      </c>
      <c r="B1053" s="14" t="s">
        <v>210</v>
      </c>
      <c r="C1053" s="13">
        <v>484.36114985667001</v>
      </c>
      <c r="D1053" s="13">
        <v>7331.3081900000097</v>
      </c>
      <c r="E1053" s="13">
        <v>1159.3939779999998</v>
      </c>
      <c r="F1053" s="12">
        <v>21686.716960000002</v>
      </c>
      <c r="G1053" s="11">
        <f t="shared" si="34"/>
        <v>14355.408769999991</v>
      </c>
      <c r="H1053" s="10">
        <f t="shared" si="35"/>
        <v>1.9580964812775075</v>
      </c>
    </row>
    <row r="1054" spans="1:8" ht="25.5" customHeight="1" x14ac:dyDescent="0.3">
      <c r="A1054" s="15">
        <v>8473</v>
      </c>
      <c r="B1054" s="14" t="s">
        <v>209</v>
      </c>
      <c r="C1054" s="13">
        <v>1195.3238441814999</v>
      </c>
      <c r="D1054" s="13">
        <v>60607.1892500002</v>
      </c>
      <c r="E1054" s="13">
        <v>1654.9765480170101</v>
      </c>
      <c r="F1054" s="12">
        <v>95347.989599999899</v>
      </c>
      <c r="G1054" s="11">
        <f t="shared" si="34"/>
        <v>34740.800349999699</v>
      </c>
      <c r="H1054" s="10">
        <f t="shared" si="35"/>
        <v>0.57321253105298209</v>
      </c>
    </row>
    <row r="1055" spans="1:8" ht="25.5" customHeight="1" x14ac:dyDescent="0.3">
      <c r="A1055" s="15">
        <v>8474</v>
      </c>
      <c r="B1055" s="14" t="s">
        <v>208</v>
      </c>
      <c r="C1055" s="13">
        <v>9366.9385629999906</v>
      </c>
      <c r="D1055" s="13">
        <v>57938.08094</v>
      </c>
      <c r="E1055" s="13">
        <v>6787.0789750000095</v>
      </c>
      <c r="F1055" s="12">
        <v>45177.652280000002</v>
      </c>
      <c r="G1055" s="11">
        <f t="shared" si="34"/>
        <v>-12760.428659999998</v>
      </c>
      <c r="H1055" s="10">
        <f t="shared" si="35"/>
        <v>-0.22024251499138447</v>
      </c>
    </row>
    <row r="1056" spans="1:8" ht="25.5" customHeight="1" x14ac:dyDescent="0.3">
      <c r="A1056" s="15">
        <v>8475</v>
      </c>
      <c r="B1056" s="14" t="s">
        <v>207</v>
      </c>
      <c r="C1056" s="13">
        <v>86.967536999999993</v>
      </c>
      <c r="D1056" s="13">
        <v>4448.5904800000008</v>
      </c>
      <c r="E1056" s="13">
        <v>613.13900000000001</v>
      </c>
      <c r="F1056" s="12">
        <v>15734.437390000001</v>
      </c>
      <c r="G1056" s="11">
        <f t="shared" si="34"/>
        <v>11285.84691</v>
      </c>
      <c r="H1056" s="10">
        <f t="shared" si="35"/>
        <v>2.5369489416342046</v>
      </c>
    </row>
    <row r="1057" spans="1:8" ht="16.5" customHeight="1" x14ac:dyDescent="0.3">
      <c r="A1057" s="15">
        <v>8476</v>
      </c>
      <c r="B1057" s="14" t="s">
        <v>206</v>
      </c>
      <c r="C1057" s="13">
        <v>194.53192000000001</v>
      </c>
      <c r="D1057" s="13">
        <v>4948.0755899999995</v>
      </c>
      <c r="E1057" s="13">
        <v>315.22121800000002</v>
      </c>
      <c r="F1057" s="12">
        <v>11560.781509999999</v>
      </c>
      <c r="G1057" s="11">
        <f t="shared" si="34"/>
        <v>6612.7059199999994</v>
      </c>
      <c r="H1057" s="10">
        <f t="shared" si="35"/>
        <v>1.3364197453580131</v>
      </c>
    </row>
    <row r="1058" spans="1:8" ht="16.5" customHeight="1" x14ac:dyDescent="0.3">
      <c r="A1058" s="15">
        <v>8477</v>
      </c>
      <c r="B1058" s="14" t="s">
        <v>205</v>
      </c>
      <c r="C1058" s="13">
        <v>4065.6932360000001</v>
      </c>
      <c r="D1058" s="13">
        <v>40946.886280000101</v>
      </c>
      <c r="E1058" s="13">
        <v>3247.4036112000003</v>
      </c>
      <c r="F1058" s="12">
        <v>35788.241119999999</v>
      </c>
      <c r="G1058" s="11">
        <f t="shared" si="34"/>
        <v>-5158.6451600001019</v>
      </c>
      <c r="H1058" s="10">
        <f t="shared" si="35"/>
        <v>-0.12598382022810281</v>
      </c>
    </row>
    <row r="1059" spans="1:8" ht="16.5" customHeight="1" x14ac:dyDescent="0.3">
      <c r="A1059" s="15">
        <v>8478</v>
      </c>
      <c r="B1059" s="14" t="s">
        <v>204</v>
      </c>
      <c r="C1059" s="13">
        <v>90.995193</v>
      </c>
      <c r="D1059" s="13">
        <v>3063.7569600000002</v>
      </c>
      <c r="E1059" s="13">
        <v>20.548216</v>
      </c>
      <c r="F1059" s="12">
        <v>1529.33259</v>
      </c>
      <c r="G1059" s="11">
        <f t="shared" si="34"/>
        <v>-1534.4243700000002</v>
      </c>
      <c r="H1059" s="10">
        <f t="shared" si="35"/>
        <v>-0.50083096996048937</v>
      </c>
    </row>
    <row r="1060" spans="1:8" ht="25.5" customHeight="1" x14ac:dyDescent="0.3">
      <c r="A1060" s="15">
        <v>8479</v>
      </c>
      <c r="B1060" s="14" t="s">
        <v>203</v>
      </c>
      <c r="C1060" s="13">
        <v>8900.1117548000111</v>
      </c>
      <c r="D1060" s="13">
        <v>100877.73462</v>
      </c>
      <c r="E1060" s="13">
        <v>6922.6463319599998</v>
      </c>
      <c r="F1060" s="12">
        <v>83508.971709999998</v>
      </c>
      <c r="G1060" s="11">
        <f t="shared" si="34"/>
        <v>-17368.762910000005</v>
      </c>
      <c r="H1060" s="10">
        <f t="shared" si="35"/>
        <v>-0.17217637742785391</v>
      </c>
    </row>
    <row r="1061" spans="1:8" ht="38.25" customHeight="1" x14ac:dyDescent="0.3">
      <c r="A1061" s="15">
        <v>8480</v>
      </c>
      <c r="B1061" s="14" t="s">
        <v>202</v>
      </c>
      <c r="C1061" s="13">
        <v>3152.8748089999999</v>
      </c>
      <c r="D1061" s="13">
        <v>30162.825750000102</v>
      </c>
      <c r="E1061" s="13">
        <v>3688.134587</v>
      </c>
      <c r="F1061" s="12">
        <v>34773.434049999996</v>
      </c>
      <c r="G1061" s="11">
        <f t="shared" si="34"/>
        <v>4610.6082999998944</v>
      </c>
      <c r="H1061" s="10">
        <f t="shared" si="35"/>
        <v>0.15285730648097115</v>
      </c>
    </row>
    <row r="1062" spans="1:8" ht="25.5" customHeight="1" x14ac:dyDescent="0.3">
      <c r="A1062" s="15">
        <v>8481</v>
      </c>
      <c r="B1062" s="14" t="s">
        <v>201</v>
      </c>
      <c r="C1062" s="13">
        <v>15111.146186099901</v>
      </c>
      <c r="D1062" s="13">
        <v>179035.33511000202</v>
      </c>
      <c r="E1062" s="13">
        <v>14396.992562559901</v>
      </c>
      <c r="F1062" s="12">
        <v>171970.09087999901</v>
      </c>
      <c r="G1062" s="11">
        <f t="shared" si="34"/>
        <v>-7065.2442300030089</v>
      </c>
      <c r="H1062" s="10">
        <f t="shared" si="35"/>
        <v>-3.9462848077794342E-2</v>
      </c>
    </row>
    <row r="1063" spans="1:8" ht="16.5" customHeight="1" x14ac:dyDescent="0.3">
      <c r="A1063" s="15">
        <v>8482</v>
      </c>
      <c r="B1063" s="14" t="s">
        <v>200</v>
      </c>
      <c r="C1063" s="13">
        <v>8017.2418446165102</v>
      </c>
      <c r="D1063" s="13">
        <v>80585.672190000099</v>
      </c>
      <c r="E1063" s="13">
        <v>8329.3090547800402</v>
      </c>
      <c r="F1063" s="12">
        <v>87598.290250000995</v>
      </c>
      <c r="G1063" s="11">
        <f t="shared" si="34"/>
        <v>7012.6180600008956</v>
      </c>
      <c r="H1063" s="10">
        <f t="shared" si="35"/>
        <v>8.7020656022660736E-2</v>
      </c>
    </row>
    <row r="1064" spans="1:8" ht="16.5" customHeight="1" x14ac:dyDescent="0.3">
      <c r="A1064" s="15">
        <v>8483</v>
      </c>
      <c r="B1064" s="14" t="s">
        <v>199</v>
      </c>
      <c r="C1064" s="13">
        <v>9331.6156055939318</v>
      </c>
      <c r="D1064" s="13">
        <v>142262.77474000002</v>
      </c>
      <c r="E1064" s="13">
        <v>10140.088600040801</v>
      </c>
      <c r="F1064" s="12">
        <v>171708.09432000198</v>
      </c>
      <c r="G1064" s="11">
        <f t="shared" si="34"/>
        <v>29445.31958000196</v>
      </c>
      <c r="H1064" s="10">
        <f t="shared" si="35"/>
        <v>0.20697838653728171</v>
      </c>
    </row>
    <row r="1065" spans="1:8" ht="25.5" customHeight="1" x14ac:dyDescent="0.3">
      <c r="A1065" s="15">
        <v>8484</v>
      </c>
      <c r="B1065" s="14" t="s">
        <v>198</v>
      </c>
      <c r="C1065" s="13">
        <v>275.85465061999901</v>
      </c>
      <c r="D1065" s="13">
        <v>14876.313279999998</v>
      </c>
      <c r="E1065" s="13">
        <v>256.07665890699599</v>
      </c>
      <c r="F1065" s="12">
        <v>17442.382389999999</v>
      </c>
      <c r="G1065" s="11">
        <f t="shared" si="34"/>
        <v>2566.0691100000004</v>
      </c>
      <c r="H1065" s="10">
        <f t="shared" si="35"/>
        <v>0.17249361866087298</v>
      </c>
    </row>
    <row r="1066" spans="1:8" ht="16.5" customHeight="1" x14ac:dyDescent="0.3">
      <c r="A1066" s="15">
        <v>8485</v>
      </c>
      <c r="B1066" s="14" t="s">
        <v>1347</v>
      </c>
      <c r="C1066" s="13">
        <v>179.12838500000001</v>
      </c>
      <c r="D1066" s="13">
        <v>5417.9935300000006</v>
      </c>
      <c r="E1066" s="13">
        <v>260.752768</v>
      </c>
      <c r="F1066" s="12">
        <v>11588.88607</v>
      </c>
      <c r="G1066" s="11">
        <f t="shared" si="34"/>
        <v>6170.8925399999998</v>
      </c>
      <c r="H1066" s="10">
        <f t="shared" si="35"/>
        <v>1.1389627000901936</v>
      </c>
    </row>
    <row r="1067" spans="1:8" ht="38.25" customHeight="1" x14ac:dyDescent="0.3">
      <c r="A1067" s="15">
        <v>8486</v>
      </c>
      <c r="B1067" s="14" t="s">
        <v>197</v>
      </c>
      <c r="C1067" s="13">
        <v>41.744190000000003</v>
      </c>
      <c r="D1067" s="13">
        <v>724.99403000000007</v>
      </c>
      <c r="E1067" s="13">
        <v>4.63483</v>
      </c>
      <c r="F1067" s="12">
        <v>831.17368999999997</v>
      </c>
      <c r="G1067" s="11">
        <f t="shared" si="34"/>
        <v>106.1796599999999</v>
      </c>
      <c r="H1067" s="10">
        <f t="shared" si="35"/>
        <v>0.14645590943693687</v>
      </c>
    </row>
    <row r="1068" spans="1:8" ht="25.5" customHeight="1" x14ac:dyDescent="0.3">
      <c r="A1068" s="15">
        <v>8487</v>
      </c>
      <c r="B1068" s="14" t="s">
        <v>196</v>
      </c>
      <c r="C1068" s="13">
        <v>145.09845358000001</v>
      </c>
      <c r="D1068" s="13">
        <v>6872.7636399999992</v>
      </c>
      <c r="E1068" s="13">
        <v>225.755601299999</v>
      </c>
      <c r="F1068" s="12">
        <v>8260.1142199999795</v>
      </c>
      <c r="G1068" s="11">
        <f t="shared" si="34"/>
        <v>1387.3505799999803</v>
      </c>
      <c r="H1068" s="10">
        <f t="shared" si="35"/>
        <v>0.20186211146932159</v>
      </c>
    </row>
    <row r="1069" spans="1:8" ht="16.5" customHeight="1" x14ac:dyDescent="0.3">
      <c r="A1069" s="15">
        <v>8501</v>
      </c>
      <c r="B1069" s="14" t="s">
        <v>195</v>
      </c>
      <c r="C1069" s="13">
        <v>8293.2222672499611</v>
      </c>
      <c r="D1069" s="13">
        <v>81985.48566000069</v>
      </c>
      <c r="E1069" s="13">
        <v>8652.0053011643504</v>
      </c>
      <c r="F1069" s="12">
        <v>95626.180840000088</v>
      </c>
      <c r="G1069" s="11">
        <f t="shared" si="34"/>
        <v>13640.695179999399</v>
      </c>
      <c r="H1069" s="10">
        <f t="shared" si="35"/>
        <v>0.16637939106158714</v>
      </c>
    </row>
    <row r="1070" spans="1:8" ht="25.5" customHeight="1" x14ac:dyDescent="0.3">
      <c r="A1070" s="15">
        <v>8502</v>
      </c>
      <c r="B1070" s="14" t="s">
        <v>194</v>
      </c>
      <c r="C1070" s="13">
        <v>24436.314912999998</v>
      </c>
      <c r="D1070" s="13">
        <v>191196.62343000001</v>
      </c>
      <c r="E1070" s="13">
        <v>51918.950375000095</v>
      </c>
      <c r="F1070" s="12">
        <v>445127.29455999704</v>
      </c>
      <c r="G1070" s="11">
        <f t="shared" si="34"/>
        <v>253930.67112999703</v>
      </c>
      <c r="H1070" s="10">
        <f t="shared" si="35"/>
        <v>1.3281127384708491</v>
      </c>
    </row>
    <row r="1071" spans="1:8" ht="25.5" customHeight="1" x14ac:dyDescent="0.3">
      <c r="A1071" s="15">
        <v>8503</v>
      </c>
      <c r="B1071" s="14" t="s">
        <v>193</v>
      </c>
      <c r="C1071" s="13">
        <v>319.15803949999901</v>
      </c>
      <c r="D1071" s="13">
        <v>5903.9838200000004</v>
      </c>
      <c r="E1071" s="13">
        <v>617.792174200001</v>
      </c>
      <c r="F1071" s="12">
        <v>17848.979420000003</v>
      </c>
      <c r="G1071" s="11">
        <f t="shared" si="34"/>
        <v>11944.995600000002</v>
      </c>
      <c r="H1071" s="10">
        <f t="shared" si="35"/>
        <v>2.0232094064241526</v>
      </c>
    </row>
    <row r="1072" spans="1:8" ht="16.5" customHeight="1" x14ac:dyDescent="0.3">
      <c r="A1072" s="15">
        <v>8504</v>
      </c>
      <c r="B1072" s="14" t="s">
        <v>192</v>
      </c>
      <c r="C1072" s="13">
        <v>10565.135593790199</v>
      </c>
      <c r="D1072" s="13">
        <v>187641.99447000102</v>
      </c>
      <c r="E1072" s="13">
        <v>13649.825402693501</v>
      </c>
      <c r="F1072" s="12">
        <v>192606.61206999901</v>
      </c>
      <c r="G1072" s="11">
        <f t="shared" si="34"/>
        <v>4964.6175999979896</v>
      </c>
      <c r="H1072" s="10">
        <f t="shared" si="35"/>
        <v>2.6457923845995466E-2</v>
      </c>
    </row>
    <row r="1073" spans="1:8" ht="38.25" customHeight="1" x14ac:dyDescent="0.3">
      <c r="A1073" s="15">
        <v>8505</v>
      </c>
      <c r="B1073" s="14" t="s">
        <v>191</v>
      </c>
      <c r="C1073" s="13">
        <v>825.47501941267103</v>
      </c>
      <c r="D1073" s="13">
        <v>7684.5126200000104</v>
      </c>
      <c r="E1073" s="13">
        <v>1060.1187789990001</v>
      </c>
      <c r="F1073" s="12">
        <v>10375.355890000001</v>
      </c>
      <c r="G1073" s="11">
        <f t="shared" si="34"/>
        <v>2690.8432699999903</v>
      </c>
      <c r="H1073" s="10">
        <f t="shared" si="35"/>
        <v>0.35016446755474084</v>
      </c>
    </row>
    <row r="1074" spans="1:8" ht="16.5" customHeight="1" x14ac:dyDescent="0.3">
      <c r="A1074" s="15">
        <v>8506</v>
      </c>
      <c r="B1074" s="14" t="s">
        <v>190</v>
      </c>
      <c r="C1074" s="13">
        <v>1871.1186023693699</v>
      </c>
      <c r="D1074" s="13">
        <v>20077.926940000001</v>
      </c>
      <c r="E1074" s="13">
        <v>2344.0224361300598</v>
      </c>
      <c r="F1074" s="12">
        <v>36375.272570000001</v>
      </c>
      <c r="G1074" s="11">
        <f t="shared" si="34"/>
        <v>16297.34563</v>
      </c>
      <c r="H1074" s="10">
        <f t="shared" si="35"/>
        <v>0.81170459872188372</v>
      </c>
    </row>
    <row r="1075" spans="1:8" ht="16.5" customHeight="1" x14ac:dyDescent="0.3">
      <c r="A1075" s="15">
        <v>8507</v>
      </c>
      <c r="B1075" s="14" t="s">
        <v>189</v>
      </c>
      <c r="C1075" s="13">
        <v>30965.361424340401</v>
      </c>
      <c r="D1075" s="13">
        <v>294879.96857000201</v>
      </c>
      <c r="E1075" s="13">
        <v>24556.655482064001</v>
      </c>
      <c r="F1075" s="12">
        <v>214985.619589999</v>
      </c>
      <c r="G1075" s="11">
        <f t="shared" si="34"/>
        <v>-79894.348980003007</v>
      </c>
      <c r="H1075" s="10">
        <f t="shared" si="35"/>
        <v>-0.27093854278215163</v>
      </c>
    </row>
    <row r="1076" spans="1:8" ht="16.5" customHeight="1" x14ac:dyDescent="0.3">
      <c r="A1076" s="15">
        <v>8508</v>
      </c>
      <c r="B1076" s="14" t="s">
        <v>188</v>
      </c>
      <c r="C1076" s="13">
        <v>4608.3232919915899</v>
      </c>
      <c r="D1076" s="13">
        <v>63811.871379999895</v>
      </c>
      <c r="E1076" s="13">
        <v>5503.4021837939399</v>
      </c>
      <c r="F1076" s="12">
        <v>76209.725359999997</v>
      </c>
      <c r="G1076" s="11">
        <f t="shared" si="34"/>
        <v>12397.853980000102</v>
      </c>
      <c r="H1076" s="10">
        <f t="shared" si="35"/>
        <v>0.19428757865712545</v>
      </c>
    </row>
    <row r="1077" spans="1:8" ht="25.5" customHeight="1" x14ac:dyDescent="0.3">
      <c r="A1077" s="15">
        <v>8509</v>
      </c>
      <c r="B1077" s="14" t="s">
        <v>187</v>
      </c>
      <c r="C1077" s="13">
        <v>4930.8132315869998</v>
      </c>
      <c r="D1077" s="13">
        <v>57161.315499999997</v>
      </c>
      <c r="E1077" s="13">
        <v>4465.8546379999898</v>
      </c>
      <c r="F1077" s="12">
        <v>53467.9702499997</v>
      </c>
      <c r="G1077" s="11">
        <f t="shared" si="34"/>
        <v>-3693.3452500002968</v>
      </c>
      <c r="H1077" s="10">
        <f t="shared" si="35"/>
        <v>-6.4612670609379114E-2</v>
      </c>
    </row>
    <row r="1078" spans="1:8" ht="25.5" customHeight="1" x14ac:dyDescent="0.3">
      <c r="A1078" s="15">
        <v>8510</v>
      </c>
      <c r="B1078" s="14" t="s">
        <v>186</v>
      </c>
      <c r="C1078" s="13">
        <v>440.56350199973099</v>
      </c>
      <c r="D1078" s="13">
        <v>11806.668820000001</v>
      </c>
      <c r="E1078" s="13">
        <v>414.60671900000096</v>
      </c>
      <c r="F1078" s="12">
        <v>11662.116749999999</v>
      </c>
      <c r="G1078" s="11">
        <f t="shared" si="34"/>
        <v>-144.55207000000155</v>
      </c>
      <c r="H1078" s="10">
        <f t="shared" si="35"/>
        <v>-1.2243256095668273E-2</v>
      </c>
    </row>
    <row r="1079" spans="1:8" ht="25.5" customHeight="1" x14ac:dyDescent="0.3">
      <c r="A1079" s="15">
        <v>8511</v>
      </c>
      <c r="B1079" s="14" t="s">
        <v>185</v>
      </c>
      <c r="C1079" s="13">
        <v>3179.2223968800399</v>
      </c>
      <c r="D1079" s="13">
        <v>39860.228310000202</v>
      </c>
      <c r="E1079" s="13">
        <v>3095.3289210529797</v>
      </c>
      <c r="F1079" s="12">
        <v>47487.5718599994</v>
      </c>
      <c r="G1079" s="11">
        <f t="shared" si="34"/>
        <v>7627.3435499991974</v>
      </c>
      <c r="H1079" s="10">
        <f t="shared" si="35"/>
        <v>0.19135222936205903</v>
      </c>
    </row>
    <row r="1080" spans="1:8" ht="38.25" customHeight="1" x14ac:dyDescent="0.3">
      <c r="A1080" s="15">
        <v>8512</v>
      </c>
      <c r="B1080" s="14" t="s">
        <v>184</v>
      </c>
      <c r="C1080" s="13">
        <v>2116.8319985995799</v>
      </c>
      <c r="D1080" s="13">
        <v>30718.10468</v>
      </c>
      <c r="E1080" s="13">
        <v>2007.37150967</v>
      </c>
      <c r="F1080" s="12">
        <v>35183.037519999496</v>
      </c>
      <c r="G1080" s="11">
        <f t="shared" si="34"/>
        <v>4464.9328399994956</v>
      </c>
      <c r="H1080" s="10">
        <f t="shared" si="35"/>
        <v>0.14535183360145693</v>
      </c>
    </row>
    <row r="1081" spans="1:8" ht="25.5" customHeight="1" x14ac:dyDescent="0.3">
      <c r="A1081" s="15">
        <v>8513</v>
      </c>
      <c r="B1081" s="14" t="s">
        <v>183</v>
      </c>
      <c r="C1081" s="13">
        <v>753.79258873982008</v>
      </c>
      <c r="D1081" s="13">
        <v>8328.3631399999995</v>
      </c>
      <c r="E1081" s="13">
        <v>573.5449969</v>
      </c>
      <c r="F1081" s="12">
        <v>8042.4215800000102</v>
      </c>
      <c r="G1081" s="11">
        <f t="shared" si="34"/>
        <v>-285.94155999998929</v>
      </c>
      <c r="H1081" s="10">
        <f t="shared" si="35"/>
        <v>-3.4333464474747832E-2</v>
      </c>
    </row>
    <row r="1082" spans="1:8" ht="38.25" customHeight="1" x14ac:dyDescent="0.3">
      <c r="A1082" s="15">
        <v>8514</v>
      </c>
      <c r="B1082" s="14" t="s">
        <v>182</v>
      </c>
      <c r="C1082" s="13">
        <v>1168.3482569999999</v>
      </c>
      <c r="D1082" s="13">
        <v>22348.708649999997</v>
      </c>
      <c r="E1082" s="13">
        <v>1031.1554599999999</v>
      </c>
      <c r="F1082" s="12">
        <v>21676.034230000001</v>
      </c>
      <c r="G1082" s="11">
        <f t="shared" si="34"/>
        <v>-672.67441999999573</v>
      </c>
      <c r="H1082" s="10">
        <f t="shared" si="35"/>
        <v>-3.0099028562887271E-2</v>
      </c>
    </row>
    <row r="1083" spans="1:8" ht="25.5" customHeight="1" x14ac:dyDescent="0.3">
      <c r="A1083" s="15">
        <v>8515</v>
      </c>
      <c r="B1083" s="14" t="s">
        <v>181</v>
      </c>
      <c r="C1083" s="13">
        <v>2598.7949093349998</v>
      </c>
      <c r="D1083" s="13">
        <v>31913.250970000099</v>
      </c>
      <c r="E1083" s="13">
        <v>2858.77573188</v>
      </c>
      <c r="F1083" s="12">
        <v>38975.59259</v>
      </c>
      <c r="G1083" s="11">
        <f t="shared" si="34"/>
        <v>7062.341619999901</v>
      </c>
      <c r="H1083" s="10">
        <f t="shared" si="35"/>
        <v>0.22129809421919508</v>
      </c>
    </row>
    <row r="1084" spans="1:8" ht="25.5" customHeight="1" x14ac:dyDescent="0.3">
      <c r="A1084" s="15">
        <v>8516</v>
      </c>
      <c r="B1084" s="14" t="s">
        <v>180</v>
      </c>
      <c r="C1084" s="13">
        <v>32164.940067112198</v>
      </c>
      <c r="D1084" s="13">
        <v>214592.037760001</v>
      </c>
      <c r="E1084" s="13">
        <v>33239.1657829299</v>
      </c>
      <c r="F1084" s="12">
        <v>237605.60512999998</v>
      </c>
      <c r="G1084" s="11">
        <f t="shared" si="34"/>
        <v>23013.567369998986</v>
      </c>
      <c r="H1084" s="10">
        <f t="shared" si="35"/>
        <v>0.10724334234496287</v>
      </c>
    </row>
    <row r="1085" spans="1:8" ht="25.5" customHeight="1" x14ac:dyDescent="0.3">
      <c r="A1085" s="15">
        <v>8517</v>
      </c>
      <c r="B1085" s="14" t="s">
        <v>179</v>
      </c>
      <c r="C1085" s="13">
        <v>3857.8029399470902</v>
      </c>
      <c r="D1085" s="13">
        <v>782382.43222999794</v>
      </c>
      <c r="E1085" s="13">
        <v>4281.8709655610401</v>
      </c>
      <c r="F1085" s="12">
        <v>791980.897929998</v>
      </c>
      <c r="G1085" s="11">
        <f t="shared" si="34"/>
        <v>9598.4657000000589</v>
      </c>
      <c r="H1085" s="10">
        <f t="shared" si="35"/>
        <v>1.2268253100522566E-2</v>
      </c>
    </row>
    <row r="1086" spans="1:8" ht="25.5" customHeight="1" x14ac:dyDescent="0.3">
      <c r="A1086" s="15">
        <v>8518</v>
      </c>
      <c r="B1086" s="14" t="s">
        <v>178</v>
      </c>
      <c r="C1086" s="13">
        <v>1566.1297061360199</v>
      </c>
      <c r="D1086" s="13">
        <v>64922.461630000005</v>
      </c>
      <c r="E1086" s="13">
        <v>1574.9694876665301</v>
      </c>
      <c r="F1086" s="12">
        <v>66174.286250000092</v>
      </c>
      <c r="G1086" s="11">
        <f t="shared" si="34"/>
        <v>1251.8246200000867</v>
      </c>
      <c r="H1086" s="10">
        <f t="shared" si="35"/>
        <v>1.9281841577948291E-2</v>
      </c>
    </row>
    <row r="1087" spans="1:8" ht="25.5" customHeight="1" x14ac:dyDescent="0.3">
      <c r="A1087" s="15">
        <v>8519</v>
      </c>
      <c r="B1087" s="14" t="s">
        <v>177</v>
      </c>
      <c r="C1087" s="13">
        <v>498.16645899964004</v>
      </c>
      <c r="D1087" s="13">
        <v>5752.02736</v>
      </c>
      <c r="E1087" s="13">
        <v>687.49040749355004</v>
      </c>
      <c r="F1087" s="12">
        <v>6922.6164600000002</v>
      </c>
      <c r="G1087" s="11">
        <f t="shared" si="34"/>
        <v>1170.5891000000001</v>
      </c>
      <c r="H1087" s="10">
        <f t="shared" si="35"/>
        <v>0.20350895896990312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101.73000699982001</v>
      </c>
      <c r="D1089" s="13">
        <v>5375.2950100000098</v>
      </c>
      <c r="E1089" s="13">
        <v>146.6658056</v>
      </c>
      <c r="F1089" s="12">
        <v>5661.1299500000005</v>
      </c>
      <c r="G1089" s="11">
        <f t="shared" si="34"/>
        <v>285.83493999999064</v>
      </c>
      <c r="H1089" s="10">
        <f t="shared" si="35"/>
        <v>5.3175674910536701E-2</v>
      </c>
    </row>
    <row r="1090" spans="1:8" ht="25.5" customHeight="1" x14ac:dyDescent="0.3">
      <c r="A1090" s="15">
        <v>8522</v>
      </c>
      <c r="B1090" s="14" t="s">
        <v>174</v>
      </c>
      <c r="C1090" s="13">
        <v>0.22043199999999999</v>
      </c>
      <c r="D1090" s="13">
        <v>59.442059999999998</v>
      </c>
      <c r="E1090" s="13">
        <v>0.99918449999999992</v>
      </c>
      <c r="F1090" s="12">
        <v>61.192410000000002</v>
      </c>
      <c r="G1090" s="11">
        <f t="shared" si="34"/>
        <v>1.7503500000000045</v>
      </c>
      <c r="H1090" s="10">
        <f t="shared" si="35"/>
        <v>2.9446321342160828E-2</v>
      </c>
    </row>
    <row r="1091" spans="1:8" ht="16.5" customHeight="1" x14ac:dyDescent="0.3">
      <c r="A1091" s="15">
        <v>8523</v>
      </c>
      <c r="B1091" s="14" t="s">
        <v>1348</v>
      </c>
      <c r="C1091" s="13">
        <v>286.382864524909</v>
      </c>
      <c r="D1091" s="13">
        <v>33983.323410000201</v>
      </c>
      <c r="E1091" s="13">
        <v>307.25908870500001</v>
      </c>
      <c r="F1091" s="12">
        <v>38715.891250000204</v>
      </c>
      <c r="G1091" s="11">
        <f t="shared" si="34"/>
        <v>4732.5678400000033</v>
      </c>
      <c r="H1091" s="10">
        <f t="shared" si="35"/>
        <v>0.13926147784025622</v>
      </c>
    </row>
    <row r="1092" spans="1:8" ht="16.5" customHeight="1" x14ac:dyDescent="0.3">
      <c r="A1092" s="15">
        <v>8524</v>
      </c>
      <c r="B1092" s="14" t="s">
        <v>1349</v>
      </c>
      <c r="C1092" s="13">
        <v>90.609729720999809</v>
      </c>
      <c r="D1092" s="13">
        <v>2755.4682299999999</v>
      </c>
      <c r="E1092" s="13">
        <v>84.398131186000001</v>
      </c>
      <c r="F1092" s="12">
        <v>2794.1563099999998</v>
      </c>
      <c r="G1092" s="11">
        <f t="shared" si="34"/>
        <v>38.6880799999999</v>
      </c>
      <c r="H1092" s="10">
        <f t="shared" si="35"/>
        <v>1.4040473985069283E-2</v>
      </c>
    </row>
    <row r="1093" spans="1:8" ht="38.25" customHeight="1" x14ac:dyDescent="0.3">
      <c r="A1093" s="15">
        <v>8525</v>
      </c>
      <c r="B1093" s="14" t="s">
        <v>173</v>
      </c>
      <c r="C1093" s="13">
        <v>508.74762127894098</v>
      </c>
      <c r="D1093" s="13">
        <v>58515.427839999902</v>
      </c>
      <c r="E1093" s="13">
        <v>602.14430750700205</v>
      </c>
      <c r="F1093" s="12">
        <v>82959.973710000195</v>
      </c>
      <c r="G1093" s="11">
        <f t="shared" si="34"/>
        <v>24444.545870000293</v>
      </c>
      <c r="H1093" s="10">
        <f t="shared" si="35"/>
        <v>0.4177453155916348</v>
      </c>
    </row>
    <row r="1094" spans="1:8" ht="25.5" customHeight="1" x14ac:dyDescent="0.3">
      <c r="A1094" s="15">
        <v>8526</v>
      </c>
      <c r="B1094" s="14" t="s">
        <v>172</v>
      </c>
      <c r="C1094" s="13">
        <v>90.103794699100092</v>
      </c>
      <c r="D1094" s="13">
        <v>16448.996729999999</v>
      </c>
      <c r="E1094" s="13">
        <v>93.556999980000299</v>
      </c>
      <c r="F1094" s="12">
        <v>24076.251670000001</v>
      </c>
      <c r="G1094" s="11">
        <f t="shared" si="34"/>
        <v>7627.2549400000025</v>
      </c>
      <c r="H1094" s="10">
        <f t="shared" si="35"/>
        <v>0.46369119437474671</v>
      </c>
    </row>
    <row r="1095" spans="1:8" ht="25.5" customHeight="1" x14ac:dyDescent="0.3">
      <c r="A1095" s="15">
        <v>8527</v>
      </c>
      <c r="B1095" s="14" t="s">
        <v>171</v>
      </c>
      <c r="C1095" s="13">
        <v>437.48837433108099</v>
      </c>
      <c r="D1095" s="13">
        <v>3479.2891600000003</v>
      </c>
      <c r="E1095" s="13">
        <v>363.37052419999998</v>
      </c>
      <c r="F1095" s="12">
        <v>3220.4576699999998</v>
      </c>
      <c r="G1095" s="11">
        <f t="shared" ref="G1095:G1158" si="36">F1095-D1095</f>
        <v>-258.83149000000049</v>
      </c>
      <c r="H1095" s="10">
        <f t="shared" ref="H1095:H1158" si="37">IF(D1095&lt;&gt;0,G1095/D1095,"")</f>
        <v>-7.4392060589755768E-2</v>
      </c>
    </row>
    <row r="1096" spans="1:8" ht="25.5" customHeight="1" x14ac:dyDescent="0.3">
      <c r="A1096" s="15">
        <v>8528</v>
      </c>
      <c r="B1096" s="14" t="s">
        <v>170</v>
      </c>
      <c r="C1096" s="13">
        <v>6298.2540813620999</v>
      </c>
      <c r="D1096" s="13">
        <v>172097.63699999999</v>
      </c>
      <c r="E1096" s="13">
        <v>7082.40979221001</v>
      </c>
      <c r="F1096" s="12">
        <v>180363.30611</v>
      </c>
      <c r="G1096" s="11">
        <f t="shared" si="36"/>
        <v>8265.6691100000171</v>
      </c>
      <c r="H1096" s="10">
        <f t="shared" si="37"/>
        <v>4.802895178624688E-2</v>
      </c>
    </row>
    <row r="1097" spans="1:8" ht="25.5" customHeight="1" x14ac:dyDescent="0.3">
      <c r="A1097" s="15">
        <v>8529</v>
      </c>
      <c r="B1097" s="14" t="s">
        <v>169</v>
      </c>
      <c r="C1097" s="13">
        <v>252.57834495773</v>
      </c>
      <c r="D1097" s="13">
        <v>27544.000789999998</v>
      </c>
      <c r="E1097" s="13">
        <v>380.06928087800003</v>
      </c>
      <c r="F1097" s="12">
        <v>47814.781040000104</v>
      </c>
      <c r="G1097" s="11">
        <f t="shared" si="36"/>
        <v>20270.780250000105</v>
      </c>
      <c r="H1097" s="10">
        <f t="shared" si="37"/>
        <v>0.73594175387039362</v>
      </c>
    </row>
    <row r="1098" spans="1:8" ht="25.5" customHeight="1" x14ac:dyDescent="0.3">
      <c r="A1098" s="15">
        <v>8530</v>
      </c>
      <c r="B1098" s="14" t="s">
        <v>168</v>
      </c>
      <c r="C1098" s="13">
        <v>38.983260999999999</v>
      </c>
      <c r="D1098" s="13">
        <v>996.2449499999999</v>
      </c>
      <c r="E1098" s="13">
        <v>52.697815999999996</v>
      </c>
      <c r="F1098" s="12">
        <v>1287.61517</v>
      </c>
      <c r="G1098" s="11">
        <f t="shared" si="36"/>
        <v>291.37022000000013</v>
      </c>
      <c r="H1098" s="10">
        <f t="shared" si="37"/>
        <v>0.29246845366694219</v>
      </c>
    </row>
    <row r="1099" spans="1:8" ht="16.5" customHeight="1" x14ac:dyDescent="0.3">
      <c r="A1099" s="15">
        <v>8531</v>
      </c>
      <c r="B1099" s="14" t="s">
        <v>167</v>
      </c>
      <c r="C1099" s="13">
        <v>297.30888379975897</v>
      </c>
      <c r="D1099" s="13">
        <v>12422.123949999999</v>
      </c>
      <c r="E1099" s="13">
        <v>378.16741905899897</v>
      </c>
      <c r="F1099" s="12">
        <v>14559.671389999899</v>
      </c>
      <c r="G1099" s="11">
        <f t="shared" si="36"/>
        <v>2137.5474399999002</v>
      </c>
      <c r="H1099" s="10">
        <f t="shared" si="37"/>
        <v>0.17207584215096328</v>
      </c>
    </row>
    <row r="1100" spans="1:8" ht="16.5" customHeight="1" x14ac:dyDescent="0.3">
      <c r="A1100" s="15">
        <v>8532</v>
      </c>
      <c r="B1100" s="14" t="s">
        <v>166</v>
      </c>
      <c r="C1100" s="13">
        <v>196.10500006849699</v>
      </c>
      <c r="D1100" s="13">
        <v>9420.9120299999813</v>
      </c>
      <c r="E1100" s="13">
        <v>270.57200296928602</v>
      </c>
      <c r="F1100" s="12">
        <v>17533.511039999998</v>
      </c>
      <c r="G1100" s="11">
        <f t="shared" si="36"/>
        <v>8112.5990100000163</v>
      </c>
      <c r="H1100" s="10">
        <f t="shared" si="37"/>
        <v>0.86112671301528254</v>
      </c>
    </row>
    <row r="1101" spans="1:8" ht="16.5" customHeight="1" x14ac:dyDescent="0.3">
      <c r="A1101" s="15">
        <v>8533</v>
      </c>
      <c r="B1101" s="14" t="s">
        <v>165</v>
      </c>
      <c r="C1101" s="13">
        <v>79.553225645199205</v>
      </c>
      <c r="D1101" s="13">
        <v>4022.1545099999998</v>
      </c>
      <c r="E1101" s="13">
        <v>89.733413487478899</v>
      </c>
      <c r="F1101" s="12">
        <v>6354.9114799999697</v>
      </c>
      <c r="G1101" s="11">
        <f t="shared" si="36"/>
        <v>2332.7569699999699</v>
      </c>
      <c r="H1101" s="10">
        <f t="shared" si="37"/>
        <v>0.57997696612604022</v>
      </c>
    </row>
    <row r="1102" spans="1:8" ht="16.5" customHeight="1" x14ac:dyDescent="0.3">
      <c r="A1102" s="15">
        <v>8534</v>
      </c>
      <c r="B1102" s="14" t="s">
        <v>164</v>
      </c>
      <c r="C1102" s="13">
        <v>242.93493989999999</v>
      </c>
      <c r="D1102" s="13">
        <v>13779.25072</v>
      </c>
      <c r="E1102" s="13">
        <v>294.32327393700001</v>
      </c>
      <c r="F1102" s="12">
        <v>20830.553510000002</v>
      </c>
      <c r="G1102" s="11">
        <f t="shared" si="36"/>
        <v>7051.3027900000016</v>
      </c>
      <c r="H1102" s="10">
        <f t="shared" si="37"/>
        <v>0.51173339779392601</v>
      </c>
    </row>
    <row r="1103" spans="1:8" ht="25.5" customHeight="1" x14ac:dyDescent="0.3">
      <c r="A1103" s="15">
        <v>8535</v>
      </c>
      <c r="B1103" s="14" t="s">
        <v>163</v>
      </c>
      <c r="C1103" s="13">
        <v>2010.18673253</v>
      </c>
      <c r="D1103" s="13">
        <v>50442.206259999904</v>
      </c>
      <c r="E1103" s="13">
        <v>1493.4366626999999</v>
      </c>
      <c r="F1103" s="12">
        <v>38286.051010000105</v>
      </c>
      <c r="G1103" s="11">
        <f t="shared" si="36"/>
        <v>-12156.1552499998</v>
      </c>
      <c r="H1103" s="10">
        <f t="shared" si="37"/>
        <v>-0.24099174384526262</v>
      </c>
    </row>
    <row r="1104" spans="1:8" ht="38.25" customHeight="1" x14ac:dyDescent="0.3">
      <c r="A1104" s="15">
        <v>8536</v>
      </c>
      <c r="B1104" s="14" t="s">
        <v>162</v>
      </c>
      <c r="C1104" s="13">
        <v>6641.5284275561698</v>
      </c>
      <c r="D1104" s="13">
        <v>168792.90707000199</v>
      </c>
      <c r="E1104" s="13">
        <v>6970.6590232705403</v>
      </c>
      <c r="F1104" s="12">
        <v>199304.830210001</v>
      </c>
      <c r="G1104" s="11">
        <f t="shared" si="36"/>
        <v>30511.923139999009</v>
      </c>
      <c r="H1104" s="10">
        <f t="shared" si="37"/>
        <v>0.18076543422138627</v>
      </c>
    </row>
    <row r="1105" spans="1:8" ht="25.5" customHeight="1" x14ac:dyDescent="0.3">
      <c r="A1105" s="15">
        <v>8537</v>
      </c>
      <c r="B1105" s="14" t="s">
        <v>161</v>
      </c>
      <c r="C1105" s="13">
        <v>843.55121730599797</v>
      </c>
      <c r="D1105" s="13">
        <v>104893.12195999999</v>
      </c>
      <c r="E1105" s="13">
        <v>785.25743571000191</v>
      </c>
      <c r="F1105" s="12">
        <v>74439.578900000095</v>
      </c>
      <c r="G1105" s="11">
        <f t="shared" si="36"/>
        <v>-30453.543059999894</v>
      </c>
      <c r="H1105" s="10">
        <f t="shared" si="37"/>
        <v>-0.29032926555101551</v>
      </c>
    </row>
    <row r="1106" spans="1:8" ht="16.5" customHeight="1" x14ac:dyDescent="0.3">
      <c r="A1106" s="15">
        <v>8538</v>
      </c>
      <c r="B1106" s="14" t="s">
        <v>160</v>
      </c>
      <c r="C1106" s="13">
        <v>2318.9000966888002</v>
      </c>
      <c r="D1106" s="13">
        <v>49759.426650000401</v>
      </c>
      <c r="E1106" s="13">
        <v>2624.0980472031301</v>
      </c>
      <c r="F1106" s="12">
        <v>61136.551419999894</v>
      </c>
      <c r="G1106" s="11">
        <f t="shared" si="36"/>
        <v>11377.124769999493</v>
      </c>
      <c r="H1106" s="10">
        <f t="shared" si="37"/>
        <v>0.22864260173302059</v>
      </c>
    </row>
    <row r="1107" spans="1:8" ht="25.5" customHeight="1" x14ac:dyDescent="0.3">
      <c r="A1107" s="15">
        <v>8539</v>
      </c>
      <c r="B1107" s="14" t="s">
        <v>159</v>
      </c>
      <c r="C1107" s="13">
        <v>1807.6358263888599</v>
      </c>
      <c r="D1107" s="13">
        <v>27944.114160000099</v>
      </c>
      <c r="E1107" s="13">
        <v>1416.0561645300199</v>
      </c>
      <c r="F1107" s="12">
        <v>19503.556129999997</v>
      </c>
      <c r="G1107" s="11">
        <f t="shared" si="36"/>
        <v>-8440.558030000102</v>
      </c>
      <c r="H1107" s="10">
        <f t="shared" si="37"/>
        <v>-0.30205137230945495</v>
      </c>
    </row>
    <row r="1108" spans="1:8" ht="25.5" customHeight="1" x14ac:dyDescent="0.3">
      <c r="A1108" s="15">
        <v>8540</v>
      </c>
      <c r="B1108" s="14" t="s">
        <v>158</v>
      </c>
      <c r="C1108" s="13">
        <v>14.408268</v>
      </c>
      <c r="D1108" s="13">
        <v>1337.33269</v>
      </c>
      <c r="E1108" s="13">
        <v>6.2450749999999999</v>
      </c>
      <c r="F1108" s="12">
        <v>2392.4403299999999</v>
      </c>
      <c r="G1108" s="11">
        <f t="shared" si="36"/>
        <v>1055.1076399999999</v>
      </c>
      <c r="H1108" s="10">
        <f t="shared" si="37"/>
        <v>0.78896421802117167</v>
      </c>
    </row>
    <row r="1109" spans="1:8" ht="38.25" customHeight="1" x14ac:dyDescent="0.3">
      <c r="A1109" s="15">
        <v>8541</v>
      </c>
      <c r="B1109" s="14" t="s">
        <v>157</v>
      </c>
      <c r="C1109" s="13">
        <v>25593.256837591398</v>
      </c>
      <c r="D1109" s="13">
        <v>123120.26793</v>
      </c>
      <c r="E1109" s="13">
        <v>4798.7742346419</v>
      </c>
      <c r="F1109" s="12">
        <v>56679.704890000205</v>
      </c>
      <c r="G1109" s="11">
        <f t="shared" si="36"/>
        <v>-66440.563039999804</v>
      </c>
      <c r="H1109" s="10">
        <f t="shared" si="37"/>
        <v>-0.5396395261077126</v>
      </c>
    </row>
    <row r="1110" spans="1:8" ht="16.5" customHeight="1" x14ac:dyDescent="0.3">
      <c r="A1110" s="15">
        <v>8542</v>
      </c>
      <c r="B1110" s="14" t="s">
        <v>156</v>
      </c>
      <c r="C1110" s="13">
        <v>74.945998825388003</v>
      </c>
      <c r="D1110" s="13">
        <v>73478.158939999994</v>
      </c>
      <c r="E1110" s="13">
        <v>78.818245152756703</v>
      </c>
      <c r="F1110" s="12">
        <v>130162.2853</v>
      </c>
      <c r="G1110" s="11">
        <f t="shared" si="36"/>
        <v>56684.126360000009</v>
      </c>
      <c r="H1110" s="10">
        <f t="shared" si="37"/>
        <v>0.77144184309634822</v>
      </c>
    </row>
    <row r="1111" spans="1:8" ht="25.5" customHeight="1" x14ac:dyDescent="0.3">
      <c r="A1111" s="15">
        <v>8543</v>
      </c>
      <c r="B1111" s="14" t="s">
        <v>155</v>
      </c>
      <c r="C1111" s="13">
        <v>1232.15079156</v>
      </c>
      <c r="D1111" s="13">
        <v>110461.05229000001</v>
      </c>
      <c r="E1111" s="13">
        <v>880.73572214800004</v>
      </c>
      <c r="F1111" s="12">
        <v>91136.757639999894</v>
      </c>
      <c r="G1111" s="11">
        <f t="shared" si="36"/>
        <v>-19324.294650000113</v>
      </c>
      <c r="H1111" s="10">
        <f t="shared" si="37"/>
        <v>-0.17494215607567168</v>
      </c>
    </row>
    <row r="1112" spans="1:8" ht="25.5" customHeight="1" x14ac:dyDescent="0.3">
      <c r="A1112" s="15">
        <v>8544</v>
      </c>
      <c r="B1112" s="14" t="s">
        <v>154</v>
      </c>
      <c r="C1112" s="13">
        <v>12347.3006693716</v>
      </c>
      <c r="D1112" s="13">
        <v>134537.28886</v>
      </c>
      <c r="E1112" s="13">
        <v>14994.880658702699</v>
      </c>
      <c r="F1112" s="12">
        <v>163439.71836000003</v>
      </c>
      <c r="G1112" s="11">
        <f t="shared" si="36"/>
        <v>28902.429500000027</v>
      </c>
      <c r="H1112" s="10">
        <f t="shared" si="37"/>
        <v>0.21482839252154101</v>
      </c>
    </row>
    <row r="1113" spans="1:8" ht="25.5" customHeight="1" x14ac:dyDescent="0.3">
      <c r="A1113" s="15">
        <v>8545</v>
      </c>
      <c r="B1113" s="14" t="s">
        <v>153</v>
      </c>
      <c r="C1113" s="13">
        <v>384.128770299998</v>
      </c>
      <c r="D1113" s="13">
        <v>2469.4304300000003</v>
      </c>
      <c r="E1113" s="13">
        <v>577.48573349999901</v>
      </c>
      <c r="F1113" s="12">
        <v>2970.3834500000098</v>
      </c>
      <c r="G1113" s="11">
        <f t="shared" si="36"/>
        <v>500.95302000000947</v>
      </c>
      <c r="H1113" s="10">
        <f t="shared" si="37"/>
        <v>0.20286176679211385</v>
      </c>
    </row>
    <row r="1114" spans="1:8" ht="16.5" customHeight="1" x14ac:dyDescent="0.3">
      <c r="A1114" s="15">
        <v>8546</v>
      </c>
      <c r="B1114" s="14" t="s">
        <v>152</v>
      </c>
      <c r="C1114" s="13">
        <v>881.86012439600006</v>
      </c>
      <c r="D1114" s="13">
        <v>4173.1729599999999</v>
      </c>
      <c r="E1114" s="13">
        <v>1115.2763406239999</v>
      </c>
      <c r="F1114" s="12">
        <v>5581.09195</v>
      </c>
      <c r="G1114" s="11">
        <f t="shared" si="36"/>
        <v>1407.9189900000001</v>
      </c>
      <c r="H1114" s="10">
        <f t="shared" si="37"/>
        <v>0.33737374498851352</v>
      </c>
    </row>
    <row r="1115" spans="1:8" ht="16.5" customHeight="1" x14ac:dyDescent="0.3">
      <c r="A1115" s="15">
        <v>8547</v>
      </c>
      <c r="B1115" s="14" t="s">
        <v>151</v>
      </c>
      <c r="C1115" s="13">
        <v>868.34793767000497</v>
      </c>
      <c r="D1115" s="13">
        <v>21602.185290000099</v>
      </c>
      <c r="E1115" s="13">
        <v>873.40179952400399</v>
      </c>
      <c r="F1115" s="12">
        <v>25320.007260000002</v>
      </c>
      <c r="G1115" s="11">
        <f t="shared" si="36"/>
        <v>3717.8219699999026</v>
      </c>
      <c r="H1115" s="10">
        <f t="shared" si="37"/>
        <v>0.17210397559736354</v>
      </c>
    </row>
    <row r="1116" spans="1:8" ht="38.25" customHeight="1" x14ac:dyDescent="0.3">
      <c r="A1116" s="15">
        <v>8548</v>
      </c>
      <c r="B1116" s="14" t="s">
        <v>150</v>
      </c>
      <c r="C1116" s="13">
        <v>3.5024062629999997</v>
      </c>
      <c r="D1116" s="13">
        <v>1690.0430100000001</v>
      </c>
      <c r="E1116" s="13">
        <v>4.3278612574200297</v>
      </c>
      <c r="F1116" s="12">
        <v>3072.3549800000001</v>
      </c>
      <c r="G1116" s="11">
        <f t="shared" si="36"/>
        <v>1382.31197</v>
      </c>
      <c r="H1116" s="10">
        <f t="shared" si="37"/>
        <v>0.81791526122166558</v>
      </c>
    </row>
    <row r="1117" spans="1:8" ht="16.5" customHeight="1" x14ac:dyDescent="0.3">
      <c r="A1117" s="15">
        <v>8549</v>
      </c>
      <c r="B1117" s="14" t="s">
        <v>1350</v>
      </c>
      <c r="C1117" s="13">
        <v>235.21454</v>
      </c>
      <c r="D1117" s="13">
        <v>1188.01748</v>
      </c>
      <c r="E1117" s="13">
        <v>379.20636099999996</v>
      </c>
      <c r="F1117" s="12">
        <v>1866.1049599999999</v>
      </c>
      <c r="G1117" s="11">
        <f t="shared" si="36"/>
        <v>678.08747999999991</v>
      </c>
      <c r="H1117" s="10">
        <f t="shared" si="37"/>
        <v>0.57077230883841867</v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94.39</v>
      </c>
      <c r="F1118" s="12">
        <v>1403.9246699999999</v>
      </c>
      <c r="G1118" s="11">
        <f t="shared" si="36"/>
        <v>1403.9246699999999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126</v>
      </c>
      <c r="D1119" s="13">
        <v>141.38221999999999</v>
      </c>
      <c r="E1119" s="13">
        <v>226.37</v>
      </c>
      <c r="F1119" s="12">
        <v>280.49851000000001</v>
      </c>
      <c r="G1119" s="11">
        <f t="shared" si="36"/>
        <v>139.11629000000002</v>
      </c>
      <c r="H1119" s="10">
        <f t="shared" si="37"/>
        <v>0.9839730200869673</v>
      </c>
    </row>
    <row r="1120" spans="1:8" ht="16.5" customHeight="1" x14ac:dyDescent="0.3">
      <c r="A1120" s="15">
        <v>8603</v>
      </c>
      <c r="B1120" s="14" t="s">
        <v>147</v>
      </c>
      <c r="C1120" s="13">
        <v>742.42</v>
      </c>
      <c r="D1120" s="13">
        <v>1082.4714899999999</v>
      </c>
      <c r="E1120" s="13">
        <v>1.379</v>
      </c>
      <c r="F1120" s="12">
        <v>16.765889999999999</v>
      </c>
      <c r="G1120" s="11">
        <f t="shared" si="36"/>
        <v>-1065.7056</v>
      </c>
      <c r="H1120" s="10">
        <f t="shared" si="37"/>
        <v>-0.98451147198343314</v>
      </c>
    </row>
    <row r="1121" spans="1:8" ht="25.5" customHeight="1" x14ac:dyDescent="0.3">
      <c r="A1121" s="15">
        <v>8604</v>
      </c>
      <c r="B1121" s="14" t="s">
        <v>146</v>
      </c>
      <c r="C1121" s="13">
        <v>0</v>
      </c>
      <c r="D1121" s="13">
        <v>0</v>
      </c>
      <c r="E1121" s="13">
        <v>6.14</v>
      </c>
      <c r="F1121" s="12">
        <v>51.667360000000002</v>
      </c>
      <c r="G1121" s="11">
        <f t="shared" si="36"/>
        <v>51.667360000000002</v>
      </c>
      <c r="H1121" s="10" t="str">
        <f t="shared" si="37"/>
        <v/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2.4300000000000002</v>
      </c>
      <c r="F1122" s="12">
        <v>8.6550400000000014</v>
      </c>
      <c r="G1122" s="11">
        <f t="shared" si="36"/>
        <v>8.6550400000000014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1831.7149999999999</v>
      </c>
      <c r="D1123" s="13">
        <v>7971.2971200000002</v>
      </c>
      <c r="E1123" s="13">
        <v>299.06</v>
      </c>
      <c r="F1123" s="12">
        <v>285.20078999999998</v>
      </c>
      <c r="G1123" s="11">
        <f t="shared" si="36"/>
        <v>-7686.0963300000003</v>
      </c>
      <c r="H1123" s="10">
        <f t="shared" si="37"/>
        <v>-0.96422153311981929</v>
      </c>
    </row>
    <row r="1124" spans="1:8" ht="25.5" customHeight="1" x14ac:dyDescent="0.3">
      <c r="A1124" s="15">
        <v>8607</v>
      </c>
      <c r="B1124" s="14" t="s">
        <v>143</v>
      </c>
      <c r="C1124" s="13">
        <v>3243.0846749999996</v>
      </c>
      <c r="D1124" s="13">
        <v>13639.444539999999</v>
      </c>
      <c r="E1124" s="13">
        <v>3108.4242429999999</v>
      </c>
      <c r="F1124" s="12">
        <v>13848.53959</v>
      </c>
      <c r="G1124" s="11">
        <f t="shared" si="36"/>
        <v>209.09505000000172</v>
      </c>
      <c r="H1124" s="10">
        <f t="shared" si="37"/>
        <v>1.5330173408953334E-2</v>
      </c>
    </row>
    <row r="1125" spans="1:8" ht="38.25" customHeight="1" x14ac:dyDescent="0.3">
      <c r="A1125" s="15">
        <v>8608</v>
      </c>
      <c r="B1125" s="14" t="s">
        <v>142</v>
      </c>
      <c r="C1125" s="13">
        <v>115.06696000000001</v>
      </c>
      <c r="D1125" s="13">
        <v>963.02625999999998</v>
      </c>
      <c r="E1125" s="13">
        <v>118.91471899999999</v>
      </c>
      <c r="F1125" s="12">
        <v>1056.8402100000001</v>
      </c>
      <c r="G1125" s="11">
        <f t="shared" si="36"/>
        <v>93.813950000000091</v>
      </c>
      <c r="H1125" s="10">
        <f t="shared" si="37"/>
        <v>9.741577555735613E-2</v>
      </c>
    </row>
    <row r="1126" spans="1:8" ht="25.5" customHeight="1" x14ac:dyDescent="0.3">
      <c r="A1126" s="15">
        <v>8609</v>
      </c>
      <c r="B1126" s="14" t="s">
        <v>141</v>
      </c>
      <c r="C1126" s="13">
        <v>3933.8161099999998</v>
      </c>
      <c r="D1126" s="13">
        <v>7304.6940700000005</v>
      </c>
      <c r="E1126" s="13">
        <v>3452.8389999999599</v>
      </c>
      <c r="F1126" s="12">
        <v>5515.0131200000005</v>
      </c>
      <c r="G1126" s="11">
        <f t="shared" si="36"/>
        <v>-1789.6809499999999</v>
      </c>
      <c r="H1126" s="10">
        <f t="shared" si="37"/>
        <v>-0.24500423054678316</v>
      </c>
    </row>
    <row r="1127" spans="1:8" ht="16.5" customHeight="1" x14ac:dyDescent="0.3">
      <c r="A1127" s="15">
        <v>8701</v>
      </c>
      <c r="B1127" s="14" t="s">
        <v>140</v>
      </c>
      <c r="C1127" s="13">
        <v>110125.628866</v>
      </c>
      <c r="D1127" s="13">
        <v>591363.59215000703</v>
      </c>
      <c r="E1127" s="13">
        <v>92501.331168999997</v>
      </c>
      <c r="F1127" s="12">
        <v>625188.31268000195</v>
      </c>
      <c r="G1127" s="11">
        <f t="shared" si="36"/>
        <v>33824.720529994927</v>
      </c>
      <c r="H1127" s="10">
        <f t="shared" si="37"/>
        <v>5.7197840683798552E-2</v>
      </c>
    </row>
    <row r="1128" spans="1:8" ht="25.5" customHeight="1" x14ac:dyDescent="0.3">
      <c r="A1128" s="15">
        <v>8702</v>
      </c>
      <c r="B1128" s="14" t="s">
        <v>139</v>
      </c>
      <c r="C1128" s="13">
        <v>5976.585</v>
      </c>
      <c r="D1128" s="13">
        <v>36018.348149999998</v>
      </c>
      <c r="E1128" s="13">
        <v>7116.7359999999999</v>
      </c>
      <c r="F1128" s="12">
        <v>51874.617389999999</v>
      </c>
      <c r="G1128" s="11">
        <f t="shared" si="36"/>
        <v>15856.269240000001</v>
      </c>
      <c r="H1128" s="10">
        <f t="shared" si="37"/>
        <v>0.44022755218995246</v>
      </c>
    </row>
    <row r="1129" spans="1:8" ht="25.5" customHeight="1" x14ac:dyDescent="0.3">
      <c r="A1129" s="15">
        <v>8703</v>
      </c>
      <c r="B1129" s="14" t="s">
        <v>138</v>
      </c>
      <c r="C1129" s="13">
        <v>372373.67424600205</v>
      </c>
      <c r="D1129" s="13">
        <v>3242918.0243798899</v>
      </c>
      <c r="E1129" s="13">
        <v>486291.41317799996</v>
      </c>
      <c r="F1129" s="12">
        <v>4165875.6978599299</v>
      </c>
      <c r="G1129" s="11">
        <f t="shared" si="36"/>
        <v>922957.67348003993</v>
      </c>
      <c r="H1129" s="10">
        <f t="shared" si="37"/>
        <v>0.28460715520446361</v>
      </c>
    </row>
    <row r="1130" spans="1:8" ht="16.5" customHeight="1" x14ac:dyDescent="0.3">
      <c r="A1130" s="15">
        <v>8704</v>
      </c>
      <c r="B1130" s="14" t="s">
        <v>137</v>
      </c>
      <c r="C1130" s="13">
        <v>67863.418111999999</v>
      </c>
      <c r="D1130" s="13">
        <v>620968.15566000203</v>
      </c>
      <c r="E1130" s="13">
        <v>73017.857260000193</v>
      </c>
      <c r="F1130" s="12">
        <v>713495.98912999593</v>
      </c>
      <c r="G1130" s="11">
        <f t="shared" si="36"/>
        <v>92527.833469993901</v>
      </c>
      <c r="H1130" s="10">
        <f t="shared" si="37"/>
        <v>0.14900576241570679</v>
      </c>
    </row>
    <row r="1131" spans="1:8" ht="25.5" customHeight="1" x14ac:dyDescent="0.3">
      <c r="A1131" s="15">
        <v>8705</v>
      </c>
      <c r="B1131" s="14" t="s">
        <v>136</v>
      </c>
      <c r="C1131" s="13">
        <v>12693.417394</v>
      </c>
      <c r="D1131" s="13">
        <v>108144.68170999999</v>
      </c>
      <c r="E1131" s="13">
        <v>19257.498294000001</v>
      </c>
      <c r="F1131" s="12">
        <v>154754.01552000002</v>
      </c>
      <c r="G1131" s="11">
        <f t="shared" si="36"/>
        <v>46609.333810000026</v>
      </c>
      <c r="H1131" s="10">
        <f t="shared" si="37"/>
        <v>0.4309905311385287</v>
      </c>
    </row>
    <row r="1132" spans="1:8" ht="25.5" customHeight="1" x14ac:dyDescent="0.3">
      <c r="A1132" s="15">
        <v>8706</v>
      </c>
      <c r="B1132" s="14" t="s">
        <v>135</v>
      </c>
      <c r="C1132" s="13">
        <v>829.72019999999998</v>
      </c>
      <c r="D1132" s="13">
        <v>2898.0325499999999</v>
      </c>
      <c r="E1132" s="13">
        <v>1141.414</v>
      </c>
      <c r="F1132" s="12">
        <v>4445.7632000000003</v>
      </c>
      <c r="G1132" s="11">
        <f t="shared" si="36"/>
        <v>1547.7306500000004</v>
      </c>
      <c r="H1132" s="10">
        <f t="shared" si="37"/>
        <v>0.53406254874535497</v>
      </c>
    </row>
    <row r="1133" spans="1:8" ht="25.5" customHeight="1" x14ac:dyDescent="0.3">
      <c r="A1133" s="15">
        <v>8707</v>
      </c>
      <c r="B1133" s="14" t="s">
        <v>134</v>
      </c>
      <c r="C1133" s="13">
        <v>2529.7940429999999</v>
      </c>
      <c r="D1133" s="13">
        <v>30489.144190000003</v>
      </c>
      <c r="E1133" s="13">
        <v>2011.568027</v>
      </c>
      <c r="F1133" s="12">
        <v>28356.169539999999</v>
      </c>
      <c r="G1133" s="11">
        <f t="shared" si="36"/>
        <v>-2132.9746500000037</v>
      </c>
      <c r="H1133" s="10">
        <f t="shared" si="37"/>
        <v>-6.9958495283038755E-2</v>
      </c>
    </row>
    <row r="1134" spans="1:8" ht="25.5" customHeight="1" x14ac:dyDescent="0.3">
      <c r="A1134" s="15">
        <v>8708</v>
      </c>
      <c r="B1134" s="14" t="s">
        <v>133</v>
      </c>
      <c r="C1134" s="13">
        <v>58398.5158286851</v>
      </c>
      <c r="D1134" s="13">
        <v>467724.26655999396</v>
      </c>
      <c r="E1134" s="13">
        <v>58405.112676170902</v>
      </c>
      <c r="F1134" s="12">
        <v>478890.367170004</v>
      </c>
      <c r="G1134" s="11">
        <f t="shared" si="36"/>
        <v>11166.100610010035</v>
      </c>
      <c r="H1134" s="10">
        <f t="shared" si="37"/>
        <v>2.387325483908324E-2</v>
      </c>
    </row>
    <row r="1135" spans="1:8" ht="38.25" customHeight="1" x14ac:dyDescent="0.3">
      <c r="A1135" s="15">
        <v>8709</v>
      </c>
      <c r="B1135" s="14" t="s">
        <v>132</v>
      </c>
      <c r="C1135" s="13">
        <v>250.391672</v>
      </c>
      <c r="D1135" s="13">
        <v>7397.34231</v>
      </c>
      <c r="E1135" s="13">
        <v>81.209463</v>
      </c>
      <c r="F1135" s="12">
        <v>858.19447000000002</v>
      </c>
      <c r="G1135" s="11">
        <f t="shared" si="36"/>
        <v>-6539.1478399999996</v>
      </c>
      <c r="H1135" s="10">
        <f t="shared" si="37"/>
        <v>-0.88398610824865287</v>
      </c>
    </row>
    <row r="1136" spans="1:8" ht="25.5" customHeight="1" x14ac:dyDescent="0.3">
      <c r="A1136" s="15">
        <v>8710</v>
      </c>
      <c r="B1136" s="14" t="s">
        <v>131</v>
      </c>
      <c r="C1136" s="13">
        <v>0.61209999999999998</v>
      </c>
      <c r="D1136" s="13">
        <v>17.469279999999998</v>
      </c>
      <c r="E1136" s="13">
        <v>237.88459</v>
      </c>
      <c r="F1136" s="12">
        <v>5901.9167400000006</v>
      </c>
      <c r="G1136" s="11">
        <f t="shared" si="36"/>
        <v>5884.4474600000003</v>
      </c>
      <c r="H1136" s="10">
        <f t="shared" si="37"/>
        <v>336.84544869622567</v>
      </c>
    </row>
    <row r="1137" spans="1:8" ht="25.5" customHeight="1" x14ac:dyDescent="0.3">
      <c r="A1137" s="15">
        <v>8711</v>
      </c>
      <c r="B1137" s="14" t="s">
        <v>130</v>
      </c>
      <c r="C1137" s="13">
        <v>13431.841135946401</v>
      </c>
      <c r="D1137" s="13">
        <v>67960.259319999692</v>
      </c>
      <c r="E1137" s="13">
        <v>21463.0236150001</v>
      </c>
      <c r="F1137" s="12">
        <v>99603.015399999305</v>
      </c>
      <c r="G1137" s="11">
        <f t="shared" si="36"/>
        <v>31642.756079999614</v>
      </c>
      <c r="H1137" s="10">
        <f t="shared" si="37"/>
        <v>0.46560675895902037</v>
      </c>
    </row>
    <row r="1138" spans="1:8" ht="16.5" customHeight="1" x14ac:dyDescent="0.3">
      <c r="A1138" s="15">
        <v>8712</v>
      </c>
      <c r="B1138" s="14" t="s">
        <v>129</v>
      </c>
      <c r="C1138" s="13">
        <v>3212.533183</v>
      </c>
      <c r="D1138" s="13">
        <v>15293.09331</v>
      </c>
      <c r="E1138" s="13">
        <v>3661.5821820000001</v>
      </c>
      <c r="F1138" s="12">
        <v>16195.71018</v>
      </c>
      <c r="G1138" s="11">
        <f t="shared" si="36"/>
        <v>902.61686999999984</v>
      </c>
      <c r="H1138" s="10">
        <f t="shared" si="37"/>
        <v>5.9021209882358316E-2</v>
      </c>
    </row>
    <row r="1139" spans="1:8" ht="16.5" customHeight="1" x14ac:dyDescent="0.3">
      <c r="A1139" s="15">
        <v>8713</v>
      </c>
      <c r="B1139" s="14" t="s">
        <v>128</v>
      </c>
      <c r="C1139" s="13">
        <v>118.49688</v>
      </c>
      <c r="D1139" s="13">
        <v>1061.0550800000001</v>
      </c>
      <c r="E1139" s="13">
        <v>98.267250000000004</v>
      </c>
      <c r="F1139" s="12">
        <v>810.47175000000004</v>
      </c>
      <c r="G1139" s="11">
        <f t="shared" si="36"/>
        <v>-250.58333000000005</v>
      </c>
      <c r="H1139" s="10">
        <f t="shared" si="37"/>
        <v>-0.23616429978357018</v>
      </c>
    </row>
    <row r="1140" spans="1:8" ht="25.5" customHeight="1" x14ac:dyDescent="0.3">
      <c r="A1140" s="15">
        <v>8714</v>
      </c>
      <c r="B1140" s="14" t="s">
        <v>127</v>
      </c>
      <c r="C1140" s="13">
        <v>2254.8081366942301</v>
      </c>
      <c r="D1140" s="13">
        <v>11167.848929999898</v>
      </c>
      <c r="E1140" s="13">
        <v>2236.3840246</v>
      </c>
      <c r="F1140" s="12">
        <v>11809.589759999999</v>
      </c>
      <c r="G1140" s="11">
        <f t="shared" si="36"/>
        <v>641.74083000010069</v>
      </c>
      <c r="H1140" s="10">
        <f t="shared" si="37"/>
        <v>5.7463244177328475E-2</v>
      </c>
    </row>
    <row r="1141" spans="1:8" ht="16.5" customHeight="1" x14ac:dyDescent="0.3">
      <c r="A1141" s="15">
        <v>8715</v>
      </c>
      <c r="B1141" s="14" t="s">
        <v>126</v>
      </c>
      <c r="C1141" s="13">
        <v>1122.1660730000001</v>
      </c>
      <c r="D1141" s="13">
        <v>11618.037249999999</v>
      </c>
      <c r="E1141" s="13">
        <v>1255.4855360000001</v>
      </c>
      <c r="F1141" s="12">
        <v>11856.653039999999</v>
      </c>
      <c r="G1141" s="11">
        <f t="shared" si="36"/>
        <v>238.61578999999983</v>
      </c>
      <c r="H1141" s="10">
        <f t="shared" si="37"/>
        <v>2.0538390854272726E-2</v>
      </c>
    </row>
    <row r="1142" spans="1:8" ht="25.5" customHeight="1" x14ac:dyDescent="0.3">
      <c r="A1142" s="15">
        <v>8716</v>
      </c>
      <c r="B1142" s="14" t="s">
        <v>125</v>
      </c>
      <c r="C1142" s="13">
        <v>70111.596001397396</v>
      </c>
      <c r="D1142" s="13">
        <v>195451.35378</v>
      </c>
      <c r="E1142" s="13">
        <v>44326.254493400003</v>
      </c>
      <c r="F1142" s="12">
        <v>149200.61728000001</v>
      </c>
      <c r="G1142" s="11">
        <f t="shared" si="36"/>
        <v>-46250.736499999999</v>
      </c>
      <c r="H1142" s="10">
        <f t="shared" si="37"/>
        <v>-0.23663553925576702</v>
      </c>
    </row>
    <row r="1143" spans="1:8" ht="25.5" customHeight="1" x14ac:dyDescent="0.3">
      <c r="A1143" s="15">
        <v>8801</v>
      </c>
      <c r="B1143" s="14" t="s">
        <v>124</v>
      </c>
      <c r="C1143" s="13">
        <v>4.78</v>
      </c>
      <c r="D1143" s="13">
        <v>126.32182</v>
      </c>
      <c r="E1143" s="13">
        <v>4.62</v>
      </c>
      <c r="F1143" s="12">
        <v>101.4</v>
      </c>
      <c r="G1143" s="11">
        <f t="shared" si="36"/>
        <v>-24.921819999999997</v>
      </c>
      <c r="H1143" s="10">
        <f t="shared" si="37"/>
        <v>-0.19728832279332262</v>
      </c>
    </row>
    <row r="1144" spans="1:8" ht="25.5" customHeight="1" x14ac:dyDescent="0.3">
      <c r="A1144" s="15">
        <v>8802</v>
      </c>
      <c r="B1144" s="14" t="s">
        <v>123</v>
      </c>
      <c r="C1144" s="13">
        <v>7.58528</v>
      </c>
      <c r="D1144" s="13">
        <v>479.01605999999998</v>
      </c>
      <c r="E1144" s="13">
        <v>23.606310000000001</v>
      </c>
      <c r="F1144" s="12">
        <v>923.15807999999993</v>
      </c>
      <c r="G1144" s="11">
        <f t="shared" si="36"/>
        <v>444.14201999999995</v>
      </c>
      <c r="H1144" s="10">
        <f t="shared" si="37"/>
        <v>0.92719651194993324</v>
      </c>
    </row>
    <row r="1145" spans="1:8" ht="25.5" customHeight="1" x14ac:dyDescent="0.3">
      <c r="A1145" s="15">
        <v>8803</v>
      </c>
      <c r="B1145" s="14" t="s">
        <v>122</v>
      </c>
      <c r="C1145" s="13">
        <v>0</v>
      </c>
      <c r="D1145" s="13">
        <v>0</v>
      </c>
      <c r="E1145" s="13">
        <v>0</v>
      </c>
      <c r="F1145" s="12">
        <v>0</v>
      </c>
      <c r="G1145" s="11">
        <f t="shared" si="36"/>
        <v>0</v>
      </c>
      <c r="H1145" s="10" t="str">
        <f t="shared" si="37"/>
        <v/>
      </c>
    </row>
    <row r="1146" spans="1:8" ht="16.5" customHeight="1" x14ac:dyDescent="0.3">
      <c r="A1146" s="15">
        <v>8804</v>
      </c>
      <c r="B1146" s="14" t="s">
        <v>121</v>
      </c>
      <c r="C1146" s="13">
        <v>0.24976499999999999</v>
      </c>
      <c r="D1146" s="13">
        <v>313.69695000000002</v>
      </c>
      <c r="E1146" s="13">
        <v>0.44686000000000003</v>
      </c>
      <c r="F1146" s="12">
        <v>404.50889000000001</v>
      </c>
      <c r="G1146" s="11">
        <f t="shared" si="36"/>
        <v>90.811939999999993</v>
      </c>
      <c r="H1146" s="10">
        <f t="shared" si="37"/>
        <v>0.28948939414297775</v>
      </c>
    </row>
    <row r="1147" spans="1:8" ht="38.25" customHeight="1" x14ac:dyDescent="0.3">
      <c r="A1147" s="15">
        <v>8805</v>
      </c>
      <c r="B1147" s="14" t="s">
        <v>120</v>
      </c>
      <c r="C1147" s="13">
        <v>33.906599999999997</v>
      </c>
      <c r="D1147" s="13">
        <v>4068.5635299999999</v>
      </c>
      <c r="E1147" s="13">
        <v>4.9317600000000006</v>
      </c>
      <c r="F1147" s="12">
        <v>415.87837000000002</v>
      </c>
      <c r="G1147" s="11">
        <f t="shared" si="36"/>
        <v>-3652.68516</v>
      </c>
      <c r="H1147" s="10">
        <f t="shared" si="37"/>
        <v>-0.89778250556161276</v>
      </c>
    </row>
    <row r="1148" spans="1:8" ht="16.5" customHeight="1" x14ac:dyDescent="0.3">
      <c r="A1148" s="15">
        <v>8806</v>
      </c>
      <c r="B1148" s="14" t="s">
        <v>1351</v>
      </c>
      <c r="C1148" s="13">
        <v>9.4933880000000013</v>
      </c>
      <c r="D1148" s="13">
        <v>581.42396999999994</v>
      </c>
      <c r="E1148" s="13">
        <v>7.0749179999999994</v>
      </c>
      <c r="F1148" s="12">
        <v>895.39824999999996</v>
      </c>
      <c r="G1148" s="11">
        <f t="shared" si="36"/>
        <v>313.97428000000002</v>
      </c>
      <c r="H1148" s="10">
        <f t="shared" si="37"/>
        <v>0.54000917781219104</v>
      </c>
    </row>
    <row r="1149" spans="1:8" ht="25.5" customHeight="1" x14ac:dyDescent="0.3">
      <c r="A1149" s="15">
        <v>8807</v>
      </c>
      <c r="B1149" s="14" t="s">
        <v>1352</v>
      </c>
      <c r="C1149" s="13">
        <v>50.34114744</v>
      </c>
      <c r="D1149" s="13">
        <v>9202.6940099999993</v>
      </c>
      <c r="E1149" s="13">
        <v>77.071156100000096</v>
      </c>
      <c r="F1149" s="12">
        <v>5037.9586500000005</v>
      </c>
      <c r="G1149" s="11">
        <f t="shared" si="36"/>
        <v>-4164.7353599999988</v>
      </c>
      <c r="H1149" s="10">
        <f t="shared" si="37"/>
        <v>-0.4525561053615863</v>
      </c>
    </row>
    <row r="1150" spans="1:8" ht="16.5" customHeight="1" x14ac:dyDescent="0.3">
      <c r="A1150" s="15">
        <v>8901</v>
      </c>
      <c r="B1150" s="14" t="s">
        <v>119</v>
      </c>
      <c r="C1150" s="13">
        <v>399.36044199999998</v>
      </c>
      <c r="D1150" s="13">
        <v>203.51089999999999</v>
      </c>
      <c r="E1150" s="13">
        <v>12320.32207</v>
      </c>
      <c r="F1150" s="12">
        <v>15247.604890000001</v>
      </c>
      <c r="G1150" s="11">
        <f t="shared" si="36"/>
        <v>15044.093990000001</v>
      </c>
      <c r="H1150" s="10">
        <f t="shared" si="37"/>
        <v>73.922792292697849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221.60490779505</v>
      </c>
      <c r="D1152" s="13">
        <v>4365.4144200000001</v>
      </c>
      <c r="E1152" s="13">
        <v>175.98020199999999</v>
      </c>
      <c r="F1152" s="12">
        <v>2800.2756300000001</v>
      </c>
      <c r="G1152" s="11">
        <f t="shared" si="36"/>
        <v>-1565.13879</v>
      </c>
      <c r="H1152" s="10">
        <f t="shared" si="37"/>
        <v>-0.35853154807694065</v>
      </c>
    </row>
    <row r="1153" spans="1:8" ht="16.5" customHeight="1" x14ac:dyDescent="0.3">
      <c r="A1153" s="15">
        <v>8904</v>
      </c>
      <c r="B1153" s="14" t="s">
        <v>116</v>
      </c>
      <c r="C1153" s="13">
        <v>0</v>
      </c>
      <c r="D1153" s="13">
        <v>0</v>
      </c>
      <c r="E1153" s="13">
        <v>0</v>
      </c>
      <c r="F1153" s="12">
        <v>0</v>
      </c>
      <c r="G1153" s="11">
        <f t="shared" si="36"/>
        <v>0</v>
      </c>
      <c r="H1153" s="10" t="str">
        <f t="shared" si="37"/>
        <v/>
      </c>
    </row>
    <row r="1154" spans="1:8" ht="25.5" customHeight="1" x14ac:dyDescent="0.3">
      <c r="A1154" s="15">
        <v>8905</v>
      </c>
      <c r="B1154" s="14" t="s">
        <v>115</v>
      </c>
      <c r="C1154" s="13">
        <v>6.3</v>
      </c>
      <c r="D1154" s="13">
        <v>60.767209999999999</v>
      </c>
      <c r="E1154" s="13">
        <v>0</v>
      </c>
      <c r="F1154" s="12">
        <v>0</v>
      </c>
      <c r="G1154" s="11">
        <f t="shared" si="36"/>
        <v>-60.767209999999999</v>
      </c>
      <c r="H1154" s="10">
        <f t="shared" si="37"/>
        <v>-1</v>
      </c>
    </row>
    <row r="1155" spans="1:8" ht="25.5" customHeight="1" x14ac:dyDescent="0.3">
      <c r="A1155" s="15">
        <v>8906</v>
      </c>
      <c r="B1155" s="14" t="s">
        <v>114</v>
      </c>
      <c r="C1155" s="13">
        <v>0.11700000000000001</v>
      </c>
      <c r="D1155" s="13">
        <v>59.166170000000001</v>
      </c>
      <c r="E1155" s="13">
        <v>0.97650000000000003</v>
      </c>
      <c r="F1155" s="12">
        <v>151.98439999999999</v>
      </c>
      <c r="G1155" s="11">
        <f t="shared" si="36"/>
        <v>92.81823</v>
      </c>
      <c r="H1155" s="10">
        <f t="shared" si="37"/>
        <v>1.5687719857479367</v>
      </c>
    </row>
    <row r="1156" spans="1:8" ht="16.5" customHeight="1" x14ac:dyDescent="0.3">
      <c r="A1156" s="15">
        <v>8907</v>
      </c>
      <c r="B1156" s="14" t="s">
        <v>113</v>
      </c>
      <c r="C1156" s="13">
        <v>17.393270000000001</v>
      </c>
      <c r="D1156" s="13">
        <v>201.56909999999999</v>
      </c>
      <c r="E1156" s="13">
        <v>12.2552</v>
      </c>
      <c r="F1156" s="12">
        <v>116.97108999999999</v>
      </c>
      <c r="G1156" s="11">
        <f t="shared" si="36"/>
        <v>-84.598010000000002</v>
      </c>
      <c r="H1156" s="10">
        <f t="shared" si="37"/>
        <v>-0.41969731471738481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189.06196208699998</v>
      </c>
      <c r="D1158" s="13">
        <v>41969.399749999902</v>
      </c>
      <c r="E1158" s="13">
        <v>463.44822613700001</v>
      </c>
      <c r="F1158" s="12">
        <v>59488.632600000004</v>
      </c>
      <c r="G1158" s="11">
        <f t="shared" si="36"/>
        <v>17519.232850000102</v>
      </c>
      <c r="H1158" s="10">
        <f t="shared" si="37"/>
        <v>0.41742872079079812</v>
      </c>
    </row>
    <row r="1159" spans="1:8" ht="16.5" customHeight="1" x14ac:dyDescent="0.3">
      <c r="A1159" s="15">
        <v>9002</v>
      </c>
      <c r="B1159" s="14" t="s">
        <v>110</v>
      </c>
      <c r="C1159" s="13">
        <v>16.045194800000001</v>
      </c>
      <c r="D1159" s="13">
        <v>10305.165789999999</v>
      </c>
      <c r="E1159" s="13">
        <v>11.018348</v>
      </c>
      <c r="F1159" s="12">
        <v>8678.6550300000108</v>
      </c>
      <c r="G1159" s="11">
        <f t="shared" ref="G1159:G1222" si="38">F1159-D1159</f>
        <v>-1626.5107599999883</v>
      </c>
      <c r="H1159" s="10">
        <f t="shared" ref="H1159:H1222" si="39">IF(D1159&lt;&gt;0,G1159/D1159,"")</f>
        <v>-0.15783450680418296</v>
      </c>
    </row>
    <row r="1160" spans="1:8" ht="16.5" customHeight="1" x14ac:dyDescent="0.3">
      <c r="A1160" s="15">
        <v>9003</v>
      </c>
      <c r="B1160" s="14" t="s">
        <v>109</v>
      </c>
      <c r="C1160" s="13">
        <v>47.398978</v>
      </c>
      <c r="D1160" s="13">
        <v>7699.6877400000094</v>
      </c>
      <c r="E1160" s="13">
        <v>58.159055799999898</v>
      </c>
      <c r="F1160" s="12">
        <v>9756.8929200000002</v>
      </c>
      <c r="G1160" s="11">
        <f t="shared" si="38"/>
        <v>2057.2051799999908</v>
      </c>
      <c r="H1160" s="10">
        <f t="shared" si="39"/>
        <v>0.26718033892631449</v>
      </c>
    </row>
    <row r="1161" spans="1:8" ht="16.5" customHeight="1" x14ac:dyDescent="0.3">
      <c r="A1161" s="15">
        <v>9004</v>
      </c>
      <c r="B1161" s="14" t="s">
        <v>108</v>
      </c>
      <c r="C1161" s="13">
        <v>353.90260569919002</v>
      </c>
      <c r="D1161" s="13">
        <v>16180.625890000001</v>
      </c>
      <c r="E1161" s="13">
        <v>384.35050059999901</v>
      </c>
      <c r="F1161" s="12">
        <v>20850.970960000002</v>
      </c>
      <c r="G1161" s="11">
        <f t="shared" si="38"/>
        <v>4670.3450700000012</v>
      </c>
      <c r="H1161" s="10">
        <f t="shared" si="39"/>
        <v>0.28863809729921397</v>
      </c>
    </row>
    <row r="1162" spans="1:8" ht="25.5" customHeight="1" x14ac:dyDescent="0.3">
      <c r="A1162" s="15">
        <v>9005</v>
      </c>
      <c r="B1162" s="14" t="s">
        <v>107</v>
      </c>
      <c r="C1162" s="13">
        <v>34.196533000000002</v>
      </c>
      <c r="D1162" s="13">
        <v>2094.9802599999998</v>
      </c>
      <c r="E1162" s="13">
        <v>42.915811900000001</v>
      </c>
      <c r="F1162" s="12">
        <v>2190.6606900000002</v>
      </c>
      <c r="G1162" s="11">
        <f t="shared" si="38"/>
        <v>95.680430000000342</v>
      </c>
      <c r="H1162" s="10">
        <f t="shared" si="39"/>
        <v>4.5671279976643005E-2</v>
      </c>
    </row>
    <row r="1163" spans="1:8" ht="16.5" customHeight="1" x14ac:dyDescent="0.3">
      <c r="A1163" s="15">
        <v>9006</v>
      </c>
      <c r="B1163" s="14" t="s">
        <v>106</v>
      </c>
      <c r="C1163" s="13">
        <v>35.886182699999999</v>
      </c>
      <c r="D1163" s="13">
        <v>1524.5530200000001</v>
      </c>
      <c r="E1163" s="13">
        <v>38.502721999999999</v>
      </c>
      <c r="F1163" s="12">
        <v>1970.98035</v>
      </c>
      <c r="G1163" s="11">
        <f t="shared" si="38"/>
        <v>446.42732999999998</v>
      </c>
      <c r="H1163" s="10">
        <f t="shared" si="39"/>
        <v>0.29282506029209793</v>
      </c>
    </row>
    <row r="1164" spans="1:8" ht="16.5" customHeight="1" x14ac:dyDescent="0.3">
      <c r="A1164" s="15">
        <v>9007</v>
      </c>
      <c r="B1164" s="14" t="s">
        <v>105</v>
      </c>
      <c r="C1164" s="13">
        <v>7.3299999999999997E-3</v>
      </c>
      <c r="D1164" s="13">
        <v>4.5026200000000003</v>
      </c>
      <c r="E1164" s="13">
        <v>1.1259999999999999E-2</v>
      </c>
      <c r="F1164" s="12">
        <v>0.69391999999999998</v>
      </c>
      <c r="G1164" s="11">
        <f t="shared" si="38"/>
        <v>-3.8087000000000004</v>
      </c>
      <c r="H1164" s="10">
        <f t="shared" si="39"/>
        <v>-0.84588528456765177</v>
      </c>
    </row>
    <row r="1165" spans="1:8" ht="16.5" customHeight="1" x14ac:dyDescent="0.3">
      <c r="A1165" s="15">
        <v>9008</v>
      </c>
      <c r="B1165" s="14" t="s">
        <v>104</v>
      </c>
      <c r="C1165" s="13">
        <v>4.5327235000000003</v>
      </c>
      <c r="D1165" s="13">
        <v>145.06735999999998</v>
      </c>
      <c r="E1165" s="13">
        <v>1.1595245000000001</v>
      </c>
      <c r="F1165" s="12">
        <v>64.875050000000002</v>
      </c>
      <c r="G1165" s="11">
        <f t="shared" si="38"/>
        <v>-80.192309999999978</v>
      </c>
      <c r="H1165" s="10">
        <f t="shared" si="39"/>
        <v>-0.55279361256729276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75.590187</v>
      </c>
      <c r="D1167" s="13">
        <v>569.68133</v>
      </c>
      <c r="E1167" s="13">
        <v>79.402962000000002</v>
      </c>
      <c r="F1167" s="12">
        <v>662.78854000000001</v>
      </c>
      <c r="G1167" s="11">
        <f t="shared" si="38"/>
        <v>93.107210000000009</v>
      </c>
      <c r="H1167" s="10">
        <f t="shared" si="39"/>
        <v>0.16343735540710103</v>
      </c>
    </row>
    <row r="1168" spans="1:8" ht="16.5" customHeight="1" x14ac:dyDescent="0.3">
      <c r="A1168" s="15">
        <v>9011</v>
      </c>
      <c r="B1168" s="14" t="s">
        <v>101</v>
      </c>
      <c r="C1168" s="13">
        <v>54.301890999999898</v>
      </c>
      <c r="D1168" s="13">
        <v>5938.9116699999995</v>
      </c>
      <c r="E1168" s="13">
        <v>63.29757</v>
      </c>
      <c r="F1168" s="12">
        <v>6429.1801000000096</v>
      </c>
      <c r="G1168" s="11">
        <f t="shared" si="38"/>
        <v>490.26843000001008</v>
      </c>
      <c r="H1168" s="10">
        <f t="shared" si="39"/>
        <v>8.255189793048566E-2</v>
      </c>
    </row>
    <row r="1169" spans="1:8" ht="16.5" customHeight="1" x14ac:dyDescent="0.3">
      <c r="A1169" s="15">
        <v>9012</v>
      </c>
      <c r="B1169" s="14" t="s">
        <v>100</v>
      </c>
      <c r="C1169" s="13">
        <v>3.0526143000000001</v>
      </c>
      <c r="D1169" s="13">
        <v>155.47048999999998</v>
      </c>
      <c r="E1169" s="13">
        <v>2.337218</v>
      </c>
      <c r="F1169" s="12">
        <v>294.81335999999999</v>
      </c>
      <c r="G1169" s="11">
        <f t="shared" si="38"/>
        <v>139.34287</v>
      </c>
      <c r="H1169" s="10">
        <f t="shared" si="39"/>
        <v>0.89626571576380842</v>
      </c>
    </row>
    <row r="1170" spans="1:8" ht="16.5" customHeight="1" x14ac:dyDescent="0.3">
      <c r="A1170" s="15">
        <v>9013</v>
      </c>
      <c r="B1170" s="14" t="s">
        <v>99</v>
      </c>
      <c r="C1170" s="13">
        <v>156.854084</v>
      </c>
      <c r="D1170" s="13">
        <v>4563.2441900000003</v>
      </c>
      <c r="E1170" s="13">
        <v>111.5962854</v>
      </c>
      <c r="F1170" s="12">
        <v>7912.6299799999906</v>
      </c>
      <c r="G1170" s="11">
        <f t="shared" si="38"/>
        <v>3349.3857899999903</v>
      </c>
      <c r="H1170" s="10">
        <f t="shared" si="39"/>
        <v>0.73399223239902711</v>
      </c>
    </row>
    <row r="1171" spans="1:8" ht="16.5" customHeight="1" x14ac:dyDescent="0.3">
      <c r="A1171" s="15">
        <v>9014</v>
      </c>
      <c r="B1171" s="14" t="s">
        <v>98</v>
      </c>
      <c r="C1171" s="13">
        <v>19.317218179010002</v>
      </c>
      <c r="D1171" s="13">
        <v>10217.685890000001</v>
      </c>
      <c r="E1171" s="13">
        <v>24.601734886999999</v>
      </c>
      <c r="F1171" s="12">
        <v>17251.517940000002</v>
      </c>
      <c r="G1171" s="11">
        <f t="shared" si="38"/>
        <v>7033.8320500000009</v>
      </c>
      <c r="H1171" s="10">
        <f t="shared" si="39"/>
        <v>0.68839775715595031</v>
      </c>
    </row>
    <row r="1172" spans="1:8" ht="25.5" customHeight="1" x14ac:dyDescent="0.3">
      <c r="A1172" s="15">
        <v>9015</v>
      </c>
      <c r="B1172" s="14" t="s">
        <v>97</v>
      </c>
      <c r="C1172" s="13">
        <v>349.26287869964</v>
      </c>
      <c r="D1172" s="13">
        <v>21437.543799999999</v>
      </c>
      <c r="E1172" s="13">
        <v>355.08765754000001</v>
      </c>
      <c r="F1172" s="12">
        <v>26667.931570000001</v>
      </c>
      <c r="G1172" s="11">
        <f t="shared" si="38"/>
        <v>5230.3877700000012</v>
      </c>
      <c r="H1172" s="10">
        <f t="shared" si="39"/>
        <v>0.24398260448102274</v>
      </c>
    </row>
    <row r="1173" spans="1:8" ht="16.5" customHeight="1" x14ac:dyDescent="0.3">
      <c r="A1173" s="15">
        <v>9016</v>
      </c>
      <c r="B1173" s="14" t="s">
        <v>96</v>
      </c>
      <c r="C1173" s="13">
        <v>12.271730998380001</v>
      </c>
      <c r="D1173" s="13">
        <v>726.91831999999999</v>
      </c>
      <c r="E1173" s="13">
        <v>11.190047</v>
      </c>
      <c r="F1173" s="12">
        <v>620.79559999999992</v>
      </c>
      <c r="G1173" s="11">
        <f t="shared" si="38"/>
        <v>-106.12272000000007</v>
      </c>
      <c r="H1173" s="10">
        <f t="shared" si="39"/>
        <v>-0.14598988232955812</v>
      </c>
    </row>
    <row r="1174" spans="1:8" ht="25.5" customHeight="1" x14ac:dyDescent="0.3">
      <c r="A1174" s="15">
        <v>9017</v>
      </c>
      <c r="B1174" s="14" t="s">
        <v>95</v>
      </c>
      <c r="C1174" s="13">
        <v>898.00050421333003</v>
      </c>
      <c r="D1174" s="13">
        <v>6674.5332400000298</v>
      </c>
      <c r="E1174" s="13">
        <v>855.05089058000203</v>
      </c>
      <c r="F1174" s="12">
        <v>6646.98476999997</v>
      </c>
      <c r="G1174" s="11">
        <f t="shared" si="38"/>
        <v>-27.548470000059751</v>
      </c>
      <c r="H1174" s="10">
        <f t="shared" si="39"/>
        <v>-4.1274002255264263E-3</v>
      </c>
    </row>
    <row r="1175" spans="1:8" ht="25.5" customHeight="1" x14ac:dyDescent="0.3">
      <c r="A1175" s="15">
        <v>9018</v>
      </c>
      <c r="B1175" s="14" t="s">
        <v>94</v>
      </c>
      <c r="C1175" s="13">
        <v>5298.9606410299002</v>
      </c>
      <c r="D1175" s="13">
        <v>229742.758319999</v>
      </c>
      <c r="E1175" s="13">
        <v>5390.3525024969804</v>
      </c>
      <c r="F1175" s="12">
        <v>238889.85562000002</v>
      </c>
      <c r="G1175" s="11">
        <f t="shared" si="38"/>
        <v>9147.0973000010126</v>
      </c>
      <c r="H1175" s="10">
        <f t="shared" si="39"/>
        <v>3.9814518494029769E-2</v>
      </c>
    </row>
    <row r="1176" spans="1:8" ht="38.25" customHeight="1" x14ac:dyDescent="0.3">
      <c r="A1176" s="15">
        <v>9019</v>
      </c>
      <c r="B1176" s="14" t="s">
        <v>93</v>
      </c>
      <c r="C1176" s="13">
        <v>1177.983622</v>
      </c>
      <c r="D1176" s="13">
        <v>21975.737490000098</v>
      </c>
      <c r="E1176" s="13">
        <v>1268.2891259999999</v>
      </c>
      <c r="F1176" s="12">
        <v>22440.384160000001</v>
      </c>
      <c r="G1176" s="11">
        <f t="shared" si="38"/>
        <v>464.64666999990368</v>
      </c>
      <c r="H1176" s="10">
        <f t="shared" si="39"/>
        <v>2.1143621241896334E-2</v>
      </c>
    </row>
    <row r="1177" spans="1:8" ht="16.5" customHeight="1" x14ac:dyDescent="0.3">
      <c r="A1177" s="15">
        <v>9020</v>
      </c>
      <c r="B1177" s="14" t="s">
        <v>92</v>
      </c>
      <c r="C1177" s="13">
        <v>73.931628000000003</v>
      </c>
      <c r="D1177" s="13">
        <v>4267.4169099999999</v>
      </c>
      <c r="E1177" s="13">
        <v>96.618877000000097</v>
      </c>
      <c r="F1177" s="12">
        <v>4802.7770300000002</v>
      </c>
      <c r="G1177" s="11">
        <f t="shared" si="38"/>
        <v>535.36012000000028</v>
      </c>
      <c r="H1177" s="10">
        <f t="shared" si="39"/>
        <v>0.12545296869060779</v>
      </c>
    </row>
    <row r="1178" spans="1:8" ht="25.5" customHeight="1" x14ac:dyDescent="0.3">
      <c r="A1178" s="15">
        <v>9021</v>
      </c>
      <c r="B1178" s="14" t="s">
        <v>91</v>
      </c>
      <c r="C1178" s="13">
        <v>261.13489174</v>
      </c>
      <c r="D1178" s="13">
        <v>97361.833310000191</v>
      </c>
      <c r="E1178" s="13">
        <v>276.519562546999</v>
      </c>
      <c r="F1178" s="12">
        <v>110922.72262</v>
      </c>
      <c r="G1178" s="11">
        <f t="shared" si="38"/>
        <v>13560.889309999809</v>
      </c>
      <c r="H1178" s="10">
        <f t="shared" si="39"/>
        <v>0.13928342194237367</v>
      </c>
    </row>
    <row r="1179" spans="1:8" ht="25.5" customHeight="1" x14ac:dyDescent="0.3">
      <c r="A1179" s="15">
        <v>9022</v>
      </c>
      <c r="B1179" s="14" t="s">
        <v>90</v>
      </c>
      <c r="C1179" s="13">
        <v>426.47265600000003</v>
      </c>
      <c r="D1179" s="13">
        <v>69695.335879999999</v>
      </c>
      <c r="E1179" s="13">
        <v>264.5937869</v>
      </c>
      <c r="F1179" s="12">
        <v>48262.903439999995</v>
      </c>
      <c r="G1179" s="11">
        <f t="shared" si="38"/>
        <v>-21432.432440000004</v>
      </c>
      <c r="H1179" s="10">
        <f t="shared" si="39"/>
        <v>-0.30751602197458272</v>
      </c>
    </row>
    <row r="1180" spans="1:8" ht="25.5" customHeight="1" x14ac:dyDescent="0.3">
      <c r="A1180" s="15">
        <v>9023</v>
      </c>
      <c r="B1180" s="14" t="s">
        <v>89</v>
      </c>
      <c r="C1180" s="13">
        <v>80.139640999999997</v>
      </c>
      <c r="D1180" s="13">
        <v>1707.96164</v>
      </c>
      <c r="E1180" s="13">
        <v>134.63410703000002</v>
      </c>
      <c r="F1180" s="12">
        <v>3646.4660600000002</v>
      </c>
      <c r="G1180" s="11">
        <f t="shared" si="38"/>
        <v>1938.5044200000002</v>
      </c>
      <c r="H1180" s="10">
        <f t="shared" si="39"/>
        <v>1.1349812399767949</v>
      </c>
    </row>
    <row r="1181" spans="1:8" ht="25.5" customHeight="1" x14ac:dyDescent="0.3">
      <c r="A1181" s="15">
        <v>9024</v>
      </c>
      <c r="B1181" s="14" t="s">
        <v>88</v>
      </c>
      <c r="C1181" s="13">
        <v>41.486311999999998</v>
      </c>
      <c r="D1181" s="13">
        <v>2386.8213599999999</v>
      </c>
      <c r="E1181" s="13">
        <v>71.082785999999999</v>
      </c>
      <c r="F1181" s="12">
        <v>2975.7927400000003</v>
      </c>
      <c r="G1181" s="11">
        <f t="shared" si="38"/>
        <v>588.97138000000041</v>
      </c>
      <c r="H1181" s="10">
        <f t="shared" si="39"/>
        <v>0.24675972398705215</v>
      </c>
    </row>
    <row r="1182" spans="1:8" ht="38.25" customHeight="1" x14ac:dyDescent="0.3">
      <c r="A1182" s="15">
        <v>9025</v>
      </c>
      <c r="B1182" s="14" t="s">
        <v>87</v>
      </c>
      <c r="C1182" s="13">
        <v>237.38278465928099</v>
      </c>
      <c r="D1182" s="13">
        <v>17428.767350000002</v>
      </c>
      <c r="E1182" s="13">
        <v>273.52440923739999</v>
      </c>
      <c r="F1182" s="12">
        <v>15321.947910000001</v>
      </c>
      <c r="G1182" s="11">
        <f t="shared" si="38"/>
        <v>-2106.8194400000011</v>
      </c>
      <c r="H1182" s="10">
        <f t="shared" si="39"/>
        <v>-0.12088172374393424</v>
      </c>
    </row>
    <row r="1183" spans="1:8" ht="25.5" customHeight="1" x14ac:dyDescent="0.3">
      <c r="A1183" s="15">
        <v>9026</v>
      </c>
      <c r="B1183" s="14" t="s">
        <v>86</v>
      </c>
      <c r="C1183" s="13">
        <v>434.34276620899698</v>
      </c>
      <c r="D1183" s="13">
        <v>26069.5936699999</v>
      </c>
      <c r="E1183" s="13">
        <v>541.87023011199699</v>
      </c>
      <c r="F1183" s="12">
        <v>31430.409590000301</v>
      </c>
      <c r="G1183" s="11">
        <f t="shared" si="38"/>
        <v>5360.8159200004011</v>
      </c>
      <c r="H1183" s="10">
        <f t="shared" si="39"/>
        <v>0.2056348091903506</v>
      </c>
    </row>
    <row r="1184" spans="1:8" ht="25.5" customHeight="1" x14ac:dyDescent="0.3">
      <c r="A1184" s="15">
        <v>9027</v>
      </c>
      <c r="B1184" s="14" t="s">
        <v>85</v>
      </c>
      <c r="C1184" s="13">
        <v>332.11329390999998</v>
      </c>
      <c r="D1184" s="13">
        <v>61744.965460000101</v>
      </c>
      <c r="E1184" s="13">
        <v>325.44712819999995</v>
      </c>
      <c r="F1184" s="12">
        <v>61502.292140000296</v>
      </c>
      <c r="G1184" s="11">
        <f t="shared" si="38"/>
        <v>-242.67331999980524</v>
      </c>
      <c r="H1184" s="10">
        <f t="shared" si="39"/>
        <v>-3.9302527451734503E-3</v>
      </c>
    </row>
    <row r="1185" spans="1:8" ht="16.5" customHeight="1" x14ac:dyDescent="0.3">
      <c r="A1185" s="15">
        <v>9028</v>
      </c>
      <c r="B1185" s="14" t="s">
        <v>84</v>
      </c>
      <c r="C1185" s="13">
        <v>875.18663199981995</v>
      </c>
      <c r="D1185" s="13">
        <v>20207.834329999998</v>
      </c>
      <c r="E1185" s="13">
        <v>1664.3171244999999</v>
      </c>
      <c r="F1185" s="12">
        <v>35461.489880000001</v>
      </c>
      <c r="G1185" s="11">
        <f t="shared" si="38"/>
        <v>15253.655550000003</v>
      </c>
      <c r="H1185" s="10">
        <f t="shared" si="39"/>
        <v>0.75483870764690719</v>
      </c>
    </row>
    <row r="1186" spans="1:8" ht="25.5" customHeight="1" x14ac:dyDescent="0.3">
      <c r="A1186" s="15">
        <v>9029</v>
      </c>
      <c r="B1186" s="14" t="s">
        <v>83</v>
      </c>
      <c r="C1186" s="13">
        <v>53.01383376791</v>
      </c>
      <c r="D1186" s="13">
        <v>6626.6391800000001</v>
      </c>
      <c r="E1186" s="13">
        <v>55.689869509000204</v>
      </c>
      <c r="F1186" s="12">
        <v>8836.41722999999</v>
      </c>
      <c r="G1186" s="11">
        <f t="shared" si="38"/>
        <v>2209.7780499999899</v>
      </c>
      <c r="H1186" s="10">
        <f t="shared" si="39"/>
        <v>0.33346889576685684</v>
      </c>
    </row>
    <row r="1187" spans="1:8" ht="25.5" customHeight="1" x14ac:dyDescent="0.3">
      <c r="A1187" s="15">
        <v>9030</v>
      </c>
      <c r="B1187" s="14" t="s">
        <v>82</v>
      </c>
      <c r="C1187" s="13">
        <v>145.46416149000001</v>
      </c>
      <c r="D1187" s="13">
        <v>19193.36306</v>
      </c>
      <c r="E1187" s="13">
        <v>177.30662312099901</v>
      </c>
      <c r="F1187" s="12">
        <v>19544.51282</v>
      </c>
      <c r="G1187" s="11">
        <f t="shared" si="38"/>
        <v>351.14976000000024</v>
      </c>
      <c r="H1187" s="10">
        <f t="shared" si="39"/>
        <v>1.8295374234430818E-2</v>
      </c>
    </row>
    <row r="1188" spans="1:8" ht="25.5" customHeight="1" x14ac:dyDescent="0.3">
      <c r="A1188" s="15">
        <v>9031</v>
      </c>
      <c r="B1188" s="14" t="s">
        <v>81</v>
      </c>
      <c r="C1188" s="13">
        <v>749.47339988100396</v>
      </c>
      <c r="D1188" s="13">
        <v>29927.807260000001</v>
      </c>
      <c r="E1188" s="13">
        <v>831.69913072800296</v>
      </c>
      <c r="F1188" s="12">
        <v>37057.005440000001</v>
      </c>
      <c r="G1188" s="11">
        <f t="shared" si="38"/>
        <v>7129.1981799999994</v>
      </c>
      <c r="H1188" s="10">
        <f t="shared" si="39"/>
        <v>0.23821318140900105</v>
      </c>
    </row>
    <row r="1189" spans="1:8" ht="16.5" customHeight="1" x14ac:dyDescent="0.3">
      <c r="A1189" s="15">
        <v>9032</v>
      </c>
      <c r="B1189" s="14" t="s">
        <v>80</v>
      </c>
      <c r="C1189" s="13">
        <v>696.46122496399198</v>
      </c>
      <c r="D1189" s="13">
        <v>23457.859370000002</v>
      </c>
      <c r="E1189" s="13">
        <v>1046.2109824500001</v>
      </c>
      <c r="F1189" s="12">
        <v>36491.077530000097</v>
      </c>
      <c r="G1189" s="11">
        <f t="shared" si="38"/>
        <v>13033.218160000095</v>
      </c>
      <c r="H1189" s="10">
        <f t="shared" si="39"/>
        <v>0.55560134257894533</v>
      </c>
    </row>
    <row r="1190" spans="1:8" ht="25.5" customHeight="1" x14ac:dyDescent="0.3">
      <c r="A1190" s="15">
        <v>9033</v>
      </c>
      <c r="B1190" s="14" t="s">
        <v>79</v>
      </c>
      <c r="C1190" s="13">
        <v>48.04865689991</v>
      </c>
      <c r="D1190" s="13">
        <v>6731.3195899999901</v>
      </c>
      <c r="E1190" s="13">
        <v>69.541455026999998</v>
      </c>
      <c r="F1190" s="12">
        <v>6801.7601799999993</v>
      </c>
      <c r="G1190" s="11">
        <f t="shared" si="38"/>
        <v>70.440590000009252</v>
      </c>
      <c r="H1190" s="10">
        <f t="shared" si="39"/>
        <v>1.0464603419611125E-2</v>
      </c>
    </row>
    <row r="1191" spans="1:8" ht="38.25" customHeight="1" x14ac:dyDescent="0.3">
      <c r="A1191" s="15">
        <v>9101</v>
      </c>
      <c r="B1191" s="14" t="s">
        <v>78</v>
      </c>
      <c r="C1191" s="13">
        <v>4.2295163000000004E-2</v>
      </c>
      <c r="D1191" s="13">
        <v>104.59211000000001</v>
      </c>
      <c r="E1191" s="13">
        <v>2.4291739999999999E-2</v>
      </c>
      <c r="F1191" s="12">
        <v>472.21449999999999</v>
      </c>
      <c r="G1191" s="11">
        <f t="shared" si="38"/>
        <v>367.62239</v>
      </c>
      <c r="H1191" s="10">
        <f t="shared" si="39"/>
        <v>3.5148195212812894</v>
      </c>
    </row>
    <row r="1192" spans="1:8" ht="25.5" customHeight="1" x14ac:dyDescent="0.3">
      <c r="A1192" s="15">
        <v>9102</v>
      </c>
      <c r="B1192" s="14" t="s">
        <v>77</v>
      </c>
      <c r="C1192" s="13">
        <v>70.305574460890099</v>
      </c>
      <c r="D1192" s="13">
        <v>11024.22006</v>
      </c>
      <c r="E1192" s="13">
        <v>79.74735716699989</v>
      </c>
      <c r="F1192" s="12">
        <v>17607.897039999898</v>
      </c>
      <c r="G1192" s="11">
        <f t="shared" si="38"/>
        <v>6583.6769799998983</v>
      </c>
      <c r="H1192" s="10">
        <f t="shared" si="39"/>
        <v>0.59720115746672586</v>
      </c>
    </row>
    <row r="1193" spans="1:8" ht="38.25" customHeight="1" x14ac:dyDescent="0.3">
      <c r="A1193" s="15">
        <v>9103</v>
      </c>
      <c r="B1193" s="14" t="s">
        <v>76</v>
      </c>
      <c r="C1193" s="13">
        <v>1.1204649999999998</v>
      </c>
      <c r="D1193" s="13">
        <v>25.004009999999997</v>
      </c>
      <c r="E1193" s="13">
        <v>1.3384880000000001</v>
      </c>
      <c r="F1193" s="12">
        <v>32.532150000000001</v>
      </c>
      <c r="G1193" s="11">
        <f t="shared" si="38"/>
        <v>7.5281400000000041</v>
      </c>
      <c r="H1193" s="10">
        <f t="shared" si="39"/>
        <v>0.30107730719992531</v>
      </c>
    </row>
    <row r="1194" spans="1:8" ht="16.5" customHeight="1" x14ac:dyDescent="0.3">
      <c r="A1194" s="15">
        <v>9104</v>
      </c>
      <c r="B1194" s="14" t="s">
        <v>75</v>
      </c>
      <c r="C1194" s="13">
        <v>0.45935999999999999</v>
      </c>
      <c r="D1194" s="13">
        <v>55.878419999999998</v>
      </c>
      <c r="E1194" s="13">
        <v>3.3563000000000003E-2</v>
      </c>
      <c r="F1194" s="12">
        <v>23.642250000000001</v>
      </c>
      <c r="G1194" s="11">
        <f t="shared" si="38"/>
        <v>-32.236170000000001</v>
      </c>
      <c r="H1194" s="10">
        <f t="shared" si="39"/>
        <v>-0.57689838044812292</v>
      </c>
    </row>
    <row r="1195" spans="1:8" ht="25.5" customHeight="1" x14ac:dyDescent="0.3">
      <c r="A1195" s="15">
        <v>9105</v>
      </c>
      <c r="B1195" s="14" t="s">
        <v>74</v>
      </c>
      <c r="C1195" s="13">
        <v>287.06863389999904</v>
      </c>
      <c r="D1195" s="13">
        <v>1291.79198</v>
      </c>
      <c r="E1195" s="13">
        <v>235.99854420000202</v>
      </c>
      <c r="F1195" s="12">
        <v>1345.4374299999999</v>
      </c>
      <c r="G1195" s="11">
        <f t="shared" si="38"/>
        <v>53.645449999999983</v>
      </c>
      <c r="H1195" s="10">
        <f t="shared" si="39"/>
        <v>4.1527932384283719E-2</v>
      </c>
    </row>
    <row r="1196" spans="1:8" ht="25.5" customHeight="1" x14ac:dyDescent="0.3">
      <c r="A1196" s="15">
        <v>9106</v>
      </c>
      <c r="B1196" s="14" t="s">
        <v>73</v>
      </c>
      <c r="C1196" s="13">
        <v>3.0756669999999997</v>
      </c>
      <c r="D1196" s="13">
        <v>144.99682000000001</v>
      </c>
      <c r="E1196" s="13">
        <v>3.9357777999999999</v>
      </c>
      <c r="F1196" s="12">
        <v>127.39257000000001</v>
      </c>
      <c r="G1196" s="11">
        <f t="shared" si="38"/>
        <v>-17.604250000000008</v>
      </c>
      <c r="H1196" s="10">
        <f t="shared" si="39"/>
        <v>-0.12141128336469728</v>
      </c>
    </row>
    <row r="1197" spans="1:8" ht="16.5" customHeight="1" x14ac:dyDescent="0.3">
      <c r="A1197" s="15">
        <v>9107</v>
      </c>
      <c r="B1197" s="14" t="s">
        <v>72</v>
      </c>
      <c r="C1197" s="13">
        <v>12.538740199999999</v>
      </c>
      <c r="D1197" s="13">
        <v>403.58734999999996</v>
      </c>
      <c r="E1197" s="13">
        <v>13.255359270000001</v>
      </c>
      <c r="F1197" s="12">
        <v>448.53735999999998</v>
      </c>
      <c r="G1197" s="11">
        <f t="shared" si="38"/>
        <v>44.95001000000002</v>
      </c>
      <c r="H1197" s="10">
        <f t="shared" si="39"/>
        <v>0.11137616181478439</v>
      </c>
    </row>
    <row r="1198" spans="1:8" ht="25.5" customHeight="1" x14ac:dyDescent="0.3">
      <c r="A1198" s="15">
        <v>9108</v>
      </c>
      <c r="B1198" s="14" t="s">
        <v>71</v>
      </c>
      <c r="C1198" s="13">
        <v>4.7323376E-2</v>
      </c>
      <c r="D1198" s="13">
        <v>102.1036</v>
      </c>
      <c r="E1198" s="13">
        <v>7.1740804999999991E-2</v>
      </c>
      <c r="F1198" s="12">
        <v>127.84679</v>
      </c>
      <c r="G1198" s="11">
        <f t="shared" si="38"/>
        <v>25.743189999999998</v>
      </c>
      <c r="H1198" s="10">
        <f t="shared" si="39"/>
        <v>0.25212813260257227</v>
      </c>
    </row>
    <row r="1199" spans="1:8" ht="25.5" customHeight="1" x14ac:dyDescent="0.3">
      <c r="A1199" s="15">
        <v>9109</v>
      </c>
      <c r="B1199" s="14" t="s">
        <v>70</v>
      </c>
      <c r="C1199" s="13">
        <v>1.614466</v>
      </c>
      <c r="D1199" s="13">
        <v>7.31759</v>
      </c>
      <c r="E1199" s="13">
        <v>1.5480129999999999</v>
      </c>
      <c r="F1199" s="12">
        <v>8.2916499999999989</v>
      </c>
      <c r="G1199" s="11">
        <f t="shared" si="38"/>
        <v>0.97405999999999882</v>
      </c>
      <c r="H1199" s="10">
        <f t="shared" si="39"/>
        <v>0.13311213117980084</v>
      </c>
    </row>
    <row r="1200" spans="1:8" ht="38.25" customHeight="1" x14ac:dyDescent="0.3">
      <c r="A1200" s="15">
        <v>9110</v>
      </c>
      <c r="B1200" s="14" t="s">
        <v>69</v>
      </c>
      <c r="C1200" s="13">
        <v>0.11999</v>
      </c>
      <c r="D1200" s="13">
        <v>0.79371000000000003</v>
      </c>
      <c r="E1200" s="13">
        <v>3.0000000000000001E-3</v>
      </c>
      <c r="F1200" s="12">
        <v>1.3859999999999999E-2</v>
      </c>
      <c r="G1200" s="11">
        <f t="shared" si="38"/>
        <v>-0.77985000000000004</v>
      </c>
      <c r="H1200" s="10">
        <f t="shared" si="39"/>
        <v>-0.9825377026873795</v>
      </c>
    </row>
    <row r="1201" spans="1:8" ht="25.5" customHeight="1" x14ac:dyDescent="0.3">
      <c r="A1201" s="15">
        <v>9111</v>
      </c>
      <c r="B1201" s="14" t="s">
        <v>68</v>
      </c>
      <c r="C1201" s="13">
        <v>0.42124920259999998</v>
      </c>
      <c r="D1201" s="13">
        <v>127.94853999999999</v>
      </c>
      <c r="E1201" s="13">
        <v>0.58968116260000003</v>
      </c>
      <c r="F1201" s="12">
        <v>204.27557000000002</v>
      </c>
      <c r="G1201" s="11">
        <f t="shared" si="38"/>
        <v>76.327030000000022</v>
      </c>
      <c r="H1201" s="10">
        <f t="shared" si="39"/>
        <v>0.5965447515071296</v>
      </c>
    </row>
    <row r="1202" spans="1:8" ht="25.5" customHeight="1" x14ac:dyDescent="0.3">
      <c r="A1202" s="15">
        <v>9112</v>
      </c>
      <c r="B1202" s="14" t="s">
        <v>67</v>
      </c>
      <c r="C1202" s="13">
        <v>3.1262999999999999E-2</v>
      </c>
      <c r="D1202" s="13">
        <v>0.86556</v>
      </c>
      <c r="E1202" s="13">
        <v>5.4549999999999994E-2</v>
      </c>
      <c r="F1202" s="12">
        <v>0.62517</v>
      </c>
      <c r="G1202" s="11">
        <f t="shared" si="38"/>
        <v>-0.24038999999999999</v>
      </c>
      <c r="H1202" s="10">
        <f t="shared" si="39"/>
        <v>-0.27772771384999306</v>
      </c>
    </row>
    <row r="1203" spans="1:8" ht="25.5" customHeight="1" x14ac:dyDescent="0.3">
      <c r="A1203" s="15">
        <v>9113</v>
      </c>
      <c r="B1203" s="14" t="s">
        <v>66</v>
      </c>
      <c r="C1203" s="13">
        <v>14.022340221099999</v>
      </c>
      <c r="D1203" s="13">
        <v>530.56287999999995</v>
      </c>
      <c r="E1203" s="13">
        <v>11.410853296600001</v>
      </c>
      <c r="F1203" s="12">
        <v>615.1789</v>
      </c>
      <c r="G1203" s="11">
        <f t="shared" si="38"/>
        <v>84.616020000000049</v>
      </c>
      <c r="H1203" s="10">
        <f t="shared" si="39"/>
        <v>0.1594834904394368</v>
      </c>
    </row>
    <row r="1204" spans="1:8" ht="16.5" customHeight="1" x14ac:dyDescent="0.3">
      <c r="A1204" s="15">
        <v>9114</v>
      </c>
      <c r="B1204" s="14" t="s">
        <v>65</v>
      </c>
      <c r="C1204" s="13">
        <v>0.24069193210000001</v>
      </c>
      <c r="D1204" s="13">
        <v>120.42938000000001</v>
      </c>
      <c r="E1204" s="13">
        <v>0.44383534759999999</v>
      </c>
      <c r="F1204" s="12">
        <v>183.71942999999999</v>
      </c>
      <c r="G1204" s="11">
        <f t="shared" si="38"/>
        <v>63.290049999999979</v>
      </c>
      <c r="H1204" s="10">
        <f t="shared" si="39"/>
        <v>0.52553662569715109</v>
      </c>
    </row>
    <row r="1205" spans="1:8" ht="16.5" customHeight="1" x14ac:dyDescent="0.3">
      <c r="A1205" s="15">
        <v>9201</v>
      </c>
      <c r="B1205" s="14" t="s">
        <v>64</v>
      </c>
      <c r="C1205" s="13">
        <v>3.4891000000000001</v>
      </c>
      <c r="D1205" s="13">
        <v>88.361020000000011</v>
      </c>
      <c r="E1205" s="13">
        <v>6.8513000000000002</v>
      </c>
      <c r="F1205" s="12">
        <v>570.53008999999997</v>
      </c>
      <c r="G1205" s="11">
        <f t="shared" si="38"/>
        <v>482.16906999999998</v>
      </c>
      <c r="H1205" s="10">
        <f t="shared" si="39"/>
        <v>5.4568074248124336</v>
      </c>
    </row>
    <row r="1206" spans="1:8" ht="16.5" customHeight="1" x14ac:dyDescent="0.3">
      <c r="A1206" s="15">
        <v>9202</v>
      </c>
      <c r="B1206" s="14" t="s">
        <v>63</v>
      </c>
      <c r="C1206" s="13">
        <v>86.604806999999994</v>
      </c>
      <c r="D1206" s="13">
        <v>1468.80142</v>
      </c>
      <c r="E1206" s="13">
        <v>80.287161999999995</v>
      </c>
      <c r="F1206" s="12">
        <v>1412.8942199999999</v>
      </c>
      <c r="G1206" s="11">
        <f t="shared" si="38"/>
        <v>-55.907200000000103</v>
      </c>
      <c r="H1206" s="10">
        <f t="shared" si="39"/>
        <v>-3.8063144029367904E-2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3.1683310000000002</v>
      </c>
      <c r="D1209" s="13">
        <v>164.11267000000001</v>
      </c>
      <c r="E1209" s="13">
        <v>3.184507</v>
      </c>
      <c r="F1209" s="12">
        <v>177.63592</v>
      </c>
      <c r="G1209" s="11">
        <f t="shared" si="38"/>
        <v>13.52324999999999</v>
      </c>
      <c r="H1209" s="10">
        <f t="shared" si="39"/>
        <v>8.2402230126412485E-2</v>
      </c>
    </row>
    <row r="1210" spans="1:8" ht="16.5" customHeight="1" x14ac:dyDescent="0.3">
      <c r="A1210" s="15">
        <v>9206</v>
      </c>
      <c r="B1210" s="14" t="s">
        <v>59</v>
      </c>
      <c r="C1210" s="13">
        <v>17.046830999999997</v>
      </c>
      <c r="D1210" s="13">
        <v>236.92318</v>
      </c>
      <c r="E1210" s="13">
        <v>17.923721</v>
      </c>
      <c r="F1210" s="12">
        <v>239.14692000000002</v>
      </c>
      <c r="G1210" s="11">
        <f t="shared" si="38"/>
        <v>2.2237400000000207</v>
      </c>
      <c r="H1210" s="10">
        <f t="shared" si="39"/>
        <v>9.3859115009346933E-3</v>
      </c>
    </row>
    <row r="1211" spans="1:8" ht="25.5" customHeight="1" x14ac:dyDescent="0.3">
      <c r="A1211" s="15">
        <v>9207</v>
      </c>
      <c r="B1211" s="14" t="s">
        <v>58</v>
      </c>
      <c r="C1211" s="13">
        <v>203.52532600000001</v>
      </c>
      <c r="D1211" s="13">
        <v>3372.1450800000002</v>
      </c>
      <c r="E1211" s="13">
        <v>237.92882999999998</v>
      </c>
      <c r="F1211" s="12">
        <v>3786.8081000000002</v>
      </c>
      <c r="G1211" s="11">
        <f t="shared" si="38"/>
        <v>414.66301999999996</v>
      </c>
      <c r="H1211" s="10">
        <f t="shared" si="39"/>
        <v>0.12296713520997143</v>
      </c>
    </row>
    <row r="1212" spans="1:8" ht="38.25" customHeight="1" x14ac:dyDescent="0.3">
      <c r="A1212" s="15">
        <v>9208</v>
      </c>
      <c r="B1212" s="14" t="s">
        <v>57</v>
      </c>
      <c r="C1212" s="13">
        <v>6.9774200000000004</v>
      </c>
      <c r="D1212" s="13">
        <v>62.062460000000002</v>
      </c>
      <c r="E1212" s="13">
        <v>10.092662000000001</v>
      </c>
      <c r="F1212" s="12">
        <v>85.266750000000002</v>
      </c>
      <c r="G1212" s="11">
        <f t="shared" si="38"/>
        <v>23.20429</v>
      </c>
      <c r="H1212" s="10">
        <f t="shared" si="39"/>
        <v>0.37388608186011318</v>
      </c>
    </row>
    <row r="1213" spans="1:8" ht="38.25" customHeight="1" x14ac:dyDescent="0.3">
      <c r="A1213" s="15">
        <v>9209</v>
      </c>
      <c r="B1213" s="14" t="s">
        <v>56</v>
      </c>
      <c r="C1213" s="13">
        <v>65.727915999999993</v>
      </c>
      <c r="D1213" s="13">
        <v>1054.5672</v>
      </c>
      <c r="E1213" s="13">
        <v>78.469132999999999</v>
      </c>
      <c r="F1213" s="12">
        <v>992.15256999999997</v>
      </c>
      <c r="G1213" s="11">
        <f t="shared" si="38"/>
        <v>-62.414629999999988</v>
      </c>
      <c r="H1213" s="10">
        <f t="shared" si="39"/>
        <v>-5.9185066632074269E-2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3.1703699999999997</v>
      </c>
      <c r="D1215" s="13">
        <v>1072.1281299999998</v>
      </c>
      <c r="E1215" s="13">
        <v>2.220513</v>
      </c>
      <c r="F1215" s="12">
        <v>968.10239999999999</v>
      </c>
      <c r="G1215" s="11">
        <f t="shared" si="38"/>
        <v>-104.02572999999984</v>
      </c>
      <c r="H1215" s="10">
        <f t="shared" si="39"/>
        <v>-9.7027330119581742E-2</v>
      </c>
    </row>
    <row r="1216" spans="1:8" ht="25.5" customHeight="1" x14ac:dyDescent="0.3">
      <c r="A1216" s="15">
        <v>9303</v>
      </c>
      <c r="B1216" s="14" t="s">
        <v>53</v>
      </c>
      <c r="C1216" s="13">
        <v>117.47696000000001</v>
      </c>
      <c r="D1216" s="13">
        <v>9758.264369999999</v>
      </c>
      <c r="E1216" s="13">
        <v>208.78687100000002</v>
      </c>
      <c r="F1216" s="12">
        <v>16058.483850000001</v>
      </c>
      <c r="G1216" s="11">
        <f t="shared" si="38"/>
        <v>6300.2194800000016</v>
      </c>
      <c r="H1216" s="10">
        <f t="shared" si="39"/>
        <v>0.64562910381572314</v>
      </c>
    </row>
    <row r="1217" spans="1:8" ht="16.5" customHeight="1" x14ac:dyDescent="0.3">
      <c r="A1217" s="15">
        <v>9304</v>
      </c>
      <c r="B1217" s="14" t="s">
        <v>52</v>
      </c>
      <c r="C1217" s="13">
        <v>90.774034</v>
      </c>
      <c r="D1217" s="13">
        <v>2474.86373</v>
      </c>
      <c r="E1217" s="13">
        <v>121.779178</v>
      </c>
      <c r="F1217" s="12">
        <v>3726.3383900000003</v>
      </c>
      <c r="G1217" s="11">
        <f t="shared" si="38"/>
        <v>1251.4746600000003</v>
      </c>
      <c r="H1217" s="10">
        <f t="shared" si="39"/>
        <v>0.50567416897737649</v>
      </c>
    </row>
    <row r="1218" spans="1:8" ht="25.5" customHeight="1" x14ac:dyDescent="0.3">
      <c r="A1218" s="15">
        <v>9305</v>
      </c>
      <c r="B1218" s="14" t="s">
        <v>51</v>
      </c>
      <c r="C1218" s="13">
        <v>71.453176000000013</v>
      </c>
      <c r="D1218" s="13">
        <v>10948.35714</v>
      </c>
      <c r="E1218" s="13">
        <v>86.454544500000111</v>
      </c>
      <c r="F1218" s="12">
        <v>15028.89402</v>
      </c>
      <c r="G1218" s="11">
        <f t="shared" si="38"/>
        <v>4080.5368799999997</v>
      </c>
      <c r="H1218" s="10">
        <f t="shared" si="39"/>
        <v>0.37270768826965756</v>
      </c>
    </row>
    <row r="1219" spans="1:8" ht="25.5" customHeight="1" x14ac:dyDescent="0.3">
      <c r="A1219" s="15">
        <v>9306</v>
      </c>
      <c r="B1219" s="14" t="s">
        <v>50</v>
      </c>
      <c r="C1219" s="13">
        <v>672.05378399999995</v>
      </c>
      <c r="D1219" s="13">
        <v>10037.8429</v>
      </c>
      <c r="E1219" s="13">
        <v>853.79656499999999</v>
      </c>
      <c r="F1219" s="12">
        <v>11206.635259999999</v>
      </c>
      <c r="G1219" s="11">
        <f t="shared" si="38"/>
        <v>1168.7923599999995</v>
      </c>
      <c r="H1219" s="10">
        <f t="shared" si="39"/>
        <v>0.11643859857579555</v>
      </c>
    </row>
    <row r="1220" spans="1:8" ht="25.5" customHeight="1" x14ac:dyDescent="0.3">
      <c r="A1220" s="15">
        <v>9307</v>
      </c>
      <c r="B1220" s="14" t="s">
        <v>49</v>
      </c>
      <c r="C1220" s="13">
        <v>1.82823</v>
      </c>
      <c r="D1220" s="13">
        <v>33.957970000000003</v>
      </c>
      <c r="E1220" s="13">
        <v>5.1083500000000006</v>
      </c>
      <c r="F1220" s="12">
        <v>158.58322000000001</v>
      </c>
      <c r="G1220" s="11">
        <f t="shared" si="38"/>
        <v>124.62525000000001</v>
      </c>
      <c r="H1220" s="10">
        <f t="shared" si="39"/>
        <v>3.6699852788608975</v>
      </c>
    </row>
    <row r="1221" spans="1:8" ht="16.5" customHeight="1" x14ac:dyDescent="0.3">
      <c r="A1221" s="15">
        <v>9401</v>
      </c>
      <c r="B1221" s="14" t="s">
        <v>48</v>
      </c>
      <c r="C1221" s="13">
        <v>17098.236056099799</v>
      </c>
      <c r="D1221" s="13">
        <v>80542.279980000501</v>
      </c>
      <c r="E1221" s="13">
        <v>19493.5981820997</v>
      </c>
      <c r="F1221" s="12">
        <v>91754.9905600005</v>
      </c>
      <c r="G1221" s="11">
        <f t="shared" si="38"/>
        <v>11212.710579999999</v>
      </c>
      <c r="H1221" s="10">
        <f t="shared" si="39"/>
        <v>0.13921521197046116</v>
      </c>
    </row>
    <row r="1222" spans="1:8" ht="25.5" customHeight="1" x14ac:dyDescent="0.3">
      <c r="A1222" s="15">
        <v>9402</v>
      </c>
      <c r="B1222" s="14" t="s">
        <v>47</v>
      </c>
      <c r="C1222" s="13">
        <v>925.21875999999997</v>
      </c>
      <c r="D1222" s="13">
        <v>12199.327720000001</v>
      </c>
      <c r="E1222" s="13">
        <v>764.715149</v>
      </c>
      <c r="F1222" s="12">
        <v>10871.30875</v>
      </c>
      <c r="G1222" s="11">
        <f t="shared" si="38"/>
        <v>-1328.018970000001</v>
      </c>
      <c r="H1222" s="10">
        <f t="shared" si="39"/>
        <v>-0.10886001265650079</v>
      </c>
    </row>
    <row r="1223" spans="1:8" ht="16.5" customHeight="1" x14ac:dyDescent="0.3">
      <c r="A1223" s="15">
        <v>9403</v>
      </c>
      <c r="B1223" s="14" t="s">
        <v>46</v>
      </c>
      <c r="C1223" s="13">
        <v>20708.007204199897</v>
      </c>
      <c r="D1223" s="13">
        <v>80682.005410000202</v>
      </c>
      <c r="E1223" s="13">
        <v>22572.667080400002</v>
      </c>
      <c r="F1223" s="12">
        <v>89323.66333999949</v>
      </c>
      <c r="G1223" s="11">
        <f t="shared" ref="G1223:G1265" si="40">F1223-D1223</f>
        <v>8641.6579299992882</v>
      </c>
      <c r="H1223" s="10">
        <f t="shared" ref="H1223:H1265" si="41">IF(D1223&lt;&gt;0,G1223/D1223,"")</f>
        <v>0.10710762438396444</v>
      </c>
    </row>
    <row r="1224" spans="1:8" ht="16.5" customHeight="1" x14ac:dyDescent="0.3">
      <c r="A1224" s="15">
        <v>9404</v>
      </c>
      <c r="B1224" s="14" t="s">
        <v>45</v>
      </c>
      <c r="C1224" s="13">
        <v>4974.5747225900095</v>
      </c>
      <c r="D1224" s="13">
        <v>23944.134610000001</v>
      </c>
      <c r="E1224" s="13">
        <v>3493.93066740007</v>
      </c>
      <c r="F1224" s="12">
        <v>22256.886919999699</v>
      </c>
      <c r="G1224" s="11">
        <f t="shared" si="40"/>
        <v>-1687.2476900003021</v>
      </c>
      <c r="H1224" s="10">
        <f t="shared" si="41"/>
        <v>-7.0466012553055138E-2</v>
      </c>
    </row>
    <row r="1225" spans="1:8" ht="25.5" customHeight="1" x14ac:dyDescent="0.3">
      <c r="A1225" s="15">
        <v>9405</v>
      </c>
      <c r="B1225" s="14" t="s">
        <v>44</v>
      </c>
      <c r="C1225" s="13">
        <v>10214.2110166569</v>
      </c>
      <c r="D1225" s="13">
        <v>77873.230299999705</v>
      </c>
      <c r="E1225" s="13">
        <v>10325.7039041301</v>
      </c>
      <c r="F1225" s="12">
        <v>85845.66469999979</v>
      </c>
      <c r="G1225" s="11">
        <f t="shared" si="40"/>
        <v>7972.4344000000856</v>
      </c>
      <c r="H1225" s="10">
        <f t="shared" si="41"/>
        <v>0.10237708605751926</v>
      </c>
    </row>
    <row r="1226" spans="1:8" ht="16.5" customHeight="1" x14ac:dyDescent="0.3">
      <c r="A1226" s="15">
        <v>9406</v>
      </c>
      <c r="B1226" s="14" t="s">
        <v>43</v>
      </c>
      <c r="C1226" s="13">
        <v>3069.702378</v>
      </c>
      <c r="D1226" s="13">
        <v>10675.978359999999</v>
      </c>
      <c r="E1226" s="13">
        <v>4041.3427930000003</v>
      </c>
      <c r="F1226" s="12">
        <v>15023.91994</v>
      </c>
      <c r="G1226" s="11">
        <f t="shared" si="40"/>
        <v>4347.9415800000006</v>
      </c>
      <c r="H1226" s="10">
        <f t="shared" si="41"/>
        <v>0.40726399336762997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14147.609932887801</v>
      </c>
      <c r="D1229" s="13">
        <v>127669.09299999999</v>
      </c>
      <c r="E1229" s="13">
        <v>13607.8349251501</v>
      </c>
      <c r="F1229" s="12">
        <v>128357.84058</v>
      </c>
      <c r="G1229" s="11">
        <f t="shared" si="40"/>
        <v>688.7475800000102</v>
      </c>
      <c r="H1229" s="10">
        <f t="shared" si="41"/>
        <v>5.3947871314477831E-3</v>
      </c>
    </row>
    <row r="1230" spans="1:8" ht="16.5" customHeight="1" x14ac:dyDescent="0.3">
      <c r="A1230" s="15">
        <v>9504</v>
      </c>
      <c r="B1230" s="14" t="s">
        <v>39</v>
      </c>
      <c r="C1230" s="13">
        <v>1167.0174923985601</v>
      </c>
      <c r="D1230" s="13">
        <v>28116.395809999998</v>
      </c>
      <c r="E1230" s="13">
        <v>1048.5183992</v>
      </c>
      <c r="F1230" s="12">
        <v>27332.601930000001</v>
      </c>
      <c r="G1230" s="11">
        <f t="shared" si="40"/>
        <v>-783.79387999999744</v>
      </c>
      <c r="H1230" s="10">
        <f t="shared" si="41"/>
        <v>-2.787675508968436E-2</v>
      </c>
    </row>
    <row r="1231" spans="1:8" ht="16.5" customHeight="1" x14ac:dyDescent="0.3">
      <c r="A1231" s="15">
        <v>9505</v>
      </c>
      <c r="B1231" s="14" t="s">
        <v>38</v>
      </c>
      <c r="C1231" s="13">
        <v>478.74726999810798</v>
      </c>
      <c r="D1231" s="13">
        <v>3902.2665699999902</v>
      </c>
      <c r="E1231" s="13">
        <v>459.15018959999998</v>
      </c>
      <c r="F1231" s="12">
        <v>3939.0355299999997</v>
      </c>
      <c r="G1231" s="11">
        <f t="shared" si="40"/>
        <v>36.768960000009429</v>
      </c>
      <c r="H1231" s="10">
        <f t="shared" si="41"/>
        <v>9.4224623921603384E-3</v>
      </c>
    </row>
    <row r="1232" spans="1:8" ht="25.5" customHeight="1" x14ac:dyDescent="0.3">
      <c r="A1232" s="15">
        <v>9506</v>
      </c>
      <c r="B1232" s="14" t="s">
        <v>37</v>
      </c>
      <c r="C1232" s="13">
        <v>8718.8108933123203</v>
      </c>
      <c r="D1232" s="13">
        <v>43747.410920000002</v>
      </c>
      <c r="E1232" s="13">
        <v>10027.475454499699</v>
      </c>
      <c r="F1232" s="12">
        <v>48578.0074100001</v>
      </c>
      <c r="G1232" s="11">
        <f t="shared" si="40"/>
        <v>4830.5964900000981</v>
      </c>
      <c r="H1232" s="10">
        <f t="shared" si="41"/>
        <v>0.11042016860914836</v>
      </c>
    </row>
    <row r="1233" spans="1:8" ht="25.5" customHeight="1" x14ac:dyDescent="0.3">
      <c r="A1233" s="15">
        <v>9507</v>
      </c>
      <c r="B1233" s="14" t="s">
        <v>36</v>
      </c>
      <c r="C1233" s="13">
        <v>1266.0430268999999</v>
      </c>
      <c r="D1233" s="13">
        <v>11150.032429999999</v>
      </c>
      <c r="E1233" s="13">
        <v>1196.5918517</v>
      </c>
      <c r="F1233" s="12">
        <v>11928.67273</v>
      </c>
      <c r="G1233" s="11">
        <f t="shared" si="40"/>
        <v>778.64030000000093</v>
      </c>
      <c r="H1233" s="10">
        <f t="shared" si="41"/>
        <v>6.9833007651619983E-2</v>
      </c>
    </row>
    <row r="1234" spans="1:8" ht="25.5" customHeight="1" x14ac:dyDescent="0.3">
      <c r="A1234" s="15">
        <v>9508</v>
      </c>
      <c r="B1234" s="14" t="s">
        <v>35</v>
      </c>
      <c r="C1234" s="13">
        <v>275.21126400000003</v>
      </c>
      <c r="D1234" s="13">
        <v>5630.6657500000001</v>
      </c>
      <c r="E1234" s="13">
        <v>372.99422600000003</v>
      </c>
      <c r="F1234" s="12">
        <v>6295.68941</v>
      </c>
      <c r="G1234" s="11">
        <f t="shared" si="40"/>
        <v>665.02365999999984</v>
      </c>
      <c r="H1234" s="10">
        <f t="shared" si="41"/>
        <v>0.11810746535611705</v>
      </c>
    </row>
    <row r="1235" spans="1:8" ht="38.25" customHeight="1" x14ac:dyDescent="0.3">
      <c r="A1235" s="15">
        <v>9601</v>
      </c>
      <c r="B1235" s="14" t="s">
        <v>34</v>
      </c>
      <c r="C1235" s="13">
        <v>0.51028499999999999</v>
      </c>
      <c r="D1235" s="13">
        <v>13.99051</v>
      </c>
      <c r="E1235" s="13">
        <v>0.33995929999999996</v>
      </c>
      <c r="F1235" s="12">
        <v>18.754279999999998</v>
      </c>
      <c r="G1235" s="11">
        <f t="shared" si="40"/>
        <v>4.7637699999999974</v>
      </c>
      <c r="H1235" s="10">
        <f t="shared" si="41"/>
        <v>0.34050009613659526</v>
      </c>
    </row>
    <row r="1236" spans="1:8" ht="25.5" customHeight="1" x14ac:dyDescent="0.3">
      <c r="A1236" s="15">
        <v>9602</v>
      </c>
      <c r="B1236" s="14" t="s">
        <v>33</v>
      </c>
      <c r="C1236" s="13">
        <v>166.95584500000001</v>
      </c>
      <c r="D1236" s="13">
        <v>2784.9553500000002</v>
      </c>
      <c r="E1236" s="13">
        <v>209.14812899999998</v>
      </c>
      <c r="F1236" s="12">
        <v>3232.2597099999998</v>
      </c>
      <c r="G1236" s="11">
        <f t="shared" si="40"/>
        <v>447.30435999999963</v>
      </c>
      <c r="H1236" s="10">
        <f t="shared" si="41"/>
        <v>0.16061455347928633</v>
      </c>
    </row>
    <row r="1237" spans="1:8" ht="25.5" customHeight="1" x14ac:dyDescent="0.3">
      <c r="A1237" s="15">
        <v>9603</v>
      </c>
      <c r="B1237" s="14" t="s">
        <v>32</v>
      </c>
      <c r="C1237" s="13">
        <v>5998.1347002986295</v>
      </c>
      <c r="D1237" s="13">
        <v>38193.2274699997</v>
      </c>
      <c r="E1237" s="13">
        <v>5582.5196149850199</v>
      </c>
      <c r="F1237" s="12">
        <v>38201.985550000201</v>
      </c>
      <c r="G1237" s="11">
        <f t="shared" si="40"/>
        <v>8.7580800005016499</v>
      </c>
      <c r="H1237" s="10">
        <f t="shared" si="41"/>
        <v>2.2930976460109354E-4</v>
      </c>
    </row>
    <row r="1238" spans="1:8" ht="16.5" customHeight="1" x14ac:dyDescent="0.3">
      <c r="A1238" s="15">
        <v>9604</v>
      </c>
      <c r="B1238" s="14" t="s">
        <v>31</v>
      </c>
      <c r="C1238" s="13">
        <v>161.3606565</v>
      </c>
      <c r="D1238" s="13">
        <v>832.53590000000099</v>
      </c>
      <c r="E1238" s="13">
        <v>122.76201260000001</v>
      </c>
      <c r="F1238" s="12">
        <v>717.39049999999997</v>
      </c>
      <c r="G1238" s="11">
        <f t="shared" si="40"/>
        <v>-115.14540000000102</v>
      </c>
      <c r="H1238" s="10">
        <f t="shared" si="41"/>
        <v>-0.13830682857039664</v>
      </c>
    </row>
    <row r="1239" spans="1:8" ht="25.5" customHeight="1" x14ac:dyDescent="0.3">
      <c r="A1239" s="15">
        <v>9605</v>
      </c>
      <c r="B1239" s="14" t="s">
        <v>30</v>
      </c>
      <c r="C1239" s="13">
        <v>53.241115200000301</v>
      </c>
      <c r="D1239" s="13">
        <v>371.82216999999997</v>
      </c>
      <c r="E1239" s="13">
        <v>69.222384330000096</v>
      </c>
      <c r="F1239" s="12">
        <v>456.00009</v>
      </c>
      <c r="G1239" s="11">
        <f t="shared" si="40"/>
        <v>84.177920000000029</v>
      </c>
      <c r="H1239" s="10">
        <f t="shared" si="41"/>
        <v>0.22639295553570685</v>
      </c>
    </row>
    <row r="1240" spans="1:8" ht="16.5" customHeight="1" x14ac:dyDescent="0.3">
      <c r="A1240" s="15">
        <v>9606</v>
      </c>
      <c r="B1240" s="14" t="s">
        <v>29</v>
      </c>
      <c r="C1240" s="13">
        <v>236.84024499999998</v>
      </c>
      <c r="D1240" s="13">
        <v>1645.4556699999998</v>
      </c>
      <c r="E1240" s="13">
        <v>163.75711900000002</v>
      </c>
      <c r="F1240" s="12">
        <v>1186.8788200000001</v>
      </c>
      <c r="G1240" s="11">
        <f t="shared" si="40"/>
        <v>-458.57684999999969</v>
      </c>
      <c r="H1240" s="10">
        <f t="shared" si="41"/>
        <v>-0.27869292279384211</v>
      </c>
    </row>
    <row r="1241" spans="1:8" ht="16.5" customHeight="1" x14ac:dyDescent="0.3">
      <c r="A1241" s="15">
        <v>9607</v>
      </c>
      <c r="B1241" s="14" t="s">
        <v>28</v>
      </c>
      <c r="C1241" s="13">
        <v>832.38481999955104</v>
      </c>
      <c r="D1241" s="13">
        <v>4982.6625300000005</v>
      </c>
      <c r="E1241" s="13">
        <v>994.16698600000097</v>
      </c>
      <c r="F1241" s="12">
        <v>6159.6653799999895</v>
      </c>
      <c r="G1241" s="11">
        <f t="shared" si="40"/>
        <v>1177.0028499999889</v>
      </c>
      <c r="H1241" s="10">
        <f t="shared" si="41"/>
        <v>0.23621966025461266</v>
      </c>
    </row>
    <row r="1242" spans="1:8" ht="25.5" customHeight="1" x14ac:dyDescent="0.3">
      <c r="A1242" s="15">
        <v>9608</v>
      </c>
      <c r="B1242" s="14" t="s">
        <v>27</v>
      </c>
      <c r="C1242" s="13">
        <v>2177.3095614287499</v>
      </c>
      <c r="D1242" s="13">
        <v>14166.38157</v>
      </c>
      <c r="E1242" s="13">
        <v>2066.8023832899999</v>
      </c>
      <c r="F1242" s="12">
        <v>12495.33511</v>
      </c>
      <c r="G1242" s="11">
        <f t="shared" si="40"/>
        <v>-1671.0464599999996</v>
      </c>
      <c r="H1242" s="10">
        <f t="shared" si="41"/>
        <v>-0.11795859456014918</v>
      </c>
    </row>
    <row r="1243" spans="1:8" ht="25.5" customHeight="1" x14ac:dyDescent="0.3">
      <c r="A1243" s="15">
        <v>9609</v>
      </c>
      <c r="B1243" s="14" t="s">
        <v>26</v>
      </c>
      <c r="C1243" s="13">
        <v>1066.8444537494599</v>
      </c>
      <c r="D1243" s="13">
        <v>3715.28737000001</v>
      </c>
      <c r="E1243" s="13">
        <v>881.66122910000104</v>
      </c>
      <c r="F1243" s="12">
        <v>2789.6021300000102</v>
      </c>
      <c r="G1243" s="11">
        <f t="shared" si="40"/>
        <v>-925.68523999999979</v>
      </c>
      <c r="H1243" s="10">
        <f t="shared" si="41"/>
        <v>-0.24915575776847573</v>
      </c>
    </row>
    <row r="1244" spans="1:8" ht="16.5" customHeight="1" x14ac:dyDescent="0.3">
      <c r="A1244" s="15">
        <v>9610</v>
      </c>
      <c r="B1244" s="14" t="s">
        <v>25</v>
      </c>
      <c r="C1244" s="13">
        <v>279.7387185</v>
      </c>
      <c r="D1244" s="13">
        <v>1015.9951</v>
      </c>
      <c r="E1244" s="13">
        <v>300.30010649999997</v>
      </c>
      <c r="F1244" s="12">
        <v>1132.7043100000001</v>
      </c>
      <c r="G1244" s="11">
        <f t="shared" si="40"/>
        <v>116.7092100000001</v>
      </c>
      <c r="H1244" s="10">
        <f t="shared" si="41"/>
        <v>0.11487182369285058</v>
      </c>
    </row>
    <row r="1245" spans="1:8" ht="25.5" customHeight="1" x14ac:dyDescent="0.3">
      <c r="A1245" s="15">
        <v>9611</v>
      </c>
      <c r="B1245" s="14" t="s">
        <v>24</v>
      </c>
      <c r="C1245" s="13">
        <v>63.988776000000001</v>
      </c>
      <c r="D1245" s="13">
        <v>1008.1094899999999</v>
      </c>
      <c r="E1245" s="13">
        <v>54.219667999999999</v>
      </c>
      <c r="F1245" s="12">
        <v>1025.9042400000001</v>
      </c>
      <c r="G1245" s="11">
        <f t="shared" si="40"/>
        <v>17.794750000000136</v>
      </c>
      <c r="H1245" s="10">
        <f t="shared" si="41"/>
        <v>1.7651604489905295E-2</v>
      </c>
    </row>
    <row r="1246" spans="1:8" ht="25.5" customHeight="1" x14ac:dyDescent="0.3">
      <c r="A1246" s="15">
        <v>9612</v>
      </c>
      <c r="B1246" s="14" t="s">
        <v>23</v>
      </c>
      <c r="C1246" s="13">
        <v>169.96056726800001</v>
      </c>
      <c r="D1246" s="13">
        <v>5837.7136799999998</v>
      </c>
      <c r="E1246" s="13">
        <v>224.455381872</v>
      </c>
      <c r="F1246" s="12">
        <v>6127.9521000000095</v>
      </c>
      <c r="G1246" s="11">
        <f t="shared" si="40"/>
        <v>290.23842000000968</v>
      </c>
      <c r="H1246" s="10">
        <f t="shared" si="41"/>
        <v>4.9717823776518226E-2</v>
      </c>
    </row>
    <row r="1247" spans="1:8" ht="16.5" customHeight="1" x14ac:dyDescent="0.3">
      <c r="A1247" s="15">
        <v>9613</v>
      </c>
      <c r="B1247" s="14" t="s">
        <v>22</v>
      </c>
      <c r="C1247" s="13">
        <v>969.46457659928308</v>
      </c>
      <c r="D1247" s="13">
        <v>5520.41301999999</v>
      </c>
      <c r="E1247" s="13">
        <v>907.67062000000101</v>
      </c>
      <c r="F1247" s="12">
        <v>6157.9688400000105</v>
      </c>
      <c r="G1247" s="11">
        <f t="shared" si="40"/>
        <v>637.5558200000205</v>
      </c>
      <c r="H1247" s="10">
        <f t="shared" si="41"/>
        <v>0.11549060146228364</v>
      </c>
    </row>
    <row r="1248" spans="1:8" ht="16.5" customHeight="1" x14ac:dyDescent="0.3">
      <c r="A1248" s="15">
        <v>9614</v>
      </c>
      <c r="B1248" s="14" t="s">
        <v>21</v>
      </c>
      <c r="C1248" s="13">
        <v>150.09473300000002</v>
      </c>
      <c r="D1248" s="13">
        <v>732.52293999999995</v>
      </c>
      <c r="E1248" s="13">
        <v>133.25871699999999</v>
      </c>
      <c r="F1248" s="12">
        <v>708.57444999999996</v>
      </c>
      <c r="G1248" s="11">
        <f t="shared" si="40"/>
        <v>-23.948489999999993</v>
      </c>
      <c r="H1248" s="10">
        <f t="shared" si="41"/>
        <v>-3.2693160435357825E-2</v>
      </c>
    </row>
    <row r="1249" spans="1:8" ht="25.5" customHeight="1" x14ac:dyDescent="0.3">
      <c r="A1249" s="15">
        <v>9615</v>
      </c>
      <c r="B1249" s="14" t="s">
        <v>20</v>
      </c>
      <c r="C1249" s="13">
        <v>726.27912599999797</v>
      </c>
      <c r="D1249" s="13">
        <v>6765.68984</v>
      </c>
      <c r="E1249" s="13">
        <v>735.02687845999503</v>
      </c>
      <c r="F1249" s="12">
        <v>6866.9152600000098</v>
      </c>
      <c r="G1249" s="11">
        <f t="shared" si="40"/>
        <v>101.22542000000976</v>
      </c>
      <c r="H1249" s="10">
        <f t="shared" si="41"/>
        <v>1.4961581508148141E-2</v>
      </c>
    </row>
    <row r="1250" spans="1:8" ht="25.5" customHeight="1" x14ac:dyDescent="0.3">
      <c r="A1250" s="15">
        <v>9616</v>
      </c>
      <c r="B1250" s="14" t="s">
        <v>19</v>
      </c>
      <c r="C1250" s="13">
        <v>1031.8663259893799</v>
      </c>
      <c r="D1250" s="13">
        <v>10056.926890000001</v>
      </c>
      <c r="E1250" s="13">
        <v>1208.9370966000101</v>
      </c>
      <c r="F1250" s="12">
        <v>8603.6227199999794</v>
      </c>
      <c r="G1250" s="11">
        <f t="shared" si="40"/>
        <v>-1453.3041700000213</v>
      </c>
      <c r="H1250" s="10">
        <f t="shared" si="41"/>
        <v>-0.14450777915519092</v>
      </c>
    </row>
    <row r="1251" spans="1:8" ht="16.5" customHeight="1" x14ac:dyDescent="0.3">
      <c r="A1251" s="15">
        <v>9617</v>
      </c>
      <c r="B1251" s="14" t="s">
        <v>18</v>
      </c>
      <c r="C1251" s="13">
        <v>748.34536229297998</v>
      </c>
      <c r="D1251" s="13">
        <v>5332.0188200000002</v>
      </c>
      <c r="E1251" s="13">
        <v>697.20650150000199</v>
      </c>
      <c r="F1251" s="12">
        <v>4624.2314299999998</v>
      </c>
      <c r="G1251" s="11">
        <f t="shared" si="40"/>
        <v>-707.78739000000041</v>
      </c>
      <c r="H1251" s="10">
        <f t="shared" si="41"/>
        <v>-0.13274285292188828</v>
      </c>
    </row>
    <row r="1252" spans="1:8" ht="16.5" customHeight="1" x14ac:dyDescent="0.3">
      <c r="A1252" s="15">
        <v>9618</v>
      </c>
      <c r="B1252" s="14" t="s">
        <v>17</v>
      </c>
      <c r="C1252" s="13">
        <v>128.860849</v>
      </c>
      <c r="D1252" s="13">
        <v>888.05174</v>
      </c>
      <c r="E1252" s="13">
        <v>200.59270599999999</v>
      </c>
      <c r="F1252" s="12">
        <v>1202.43031</v>
      </c>
      <c r="G1252" s="11">
        <f t="shared" si="40"/>
        <v>314.37856999999997</v>
      </c>
      <c r="H1252" s="10">
        <f t="shared" si="41"/>
        <v>0.35400929454853608</v>
      </c>
    </row>
    <row r="1253" spans="1:8" ht="16.5" customHeight="1" x14ac:dyDescent="0.3">
      <c r="A1253" s="15">
        <v>9619</v>
      </c>
      <c r="B1253" s="14" t="s">
        <v>16</v>
      </c>
      <c r="C1253" s="13">
        <v>27544.6867037999</v>
      </c>
      <c r="D1253" s="13">
        <v>119961.69824</v>
      </c>
      <c r="E1253" s="13">
        <v>26088.750329699898</v>
      </c>
      <c r="F1253" s="12">
        <v>121035.93923</v>
      </c>
      <c r="G1253" s="11">
        <f t="shared" si="40"/>
        <v>1074.2409900000057</v>
      </c>
      <c r="H1253" s="10">
        <f t="shared" si="41"/>
        <v>8.9548664762217501E-3</v>
      </c>
    </row>
    <row r="1254" spans="1:8" ht="25.5" customHeight="1" x14ac:dyDescent="0.3">
      <c r="A1254" s="15">
        <v>9620</v>
      </c>
      <c r="B1254" s="14" t="s">
        <v>1343</v>
      </c>
      <c r="C1254" s="13">
        <v>787.50869499982105</v>
      </c>
      <c r="D1254" s="13">
        <v>3695.1415899999997</v>
      </c>
      <c r="E1254" s="13">
        <v>838.07418799999994</v>
      </c>
      <c r="F1254" s="12">
        <v>3397.9609399999999</v>
      </c>
      <c r="G1254" s="11">
        <f t="shared" si="40"/>
        <v>-297.18064999999979</v>
      </c>
      <c r="H1254" s="10">
        <f t="shared" si="41"/>
        <v>-8.0424698962618044E-2</v>
      </c>
    </row>
    <row r="1255" spans="1:8" ht="25.5" customHeight="1" x14ac:dyDescent="0.3">
      <c r="A1255" s="15">
        <v>9701</v>
      </c>
      <c r="B1255" s="14" t="s">
        <v>15</v>
      </c>
      <c r="C1255" s="13">
        <v>0.605352</v>
      </c>
      <c r="D1255" s="13">
        <v>346.24968999999999</v>
      </c>
      <c r="E1255" s="13">
        <v>4.3229769999999998</v>
      </c>
      <c r="F1255" s="12">
        <v>75.634590000000003</v>
      </c>
      <c r="G1255" s="11">
        <f t="shared" si="40"/>
        <v>-270.61509999999998</v>
      </c>
      <c r="H1255" s="10">
        <f t="shared" si="41"/>
        <v>-0.78156055533219393</v>
      </c>
    </row>
    <row r="1256" spans="1:8" ht="16.5" customHeight="1" x14ac:dyDescent="0.3">
      <c r="A1256" s="15">
        <v>9702</v>
      </c>
      <c r="B1256" s="14" t="s">
        <v>14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40"/>
        <v>0</v>
      </c>
      <c r="H1256" s="10" t="str">
        <f t="shared" si="41"/>
        <v/>
      </c>
    </row>
    <row r="1257" spans="1:8" ht="16.5" customHeight="1" x14ac:dyDescent="0.3">
      <c r="A1257" s="15">
        <v>9703</v>
      </c>
      <c r="B1257" s="14" t="s">
        <v>13</v>
      </c>
      <c r="C1257" s="13">
        <v>1.33968</v>
      </c>
      <c r="D1257" s="13">
        <v>424.34765000000004</v>
      </c>
      <c r="E1257" s="13">
        <v>0.1978</v>
      </c>
      <c r="F1257" s="12">
        <v>2.75922</v>
      </c>
      <c r="G1257" s="11">
        <f t="shared" si="40"/>
        <v>-421.58843000000002</v>
      </c>
      <c r="H1257" s="10">
        <f t="shared" si="41"/>
        <v>-0.9934977370559257</v>
      </c>
    </row>
    <row r="1258" spans="1:8" ht="25.5" customHeight="1" x14ac:dyDescent="0.3">
      <c r="A1258" s="15">
        <v>9704</v>
      </c>
      <c r="B1258" s="14" t="s">
        <v>12</v>
      </c>
      <c r="C1258" s="13">
        <v>5.0000000000000001E-3</v>
      </c>
      <c r="D1258" s="13">
        <v>4.6178599999999994</v>
      </c>
      <c r="E1258" s="13">
        <v>0</v>
      </c>
      <c r="F1258" s="12">
        <v>0</v>
      </c>
      <c r="G1258" s="11">
        <f t="shared" si="40"/>
        <v>-4.6178599999999994</v>
      </c>
      <c r="H1258" s="10">
        <f t="shared" si="41"/>
        <v>-1</v>
      </c>
    </row>
    <row r="1259" spans="1:8" ht="16.5" customHeight="1" x14ac:dyDescent="0.3">
      <c r="A1259" s="15">
        <v>9705</v>
      </c>
      <c r="B1259" s="14" t="s">
        <v>11</v>
      </c>
      <c r="C1259" s="13">
        <v>0.30954999999999999</v>
      </c>
      <c r="D1259" s="13">
        <v>21.25386</v>
      </c>
      <c r="E1259" s="13">
        <v>2.0583499999999999</v>
      </c>
      <c r="F1259" s="12">
        <v>39.525160000000007</v>
      </c>
      <c r="G1259" s="11">
        <f t="shared" si="40"/>
        <v>18.271300000000007</v>
      </c>
      <c r="H1259" s="10">
        <f t="shared" si="41"/>
        <v>0.85966972587567658</v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17722.453112725001</v>
      </c>
      <c r="D1265" s="13">
        <v>419106.51597000001</v>
      </c>
      <c r="E1265" s="13">
        <v>20854.946140128999</v>
      </c>
      <c r="F1265" s="12">
        <v>511343.27001999901</v>
      </c>
      <c r="G1265" s="11">
        <f t="shared" si="40"/>
        <v>92236.754049998999</v>
      </c>
      <c r="H1265" s="10">
        <f t="shared" si="41"/>
        <v>0.22007950374267476</v>
      </c>
    </row>
    <row r="1266" spans="1:8" x14ac:dyDescent="0.3">
      <c r="A1266" s="4"/>
      <c r="B1266" s="9" t="s">
        <v>4</v>
      </c>
      <c r="C1266" s="4">
        <f>SUM(C6:C1265)</f>
        <v>21511502.895211995</v>
      </c>
      <c r="D1266" s="4">
        <f>SUM(D6:D1265)</f>
        <v>42535287.6810399</v>
      </c>
      <c r="E1266" s="4">
        <f>SUM(E6:E1265)</f>
        <v>24161269.044051819</v>
      </c>
      <c r="F1266" s="4">
        <f>SUM(F6:F1265)</f>
        <v>45872773.675889894</v>
      </c>
      <c r="G1266" s="8">
        <f t="shared" ref="G1266" si="42">F1266-D1266</f>
        <v>3337485.9948499948</v>
      </c>
      <c r="H1266" s="7">
        <f>G1266/D1266</f>
        <v>7.8463933754882739E-2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2025-10-07T14:32:36Z</dcterms:modified>
</cp:coreProperties>
</file>