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208"/>
  </bookViews>
  <sheets>
    <sheet name="заг" sheetId="6" r:id="rId1"/>
  </sheets>
  <definedNames>
    <definedName name="_Hlk209685793" localSheetId="0">заг!$A$201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заг!$A$1:$G$282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8" i="6" l="1"/>
  <c r="D230" i="6"/>
  <c r="D124" i="6" l="1"/>
  <c r="D32" i="6" l="1"/>
  <c r="D41" i="6" l="1"/>
  <c r="D221" i="6" l="1"/>
  <c r="D125" i="6" l="1"/>
  <c r="D14" i="6" l="1"/>
  <c r="D19" i="6" l="1"/>
  <c r="D127" i="6" l="1"/>
</calcChain>
</file>

<file path=xl/sharedStrings.xml><?xml version="1.0" encoding="utf-8"?>
<sst xmlns="http://schemas.openxmlformats.org/spreadsheetml/2006/main" count="470" uniqueCount="294">
  <si>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</si>
  <si>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</si>
  <si>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</si>
  <si>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</si>
  <si>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</si>
  <si>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</si>
  <si>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</si>
  <si>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</si>
  <si>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</si>
  <si>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</si>
  <si>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</si>
  <si>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</si>
  <si>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</si>
  <si>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</si>
  <si>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</si>
  <si>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</si>
  <si>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</si>
  <si>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</si>
  <si>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</si>
  <si>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</si>
  <si>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</si>
  <si>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</si>
  <si>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</si>
  <si>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</si>
  <si>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</si>
  <si>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</si>
  <si>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</si>
  <si>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</si>
  <si>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</si>
  <si>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</si>
  <si>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</si>
  <si>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</si>
  <si>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</si>
  <si>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</si>
  <si>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</si>
  <si>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</si>
  <si>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</si>
  <si>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</si>
  <si>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</si>
  <si>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</si>
  <si>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</si>
  <si>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</si>
  <si>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</si>
  <si>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</si>
  <si>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</si>
  <si>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</si>
  <si>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</si>
  <si>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</si>
  <si>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</si>
  <si>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</si>
  <si>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</si>
  <si>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</si>
  <si>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</si>
  <si>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</si>
  <si>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</si>
  <si>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</si>
  <si>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</si>
  <si>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</si>
  <si>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</si>
  <si>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</si>
  <si>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</si>
  <si>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</si>
  <si>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</si>
  <si>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</si>
  <si>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</si>
  <si>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</si>
  <si>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</si>
  <si>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</si>
  <si>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</si>
  <si>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</si>
  <si>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</si>
  <si>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</si>
  <si>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</si>
  <si>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</si>
  <si>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</si>
  <si>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</si>
  <si>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</si>
  <si>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</si>
  <si>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</si>
  <si>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</si>
  <si>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</si>
  <si>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</si>
  <si>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</si>
  <si>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</si>
  <si>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</si>
  <si>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</si>
  <si>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</si>
  <si>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</si>
  <si>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</si>
  <si>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</si>
  <si>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</si>
  <si>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</si>
  <si>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</si>
  <si>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</si>
  <si>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</si>
  <si>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</si>
  <si>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</si>
  <si>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</si>
  <si>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</si>
  <si>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</si>
  <si>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</si>
  <si>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</si>
  <si>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</si>
  <si>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</si>
  <si>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</si>
  <si>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</si>
  <si>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</si>
  <si>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</si>
  <si>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</si>
  <si>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</si>
  <si>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</si>
  <si>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</si>
  <si>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</si>
  <si>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</si>
  <si>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</si>
  <si>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</si>
  <si>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</si>
  <si>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</si>
  <si>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</si>
  <si>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</si>
  <si>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</si>
  <si>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</si>
  <si>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</si>
  <si>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</si>
  <si>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</si>
  <si>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</si>
  <si>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</si>
  <si>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</si>
  <si>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</si>
  <si>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</si>
  <si>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</si>
  <si>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</si>
  <si>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</si>
  <si>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</si>
  <si>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</si>
  <si>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</si>
  <si>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</si>
  <si>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</si>
  <si>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</si>
  <si>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</si>
  <si>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</si>
  <si>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</si>
  <si>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</si>
  <si>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</si>
  <si>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</si>
  <si>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</si>
  <si>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</si>
  <si>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</si>
  <si>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</si>
  <si>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</si>
  <si>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</si>
  <si>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</si>
  <si>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</si>
  <si>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</si>
  <si>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</si>
  <si>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</si>
  <si>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</si>
  <si>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</si>
  <si>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</si>
  <si>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</si>
  <si>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</si>
  <si>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</si>
  <si>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</si>
  <si>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</si>
  <si>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</si>
  <si>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</si>
  <si>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</si>
  <si>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</si>
  <si>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</si>
  <si>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</si>
  <si>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</si>
  <si>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</si>
  <si>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</si>
  <si>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</si>
  <si>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</si>
  <si>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</si>
  <si>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</si>
  <si>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</si>
  <si>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</si>
  <si>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</si>
  <si>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</si>
  <si>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</si>
  <si>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</si>
  <si>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</si>
  <si>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</si>
  <si>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</si>
  <si>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</si>
  <si>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</si>
  <si>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</si>
  <si>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</si>
  <si>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</si>
  <si>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</si>
  <si>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</si>
  <si>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</si>
  <si>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</si>
  <si>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</si>
  <si>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</si>
  <si>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</si>
  <si>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</si>
  <si>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</si>
  <si>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</si>
  <si>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</si>
  <si>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</si>
  <si>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</si>
  <si>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</si>
  <si>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</si>
  <si>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</si>
  <si>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</si>
  <si>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</si>
  <si>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</si>
  <si>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</si>
  <si>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</si>
  <si>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</si>
  <si>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</si>
  <si>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</si>
  <si>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</si>
  <si>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</si>
  <si>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</si>
  <si>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</si>
  <si>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</si>
  <si>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</si>
  <si>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</si>
  <si>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</si>
  <si>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</si>
  <si>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</si>
  <si>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</si>
  <si>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</si>
  <si>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</si>
  <si>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</si>
  <si>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</si>
  <si>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</si>
  <si>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</si>
  <si>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</si>
  <si>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</si>
  <si>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</si>
  <si>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</si>
  <si>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</si>
  <si>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</si>
  <si>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</si>
  <si>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</si>
  <si>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</si>
  <si>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</si>
  <si>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</si>
  <si>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</si>
  <si>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</si>
  <si>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</si>
  <si>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</si>
  <si>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</si>
  <si>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</si>
  <si>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</si>
  <si>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</si>
  <si>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</si>
  <si>
    <t xml:space="preserve"> (п'ятдесят шість тисяч гривень, 00 коп)</t>
  </si>
  <si>
    <t>жовтень 2025</t>
  </si>
  <si>
    <t>Всього за КЕКВ 2282 Окремі заходи по реалізації державних (регіональних) програм, не віднесені до заходів розвитку</t>
  </si>
  <si>
    <t>ДК 021-2015: 80340000-9 Послуги у сфері спеціальної освіти  (навчання законодавчих актів з охорони праці, гігієни праці, надання домедичної допомоги потерпілим, електробезпеки, пожежної безпеки. Навчання з питань пожежної безпеки посадових осіб підприємств, установ та організацій, до обов’язків яких належить забезпечення виконання заходів пожежної безпеки. Проведення навчання та перевірки знань з електробезпеки (з присвоєнням або підтвердженням групи з електробезпеки)</t>
  </si>
  <si>
    <t xml:space="preserve">ДК 021:2015: 80340000-9 Послуги у сфері спеціальної освіти </t>
  </si>
  <si>
    <t>(двадцять шість тисяч п'ятдесят вісім гривень 00 коп )</t>
  </si>
  <si>
    <t>ДК 021:2015: 38420000-5 Прилади для вимірювання витрати, рівня та тиску рідин і газів (манометри та кульові крани до них)</t>
  </si>
  <si>
    <t>ДК 021:2015: 38420000-5 Прилади для вимірювання витрати, рівня та тиску рідин і газів</t>
  </si>
  <si>
    <t xml:space="preserve"> (вісімдесят п’ять тисяч п’ятсот п’ятдесят гривень 00 копійок)</t>
  </si>
  <si>
    <t>ДК 021:2015 :45220000-5 Інженерні та будівельні роботи</t>
  </si>
  <si>
    <t xml:space="preserve"> (п'ятдесят п'ять тисяч чотириста гривень, 00 коп)</t>
  </si>
  <si>
    <t>ДК 021-2015: 72320000-4 Послуги, пов’язані з базами даних (послуги з доступу до платного функціоналу онлайн-сервісу «Кабінет водія для бізнесу»)</t>
  </si>
  <si>
    <t>ДК 021-2015: 72320000-4 Послуги, пов’язані з базами даних</t>
  </si>
  <si>
    <t xml:space="preserve"> (сорок три тисячі двісті гривень 00 коп.)</t>
  </si>
  <si>
    <t xml:space="preserve">Здійснення технічного нагляду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:71520000-9 Послуги з нагляду за виконанням будівельних робіт)
</t>
  </si>
  <si>
    <t>ДК 021:2015 :71520000-9 Послуги з нагляду за виконанням будівельних робіт</t>
  </si>
  <si>
    <t>(чотири мільйони двісті дев'яносто сім тисяч гривень 00 коп )</t>
  </si>
  <si>
    <t>ДК 021:2015: 34350000-5 Шини для транспортних засобів великої та малої тоннажності (автошини)</t>
  </si>
  <si>
    <t>ДК 021:2015: 34350000-5 Шини для транспортних засобів великої та малої тоннажності</t>
  </si>
  <si>
    <t xml:space="preserve"> (шістдесят чотири тисячі гривень 00 копійок)</t>
  </si>
  <si>
    <t xml:space="preserve"> (дев'ятсот п'ятдесят тисяч дев'ятсот двадцять чотири гривні 52 коп)</t>
  </si>
  <si>
    <t xml:space="preserve"> (чотириста десять тисяч гривень 00 копійок)</t>
  </si>
  <si>
    <t>ДК 021:2015: 35810000-5 Індивідуальне обмундирування (засоби індивідуального захисту)</t>
  </si>
  <si>
    <t xml:space="preserve">ДК 021:2015: 35810000-5 Індивідуальне обмундирування 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</si>
  <si>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«Адміністративний будинок Літера Г» Державної митної служби України за адресою: 04119, місто Київ, вул. Дегтярівська, буд 11Г»)</t>
  </si>
  <si>
    <t xml:space="preserve"> (сімдесят п'ять тисяч гривень 00 коп.)</t>
  </si>
  <si>
    <t>ДК 021-2015: 22210000-5 Газети (придбання (передплата) періодичних електронних видань)</t>
  </si>
  <si>
    <t xml:space="preserve">ДК 021-2015: 22210000-5 Газети </t>
  </si>
  <si>
    <t xml:space="preserve"> (вісім тисяч чотириста гривень 00 копійок)</t>
  </si>
  <si>
    <t>75</t>
  </si>
  <si>
    <t>ДК 021:2015: 44610000-9 – Цистерни, резервуари, контейнери та посудини високого тиску (мобільні паливні модулі для дизельного палива та каністри металеві)</t>
  </si>
  <si>
    <t>ДК 021:2015: 44610000-9 – Цистерни, резервуари, контейнери та посудини високого тиску</t>
  </si>
  <si>
    <t xml:space="preserve"> (тридцять три тисячі  гривень 00 копійок)</t>
  </si>
  <si>
    <t xml:space="preserve"> (дев'яносто п'ять  тисяч  гривень 00 копійок)</t>
  </si>
  <si>
    <t>(двісті п'ятдесят дві тисячі дев'ятсот сорок чотири гривень 40 коп )</t>
  </si>
  <si>
    <t>ДК 021:2015: 22450000-9 — Друкована продукція з елементами захисту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</si>
  <si>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(торги не відбулися)</t>
    </r>
  </si>
  <si>
    <t>ДК 021:2015:71240000-2 Архітектурні, інженерні та планувальні послугиАвторський нагляд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</t>
  </si>
  <si>
    <t>ДК 021:2015:71240000-2 (Архітектурні, інженерні та планувальні послуги)</t>
  </si>
  <si>
    <t>ДК 021:2015: 33120000-7 Системи реєстрації медичної інформації та дослідне обладнання (комплект експрес-аналізаторів наркотичних речовин)</t>
  </si>
  <si>
    <t>ДК 021:2015: 33120000-7 — Системи реєстрації медичної інформації та дослідне обладнання</t>
  </si>
  <si>
    <t xml:space="preserve"> (один мільйон сто сімдесят шість тисяч вісімсот гривень 00 копійок)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</si>
</sst>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vertical="top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4"/>
  <sheetViews>
    <sheetView tabSelected="1" view="pageBreakPreview" zoomScaleSheetLayoutView="100" workbookViewId="0">
      <selection activeCell="D219" sqref="D219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243" t="s">
        <v>19</v>
      </c>
      <c r="B1" s="244"/>
      <c r="C1" s="244"/>
      <c r="D1" s="244"/>
      <c r="E1" s="244"/>
      <c r="F1" s="244"/>
      <c r="G1" s="245"/>
    </row>
    <row r="2" spans="1:7" x14ac:dyDescent="0.3">
      <c r="A2" s="246" t="s">
        <v>61</v>
      </c>
      <c r="B2" s="247"/>
      <c r="C2" s="247"/>
      <c r="D2" s="247"/>
      <c r="E2" s="247"/>
      <c r="F2" s="247"/>
      <c r="G2" s="10" t="s">
        <v>281</v>
      </c>
    </row>
    <row r="3" spans="1:7" x14ac:dyDescent="0.3">
      <c r="A3" s="248" t="s">
        <v>9</v>
      </c>
      <c r="B3" s="249"/>
      <c r="C3" s="249"/>
      <c r="D3" s="249"/>
      <c r="E3" s="249"/>
      <c r="F3" s="249"/>
      <c r="G3" s="250"/>
    </row>
    <row r="4" spans="1:7" ht="52.95" customHeight="1" x14ac:dyDescent="0.3">
      <c r="A4" s="252" t="s">
        <v>16</v>
      </c>
      <c r="B4" s="253"/>
      <c r="C4" s="253"/>
      <c r="D4" s="253"/>
      <c r="E4" s="253"/>
      <c r="F4" s="253"/>
      <c r="G4" s="254"/>
    </row>
    <row r="5" spans="1:7" ht="16.2" thickBot="1" x14ac:dyDescent="0.35">
      <c r="A5" s="246" t="s">
        <v>15</v>
      </c>
      <c r="B5" s="247"/>
      <c r="C5" s="247"/>
      <c r="D5" s="247"/>
      <c r="E5" s="247"/>
      <c r="F5" s="247"/>
      <c r="G5" s="251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262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256"/>
    </row>
    <row r="9" spans="1:7" ht="63" customHeight="1" thickBot="1" x14ac:dyDescent="0.35">
      <c r="A9" s="262"/>
      <c r="B9" s="63"/>
      <c r="C9" s="131"/>
      <c r="D9" s="131" t="s">
        <v>93</v>
      </c>
      <c r="E9" s="83"/>
      <c r="F9" s="68"/>
      <c r="G9" s="263"/>
    </row>
    <row r="10" spans="1:7" ht="75" customHeight="1" x14ac:dyDescent="0.3">
      <c r="A10" s="262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256"/>
    </row>
    <row r="11" spans="1:7" ht="63" customHeight="1" thickBot="1" x14ac:dyDescent="0.35">
      <c r="A11" s="262"/>
      <c r="B11" s="63"/>
      <c r="C11" s="131"/>
      <c r="D11" s="131" t="s">
        <v>94</v>
      </c>
      <c r="E11" s="83"/>
      <c r="F11" s="68"/>
      <c r="G11" s="263"/>
    </row>
    <row r="12" spans="1:7" ht="75" customHeight="1" x14ac:dyDescent="0.3">
      <c r="A12" s="213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256"/>
    </row>
    <row r="13" spans="1:7" ht="63" customHeight="1" thickBot="1" x14ac:dyDescent="0.35">
      <c r="A13" s="213"/>
      <c r="B13" s="63"/>
      <c r="C13" s="16"/>
      <c r="D13" s="129" t="s">
        <v>95</v>
      </c>
      <c r="E13" s="85"/>
      <c r="F13" s="68"/>
      <c r="G13" s="263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212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256"/>
    </row>
    <row r="16" spans="1:7" ht="63" customHeight="1" thickBot="1" x14ac:dyDescent="0.35">
      <c r="A16" s="213"/>
      <c r="B16" s="63"/>
      <c r="C16" s="131"/>
      <c r="D16" s="129" t="s">
        <v>84</v>
      </c>
      <c r="E16" s="85"/>
      <c r="F16" s="68"/>
      <c r="G16" s="263"/>
    </row>
    <row r="17" spans="1:7" ht="75" customHeight="1" x14ac:dyDescent="0.3">
      <c r="A17" s="212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256"/>
    </row>
    <row r="18" spans="1:7" ht="63" customHeight="1" thickBot="1" x14ac:dyDescent="0.35">
      <c r="A18" s="213"/>
      <c r="B18" s="63"/>
      <c r="C18" s="131"/>
      <c r="D18" s="129" t="s">
        <v>87</v>
      </c>
      <c r="E18" s="85"/>
      <c r="F18" s="68"/>
      <c r="G18" s="263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212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256"/>
    </row>
    <row r="21" spans="1:7" ht="63" customHeight="1" thickBot="1" x14ac:dyDescent="0.35">
      <c r="A21" s="213"/>
      <c r="B21" s="63"/>
      <c r="C21" s="16"/>
      <c r="D21" s="129" t="s">
        <v>29</v>
      </c>
      <c r="E21" s="85" t="s">
        <v>12</v>
      </c>
      <c r="F21" s="68"/>
      <c r="G21" s="263"/>
    </row>
    <row r="22" spans="1:7" ht="57.75" customHeight="1" x14ac:dyDescent="0.3">
      <c r="A22" s="264" t="s">
        <v>17</v>
      </c>
      <c r="B22" s="63" t="s">
        <v>62</v>
      </c>
      <c r="C22" s="7">
        <v>2273</v>
      </c>
      <c r="D22" s="1">
        <v>950924.52</v>
      </c>
      <c r="E22" s="87" t="s">
        <v>63</v>
      </c>
      <c r="F22" s="100" t="s">
        <v>253</v>
      </c>
      <c r="G22" s="256"/>
    </row>
    <row r="23" spans="1:7" ht="63" customHeight="1" thickBot="1" x14ac:dyDescent="0.35">
      <c r="A23" s="265"/>
      <c r="B23" s="63"/>
      <c r="C23" s="16"/>
      <c r="D23" s="185" t="s">
        <v>272</v>
      </c>
      <c r="E23" s="85" t="s">
        <v>12</v>
      </c>
      <c r="F23" s="68"/>
      <c r="G23" s="263"/>
    </row>
    <row r="24" spans="1:7" ht="72" customHeight="1" x14ac:dyDescent="0.3">
      <c r="A24" s="212" t="s">
        <v>73</v>
      </c>
      <c r="B24" s="63" t="s">
        <v>74</v>
      </c>
      <c r="C24" s="7">
        <v>2273</v>
      </c>
      <c r="D24" s="1">
        <v>1302689.1399999999</v>
      </c>
      <c r="E24" s="87" t="s">
        <v>30</v>
      </c>
      <c r="F24" s="100" t="s">
        <v>24</v>
      </c>
      <c r="G24" s="256"/>
    </row>
    <row r="25" spans="1:7" ht="63" customHeight="1" thickBot="1" x14ac:dyDescent="0.35">
      <c r="A25" s="213"/>
      <c r="B25" s="63"/>
      <c r="C25" s="131"/>
      <c r="D25" s="129" t="s">
        <v>75</v>
      </c>
      <c r="E25" s="85"/>
      <c r="F25" s="68"/>
      <c r="G25" s="263"/>
    </row>
    <row r="26" spans="1:7" ht="71.400000000000006" customHeight="1" x14ac:dyDescent="0.3">
      <c r="A26" s="212" t="s">
        <v>76</v>
      </c>
      <c r="B26" s="63" t="s">
        <v>74</v>
      </c>
      <c r="C26" s="131">
        <v>2273</v>
      </c>
      <c r="D26" s="1">
        <v>13887.13</v>
      </c>
      <c r="E26" s="87" t="s">
        <v>30</v>
      </c>
      <c r="F26" s="100" t="s">
        <v>24</v>
      </c>
      <c r="G26" s="256"/>
    </row>
    <row r="27" spans="1:7" ht="63" customHeight="1" thickBot="1" x14ac:dyDescent="0.35">
      <c r="A27" s="213"/>
      <c r="B27" s="63"/>
      <c r="C27" s="131"/>
      <c r="D27" s="129" t="s">
        <v>77</v>
      </c>
      <c r="E27" s="85"/>
      <c r="F27" s="68"/>
      <c r="G27" s="263"/>
    </row>
    <row r="28" spans="1:7" ht="66" customHeight="1" x14ac:dyDescent="0.3">
      <c r="A28" s="212" t="s">
        <v>73</v>
      </c>
      <c r="B28" s="63" t="s">
        <v>74</v>
      </c>
      <c r="C28" s="7">
        <v>2273</v>
      </c>
      <c r="D28" s="1">
        <v>19502.400000000001</v>
      </c>
      <c r="E28" s="87" t="s">
        <v>30</v>
      </c>
      <c r="F28" s="100" t="s">
        <v>24</v>
      </c>
      <c r="G28" s="256"/>
    </row>
    <row r="29" spans="1:7" ht="63" customHeight="1" thickBot="1" x14ac:dyDescent="0.35">
      <c r="A29" s="213"/>
      <c r="B29" s="63"/>
      <c r="C29" s="16"/>
      <c r="D29" s="129" t="s">
        <v>78</v>
      </c>
      <c r="E29" s="85"/>
      <c r="F29" s="68"/>
      <c r="G29" s="263"/>
    </row>
    <row r="30" spans="1:7" ht="66" customHeight="1" x14ac:dyDescent="0.3">
      <c r="A30" s="212" t="s">
        <v>79</v>
      </c>
      <c r="B30" s="63" t="s">
        <v>74</v>
      </c>
      <c r="C30" s="7">
        <v>2273</v>
      </c>
      <c r="D30" s="1">
        <v>102427.8</v>
      </c>
      <c r="E30" s="87" t="s">
        <v>30</v>
      </c>
      <c r="F30" s="100" t="s">
        <v>24</v>
      </c>
      <c r="G30" s="256"/>
    </row>
    <row r="31" spans="1:7" ht="63" customHeight="1" thickBot="1" x14ac:dyDescent="0.35">
      <c r="A31" s="213"/>
      <c r="B31" s="63"/>
      <c r="C31" s="16"/>
      <c r="D31" s="129" t="s">
        <v>80</v>
      </c>
      <c r="E31" s="85"/>
      <c r="F31" s="68"/>
      <c r="G31" s="263"/>
    </row>
    <row r="32" spans="1:7" s="46" customFormat="1" ht="16.2" thickBot="1" x14ac:dyDescent="0.35">
      <c r="A32" s="42" t="s">
        <v>5</v>
      </c>
      <c r="B32" s="55"/>
      <c r="C32" s="43"/>
      <c r="D32" s="44">
        <f>D20+D24+D26+D28+D30+D22</f>
        <v>13785094.090000002</v>
      </c>
      <c r="E32" s="86"/>
      <c r="F32" s="101"/>
      <c r="G32" s="95"/>
    </row>
    <row r="33" spans="1:7" ht="57.75" customHeight="1" x14ac:dyDescent="0.3">
      <c r="A33" s="255" t="s">
        <v>23</v>
      </c>
      <c r="B33" s="2" t="s">
        <v>68</v>
      </c>
      <c r="C33" s="7">
        <v>2275</v>
      </c>
      <c r="D33" s="1">
        <v>124900</v>
      </c>
      <c r="E33" s="87" t="s">
        <v>63</v>
      </c>
      <c r="F33" s="100" t="s">
        <v>24</v>
      </c>
      <c r="G33" s="256"/>
    </row>
    <row r="34" spans="1:7" ht="53.25" customHeight="1" thickBot="1" x14ac:dyDescent="0.35">
      <c r="A34" s="237"/>
      <c r="B34" s="3"/>
      <c r="C34" s="8"/>
      <c r="D34" s="131" t="s">
        <v>28</v>
      </c>
      <c r="E34" s="88"/>
      <c r="F34" s="68"/>
      <c r="G34" s="257"/>
    </row>
    <row r="35" spans="1:7" ht="57.75" customHeight="1" x14ac:dyDescent="0.3">
      <c r="A35" s="255" t="s">
        <v>98</v>
      </c>
      <c r="B35" s="2" t="s">
        <v>68</v>
      </c>
      <c r="C35" s="7">
        <v>2275</v>
      </c>
      <c r="D35" s="1">
        <v>39928.959999999999</v>
      </c>
      <c r="E35" s="87" t="s">
        <v>63</v>
      </c>
      <c r="F35" s="100" t="s">
        <v>100</v>
      </c>
      <c r="G35" s="256"/>
    </row>
    <row r="36" spans="1:7" ht="53.25" customHeight="1" thickBot="1" x14ac:dyDescent="0.35">
      <c r="A36" s="237"/>
      <c r="B36" s="3"/>
      <c r="C36" s="8"/>
      <c r="D36" s="131" t="s">
        <v>99</v>
      </c>
      <c r="E36" s="88"/>
      <c r="F36" s="68"/>
      <c r="G36" s="257"/>
    </row>
    <row r="37" spans="1:7" ht="56.4" customHeight="1" x14ac:dyDescent="0.3">
      <c r="A37" s="255" t="s">
        <v>98</v>
      </c>
      <c r="B37" s="2" t="s">
        <v>68</v>
      </c>
      <c r="C37" s="7">
        <v>2275</v>
      </c>
      <c r="D37" s="1">
        <v>56000</v>
      </c>
      <c r="E37" s="165" t="s">
        <v>63</v>
      </c>
      <c r="F37" s="100" t="s">
        <v>253</v>
      </c>
      <c r="G37" s="256"/>
    </row>
    <row r="38" spans="1:7" ht="33.6" customHeight="1" thickBot="1" x14ac:dyDescent="0.35">
      <c r="A38" s="237"/>
      <c r="B38" s="3"/>
      <c r="C38" s="8"/>
      <c r="D38" s="164" t="s">
        <v>252</v>
      </c>
      <c r="E38" s="88"/>
      <c r="F38" s="68"/>
      <c r="G38" s="257"/>
    </row>
    <row r="39" spans="1:7" ht="63" customHeight="1" x14ac:dyDescent="0.3">
      <c r="A39" s="255" t="s">
        <v>98</v>
      </c>
      <c r="B39" s="2" t="s">
        <v>68</v>
      </c>
      <c r="C39" s="7">
        <v>2275</v>
      </c>
      <c r="D39" s="1">
        <v>55400</v>
      </c>
      <c r="E39" s="179" t="s">
        <v>30</v>
      </c>
      <c r="F39" s="100" t="s">
        <v>253</v>
      </c>
      <c r="G39" s="256"/>
    </row>
    <row r="40" spans="1:7" ht="45.6" customHeight="1" thickBot="1" x14ac:dyDescent="0.35">
      <c r="A40" s="237"/>
      <c r="B40" s="3"/>
      <c r="C40" s="8"/>
      <c r="D40" s="178" t="s">
        <v>262</v>
      </c>
      <c r="E40" s="88"/>
      <c r="F40" s="68"/>
      <c r="G40" s="257"/>
    </row>
    <row r="41" spans="1:7" s="46" customFormat="1" ht="16.2" thickBot="1" x14ac:dyDescent="0.35">
      <c r="A41" s="42" t="s">
        <v>25</v>
      </c>
      <c r="B41" s="42"/>
      <c r="C41" s="79"/>
      <c r="D41" s="44">
        <f>D33+D35+D37+D39</f>
        <v>276228.95999999996</v>
      </c>
      <c r="E41" s="86"/>
      <c r="F41" s="101"/>
      <c r="G41" s="96"/>
    </row>
    <row r="42" spans="1:7" ht="57.75" customHeight="1" x14ac:dyDescent="0.3">
      <c r="A42" s="224" t="s">
        <v>20</v>
      </c>
      <c r="B42" s="17" t="s">
        <v>64</v>
      </c>
      <c r="C42" s="131">
        <v>2240</v>
      </c>
      <c r="D42" s="18">
        <v>10958200</v>
      </c>
      <c r="E42" s="87" t="s">
        <v>63</v>
      </c>
      <c r="F42" s="100" t="s">
        <v>21</v>
      </c>
      <c r="G42" s="256"/>
    </row>
    <row r="43" spans="1:7" ht="58.2" customHeight="1" thickBot="1" x14ac:dyDescent="0.35">
      <c r="A43" s="269"/>
      <c r="B43" s="19"/>
      <c r="C43" s="131"/>
      <c r="D43" s="6" t="s">
        <v>27</v>
      </c>
      <c r="E43" s="88"/>
      <c r="F43" s="68"/>
      <c r="G43" s="257"/>
    </row>
    <row r="44" spans="1:7" ht="53.25" customHeight="1" x14ac:dyDescent="0.3">
      <c r="A44" s="48" t="s">
        <v>33</v>
      </c>
      <c r="B44" s="64" t="s">
        <v>34</v>
      </c>
      <c r="C44" s="131">
        <v>2240</v>
      </c>
      <c r="D44" s="21">
        <v>40000</v>
      </c>
      <c r="E44" s="271" t="s">
        <v>30</v>
      </c>
      <c r="F44" s="75">
        <v>45689</v>
      </c>
      <c r="G44" s="256"/>
    </row>
    <row r="45" spans="1:7" ht="41.4" customHeight="1" thickBot="1" x14ac:dyDescent="0.35">
      <c r="A45" s="126"/>
      <c r="B45" s="63"/>
      <c r="C45" s="131"/>
      <c r="D45" s="8" t="s">
        <v>35</v>
      </c>
      <c r="E45" s="272"/>
      <c r="F45" s="68"/>
      <c r="G45" s="257"/>
    </row>
    <row r="46" spans="1:7" ht="53.25" customHeight="1" x14ac:dyDescent="0.3">
      <c r="A46" s="48" t="s">
        <v>37</v>
      </c>
      <c r="B46" s="64" t="s">
        <v>38</v>
      </c>
      <c r="C46" s="131">
        <v>2240</v>
      </c>
      <c r="D46" s="22">
        <v>99900</v>
      </c>
      <c r="E46" s="89" t="s">
        <v>30</v>
      </c>
      <c r="F46" s="75">
        <v>45689</v>
      </c>
      <c r="G46" s="256"/>
    </row>
    <row r="47" spans="1:7" ht="39.6" customHeight="1" thickBot="1" x14ac:dyDescent="0.35">
      <c r="A47" s="54"/>
      <c r="B47" s="2"/>
      <c r="C47" s="131"/>
      <c r="D47" s="16" t="s">
        <v>39</v>
      </c>
      <c r="E47" s="90"/>
      <c r="F47" s="68"/>
      <c r="G47" s="257"/>
    </row>
    <row r="48" spans="1:7" ht="70.2" customHeight="1" x14ac:dyDescent="0.3">
      <c r="A48" s="69" t="s">
        <v>101</v>
      </c>
      <c r="B48" s="69" t="s">
        <v>102</v>
      </c>
      <c r="C48" s="131">
        <v>2240</v>
      </c>
      <c r="D48" s="22">
        <v>300000</v>
      </c>
      <c r="E48" s="142" t="s">
        <v>104</v>
      </c>
      <c r="F48" s="75">
        <v>45689</v>
      </c>
      <c r="G48" s="256"/>
    </row>
    <row r="49" spans="1:7" ht="39.6" customHeight="1" thickBot="1" x14ac:dyDescent="0.35">
      <c r="A49" s="140"/>
      <c r="B49" s="63"/>
      <c r="C49" s="131"/>
      <c r="D49" s="131" t="s">
        <v>103</v>
      </c>
      <c r="E49" s="142"/>
      <c r="F49" s="68"/>
      <c r="G49" s="257"/>
    </row>
    <row r="50" spans="1:7" ht="70.2" customHeight="1" x14ac:dyDescent="0.3">
      <c r="A50" s="69" t="s">
        <v>101</v>
      </c>
      <c r="B50" s="69" t="s">
        <v>102</v>
      </c>
      <c r="C50" s="131">
        <v>2240</v>
      </c>
      <c r="D50" s="22">
        <v>100000</v>
      </c>
      <c r="E50" s="142" t="s">
        <v>104</v>
      </c>
      <c r="F50" s="75">
        <v>45717</v>
      </c>
      <c r="G50" s="256"/>
    </row>
    <row r="51" spans="1:7" ht="39.6" customHeight="1" thickBot="1" x14ac:dyDescent="0.35">
      <c r="A51" s="140"/>
      <c r="B51" s="63"/>
      <c r="C51" s="131"/>
      <c r="D51" s="131" t="s">
        <v>114</v>
      </c>
      <c r="E51" s="142"/>
      <c r="F51" s="68"/>
      <c r="G51" s="257"/>
    </row>
    <row r="52" spans="1:7" ht="53.25" customHeight="1" x14ac:dyDescent="0.3">
      <c r="A52" s="52" t="s">
        <v>40</v>
      </c>
      <c r="B52" s="23" t="s">
        <v>41</v>
      </c>
      <c r="C52" s="130">
        <v>2240</v>
      </c>
      <c r="D52" s="74">
        <v>70000</v>
      </c>
      <c r="E52" s="90" t="s">
        <v>30</v>
      </c>
      <c r="F52" s="75">
        <v>45689</v>
      </c>
      <c r="G52" s="256"/>
    </row>
    <row r="53" spans="1:7" ht="53.25" customHeight="1" thickBot="1" x14ac:dyDescent="0.35">
      <c r="A53" s="54"/>
      <c r="B53" s="24"/>
      <c r="C53" s="130"/>
      <c r="D53" s="16" t="s">
        <v>42</v>
      </c>
      <c r="E53" s="90"/>
      <c r="F53" s="68"/>
      <c r="G53" s="257"/>
    </row>
    <row r="54" spans="1:7" ht="53.25" customHeight="1" x14ac:dyDescent="0.3">
      <c r="A54" s="131" t="s">
        <v>44</v>
      </c>
      <c r="B54" s="59" t="s">
        <v>45</v>
      </c>
      <c r="C54" s="131">
        <v>2240</v>
      </c>
      <c r="D54" s="22">
        <v>99900</v>
      </c>
      <c r="E54" s="142" t="s">
        <v>30</v>
      </c>
      <c r="F54" s="75">
        <v>45689</v>
      </c>
      <c r="G54" s="256"/>
    </row>
    <row r="55" spans="1:7" ht="53.25" customHeight="1" thickBot="1" x14ac:dyDescent="0.35">
      <c r="A55" s="140"/>
      <c r="B55" s="63"/>
      <c r="C55" s="131"/>
      <c r="D55" s="131" t="s">
        <v>39</v>
      </c>
      <c r="E55" s="142"/>
      <c r="F55" s="68"/>
      <c r="G55" s="257"/>
    </row>
    <row r="56" spans="1:7" ht="53.25" customHeight="1" x14ac:dyDescent="0.3">
      <c r="A56" s="80" t="s">
        <v>46</v>
      </c>
      <c r="B56" s="64" t="s">
        <v>47</v>
      </c>
      <c r="C56" s="131">
        <v>2240</v>
      </c>
      <c r="D56" s="22">
        <v>99900</v>
      </c>
      <c r="E56" s="142" t="s">
        <v>30</v>
      </c>
      <c r="F56" s="75">
        <v>45689</v>
      </c>
      <c r="G56" s="256"/>
    </row>
    <row r="57" spans="1:7" ht="53.25" customHeight="1" thickBot="1" x14ac:dyDescent="0.35">
      <c r="A57" s="140"/>
      <c r="B57" s="63"/>
      <c r="C57" s="131"/>
      <c r="D57" s="131" t="s">
        <v>39</v>
      </c>
      <c r="E57" s="142"/>
      <c r="F57" s="68"/>
      <c r="G57" s="257"/>
    </row>
    <row r="58" spans="1:7" ht="53.25" customHeight="1" x14ac:dyDescent="0.3">
      <c r="A58" s="52" t="s">
        <v>54</v>
      </c>
      <c r="B58" s="20" t="s">
        <v>55</v>
      </c>
      <c r="C58" s="130">
        <v>2240</v>
      </c>
      <c r="D58" s="62">
        <v>99900</v>
      </c>
      <c r="E58" s="90" t="s">
        <v>30</v>
      </c>
      <c r="F58" s="75">
        <v>45689</v>
      </c>
      <c r="G58" s="256"/>
    </row>
    <row r="59" spans="1:7" ht="53.25" customHeight="1" x14ac:dyDescent="0.3">
      <c r="A59" s="133"/>
      <c r="B59" s="19"/>
      <c r="C59" s="136"/>
      <c r="D59" s="8" t="s">
        <v>39</v>
      </c>
      <c r="E59" s="135"/>
      <c r="F59" s="68"/>
      <c r="G59" s="270"/>
    </row>
    <row r="60" spans="1:7" ht="53.25" customHeight="1" x14ac:dyDescent="0.3">
      <c r="A60" s="132" t="s">
        <v>70</v>
      </c>
      <c r="B60" s="25" t="s">
        <v>71</v>
      </c>
      <c r="C60" s="129">
        <v>2240</v>
      </c>
      <c r="D60" s="70">
        <v>450000</v>
      </c>
      <c r="E60" s="91" t="s">
        <v>63</v>
      </c>
      <c r="F60" s="68" t="s">
        <v>24</v>
      </c>
      <c r="G60" s="137"/>
    </row>
    <row r="61" spans="1:7" ht="53.25" customHeight="1" x14ac:dyDescent="0.3">
      <c r="A61" s="140"/>
      <c r="B61" s="63"/>
      <c r="C61" s="131"/>
      <c r="D61" s="131" t="s">
        <v>72</v>
      </c>
      <c r="E61" s="142"/>
      <c r="F61" s="68"/>
      <c r="G61" s="137"/>
    </row>
    <row r="62" spans="1:7" ht="53.25" customHeight="1" x14ac:dyDescent="0.3">
      <c r="A62" s="54" t="s">
        <v>88</v>
      </c>
      <c r="B62" s="71" t="s">
        <v>116</v>
      </c>
      <c r="C62" s="136">
        <v>2240</v>
      </c>
      <c r="D62" s="72">
        <v>18000</v>
      </c>
      <c r="E62" s="92" t="s">
        <v>30</v>
      </c>
      <c r="F62" s="68" t="s">
        <v>24</v>
      </c>
      <c r="G62" s="137"/>
    </row>
    <row r="63" spans="1:7" ht="53.25" customHeight="1" x14ac:dyDescent="0.3">
      <c r="A63" s="67"/>
      <c r="B63" s="2"/>
      <c r="C63" s="129"/>
      <c r="D63" s="129" t="s">
        <v>89</v>
      </c>
      <c r="E63" s="142"/>
      <c r="F63" s="68"/>
      <c r="G63" s="137"/>
    </row>
    <row r="64" spans="1:7" ht="94.95" customHeight="1" x14ac:dyDescent="0.3">
      <c r="A64" s="140" t="s">
        <v>119</v>
      </c>
      <c r="B64" s="69" t="s">
        <v>115</v>
      </c>
      <c r="C64" s="131">
        <v>2240</v>
      </c>
      <c r="D64" s="22">
        <v>2200000</v>
      </c>
      <c r="E64" s="128" t="s">
        <v>104</v>
      </c>
      <c r="F64" s="73" t="s">
        <v>117</v>
      </c>
      <c r="G64" s="137"/>
    </row>
    <row r="65" spans="1:7" ht="53.25" customHeight="1" x14ac:dyDescent="0.3">
      <c r="A65" s="140"/>
      <c r="B65" s="63"/>
      <c r="C65" s="131"/>
      <c r="D65" s="131" t="s">
        <v>118</v>
      </c>
      <c r="E65" s="142"/>
      <c r="F65" s="68"/>
      <c r="G65" s="137"/>
    </row>
    <row r="66" spans="1:7" ht="94.95" customHeight="1" x14ac:dyDescent="0.3">
      <c r="A66" s="140" t="s">
        <v>120</v>
      </c>
      <c r="B66" s="69" t="s">
        <v>121</v>
      </c>
      <c r="C66" s="131">
        <v>2240</v>
      </c>
      <c r="D66" s="22">
        <v>8658</v>
      </c>
      <c r="E66" s="128" t="s">
        <v>30</v>
      </c>
      <c r="F66" s="73" t="s">
        <v>117</v>
      </c>
      <c r="G66" s="137"/>
    </row>
    <row r="67" spans="1:7" ht="53.25" customHeight="1" x14ac:dyDescent="0.3">
      <c r="A67" s="140"/>
      <c r="B67" s="63"/>
      <c r="C67" s="131"/>
      <c r="D67" s="131" t="s">
        <v>122</v>
      </c>
      <c r="E67" s="142"/>
      <c r="F67" s="73"/>
      <c r="G67" s="137"/>
    </row>
    <row r="68" spans="1:7" ht="53.25" customHeight="1" x14ac:dyDescent="0.3">
      <c r="A68" s="140" t="s">
        <v>135</v>
      </c>
      <c r="B68" s="57" t="s">
        <v>134</v>
      </c>
      <c r="C68" s="131">
        <v>2240</v>
      </c>
      <c r="D68" s="62">
        <v>55000</v>
      </c>
      <c r="E68" s="215" t="s">
        <v>30</v>
      </c>
      <c r="F68" s="73" t="s">
        <v>133</v>
      </c>
      <c r="G68" s="137"/>
    </row>
    <row r="69" spans="1:7" ht="53.25" customHeight="1" x14ac:dyDescent="0.3">
      <c r="A69" s="140"/>
      <c r="B69" s="63"/>
      <c r="C69" s="131"/>
      <c r="D69" s="131" t="s">
        <v>136</v>
      </c>
      <c r="E69" s="216"/>
      <c r="F69" s="68"/>
      <c r="G69" s="137"/>
    </row>
    <row r="70" spans="1:7" ht="53.25" customHeight="1" x14ac:dyDescent="0.3">
      <c r="A70" s="140" t="s">
        <v>137</v>
      </c>
      <c r="B70" s="57" t="s">
        <v>138</v>
      </c>
      <c r="C70" s="131">
        <v>2240</v>
      </c>
      <c r="D70" s="62">
        <v>297100</v>
      </c>
      <c r="E70" s="215" t="s">
        <v>104</v>
      </c>
      <c r="F70" s="75">
        <v>45748</v>
      </c>
      <c r="G70" s="137"/>
    </row>
    <row r="71" spans="1:7" ht="53.25" customHeight="1" x14ac:dyDescent="0.3">
      <c r="A71" s="140"/>
      <c r="B71" s="63"/>
      <c r="C71" s="131"/>
      <c r="D71" s="131" t="s">
        <v>139</v>
      </c>
      <c r="E71" s="216"/>
      <c r="F71" s="68"/>
      <c r="G71" s="137"/>
    </row>
    <row r="72" spans="1:7" ht="53.25" customHeight="1" x14ac:dyDescent="0.3">
      <c r="A72" s="140" t="s">
        <v>147</v>
      </c>
      <c r="B72" s="57" t="s">
        <v>145</v>
      </c>
      <c r="C72" s="131">
        <v>2240</v>
      </c>
      <c r="D72" s="62">
        <v>346340</v>
      </c>
      <c r="E72" s="215" t="s">
        <v>104</v>
      </c>
      <c r="F72" s="75">
        <v>45778</v>
      </c>
      <c r="G72" s="137"/>
    </row>
    <row r="73" spans="1:7" ht="53.25" customHeight="1" x14ac:dyDescent="0.3">
      <c r="A73" s="140"/>
      <c r="B73" s="63"/>
      <c r="C73" s="131"/>
      <c r="D73" s="131" t="s">
        <v>146</v>
      </c>
      <c r="E73" s="216"/>
      <c r="F73" s="68"/>
      <c r="G73" s="137"/>
    </row>
    <row r="74" spans="1:7" ht="53.25" customHeight="1" x14ac:dyDescent="0.3">
      <c r="A74" s="140" t="s">
        <v>148</v>
      </c>
      <c r="B74" s="57" t="s">
        <v>149</v>
      </c>
      <c r="C74" s="131">
        <v>2240</v>
      </c>
      <c r="D74" s="62">
        <v>282938</v>
      </c>
      <c r="E74" s="215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150</v>
      </c>
      <c r="E75" s="216"/>
      <c r="F75" s="68"/>
      <c r="G75" s="137"/>
    </row>
    <row r="76" spans="1:7" ht="65.400000000000006" customHeight="1" x14ac:dyDescent="0.3">
      <c r="A76" s="103" t="s">
        <v>151</v>
      </c>
      <c r="B76" s="104" t="s">
        <v>149</v>
      </c>
      <c r="C76" s="38">
        <v>2240</v>
      </c>
      <c r="D76" s="105">
        <v>300000</v>
      </c>
      <c r="E76" s="215" t="s">
        <v>159</v>
      </c>
      <c r="F76" s="75">
        <v>45778</v>
      </c>
      <c r="G76" s="137"/>
    </row>
    <row r="77" spans="1:7" ht="65.400000000000006" customHeight="1" x14ac:dyDescent="0.3">
      <c r="A77" s="140"/>
      <c r="B77" s="57"/>
      <c r="C77" s="131"/>
      <c r="D77" s="131" t="s">
        <v>152</v>
      </c>
      <c r="E77" s="216"/>
      <c r="F77" s="68"/>
      <c r="G77" s="137"/>
    </row>
    <row r="78" spans="1:7" ht="65.400000000000006" customHeight="1" x14ac:dyDescent="0.3">
      <c r="A78" s="140" t="s">
        <v>154</v>
      </c>
      <c r="B78" s="131" t="s">
        <v>155</v>
      </c>
      <c r="C78" s="131">
        <v>2240</v>
      </c>
      <c r="D78" s="105">
        <v>11544</v>
      </c>
      <c r="E78" s="241" t="s">
        <v>30</v>
      </c>
      <c r="F78" s="75">
        <v>45778</v>
      </c>
      <c r="G78" s="137"/>
    </row>
    <row r="79" spans="1:7" ht="65.400000000000006" customHeight="1" x14ac:dyDescent="0.3">
      <c r="A79" s="140"/>
      <c r="B79" s="57"/>
      <c r="C79" s="131"/>
      <c r="D79" s="131" t="s">
        <v>153</v>
      </c>
      <c r="E79" s="275"/>
      <c r="F79" s="68"/>
      <c r="G79" s="137"/>
    </row>
    <row r="80" spans="1:7" ht="65.400000000000006" customHeight="1" x14ac:dyDescent="0.3">
      <c r="A80" s="140" t="s">
        <v>156</v>
      </c>
      <c r="B80" s="69" t="s">
        <v>157</v>
      </c>
      <c r="C80" s="131">
        <v>2240</v>
      </c>
      <c r="D80" s="105">
        <v>927508</v>
      </c>
      <c r="E80" s="215" t="s">
        <v>104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158</v>
      </c>
      <c r="E81" s="216"/>
      <c r="F81" s="68"/>
      <c r="G81" s="137"/>
    </row>
    <row r="82" spans="1:7" ht="65.400000000000006" customHeight="1" x14ac:dyDescent="0.3">
      <c r="A82" s="140" t="s">
        <v>156</v>
      </c>
      <c r="B82" s="69" t="s">
        <v>157</v>
      </c>
      <c r="C82" s="131">
        <v>2240</v>
      </c>
      <c r="D82" s="105">
        <v>992716</v>
      </c>
      <c r="E82" s="215" t="s">
        <v>104</v>
      </c>
      <c r="F82" s="75">
        <v>45809</v>
      </c>
      <c r="G82" s="137"/>
    </row>
    <row r="83" spans="1:7" ht="65.400000000000006" customHeight="1" x14ac:dyDescent="0.3">
      <c r="A83" s="140"/>
      <c r="B83" s="57"/>
      <c r="C83" s="131"/>
      <c r="D83" s="131" t="s">
        <v>175</v>
      </c>
      <c r="E83" s="216"/>
      <c r="F83" s="68"/>
      <c r="G83" s="137"/>
    </row>
    <row r="84" spans="1:7" ht="65.400000000000006" customHeight="1" x14ac:dyDescent="0.3">
      <c r="A84" s="140" t="s">
        <v>156</v>
      </c>
      <c r="B84" s="69" t="s">
        <v>157</v>
      </c>
      <c r="C84" s="131">
        <v>2240</v>
      </c>
      <c r="D84" s="105">
        <v>992716</v>
      </c>
      <c r="E84" s="215" t="s">
        <v>104</v>
      </c>
      <c r="F84" s="75">
        <v>45839</v>
      </c>
      <c r="G84" s="137"/>
    </row>
    <row r="85" spans="1:7" ht="65.400000000000006" customHeight="1" x14ac:dyDescent="0.3">
      <c r="A85" s="140"/>
      <c r="B85" s="57"/>
      <c r="C85" s="131"/>
      <c r="D85" s="131" t="s">
        <v>175</v>
      </c>
      <c r="E85" s="216"/>
      <c r="F85" s="68"/>
      <c r="G85" s="137"/>
    </row>
    <row r="86" spans="1:7" ht="65.400000000000006" customHeight="1" x14ac:dyDescent="0.3">
      <c r="A86" s="103" t="s">
        <v>151</v>
      </c>
      <c r="B86" s="104" t="s">
        <v>149</v>
      </c>
      <c r="C86" s="38">
        <v>2240</v>
      </c>
      <c r="D86" s="105">
        <v>300000</v>
      </c>
      <c r="E86" s="215" t="s">
        <v>160</v>
      </c>
      <c r="F86" s="75">
        <v>45778</v>
      </c>
      <c r="G86" s="137"/>
    </row>
    <row r="87" spans="1:7" ht="65.400000000000006" customHeight="1" x14ac:dyDescent="0.3">
      <c r="A87" s="140"/>
      <c r="B87" s="57"/>
      <c r="C87" s="131"/>
      <c r="D87" s="131" t="s">
        <v>152</v>
      </c>
      <c r="E87" s="216"/>
      <c r="F87" s="68"/>
      <c r="G87" s="137"/>
    </row>
    <row r="88" spans="1:7" ht="65.400000000000006" customHeight="1" x14ac:dyDescent="0.3">
      <c r="A88" s="60" t="s">
        <v>167</v>
      </c>
      <c r="B88" s="57" t="s">
        <v>168</v>
      </c>
      <c r="C88" s="131">
        <v>2240</v>
      </c>
      <c r="D88" s="105">
        <v>70000</v>
      </c>
      <c r="E88" s="215" t="s">
        <v>160</v>
      </c>
      <c r="F88" s="75">
        <v>45778</v>
      </c>
      <c r="G88" s="137"/>
    </row>
    <row r="89" spans="1:7" ht="56.4" customHeight="1" x14ac:dyDescent="0.3">
      <c r="A89" s="59"/>
      <c r="B89" s="59"/>
      <c r="C89" s="59"/>
      <c r="D89" s="131" t="s">
        <v>169</v>
      </c>
      <c r="E89" s="216"/>
      <c r="F89" s="68"/>
      <c r="G89" s="137"/>
    </row>
    <row r="90" spans="1:7" ht="92.4" customHeight="1" x14ac:dyDescent="0.3">
      <c r="A90" s="140" t="s">
        <v>185</v>
      </c>
      <c r="B90" s="69" t="s">
        <v>186</v>
      </c>
      <c r="C90" s="61">
        <v>2240</v>
      </c>
      <c r="D90" s="105">
        <v>113484.95</v>
      </c>
      <c r="E90" s="221" t="s">
        <v>30</v>
      </c>
      <c r="F90" s="58">
        <v>45839</v>
      </c>
      <c r="G90" s="141"/>
    </row>
    <row r="91" spans="1:7" ht="56.4" customHeight="1" x14ac:dyDescent="0.3">
      <c r="A91" s="57"/>
      <c r="B91" s="57"/>
      <c r="C91" s="59"/>
      <c r="D91" s="131" t="s">
        <v>187</v>
      </c>
      <c r="E91" s="221"/>
      <c r="F91" s="141"/>
      <c r="G91" s="141"/>
    </row>
    <row r="92" spans="1:7" ht="100.95" customHeight="1" x14ac:dyDescent="0.3">
      <c r="A92" s="140" t="s">
        <v>188</v>
      </c>
      <c r="B92" s="69" t="s">
        <v>186</v>
      </c>
      <c r="C92" s="61">
        <v>2240</v>
      </c>
      <c r="D92" s="105">
        <v>113484.95</v>
      </c>
      <c r="E92" s="221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187</v>
      </c>
      <c r="E93" s="221"/>
      <c r="F93" s="141"/>
      <c r="G93" s="141"/>
    </row>
    <row r="94" spans="1:7" ht="163.95" customHeight="1" x14ac:dyDescent="0.3">
      <c r="A94" s="140" t="s">
        <v>189</v>
      </c>
      <c r="B94" s="69" t="s">
        <v>186</v>
      </c>
      <c r="C94" s="61">
        <v>2240</v>
      </c>
      <c r="D94" s="105">
        <v>113724</v>
      </c>
      <c r="E94" s="221" t="s">
        <v>30</v>
      </c>
      <c r="F94" s="58">
        <v>45901</v>
      </c>
      <c r="G94" s="141"/>
    </row>
    <row r="95" spans="1:7" ht="63" customHeight="1" x14ac:dyDescent="0.3">
      <c r="A95" s="57"/>
      <c r="B95" s="57"/>
      <c r="C95" s="59"/>
      <c r="D95" s="131" t="s">
        <v>200</v>
      </c>
      <c r="E95" s="221"/>
      <c r="F95" s="141"/>
      <c r="G95" s="141"/>
    </row>
    <row r="96" spans="1:7" ht="153" customHeight="1" x14ac:dyDescent="0.3">
      <c r="A96" s="140" t="s">
        <v>190</v>
      </c>
      <c r="B96" s="69" t="s">
        <v>186</v>
      </c>
      <c r="C96" s="61">
        <v>2240</v>
      </c>
      <c r="D96" s="105">
        <v>340200</v>
      </c>
      <c r="E96" s="221" t="s">
        <v>30</v>
      </c>
      <c r="F96" s="58">
        <v>45870</v>
      </c>
      <c r="G96" s="141"/>
    </row>
    <row r="97" spans="1:7" ht="56.4" customHeight="1" x14ac:dyDescent="0.3">
      <c r="A97" s="57"/>
      <c r="B97" s="57"/>
      <c r="C97" s="59"/>
      <c r="D97" s="131" t="s">
        <v>191</v>
      </c>
      <c r="E97" s="221"/>
      <c r="F97" s="141"/>
      <c r="G97" s="141"/>
    </row>
    <row r="98" spans="1:7" ht="78" customHeight="1" x14ac:dyDescent="0.3">
      <c r="A98" s="140" t="s">
        <v>192</v>
      </c>
      <c r="B98" s="69" t="s">
        <v>186</v>
      </c>
      <c r="C98" s="61">
        <v>2240</v>
      </c>
      <c r="D98" s="105">
        <v>92772.44</v>
      </c>
      <c r="E98" s="221" t="s">
        <v>30</v>
      </c>
      <c r="F98" s="58">
        <v>45839</v>
      </c>
      <c r="G98" s="141"/>
    </row>
    <row r="99" spans="1:7" ht="56.4" customHeight="1" x14ac:dyDescent="0.3">
      <c r="A99" s="57"/>
      <c r="B99" s="57"/>
      <c r="C99" s="59"/>
      <c r="D99" s="131" t="s">
        <v>193</v>
      </c>
      <c r="E99" s="221"/>
      <c r="F99" s="141"/>
      <c r="G99" s="141"/>
    </row>
    <row r="100" spans="1:7" ht="79.2" customHeight="1" x14ac:dyDescent="0.3">
      <c r="A100" s="140" t="s">
        <v>194</v>
      </c>
      <c r="B100" s="69" t="s">
        <v>186</v>
      </c>
      <c r="C100" s="61">
        <v>2240</v>
      </c>
      <c r="D100" s="105">
        <v>92772.44</v>
      </c>
      <c r="E100" s="221" t="s">
        <v>30</v>
      </c>
      <c r="F100" s="58">
        <v>45870</v>
      </c>
      <c r="G100" s="141"/>
    </row>
    <row r="101" spans="1:7" ht="56.4" customHeight="1" x14ac:dyDescent="0.3">
      <c r="A101" s="57"/>
      <c r="B101" s="57"/>
      <c r="C101" s="59"/>
      <c r="D101" s="131" t="s">
        <v>193</v>
      </c>
      <c r="E101" s="221"/>
      <c r="F101" s="141"/>
      <c r="G101" s="141"/>
    </row>
    <row r="102" spans="1:7" ht="172.2" customHeight="1" x14ac:dyDescent="0.3">
      <c r="A102" s="140" t="s">
        <v>195</v>
      </c>
      <c r="B102" s="69" t="s">
        <v>186</v>
      </c>
      <c r="C102" s="61">
        <v>2240</v>
      </c>
      <c r="D102" s="105">
        <v>163296</v>
      </c>
      <c r="E102" s="221" t="s">
        <v>30</v>
      </c>
      <c r="F102" s="58">
        <v>45901</v>
      </c>
      <c r="G102" s="141"/>
    </row>
    <row r="103" spans="1:7" ht="56.4" customHeight="1" x14ac:dyDescent="0.3">
      <c r="A103" s="57"/>
      <c r="B103" s="57"/>
      <c r="C103" s="59"/>
      <c r="D103" s="131" t="s">
        <v>196</v>
      </c>
      <c r="E103" s="221"/>
      <c r="F103" s="141"/>
      <c r="G103" s="141"/>
    </row>
    <row r="104" spans="1:7" ht="48" customHeight="1" x14ac:dyDescent="0.3">
      <c r="A104" s="57" t="s">
        <v>203</v>
      </c>
      <c r="B104" s="57" t="s">
        <v>201</v>
      </c>
      <c r="C104" s="61">
        <v>2240</v>
      </c>
      <c r="D104" s="105">
        <v>930000</v>
      </c>
      <c r="E104" s="215" t="s">
        <v>104</v>
      </c>
      <c r="F104" s="58">
        <v>45839</v>
      </c>
      <c r="G104" s="138"/>
    </row>
    <row r="105" spans="1:7" ht="56.4" customHeight="1" x14ac:dyDescent="0.3">
      <c r="A105" s="104"/>
      <c r="B105" s="104"/>
      <c r="C105" s="110"/>
      <c r="D105" s="129" t="s">
        <v>202</v>
      </c>
      <c r="E105" s="240"/>
      <c r="F105" s="111"/>
      <c r="G105" s="138"/>
    </row>
    <row r="106" spans="1:7" ht="56.4" customHeight="1" x14ac:dyDescent="0.3">
      <c r="A106" s="57" t="s">
        <v>206</v>
      </c>
      <c r="B106" s="57" t="s">
        <v>207</v>
      </c>
      <c r="C106" s="61">
        <v>2240</v>
      </c>
      <c r="D106" s="22">
        <v>282938</v>
      </c>
      <c r="E106" s="241" t="s">
        <v>104</v>
      </c>
      <c r="F106" s="58">
        <v>45839</v>
      </c>
      <c r="G106" s="138"/>
    </row>
    <row r="107" spans="1:7" ht="62.4" customHeight="1" x14ac:dyDescent="0.3">
      <c r="A107" s="104"/>
      <c r="B107" s="104"/>
      <c r="C107" s="110"/>
      <c r="D107" s="129" t="s">
        <v>208</v>
      </c>
      <c r="E107" s="242"/>
      <c r="F107" s="111"/>
      <c r="G107" s="138"/>
    </row>
    <row r="108" spans="1:7" ht="62.4" customHeight="1" x14ac:dyDescent="0.3">
      <c r="A108" s="57" t="s">
        <v>215</v>
      </c>
      <c r="B108" s="57" t="s">
        <v>216</v>
      </c>
      <c r="C108" s="61">
        <v>2240</v>
      </c>
      <c r="D108" s="22">
        <v>90589</v>
      </c>
      <c r="E108" s="241" t="s">
        <v>104</v>
      </c>
      <c r="F108" s="58">
        <v>45839</v>
      </c>
      <c r="G108" s="155"/>
    </row>
    <row r="109" spans="1:7" ht="62.4" customHeight="1" x14ac:dyDescent="0.3">
      <c r="A109" s="104"/>
      <c r="B109" s="104"/>
      <c r="C109" s="110"/>
      <c r="D109" s="129" t="s">
        <v>223</v>
      </c>
      <c r="E109" s="242"/>
      <c r="F109" s="111"/>
      <c r="G109" s="141"/>
    </row>
    <row r="110" spans="1:7" ht="62.4" customHeight="1" x14ac:dyDescent="0.3">
      <c r="A110" s="57" t="s">
        <v>222</v>
      </c>
      <c r="B110" s="57" t="s">
        <v>225</v>
      </c>
      <c r="C110" s="61">
        <v>2240</v>
      </c>
      <c r="D110" s="22">
        <v>50000</v>
      </c>
      <c r="E110" s="241" t="s">
        <v>104</v>
      </c>
      <c r="F110" s="58">
        <v>45870</v>
      </c>
      <c r="G110" s="138"/>
    </row>
    <row r="111" spans="1:7" ht="62.4" customHeight="1" x14ac:dyDescent="0.3">
      <c r="A111" s="57"/>
      <c r="B111" s="57"/>
      <c r="C111" s="59"/>
      <c r="D111" s="129" t="s">
        <v>224</v>
      </c>
      <c r="E111" s="242"/>
      <c r="F111" s="111"/>
      <c r="G111" s="138"/>
    </row>
    <row r="112" spans="1:7" ht="62.4" customHeight="1" x14ac:dyDescent="0.3">
      <c r="A112" s="57" t="s">
        <v>229</v>
      </c>
      <c r="B112" s="57" t="s">
        <v>230</v>
      </c>
      <c r="C112" s="61">
        <v>2240</v>
      </c>
      <c r="D112" s="22">
        <v>2270000</v>
      </c>
      <c r="E112" s="241" t="s">
        <v>104</v>
      </c>
      <c r="F112" s="58">
        <v>45870</v>
      </c>
      <c r="G112" s="138"/>
    </row>
    <row r="113" spans="1:7" ht="62.4" customHeight="1" x14ac:dyDescent="0.3">
      <c r="A113" s="104"/>
      <c r="B113" s="104"/>
      <c r="C113" s="110"/>
      <c r="D113" s="129" t="s">
        <v>231</v>
      </c>
      <c r="E113" s="242"/>
      <c r="F113" s="111"/>
      <c r="G113" s="138"/>
    </row>
    <row r="114" spans="1:7" ht="62.4" customHeight="1" x14ac:dyDescent="0.3">
      <c r="A114" s="60" t="s">
        <v>167</v>
      </c>
      <c r="B114" s="57" t="s">
        <v>168</v>
      </c>
      <c r="C114" s="153">
        <v>2240</v>
      </c>
      <c r="D114" s="22">
        <v>90589</v>
      </c>
      <c r="E114" s="215" t="s">
        <v>160</v>
      </c>
      <c r="F114" s="75">
        <v>45901</v>
      </c>
      <c r="G114" s="154"/>
    </row>
    <row r="115" spans="1:7" ht="62.4" customHeight="1" x14ac:dyDescent="0.3">
      <c r="A115" s="59"/>
      <c r="B115" s="59"/>
      <c r="C115" s="59"/>
      <c r="D115" s="131" t="s">
        <v>243</v>
      </c>
      <c r="E115" s="216"/>
      <c r="F115" s="68"/>
      <c r="G115" s="138"/>
    </row>
    <row r="116" spans="1:7" ht="62.4" customHeight="1" x14ac:dyDescent="0.3">
      <c r="A116" s="60" t="s">
        <v>244</v>
      </c>
      <c r="B116" s="57" t="s">
        <v>245</v>
      </c>
      <c r="C116" s="148">
        <v>2240</v>
      </c>
      <c r="D116" s="22">
        <v>2692800</v>
      </c>
      <c r="E116" s="215" t="s">
        <v>160</v>
      </c>
      <c r="F116" s="75">
        <v>45901</v>
      </c>
      <c r="G116" s="149"/>
    </row>
    <row r="117" spans="1:7" ht="62.4" customHeight="1" x14ac:dyDescent="0.3">
      <c r="A117" s="59"/>
      <c r="B117" s="59"/>
      <c r="C117" s="59"/>
      <c r="D117" s="148" t="s">
        <v>239</v>
      </c>
      <c r="E117" s="216"/>
      <c r="F117" s="68"/>
      <c r="G117" s="149"/>
    </row>
    <row r="118" spans="1:7" ht="123.6" customHeight="1" x14ac:dyDescent="0.3">
      <c r="A118" s="60" t="s">
        <v>240</v>
      </c>
      <c r="B118" s="57" t="s">
        <v>241</v>
      </c>
      <c r="C118" s="150">
        <v>2240</v>
      </c>
      <c r="D118" s="22">
        <v>90000</v>
      </c>
      <c r="E118" s="215" t="s">
        <v>160</v>
      </c>
      <c r="F118" s="152">
        <v>45901</v>
      </c>
      <c r="G118" s="151"/>
    </row>
    <row r="119" spans="1:7" ht="62.4" customHeight="1" x14ac:dyDescent="0.3">
      <c r="A119" s="59"/>
      <c r="B119" s="59"/>
      <c r="C119" s="59"/>
      <c r="D119" s="150" t="s">
        <v>242</v>
      </c>
      <c r="E119" s="216"/>
      <c r="F119" s="68"/>
      <c r="G119" s="151"/>
    </row>
    <row r="120" spans="1:7" ht="75" customHeight="1" x14ac:dyDescent="0.3">
      <c r="A120" s="60" t="s">
        <v>263</v>
      </c>
      <c r="B120" s="57" t="s">
        <v>264</v>
      </c>
      <c r="C120" s="178">
        <v>2240</v>
      </c>
      <c r="D120" s="22">
        <v>43200</v>
      </c>
      <c r="E120" s="215" t="s">
        <v>30</v>
      </c>
      <c r="F120" s="152">
        <v>45931</v>
      </c>
      <c r="G120" s="177"/>
    </row>
    <row r="121" spans="1:7" ht="62.4" customHeight="1" x14ac:dyDescent="0.3">
      <c r="A121" s="59"/>
      <c r="B121" s="59"/>
      <c r="C121" s="59"/>
      <c r="D121" s="178" t="s">
        <v>265</v>
      </c>
      <c r="E121" s="216"/>
      <c r="F121" s="68"/>
      <c r="G121" s="177"/>
    </row>
    <row r="122" spans="1:7" ht="84" customHeight="1" x14ac:dyDescent="0.3">
      <c r="A122" s="60" t="s">
        <v>276</v>
      </c>
      <c r="B122" s="57" t="s">
        <v>241</v>
      </c>
      <c r="C122" s="190">
        <v>2240</v>
      </c>
      <c r="D122" s="22">
        <v>75000</v>
      </c>
      <c r="E122" s="215" t="s">
        <v>104</v>
      </c>
      <c r="F122" s="152">
        <v>45931</v>
      </c>
      <c r="G122" s="189"/>
    </row>
    <row r="123" spans="1:7" ht="62.4" customHeight="1" x14ac:dyDescent="0.3">
      <c r="A123" s="59"/>
      <c r="B123" s="59"/>
      <c r="C123" s="59"/>
      <c r="D123" s="190" t="s">
        <v>277</v>
      </c>
      <c r="E123" s="216"/>
      <c r="F123" s="68"/>
      <c r="G123" s="189"/>
    </row>
    <row r="124" spans="1:7" s="46" customFormat="1" ht="16.2" thickBot="1" x14ac:dyDescent="0.35">
      <c r="A124" s="55" t="s">
        <v>22</v>
      </c>
      <c r="B124" s="55"/>
      <c r="C124" s="56"/>
      <c r="D124" s="45">
        <f>D58+D56+D54+D52+D46+D44+D42+D60+D62+D48+D50+D64+D66+D68+D70+D72+D74+D76+D78+D80+D86+D88+D82+D90+D92+D94+D96+D98+D100+D102+D104+D106+D108+D110+D112+D114+D116+D84+D118+D120+D122</f>
        <v>26765170.780000001</v>
      </c>
      <c r="E124" s="93"/>
      <c r="F124" s="106"/>
      <c r="G124" s="121"/>
    </row>
    <row r="125" spans="1:7" ht="43.5" hidden="1" customHeight="1" x14ac:dyDescent="0.3">
      <c r="A125" s="224" t="s">
        <v>11</v>
      </c>
      <c r="B125" s="4" t="s">
        <v>65</v>
      </c>
      <c r="C125" s="260">
        <v>2274</v>
      </c>
      <c r="D125" s="26">
        <f>1242300-1242300</f>
        <v>0</v>
      </c>
      <c r="E125" s="261" t="s">
        <v>66</v>
      </c>
      <c r="F125" s="259" t="s">
        <v>8</v>
      </c>
      <c r="G125" s="273" t="s">
        <v>13</v>
      </c>
    </row>
    <row r="126" spans="1:7" ht="58.5" hidden="1" customHeight="1" x14ac:dyDescent="0.3">
      <c r="A126" s="218"/>
      <c r="B126" s="5"/>
      <c r="C126" s="221"/>
      <c r="D126" s="6" t="s">
        <v>14</v>
      </c>
      <c r="E126" s="214"/>
      <c r="F126" s="259"/>
      <c r="G126" s="274"/>
    </row>
    <row r="127" spans="1:7" ht="32.25" hidden="1" customHeight="1" thickBot="1" x14ac:dyDescent="0.35">
      <c r="A127" s="27" t="s">
        <v>7</v>
      </c>
      <c r="B127" s="28"/>
      <c r="C127" s="29"/>
      <c r="D127" s="30">
        <f>D125</f>
        <v>0</v>
      </c>
      <c r="E127" s="87"/>
      <c r="F127" s="57"/>
      <c r="G127" s="97"/>
    </row>
    <row r="128" spans="1:7" ht="29.4" customHeight="1" x14ac:dyDescent="0.3">
      <c r="A128" s="224" t="s">
        <v>126</v>
      </c>
      <c r="B128" s="225" t="s">
        <v>26</v>
      </c>
      <c r="C128" s="227">
        <v>2210</v>
      </c>
      <c r="D128" s="31">
        <v>34236</v>
      </c>
      <c r="E128" s="229" t="s">
        <v>30</v>
      </c>
      <c r="F128" s="75">
        <v>45748</v>
      </c>
      <c r="G128" s="256"/>
    </row>
    <row r="129" spans="1:7" ht="62.4" customHeight="1" x14ac:dyDescent="0.3">
      <c r="A129" s="218"/>
      <c r="B129" s="226"/>
      <c r="C129" s="228"/>
      <c r="D129" s="47" t="s">
        <v>127</v>
      </c>
      <c r="E129" s="229"/>
      <c r="F129" s="102"/>
      <c r="G129" s="270"/>
    </row>
    <row r="130" spans="1:7" ht="36" customHeight="1" x14ac:dyDescent="0.3">
      <c r="A130" s="235" t="s">
        <v>113</v>
      </c>
      <c r="B130" s="232" t="s">
        <v>31</v>
      </c>
      <c r="C130" s="238">
        <v>2210</v>
      </c>
      <c r="D130" s="32">
        <v>50000</v>
      </c>
      <c r="E130" s="127" t="s">
        <v>30</v>
      </c>
      <c r="F130" s="75">
        <v>45689</v>
      </c>
      <c r="G130" s="49"/>
    </row>
    <row r="131" spans="1:7" ht="30" hidden="1" customHeight="1" x14ac:dyDescent="0.3">
      <c r="A131" s="236"/>
      <c r="B131" s="233"/>
      <c r="C131" s="239"/>
      <c r="D131" s="230"/>
      <c r="E131" s="230"/>
      <c r="F131" s="230"/>
      <c r="G131" s="231"/>
    </row>
    <row r="132" spans="1:7" ht="12.75" hidden="1" customHeight="1" x14ac:dyDescent="0.3">
      <c r="A132" s="236"/>
      <c r="B132" s="233"/>
      <c r="C132" s="239"/>
      <c r="D132" s="222"/>
      <c r="E132" s="222"/>
      <c r="F132" s="222"/>
      <c r="G132" s="223"/>
    </row>
    <row r="133" spans="1:7" ht="12.75" hidden="1" customHeight="1" x14ac:dyDescent="0.3">
      <c r="A133" s="236"/>
      <c r="B133" s="233"/>
      <c r="C133" s="239"/>
      <c r="D133" s="138"/>
      <c r="E133" s="138"/>
      <c r="F133" s="141"/>
      <c r="G133" s="143"/>
    </row>
    <row r="134" spans="1:7" ht="0.6" customHeight="1" x14ac:dyDescent="0.3">
      <c r="A134" s="236"/>
      <c r="B134" s="233"/>
      <c r="C134" s="239"/>
      <c r="D134" s="230"/>
      <c r="E134" s="230"/>
      <c r="F134" s="230"/>
      <c r="G134" s="231"/>
    </row>
    <row r="135" spans="1:7" ht="39.6" customHeight="1" x14ac:dyDescent="0.3">
      <c r="A135" s="237"/>
      <c r="B135" s="234"/>
      <c r="C135" s="228"/>
      <c r="D135" s="136" t="s">
        <v>32</v>
      </c>
      <c r="E135" s="94"/>
      <c r="F135" s="141"/>
      <c r="G135" s="50"/>
    </row>
    <row r="136" spans="1:7" ht="28.2" customHeight="1" x14ac:dyDescent="0.3">
      <c r="A136" s="217" t="s">
        <v>170</v>
      </c>
      <c r="B136" s="219" t="s">
        <v>36</v>
      </c>
      <c r="C136" s="238">
        <v>2210</v>
      </c>
      <c r="D136" s="32">
        <v>14080</v>
      </c>
      <c r="E136" s="215" t="s">
        <v>30</v>
      </c>
      <c r="F136" s="75">
        <v>45778</v>
      </c>
      <c r="G136" s="49"/>
    </row>
    <row r="137" spans="1:7" ht="49.2" customHeight="1" x14ac:dyDescent="0.3">
      <c r="A137" s="218"/>
      <c r="B137" s="220"/>
      <c r="C137" s="228"/>
      <c r="D137" s="136" t="s">
        <v>171</v>
      </c>
      <c r="E137" s="216"/>
      <c r="F137" s="141"/>
      <c r="G137" s="50"/>
    </row>
    <row r="138" spans="1:7" ht="28.2" customHeight="1" x14ac:dyDescent="0.3">
      <c r="A138" s="217" t="s">
        <v>173</v>
      </c>
      <c r="B138" s="219" t="s">
        <v>43</v>
      </c>
      <c r="C138" s="238">
        <v>2210</v>
      </c>
      <c r="D138" s="22">
        <v>28000</v>
      </c>
      <c r="E138" s="210" t="s">
        <v>30</v>
      </c>
      <c r="F138" s="75">
        <v>45809</v>
      </c>
      <c r="G138" s="49"/>
    </row>
    <row r="139" spans="1:7" ht="45" customHeight="1" x14ac:dyDescent="0.3">
      <c r="A139" s="218"/>
      <c r="B139" s="220"/>
      <c r="C139" s="228"/>
      <c r="D139" s="8" t="s">
        <v>174</v>
      </c>
      <c r="E139" s="211"/>
      <c r="F139" s="141"/>
      <c r="G139" s="50"/>
    </row>
    <row r="140" spans="1:7" ht="46.8" x14ac:dyDescent="0.3">
      <c r="A140" s="53" t="s">
        <v>48</v>
      </c>
      <c r="B140" s="33" t="s">
        <v>67</v>
      </c>
      <c r="C140" s="134">
        <v>2210</v>
      </c>
      <c r="D140" s="34">
        <v>80000</v>
      </c>
      <c r="E140" s="215" t="s">
        <v>30</v>
      </c>
      <c r="F140" s="75">
        <v>45689</v>
      </c>
      <c r="G140" s="49"/>
    </row>
    <row r="141" spans="1:7" ht="31.2" x14ac:dyDescent="0.3">
      <c r="A141" s="51"/>
      <c r="B141" s="35"/>
      <c r="C141" s="136"/>
      <c r="D141" s="136" t="s">
        <v>49</v>
      </c>
      <c r="E141" s="216"/>
      <c r="F141" s="141"/>
      <c r="G141" s="50"/>
    </row>
    <row r="142" spans="1:7" ht="31.2" x14ac:dyDescent="0.3">
      <c r="A142" s="52" t="s">
        <v>50</v>
      </c>
      <c r="B142" s="20" t="s">
        <v>51</v>
      </c>
      <c r="C142" s="130">
        <v>2210</v>
      </c>
      <c r="D142" s="22">
        <v>99900</v>
      </c>
      <c r="E142" s="210" t="s">
        <v>30</v>
      </c>
      <c r="F142" s="75">
        <v>45689</v>
      </c>
      <c r="G142" s="49"/>
    </row>
    <row r="143" spans="1:7" ht="31.2" x14ac:dyDescent="0.3">
      <c r="A143" s="51"/>
      <c r="B143" s="35"/>
      <c r="C143" s="36"/>
      <c r="D143" s="136" t="s">
        <v>39</v>
      </c>
      <c r="E143" s="211"/>
      <c r="F143" s="141"/>
      <c r="G143" s="50"/>
    </row>
    <row r="144" spans="1:7" ht="46.8" x14ac:dyDescent="0.3">
      <c r="A144" s="53" t="s">
        <v>52</v>
      </c>
      <c r="B144" s="33" t="s">
        <v>53</v>
      </c>
      <c r="C144" s="37">
        <v>2210</v>
      </c>
      <c r="D144" s="22">
        <v>99900</v>
      </c>
      <c r="E144" s="210" t="s">
        <v>30</v>
      </c>
      <c r="F144" s="75">
        <v>45689</v>
      </c>
      <c r="G144" s="49"/>
    </row>
    <row r="145" spans="1:7" ht="31.2" x14ac:dyDescent="0.3">
      <c r="A145" s="51"/>
      <c r="B145" s="35"/>
      <c r="C145" s="36"/>
      <c r="D145" s="136" t="s">
        <v>39</v>
      </c>
      <c r="E145" s="211"/>
      <c r="F145" s="141"/>
      <c r="G145" s="50"/>
    </row>
    <row r="146" spans="1:7" ht="31.2" x14ac:dyDescent="0.3">
      <c r="A146" s="53" t="s">
        <v>105</v>
      </c>
      <c r="B146" s="33" t="s">
        <v>106</v>
      </c>
      <c r="C146" s="37">
        <v>2210</v>
      </c>
      <c r="D146" s="22">
        <v>190000</v>
      </c>
      <c r="E146" s="215" t="s">
        <v>104</v>
      </c>
      <c r="F146" s="75">
        <v>45689</v>
      </c>
      <c r="G146" s="49"/>
    </row>
    <row r="147" spans="1:7" ht="31.2" x14ac:dyDescent="0.3">
      <c r="A147" s="51"/>
      <c r="B147" s="35"/>
      <c r="C147" s="36"/>
      <c r="D147" s="136" t="s">
        <v>107</v>
      </c>
      <c r="E147" s="216"/>
      <c r="F147" s="141"/>
      <c r="G147" s="50"/>
    </row>
    <row r="148" spans="1:7" ht="31.2" x14ac:dyDescent="0.3">
      <c r="A148" s="64" t="s">
        <v>56</v>
      </c>
      <c r="B148" s="64" t="s">
        <v>57</v>
      </c>
      <c r="C148" s="131">
        <v>2210</v>
      </c>
      <c r="D148" s="22">
        <v>200000</v>
      </c>
      <c r="E148" s="214" t="s">
        <v>97</v>
      </c>
      <c r="F148" s="75">
        <v>45658</v>
      </c>
      <c r="G148" s="98"/>
    </row>
    <row r="149" spans="1:7" ht="31.2" x14ac:dyDescent="0.3">
      <c r="A149" s="59"/>
      <c r="B149" s="57"/>
      <c r="C149" s="131"/>
      <c r="D149" s="131" t="s">
        <v>96</v>
      </c>
      <c r="E149" s="214"/>
      <c r="F149" s="141"/>
      <c r="G149" s="99"/>
    </row>
    <row r="150" spans="1:7" ht="43.2" customHeight="1" x14ac:dyDescent="0.3">
      <c r="A150" s="64" t="s">
        <v>58</v>
      </c>
      <c r="B150" s="64" t="s">
        <v>59</v>
      </c>
      <c r="C150" s="131">
        <v>2210</v>
      </c>
      <c r="D150" s="22">
        <v>99900</v>
      </c>
      <c r="E150" s="258" t="s">
        <v>30</v>
      </c>
      <c r="F150" s="75">
        <v>45689</v>
      </c>
      <c r="G150" s="98"/>
    </row>
    <row r="151" spans="1:7" ht="31.2" x14ac:dyDescent="0.3">
      <c r="A151" s="59"/>
      <c r="B151" s="57"/>
      <c r="C151" s="131"/>
      <c r="D151" s="131" t="s">
        <v>39</v>
      </c>
      <c r="E151" s="258"/>
      <c r="F151" s="141"/>
      <c r="G151" s="99"/>
    </row>
    <row r="152" spans="1:7" ht="43.2" customHeight="1" x14ac:dyDescent="0.3">
      <c r="A152" s="64" t="s">
        <v>108</v>
      </c>
      <c r="B152" s="64" t="s">
        <v>69</v>
      </c>
      <c r="C152" s="131">
        <v>2210</v>
      </c>
      <c r="D152" s="22">
        <v>83400</v>
      </c>
      <c r="E152" s="214" t="s">
        <v>104</v>
      </c>
      <c r="F152" s="75">
        <v>45689</v>
      </c>
      <c r="G152" s="98"/>
    </row>
    <row r="153" spans="1:7" ht="46.8" x14ac:dyDescent="0.3">
      <c r="A153" s="59"/>
      <c r="B153" s="57"/>
      <c r="C153" s="131"/>
      <c r="D153" s="131" t="s">
        <v>109</v>
      </c>
      <c r="E153" s="214"/>
      <c r="F153" s="141"/>
      <c r="G153" s="99"/>
    </row>
    <row r="154" spans="1:7" ht="51" customHeight="1" x14ac:dyDescent="0.3">
      <c r="A154" s="71" t="s">
        <v>108</v>
      </c>
      <c r="B154" s="71" t="s">
        <v>69</v>
      </c>
      <c r="C154" s="136">
        <v>2210</v>
      </c>
      <c r="D154" s="62">
        <v>83400</v>
      </c>
      <c r="E154" s="216" t="s">
        <v>30</v>
      </c>
      <c r="F154" s="58">
        <v>45717</v>
      </c>
      <c r="G154" s="143"/>
    </row>
    <row r="155" spans="1:7" ht="49.2" customHeight="1" x14ac:dyDescent="0.3">
      <c r="A155" s="57"/>
      <c r="B155" s="57"/>
      <c r="C155" s="59"/>
      <c r="D155" s="131" t="s">
        <v>109</v>
      </c>
      <c r="E155" s="214"/>
      <c r="F155" s="141"/>
      <c r="G155" s="143"/>
    </row>
    <row r="156" spans="1:7" ht="49.2" customHeight="1" x14ac:dyDescent="0.3">
      <c r="A156" s="60" t="s">
        <v>111</v>
      </c>
      <c r="B156" s="60" t="s">
        <v>110</v>
      </c>
      <c r="C156" s="61">
        <v>2210</v>
      </c>
      <c r="D156" s="22">
        <v>39990</v>
      </c>
      <c r="E156" s="214" t="s">
        <v>30</v>
      </c>
      <c r="F156" s="58">
        <v>45717</v>
      </c>
      <c r="G156" s="143"/>
    </row>
    <row r="157" spans="1:7" ht="49.2" customHeight="1" x14ac:dyDescent="0.3">
      <c r="A157" s="57"/>
      <c r="B157" s="57"/>
      <c r="C157" s="59"/>
      <c r="D157" s="131" t="s">
        <v>112</v>
      </c>
      <c r="E157" s="214"/>
      <c r="F157" s="141"/>
      <c r="G157" s="143"/>
    </row>
    <row r="158" spans="1:7" ht="49.2" customHeight="1" x14ac:dyDescent="0.3">
      <c r="A158" s="60" t="s">
        <v>123</v>
      </c>
      <c r="B158" s="60" t="s">
        <v>124</v>
      </c>
      <c r="C158" s="61">
        <v>2210</v>
      </c>
      <c r="D158" s="22">
        <v>320000</v>
      </c>
      <c r="E158" s="214" t="s">
        <v>104</v>
      </c>
      <c r="F158" s="58">
        <v>45748</v>
      </c>
      <c r="G158" s="143"/>
    </row>
    <row r="159" spans="1:7" ht="49.2" customHeight="1" x14ac:dyDescent="0.3">
      <c r="A159" s="57"/>
      <c r="B159" s="57"/>
      <c r="C159" s="59"/>
      <c r="D159" s="131" t="s">
        <v>125</v>
      </c>
      <c r="E159" s="214"/>
      <c r="F159" s="141"/>
      <c r="G159" s="143"/>
    </row>
    <row r="160" spans="1:7" ht="49.2" customHeight="1" x14ac:dyDescent="0.3">
      <c r="A160" s="131" t="s">
        <v>129</v>
      </c>
      <c r="B160" s="57" t="s">
        <v>128</v>
      </c>
      <c r="C160" s="61">
        <v>2210</v>
      </c>
      <c r="D160" s="22">
        <v>710850</v>
      </c>
      <c r="E160" s="214" t="s">
        <v>97</v>
      </c>
      <c r="F160" s="58">
        <v>45748</v>
      </c>
      <c r="G160" s="143"/>
    </row>
    <row r="161" spans="1:7" ht="49.2" customHeight="1" x14ac:dyDescent="0.3">
      <c r="A161" s="57"/>
      <c r="B161" s="57"/>
      <c r="C161" s="59"/>
      <c r="D161" s="131"/>
      <c r="E161" s="214"/>
      <c r="F161" s="141"/>
      <c r="G161" s="143"/>
    </row>
    <row r="162" spans="1:7" ht="49.2" customHeight="1" x14ac:dyDescent="0.3">
      <c r="A162" s="140" t="s">
        <v>130</v>
      </c>
      <c r="B162" s="131" t="s">
        <v>131</v>
      </c>
      <c r="C162" s="61">
        <v>2210</v>
      </c>
      <c r="D162" s="22">
        <v>12000</v>
      </c>
      <c r="E162" s="214" t="s">
        <v>97</v>
      </c>
      <c r="F162" s="58">
        <v>45748</v>
      </c>
      <c r="G162" s="143"/>
    </row>
    <row r="163" spans="1:7" ht="49.2" customHeight="1" x14ac:dyDescent="0.3">
      <c r="A163" s="57"/>
      <c r="B163" s="131"/>
      <c r="C163" s="59"/>
      <c r="D163" s="131"/>
      <c r="E163" s="214"/>
      <c r="F163" s="141"/>
      <c r="G163" s="143"/>
    </row>
    <row r="164" spans="1:7" ht="49.2" customHeight="1" x14ac:dyDescent="0.3">
      <c r="A164" s="140" t="s">
        <v>132</v>
      </c>
      <c r="B164" s="131" t="s">
        <v>131</v>
      </c>
      <c r="C164" s="61">
        <v>2210</v>
      </c>
      <c r="D164" s="22">
        <v>24000</v>
      </c>
      <c r="E164" s="214" t="s">
        <v>97</v>
      </c>
      <c r="F164" s="58">
        <v>45748</v>
      </c>
      <c r="G164" s="143"/>
    </row>
    <row r="165" spans="1:7" ht="49.2" customHeight="1" x14ac:dyDescent="0.3">
      <c r="A165" s="57"/>
      <c r="B165" s="57"/>
      <c r="C165" s="59"/>
      <c r="D165" s="131"/>
      <c r="E165" s="214"/>
      <c r="F165" s="141"/>
      <c r="G165" s="143"/>
    </row>
    <row r="166" spans="1:7" ht="49.2" customHeight="1" x14ac:dyDescent="0.3">
      <c r="A166" s="60" t="s">
        <v>123</v>
      </c>
      <c r="B166" s="131" t="s">
        <v>124</v>
      </c>
      <c r="C166" s="61">
        <v>2210</v>
      </c>
      <c r="D166" s="22">
        <v>320000</v>
      </c>
      <c r="E166" s="214" t="s">
        <v>30</v>
      </c>
      <c r="F166" s="58">
        <v>45748</v>
      </c>
      <c r="G166" s="143"/>
    </row>
    <row r="167" spans="1:7" ht="49.2" customHeight="1" x14ac:dyDescent="0.3">
      <c r="A167" s="57"/>
      <c r="B167" s="57"/>
      <c r="C167" s="59"/>
      <c r="D167" s="131" t="s">
        <v>125</v>
      </c>
      <c r="E167" s="214"/>
      <c r="F167" s="141"/>
      <c r="G167" s="143"/>
    </row>
    <row r="168" spans="1:7" ht="49.2" customHeight="1" x14ac:dyDescent="0.3">
      <c r="A168" s="60" t="s">
        <v>140</v>
      </c>
      <c r="B168" s="131" t="s">
        <v>124</v>
      </c>
      <c r="C168" s="61">
        <v>2210</v>
      </c>
      <c r="D168" s="22">
        <v>154900</v>
      </c>
      <c r="E168" s="214" t="s">
        <v>104</v>
      </c>
      <c r="F168" s="58">
        <v>45778</v>
      </c>
      <c r="G168" s="143"/>
    </row>
    <row r="169" spans="1:7" ht="49.2" customHeight="1" x14ac:dyDescent="0.3">
      <c r="A169" s="57"/>
      <c r="B169" s="57"/>
      <c r="C169" s="59"/>
      <c r="D169" s="131" t="s">
        <v>141</v>
      </c>
      <c r="E169" s="214"/>
      <c r="F169" s="141"/>
      <c r="G169" s="143"/>
    </row>
    <row r="170" spans="1:7" ht="49.2" customHeight="1" x14ac:dyDescent="0.3">
      <c r="A170" s="131" t="s">
        <v>144</v>
      </c>
      <c r="B170" s="131" t="s">
        <v>143</v>
      </c>
      <c r="C170" s="61">
        <v>2210</v>
      </c>
      <c r="D170" s="22">
        <v>300980.03000000003</v>
      </c>
      <c r="E170" s="215" t="s">
        <v>30</v>
      </c>
      <c r="F170" s="58">
        <v>45778</v>
      </c>
      <c r="G170" s="143"/>
    </row>
    <row r="171" spans="1:7" ht="49.2" customHeight="1" x14ac:dyDescent="0.3">
      <c r="A171" s="57"/>
      <c r="B171" s="57"/>
      <c r="C171" s="59"/>
      <c r="D171" s="131" t="s">
        <v>142</v>
      </c>
      <c r="E171" s="216"/>
      <c r="F171" s="141"/>
      <c r="G171" s="143"/>
    </row>
    <row r="172" spans="1:7" ht="63" customHeight="1" x14ac:dyDescent="0.3">
      <c r="A172" s="57" t="s">
        <v>161</v>
      </c>
      <c r="B172" s="131" t="s">
        <v>162</v>
      </c>
      <c r="C172" s="61">
        <v>2210</v>
      </c>
      <c r="D172" s="22">
        <v>193400</v>
      </c>
      <c r="E172" s="214" t="s">
        <v>104</v>
      </c>
      <c r="F172" s="58">
        <v>45778</v>
      </c>
      <c r="G172" s="143"/>
    </row>
    <row r="173" spans="1:7" ht="49.2" customHeight="1" x14ac:dyDescent="0.3">
      <c r="A173" s="57"/>
      <c r="B173" s="57"/>
      <c r="C173" s="59"/>
      <c r="D173" s="131" t="s">
        <v>163</v>
      </c>
      <c r="E173" s="214"/>
      <c r="F173" s="141"/>
      <c r="G173" s="143"/>
    </row>
    <row r="174" spans="1:7" ht="49.2" customHeight="1" x14ac:dyDescent="0.3">
      <c r="A174" s="57" t="s">
        <v>164</v>
      </c>
      <c r="B174" s="57" t="s">
        <v>165</v>
      </c>
      <c r="C174" s="61">
        <v>2210</v>
      </c>
      <c r="D174" s="22">
        <v>1741970</v>
      </c>
      <c r="E174" s="214" t="s">
        <v>104</v>
      </c>
      <c r="F174" s="58">
        <v>45778</v>
      </c>
      <c r="G174" s="143"/>
    </row>
    <row r="175" spans="1:7" ht="60.6" customHeight="1" x14ac:dyDescent="0.3">
      <c r="A175" s="57"/>
      <c r="B175" s="57"/>
      <c r="C175" s="59"/>
      <c r="D175" s="131" t="s">
        <v>166</v>
      </c>
      <c r="E175" s="214"/>
      <c r="F175" s="141"/>
      <c r="G175" s="143"/>
    </row>
    <row r="176" spans="1:7" ht="31.2" x14ac:dyDescent="0.3">
      <c r="A176" s="53" t="s">
        <v>105</v>
      </c>
      <c r="B176" s="33" t="s">
        <v>106</v>
      </c>
      <c r="C176" s="37">
        <v>2210</v>
      </c>
      <c r="D176" s="22">
        <v>400000</v>
      </c>
      <c r="E176" s="215" t="s">
        <v>104</v>
      </c>
      <c r="F176" s="75">
        <v>45809</v>
      </c>
      <c r="G176" s="49"/>
    </row>
    <row r="177" spans="1:7" ht="31.2" x14ac:dyDescent="0.3">
      <c r="A177" s="51"/>
      <c r="B177" s="35"/>
      <c r="C177" s="36"/>
      <c r="D177" s="136" t="s">
        <v>172</v>
      </c>
      <c r="E177" s="216"/>
      <c r="F177" s="141"/>
      <c r="G177" s="50"/>
    </row>
    <row r="178" spans="1:7" ht="31.2" x14ac:dyDescent="0.3">
      <c r="A178" s="132" t="s">
        <v>176</v>
      </c>
      <c r="B178" s="33" t="s">
        <v>177</v>
      </c>
      <c r="C178" s="37">
        <v>2210</v>
      </c>
      <c r="D178" s="22">
        <v>495000</v>
      </c>
      <c r="E178" s="215" t="s">
        <v>104</v>
      </c>
      <c r="F178" s="75">
        <v>45809</v>
      </c>
      <c r="G178" s="49"/>
    </row>
    <row r="179" spans="1:7" ht="46.8" x14ac:dyDescent="0.3">
      <c r="A179" s="51"/>
      <c r="B179" s="35"/>
      <c r="C179" s="36"/>
      <c r="D179" s="136" t="s">
        <v>178</v>
      </c>
      <c r="E179" s="216"/>
      <c r="F179" s="141"/>
      <c r="G179" s="50"/>
    </row>
    <row r="180" spans="1:7" ht="31.2" x14ac:dyDescent="0.3">
      <c r="A180" s="132" t="s">
        <v>179</v>
      </c>
      <c r="B180" s="33" t="s">
        <v>180</v>
      </c>
      <c r="C180" s="37">
        <v>2210</v>
      </c>
      <c r="D180" s="22">
        <v>26963</v>
      </c>
      <c r="E180" s="215" t="s">
        <v>97</v>
      </c>
      <c r="F180" s="75">
        <v>45809</v>
      </c>
      <c r="G180" s="49"/>
    </row>
    <row r="181" spans="1:7" ht="46.8" x14ac:dyDescent="0.3">
      <c r="A181" s="51"/>
      <c r="B181" s="35"/>
      <c r="C181" s="36"/>
      <c r="D181" s="136" t="s">
        <v>181</v>
      </c>
      <c r="E181" s="216"/>
      <c r="F181" s="141"/>
      <c r="G181" s="50"/>
    </row>
    <row r="182" spans="1:7" x14ac:dyDescent="0.3">
      <c r="A182" s="107" t="s">
        <v>182</v>
      </c>
      <c r="B182" s="57" t="s">
        <v>183</v>
      </c>
      <c r="C182" s="131">
        <v>2210</v>
      </c>
      <c r="D182" s="22">
        <v>11020</v>
      </c>
      <c r="E182" s="210" t="s">
        <v>30</v>
      </c>
      <c r="F182" s="75">
        <v>45839</v>
      </c>
      <c r="G182" s="143"/>
    </row>
    <row r="183" spans="1:7" ht="46.8" x14ac:dyDescent="0.3">
      <c r="A183" s="107"/>
      <c r="B183" s="57"/>
      <c r="C183" s="131"/>
      <c r="D183" s="136" t="s">
        <v>184</v>
      </c>
      <c r="E183" s="211"/>
      <c r="F183" s="108"/>
      <c r="G183" s="143"/>
    </row>
    <row r="184" spans="1:7" ht="46.8" x14ac:dyDescent="0.3">
      <c r="A184" s="132" t="s">
        <v>197</v>
      </c>
      <c r="B184" s="109" t="s">
        <v>198</v>
      </c>
      <c r="C184" s="37">
        <v>2210</v>
      </c>
      <c r="D184" s="22">
        <v>4380</v>
      </c>
      <c r="E184" s="215" t="s">
        <v>97</v>
      </c>
      <c r="F184" s="75">
        <v>45839</v>
      </c>
      <c r="G184" s="49"/>
    </row>
    <row r="185" spans="1:7" ht="46.8" x14ac:dyDescent="0.3">
      <c r="A185" s="51"/>
      <c r="B185" s="35"/>
      <c r="C185" s="36"/>
      <c r="D185" s="136" t="s">
        <v>199</v>
      </c>
      <c r="E185" s="216"/>
      <c r="F185" s="141"/>
      <c r="G185" s="50"/>
    </row>
    <row r="186" spans="1:7" x14ac:dyDescent="0.3">
      <c r="A186" s="132" t="s">
        <v>204</v>
      </c>
      <c r="B186" s="109" t="s">
        <v>205</v>
      </c>
      <c r="C186" s="37">
        <v>2210</v>
      </c>
      <c r="D186" s="22">
        <v>100000</v>
      </c>
      <c r="E186" s="215" t="s">
        <v>104</v>
      </c>
      <c r="F186" s="75">
        <v>45901</v>
      </c>
      <c r="G186" s="49"/>
    </row>
    <row r="187" spans="1:7" ht="31.2" x14ac:dyDescent="0.3">
      <c r="A187" s="51"/>
      <c r="B187" s="35"/>
      <c r="C187" s="36"/>
      <c r="D187" s="136" t="s">
        <v>114</v>
      </c>
      <c r="E187" s="216"/>
      <c r="F187" s="141"/>
      <c r="G187" s="50"/>
    </row>
    <row r="188" spans="1:7" ht="31.2" x14ac:dyDescent="0.3">
      <c r="A188" s="132" t="s">
        <v>209</v>
      </c>
      <c r="B188" s="109" t="s">
        <v>210</v>
      </c>
      <c r="C188" s="37">
        <v>2210</v>
      </c>
      <c r="D188" s="22">
        <v>562500</v>
      </c>
      <c r="E188" s="215" t="s">
        <v>104</v>
      </c>
      <c r="F188" s="75">
        <v>45839</v>
      </c>
      <c r="G188" s="49"/>
    </row>
    <row r="189" spans="1:7" ht="46.8" x14ac:dyDescent="0.3">
      <c r="A189" s="51"/>
      <c r="B189" s="35"/>
      <c r="C189" s="36"/>
      <c r="D189" s="136" t="s">
        <v>211</v>
      </c>
      <c r="E189" s="216"/>
      <c r="F189" s="141"/>
      <c r="G189" s="50"/>
    </row>
    <row r="190" spans="1:7" ht="31.2" x14ac:dyDescent="0.3">
      <c r="A190" s="140" t="s">
        <v>209</v>
      </c>
      <c r="B190" s="69" t="s">
        <v>210</v>
      </c>
      <c r="C190" s="131">
        <v>2210</v>
      </c>
      <c r="D190" s="22">
        <v>562500</v>
      </c>
      <c r="E190" s="221" t="s">
        <v>104</v>
      </c>
      <c r="F190" s="75">
        <v>45839</v>
      </c>
      <c r="G190" s="143"/>
    </row>
    <row r="191" spans="1:7" ht="46.8" x14ac:dyDescent="0.3">
      <c r="A191" s="59"/>
      <c r="B191" s="57"/>
      <c r="C191" s="131"/>
      <c r="D191" s="131" t="s">
        <v>211</v>
      </c>
      <c r="E191" s="221"/>
      <c r="F191" s="141"/>
      <c r="G191" s="143"/>
    </row>
    <row r="192" spans="1:7" ht="30" customHeight="1" x14ac:dyDescent="0.3">
      <c r="A192" s="112" t="s">
        <v>213</v>
      </c>
      <c r="B192" s="60" t="s">
        <v>212</v>
      </c>
      <c r="C192" s="131">
        <v>2210</v>
      </c>
      <c r="D192" s="22">
        <v>26948.04</v>
      </c>
      <c r="E192" s="210" t="s">
        <v>30</v>
      </c>
      <c r="F192" s="75">
        <v>45839</v>
      </c>
      <c r="G192" s="143"/>
    </row>
    <row r="193" spans="1:7" ht="42.6" customHeight="1" x14ac:dyDescent="0.3">
      <c r="A193" s="59"/>
      <c r="B193" s="57"/>
      <c r="C193" s="131"/>
      <c r="D193" s="131" t="s">
        <v>214</v>
      </c>
      <c r="E193" s="211"/>
      <c r="F193" s="141"/>
      <c r="G193" s="143"/>
    </row>
    <row r="194" spans="1:7" ht="40.200000000000003" customHeight="1" x14ac:dyDescent="0.3">
      <c r="A194" s="140" t="s">
        <v>217</v>
      </c>
      <c r="B194" s="57" t="s">
        <v>218</v>
      </c>
      <c r="C194" s="131">
        <v>2210</v>
      </c>
      <c r="D194" s="22">
        <v>473600</v>
      </c>
      <c r="E194" s="221" t="s">
        <v>104</v>
      </c>
      <c r="F194" s="75">
        <v>45839</v>
      </c>
      <c r="G194" s="143"/>
    </row>
    <row r="195" spans="1:7" ht="49.2" customHeight="1" x14ac:dyDescent="0.3">
      <c r="A195" s="59"/>
      <c r="B195" s="57"/>
      <c r="C195" s="131"/>
      <c r="D195" s="131" t="s">
        <v>219</v>
      </c>
      <c r="E195" s="221"/>
      <c r="F195" s="141"/>
      <c r="G195" s="143"/>
    </row>
    <row r="196" spans="1:7" ht="48.6" customHeight="1" x14ac:dyDescent="0.3">
      <c r="A196" s="139" t="s">
        <v>220</v>
      </c>
      <c r="B196" s="57" t="s">
        <v>221</v>
      </c>
      <c r="C196" s="131">
        <v>2210</v>
      </c>
      <c r="D196" s="22">
        <v>4380</v>
      </c>
      <c r="E196" s="215" t="s">
        <v>97</v>
      </c>
      <c r="F196" s="75">
        <v>45839</v>
      </c>
      <c r="G196" s="143"/>
    </row>
    <row r="197" spans="1:7" ht="48.6" customHeight="1" x14ac:dyDescent="0.3">
      <c r="A197" s="59"/>
      <c r="B197" s="57"/>
      <c r="C197" s="131"/>
      <c r="D197" s="131" t="s">
        <v>199</v>
      </c>
      <c r="E197" s="216"/>
      <c r="F197" s="141"/>
      <c r="G197" s="143"/>
    </row>
    <row r="198" spans="1:7" ht="48.6" customHeight="1" x14ac:dyDescent="0.3">
      <c r="A198" s="139" t="s">
        <v>226</v>
      </c>
      <c r="B198" s="57" t="s">
        <v>227</v>
      </c>
      <c r="C198" s="131">
        <v>2210</v>
      </c>
      <c r="D198" s="22">
        <v>80000</v>
      </c>
      <c r="E198" s="221" t="s">
        <v>104</v>
      </c>
      <c r="F198" s="75">
        <v>45870</v>
      </c>
      <c r="G198" s="143"/>
    </row>
    <row r="199" spans="1:7" ht="48.6" customHeight="1" x14ac:dyDescent="0.3">
      <c r="A199" s="59"/>
      <c r="B199" s="57"/>
      <c r="C199" s="131"/>
      <c r="D199" s="131" t="s">
        <v>228</v>
      </c>
      <c r="E199" s="221"/>
      <c r="F199" s="141"/>
      <c r="G199" s="143"/>
    </row>
    <row r="200" spans="1:7" ht="48.6" customHeight="1" x14ac:dyDescent="0.3">
      <c r="A200" s="145" t="s">
        <v>105</v>
      </c>
      <c r="B200" s="57" t="s">
        <v>106</v>
      </c>
      <c r="C200" s="144">
        <v>2210</v>
      </c>
      <c r="D200" s="22">
        <v>199500</v>
      </c>
      <c r="E200" s="221" t="s">
        <v>104</v>
      </c>
      <c r="F200" s="75">
        <v>45870</v>
      </c>
      <c r="G200" s="147"/>
    </row>
    <row r="201" spans="1:7" ht="48.6" customHeight="1" x14ac:dyDescent="0.3">
      <c r="A201" s="59"/>
      <c r="B201" s="57"/>
      <c r="C201" s="144"/>
      <c r="D201" s="144" t="s">
        <v>238</v>
      </c>
      <c r="E201" s="221"/>
      <c r="F201" s="146"/>
      <c r="G201" s="147"/>
    </row>
    <row r="202" spans="1:7" ht="48.6" customHeight="1" x14ac:dyDescent="0.3">
      <c r="A202" s="174" t="s">
        <v>246</v>
      </c>
      <c r="B202" s="170" t="s">
        <v>247</v>
      </c>
      <c r="C202" s="169">
        <v>2210</v>
      </c>
      <c r="D202" s="158">
        <v>12980</v>
      </c>
      <c r="E202" s="221" t="s">
        <v>104</v>
      </c>
      <c r="F202" s="58">
        <v>45901</v>
      </c>
      <c r="G202" s="156"/>
    </row>
    <row r="203" spans="1:7" ht="48.6" customHeight="1" x14ac:dyDescent="0.3">
      <c r="A203" s="59"/>
      <c r="B203" s="57"/>
      <c r="C203" s="169"/>
      <c r="D203" s="169" t="s">
        <v>248</v>
      </c>
      <c r="E203" s="221"/>
      <c r="G203" s="156"/>
    </row>
    <row r="204" spans="1:7" ht="62.4" customHeight="1" x14ac:dyDescent="0.3">
      <c r="A204" s="176" t="s">
        <v>258</v>
      </c>
      <c r="B204" s="57" t="s">
        <v>259</v>
      </c>
      <c r="C204" s="173">
        <v>2210</v>
      </c>
      <c r="D204" s="158">
        <v>84550</v>
      </c>
      <c r="E204" s="221" t="s">
        <v>104</v>
      </c>
      <c r="F204" s="58">
        <v>45931</v>
      </c>
      <c r="G204" s="172"/>
    </row>
    <row r="205" spans="1:7" ht="61.8" customHeight="1" x14ac:dyDescent="0.3">
      <c r="A205" s="59"/>
      <c r="B205" s="175"/>
      <c r="C205" s="169"/>
      <c r="D205" s="169" t="s">
        <v>260</v>
      </c>
      <c r="E205" s="221"/>
      <c r="F205" s="171"/>
      <c r="G205" s="172"/>
    </row>
    <row r="206" spans="1:7" ht="62.4" customHeight="1" x14ac:dyDescent="0.3">
      <c r="A206" s="176" t="s">
        <v>269</v>
      </c>
      <c r="B206" s="57" t="s">
        <v>270</v>
      </c>
      <c r="C206" s="182">
        <v>2210</v>
      </c>
      <c r="D206" s="158">
        <v>64000</v>
      </c>
      <c r="E206" s="221" t="s">
        <v>104</v>
      </c>
      <c r="F206" s="58">
        <v>45931</v>
      </c>
      <c r="G206" s="183"/>
    </row>
    <row r="207" spans="1:7" ht="61.8" customHeight="1" x14ac:dyDescent="0.3">
      <c r="A207" s="59"/>
      <c r="B207" s="175"/>
      <c r="C207" s="182"/>
      <c r="D207" s="182" t="s">
        <v>271</v>
      </c>
      <c r="E207" s="221"/>
      <c r="F207" s="184"/>
      <c r="G207" s="183"/>
    </row>
    <row r="208" spans="1:7" ht="61.8" customHeight="1" x14ac:dyDescent="0.3">
      <c r="A208" s="191" t="s">
        <v>274</v>
      </c>
      <c r="B208" s="192" t="s">
        <v>275</v>
      </c>
      <c r="C208" s="186">
        <v>2210</v>
      </c>
      <c r="D208" s="158">
        <v>410000</v>
      </c>
      <c r="E208" s="221" t="s">
        <v>104</v>
      </c>
      <c r="F208" s="58">
        <v>45931</v>
      </c>
      <c r="G208" s="188"/>
    </row>
    <row r="209" spans="1:7" ht="61.8" customHeight="1" x14ac:dyDescent="0.3">
      <c r="A209" s="59"/>
      <c r="B209" s="175"/>
      <c r="C209" s="186"/>
      <c r="D209" s="186" t="s">
        <v>273</v>
      </c>
      <c r="E209" s="221"/>
      <c r="F209" s="187"/>
      <c r="G209" s="188"/>
    </row>
    <row r="210" spans="1:7" ht="61.8" customHeight="1" x14ac:dyDescent="0.3">
      <c r="A210" s="191" t="s">
        <v>278</v>
      </c>
      <c r="B210" s="192" t="s">
        <v>279</v>
      </c>
      <c r="C210" s="193">
        <v>2210</v>
      </c>
      <c r="D210" s="158">
        <v>8400</v>
      </c>
      <c r="E210" s="221" t="s">
        <v>30</v>
      </c>
      <c r="F210" s="58">
        <v>45931</v>
      </c>
      <c r="G210" s="195"/>
    </row>
    <row r="211" spans="1:7" ht="61.8" customHeight="1" x14ac:dyDescent="0.3">
      <c r="A211" s="59"/>
      <c r="B211" s="175"/>
      <c r="C211" s="193"/>
      <c r="D211" s="193" t="s">
        <v>280</v>
      </c>
      <c r="E211" s="221"/>
      <c r="F211" s="194"/>
      <c r="G211" s="195"/>
    </row>
    <row r="212" spans="1:7" ht="61.8" customHeight="1" x14ac:dyDescent="0.3">
      <c r="A212" s="198" t="s">
        <v>282</v>
      </c>
      <c r="B212" s="197" t="s">
        <v>283</v>
      </c>
      <c r="C212" s="196">
        <v>2210</v>
      </c>
      <c r="D212" s="158">
        <v>33000</v>
      </c>
      <c r="E212" s="221" t="s">
        <v>104</v>
      </c>
      <c r="F212" s="58">
        <v>45931</v>
      </c>
      <c r="G212" s="200"/>
    </row>
    <row r="213" spans="1:7" ht="61.8" customHeight="1" x14ac:dyDescent="0.3">
      <c r="A213" s="59"/>
      <c r="B213" s="175"/>
      <c r="C213" s="196"/>
      <c r="D213" s="196" t="s">
        <v>284</v>
      </c>
      <c r="E213" s="221"/>
      <c r="F213" s="199"/>
      <c r="G213" s="200"/>
    </row>
    <row r="214" spans="1:7" ht="61.8" customHeight="1" x14ac:dyDescent="0.3">
      <c r="A214" s="57" t="s">
        <v>105</v>
      </c>
      <c r="B214" s="57" t="s">
        <v>287</v>
      </c>
      <c r="C214" s="196">
        <v>2210</v>
      </c>
      <c r="D214" s="158">
        <v>95000</v>
      </c>
      <c r="E214" s="221" t="s">
        <v>104</v>
      </c>
      <c r="F214" s="58">
        <v>45931</v>
      </c>
      <c r="G214" s="200"/>
    </row>
    <row r="215" spans="1:7" ht="61.8" customHeight="1" x14ac:dyDescent="0.3">
      <c r="A215" s="59"/>
      <c r="B215" s="175"/>
      <c r="C215" s="196"/>
      <c r="D215" s="196" t="s">
        <v>285</v>
      </c>
      <c r="E215" s="221"/>
      <c r="F215" s="199"/>
      <c r="G215" s="200"/>
    </row>
    <row r="216" spans="1:7" ht="61.8" customHeight="1" x14ac:dyDescent="0.3">
      <c r="A216" s="57" t="s">
        <v>291</v>
      </c>
      <c r="B216" s="57" t="s">
        <v>292</v>
      </c>
      <c r="C216" s="205">
        <v>2210</v>
      </c>
      <c r="D216" s="158">
        <v>1176800</v>
      </c>
      <c r="E216" s="221" t="s">
        <v>104</v>
      </c>
      <c r="F216" s="58">
        <v>45931</v>
      </c>
      <c r="G216" s="208"/>
    </row>
    <row r="217" spans="1:7" ht="61.8" customHeight="1" thickBot="1" x14ac:dyDescent="0.35">
      <c r="A217" s="59"/>
      <c r="B217" s="175"/>
      <c r="C217" s="205"/>
      <c r="D217" s="205" t="s">
        <v>293</v>
      </c>
      <c r="E217" s="221"/>
      <c r="F217" s="207"/>
      <c r="G217" s="208"/>
    </row>
    <row r="218" spans="1:7" x14ac:dyDescent="0.3">
      <c r="A218" s="115" t="s">
        <v>60</v>
      </c>
      <c r="B218" s="115"/>
      <c r="C218" s="116"/>
      <c r="D218" s="117">
        <f>D150+D148+D144+D142+D140+D136+D130+D128+D152+D154+D156+D146+D158+D160+D162+D164+D166+D168+D170+D172+D174+D176+D138+D178+D180+D182+D184+D186+D188+D190+D192+D194+D196+D198+D200+D202+D204+D206+D208+D210+D212+D214+D216</f>
        <v>9712427.0700000003</v>
      </c>
      <c r="E218" s="118"/>
      <c r="F218" s="119"/>
      <c r="G218" s="120"/>
    </row>
    <row r="219" spans="1:7" ht="106.8" customHeight="1" x14ac:dyDescent="0.3">
      <c r="A219" s="163" t="s">
        <v>255</v>
      </c>
      <c r="B219" s="168" t="s">
        <v>256</v>
      </c>
      <c r="C219" s="166">
        <v>2282</v>
      </c>
      <c r="D219" s="158">
        <v>26058</v>
      </c>
      <c r="E219" s="221" t="s">
        <v>30</v>
      </c>
      <c r="F219" s="159">
        <v>45931</v>
      </c>
      <c r="G219" s="167"/>
    </row>
    <row r="220" spans="1:7" ht="48.6" customHeight="1" thickBot="1" x14ac:dyDescent="0.35">
      <c r="A220" s="41"/>
      <c r="B220" s="57"/>
      <c r="C220" s="166"/>
      <c r="D220" s="166" t="s">
        <v>257</v>
      </c>
      <c r="E220" s="221"/>
      <c r="F220" s="157"/>
      <c r="G220" s="167"/>
    </row>
    <row r="221" spans="1:7" ht="31.2" x14ac:dyDescent="0.3">
      <c r="A221" s="115" t="s">
        <v>254</v>
      </c>
      <c r="B221" s="115"/>
      <c r="C221" s="116"/>
      <c r="D221" s="117">
        <f>D219</f>
        <v>26058</v>
      </c>
      <c r="E221" s="118"/>
      <c r="F221" s="119"/>
      <c r="G221" s="120"/>
    </row>
    <row r="222" spans="1:7" ht="96" customHeight="1" x14ac:dyDescent="0.3">
      <c r="A222" s="163" t="s">
        <v>249</v>
      </c>
      <c r="B222" s="161" t="s">
        <v>261</v>
      </c>
      <c r="C222" s="160">
        <v>3122</v>
      </c>
      <c r="D222" s="158">
        <v>102971000</v>
      </c>
      <c r="E222" s="221" t="s">
        <v>288</v>
      </c>
      <c r="F222" s="159">
        <v>45901</v>
      </c>
      <c r="G222" s="162"/>
    </row>
    <row r="223" spans="1:7" ht="48.6" customHeight="1" x14ac:dyDescent="0.3">
      <c r="A223" s="41"/>
      <c r="B223" s="57"/>
      <c r="C223" s="160"/>
      <c r="D223" s="160" t="s">
        <v>250</v>
      </c>
      <c r="E223" s="221"/>
      <c r="F223" s="157"/>
      <c r="G223" s="162"/>
    </row>
    <row r="224" spans="1:7" ht="96" customHeight="1" x14ac:dyDescent="0.3">
      <c r="A224" s="163" t="s">
        <v>249</v>
      </c>
      <c r="B224" s="206" t="s">
        <v>261</v>
      </c>
      <c r="C224" s="205">
        <v>3122</v>
      </c>
      <c r="D224" s="158">
        <v>102971000</v>
      </c>
      <c r="E224" s="221" t="s">
        <v>104</v>
      </c>
      <c r="F224" s="159">
        <v>45931</v>
      </c>
      <c r="G224" s="208"/>
    </row>
    <row r="225" spans="1:7" ht="48.6" customHeight="1" x14ac:dyDescent="0.3">
      <c r="A225" s="41"/>
      <c r="B225" s="57"/>
      <c r="C225" s="205"/>
      <c r="D225" s="205" t="s">
        <v>250</v>
      </c>
      <c r="E225" s="221"/>
      <c r="F225" s="157"/>
      <c r="G225" s="208"/>
    </row>
    <row r="226" spans="1:7" ht="111" customHeight="1" x14ac:dyDescent="0.3">
      <c r="A226" s="163" t="s">
        <v>266</v>
      </c>
      <c r="B226" s="60" t="s">
        <v>267</v>
      </c>
      <c r="C226" s="180">
        <v>3122</v>
      </c>
      <c r="D226" s="158">
        <v>4297000</v>
      </c>
      <c r="E226" s="221" t="s">
        <v>104</v>
      </c>
      <c r="F226" s="159">
        <v>45931</v>
      </c>
      <c r="G226" s="181"/>
    </row>
    <row r="227" spans="1:7" ht="48.6" customHeight="1" x14ac:dyDescent="0.3">
      <c r="A227" s="64"/>
      <c r="B227" s="104"/>
      <c r="C227" s="201"/>
      <c r="D227" s="201" t="s">
        <v>268</v>
      </c>
      <c r="E227" s="241"/>
      <c r="F227" s="157"/>
      <c r="G227" s="181"/>
    </row>
    <row r="228" spans="1:7" ht="109.2" customHeight="1" x14ac:dyDescent="0.3">
      <c r="A228" s="60" t="s">
        <v>289</v>
      </c>
      <c r="B228" s="60" t="s">
        <v>290</v>
      </c>
      <c r="C228" s="202">
        <v>3122</v>
      </c>
      <c r="D228" s="158">
        <v>252944.4</v>
      </c>
      <c r="E228" s="276" t="s">
        <v>30</v>
      </c>
      <c r="F228" s="159">
        <v>45931</v>
      </c>
      <c r="G228" s="203"/>
    </row>
    <row r="229" spans="1:7" ht="48.6" customHeight="1" thickBot="1" x14ac:dyDescent="0.35">
      <c r="A229" s="59"/>
      <c r="B229" s="209"/>
      <c r="C229" s="202"/>
      <c r="D229" s="201" t="s">
        <v>286</v>
      </c>
      <c r="E229" s="272"/>
      <c r="F229" s="204"/>
      <c r="G229" s="203"/>
    </row>
    <row r="230" spans="1:7" x14ac:dyDescent="0.3">
      <c r="A230" s="115" t="s">
        <v>251</v>
      </c>
      <c r="B230" s="115"/>
      <c r="C230" s="116"/>
      <c r="D230" s="117">
        <f>D224+D226+D228</f>
        <v>107520944.40000001</v>
      </c>
      <c r="E230" s="118"/>
      <c r="F230" s="119"/>
      <c r="G230" s="120"/>
    </row>
    <row r="231" spans="1:7" ht="75" customHeight="1" x14ac:dyDescent="0.3">
      <c r="A231" s="60" t="s">
        <v>234</v>
      </c>
      <c r="B231" s="57" t="s">
        <v>235</v>
      </c>
      <c r="C231" s="131" t="s">
        <v>236</v>
      </c>
      <c r="D231" s="22">
        <v>0</v>
      </c>
      <c r="E231" s="221" t="s">
        <v>233</v>
      </c>
      <c r="F231" s="75">
        <v>45870</v>
      </c>
      <c r="G231" s="143"/>
    </row>
    <row r="232" spans="1:7" ht="48.6" customHeight="1" x14ac:dyDescent="0.3">
      <c r="A232" s="59"/>
      <c r="B232" s="57"/>
      <c r="C232" s="131"/>
      <c r="D232" s="131" t="s">
        <v>232</v>
      </c>
      <c r="E232" s="221"/>
      <c r="F232" s="141"/>
      <c r="G232" s="143"/>
    </row>
    <row r="233" spans="1:7" x14ac:dyDescent="0.3">
      <c r="A233" s="125" t="s">
        <v>237</v>
      </c>
      <c r="B233" s="122"/>
      <c r="C233" s="123"/>
      <c r="D233" s="122"/>
      <c r="E233" s="123"/>
      <c r="F233" s="124"/>
      <c r="G233" s="124"/>
    </row>
    <row r="234" spans="1:7" x14ac:dyDescent="0.3">
      <c r="A234" s="59"/>
      <c r="B234" s="57"/>
      <c r="C234" s="131"/>
      <c r="D234" s="113"/>
      <c r="E234" s="131"/>
      <c r="F234" s="141"/>
      <c r="G234" s="141"/>
    </row>
    <row r="235" spans="1:7" x14ac:dyDescent="0.3">
      <c r="A235" s="59"/>
      <c r="B235" s="57"/>
      <c r="C235" s="131"/>
      <c r="D235" s="57"/>
      <c r="E235" s="131"/>
      <c r="F235" s="141"/>
      <c r="G235" s="141"/>
    </row>
    <row r="236" spans="1:7" x14ac:dyDescent="0.3">
      <c r="A236" s="114"/>
      <c r="B236" s="57"/>
      <c r="C236" s="131"/>
      <c r="D236" s="57"/>
      <c r="E236" s="131"/>
      <c r="F236" s="141"/>
      <c r="G236" s="141"/>
    </row>
    <row r="237" spans="1:7" x14ac:dyDescent="0.3">
      <c r="A237" s="59"/>
      <c r="B237" s="69"/>
      <c r="C237" s="131"/>
      <c r="D237" s="141"/>
      <c r="E237" s="141"/>
      <c r="F237" s="141"/>
      <c r="G237" s="141"/>
    </row>
    <row r="238" spans="1:7" x14ac:dyDescent="0.3">
      <c r="A238" s="59"/>
      <c r="B238" s="69"/>
      <c r="C238" s="131"/>
      <c r="D238" s="268"/>
      <c r="E238" s="268"/>
      <c r="F238" s="268"/>
      <c r="G238" s="268"/>
    </row>
    <row r="239" spans="1:7" x14ac:dyDescent="0.3">
      <c r="A239" s="59"/>
      <c r="B239" s="69"/>
      <c r="C239" s="131"/>
      <c r="D239" s="267"/>
      <c r="E239" s="267"/>
      <c r="F239" s="267"/>
      <c r="G239" s="267"/>
    </row>
    <row r="240" spans="1:7" x14ac:dyDescent="0.3">
      <c r="F240" s="266"/>
      <c r="G240" s="266"/>
    </row>
    <row r="241" spans="2:7" x14ac:dyDescent="0.3">
      <c r="B241" s="25"/>
      <c r="C241" s="38"/>
      <c r="D241" s="25"/>
      <c r="E241" s="41"/>
      <c r="G241" s="41"/>
    </row>
    <row r="242" spans="2:7" x14ac:dyDescent="0.3">
      <c r="B242" s="39"/>
      <c r="C242" s="38"/>
      <c r="D242" s="230"/>
      <c r="E242" s="230"/>
      <c r="F242" s="230"/>
      <c r="G242" s="230"/>
    </row>
    <row r="243" spans="2:7" x14ac:dyDescent="0.3">
      <c r="B243" s="39"/>
      <c r="C243" s="38"/>
      <c r="D243" s="222"/>
      <c r="E243" s="222"/>
      <c r="F243" s="222"/>
      <c r="G243" s="222"/>
    </row>
    <row r="244" spans="2:7" x14ac:dyDescent="0.3">
      <c r="B244" s="39"/>
      <c r="C244" s="38"/>
      <c r="D244" s="138"/>
      <c r="E244" s="138"/>
      <c r="F244" s="141"/>
      <c r="G244" s="138"/>
    </row>
    <row r="245" spans="2:7" x14ac:dyDescent="0.3">
      <c r="B245" s="39"/>
      <c r="C245" s="38"/>
      <c r="D245" s="230"/>
      <c r="E245" s="230"/>
      <c r="F245" s="230"/>
      <c r="G245" s="230"/>
    </row>
    <row r="246" spans="2:7" x14ac:dyDescent="0.3">
      <c r="B246" s="39"/>
      <c r="C246" s="38"/>
      <c r="D246" s="222"/>
      <c r="E246" s="222"/>
      <c r="F246" s="222"/>
      <c r="G246" s="222"/>
    </row>
    <row r="247" spans="2:7" x14ac:dyDescent="0.3">
      <c r="B247" s="39"/>
      <c r="C247" s="38"/>
      <c r="D247" s="222"/>
      <c r="E247" s="222"/>
      <c r="F247" s="222"/>
      <c r="G247" s="222"/>
    </row>
    <row r="248" spans="2:7" x14ac:dyDescent="0.3">
      <c r="B248" s="39"/>
      <c r="C248" s="38"/>
      <c r="D248" s="138"/>
      <c r="E248" s="138"/>
      <c r="F248" s="141"/>
      <c r="G248" s="138"/>
    </row>
    <row r="249" spans="2:7" x14ac:dyDescent="0.3">
      <c r="B249" s="39"/>
      <c r="C249" s="38"/>
      <c r="D249" s="230"/>
      <c r="E249" s="230"/>
      <c r="F249" s="230"/>
      <c r="G249" s="230"/>
    </row>
    <row r="250" spans="2:7" x14ac:dyDescent="0.3">
      <c r="B250" s="39"/>
      <c r="C250" s="38"/>
      <c r="D250" s="222"/>
      <c r="E250" s="222"/>
      <c r="F250" s="222"/>
      <c r="G250" s="222"/>
    </row>
    <row r="251" spans="2:7" x14ac:dyDescent="0.3">
      <c r="F251" s="266"/>
      <c r="G251" s="266"/>
    </row>
    <row r="252" spans="2:7" x14ac:dyDescent="0.3">
      <c r="B252" s="25"/>
      <c r="C252" s="38"/>
      <c r="D252" s="25"/>
      <c r="E252" s="41"/>
      <c r="G252" s="41"/>
    </row>
    <row r="253" spans="2:7" x14ac:dyDescent="0.3">
      <c r="B253" s="39"/>
      <c r="C253" s="38"/>
      <c r="D253" s="230"/>
      <c r="E253" s="230"/>
      <c r="F253" s="230"/>
      <c r="G253" s="230"/>
    </row>
    <row r="254" spans="2:7" x14ac:dyDescent="0.3">
      <c r="B254" s="39"/>
      <c r="C254" s="38"/>
      <c r="D254" s="222"/>
      <c r="E254" s="222"/>
      <c r="F254" s="222"/>
      <c r="G254" s="222"/>
    </row>
    <row r="255" spans="2:7" x14ac:dyDescent="0.3">
      <c r="B255" s="39"/>
      <c r="C255" s="38"/>
      <c r="D255" s="138"/>
      <c r="E255" s="138"/>
      <c r="F255" s="141"/>
      <c r="G255" s="138"/>
    </row>
    <row r="256" spans="2:7" x14ac:dyDescent="0.3">
      <c r="B256" s="39"/>
      <c r="C256" s="38"/>
      <c r="D256" s="230"/>
      <c r="E256" s="230"/>
      <c r="F256" s="230"/>
      <c r="G256" s="230"/>
    </row>
    <row r="257" spans="2:7" x14ac:dyDescent="0.3">
      <c r="B257" s="39"/>
      <c r="C257" s="38"/>
      <c r="D257" s="222"/>
      <c r="E257" s="222"/>
      <c r="F257" s="222"/>
      <c r="G257" s="222"/>
    </row>
    <row r="258" spans="2:7" x14ac:dyDescent="0.3">
      <c r="F258" s="266"/>
      <c r="G258" s="266"/>
    </row>
    <row r="259" spans="2:7" x14ac:dyDescent="0.3">
      <c r="B259" s="25"/>
      <c r="C259" s="38"/>
      <c r="D259" s="25"/>
      <c r="E259" s="41"/>
      <c r="G259" s="41"/>
    </row>
    <row r="260" spans="2:7" x14ac:dyDescent="0.3">
      <c r="B260" s="39"/>
      <c r="C260" s="38"/>
      <c r="D260" s="230"/>
      <c r="E260" s="230"/>
      <c r="F260" s="230"/>
      <c r="G260" s="230"/>
    </row>
    <row r="261" spans="2:7" x14ac:dyDescent="0.3">
      <c r="B261" s="39"/>
      <c r="C261" s="38"/>
      <c r="D261" s="222"/>
      <c r="E261" s="222"/>
      <c r="F261" s="222"/>
      <c r="G261" s="222"/>
    </row>
    <row r="262" spans="2:7" x14ac:dyDescent="0.3">
      <c r="B262" s="39"/>
      <c r="C262" s="38"/>
      <c r="D262" s="138"/>
      <c r="E262" s="138"/>
      <c r="F262" s="141"/>
      <c r="G262" s="138"/>
    </row>
    <row r="263" spans="2:7" x14ac:dyDescent="0.3">
      <c r="B263" s="39"/>
      <c r="C263" s="38"/>
      <c r="D263" s="230"/>
      <c r="E263" s="230"/>
      <c r="F263" s="230"/>
      <c r="G263" s="230"/>
    </row>
    <row r="264" spans="2:7" x14ac:dyDescent="0.3">
      <c r="B264" s="39"/>
      <c r="C264" s="38"/>
      <c r="D264" s="222"/>
      <c r="E264" s="222"/>
      <c r="F264" s="222"/>
      <c r="G264" s="222"/>
    </row>
  </sheetData>
  <mergeCells count="163">
    <mergeCell ref="D257:G257"/>
    <mergeCell ref="E192:E193"/>
    <mergeCell ref="E182:E183"/>
    <mergeCell ref="E194:E195"/>
    <mergeCell ref="D263:G263"/>
    <mergeCell ref="D264:G264"/>
    <mergeCell ref="E44:E45"/>
    <mergeCell ref="G44:G45"/>
    <mergeCell ref="G46:G47"/>
    <mergeCell ref="G56:G57"/>
    <mergeCell ref="G58:G59"/>
    <mergeCell ref="G125:G126"/>
    <mergeCell ref="E68:E69"/>
    <mergeCell ref="E70:E71"/>
    <mergeCell ref="E72:E73"/>
    <mergeCell ref="E74:E75"/>
    <mergeCell ref="E76:E77"/>
    <mergeCell ref="E78:E79"/>
    <mergeCell ref="E110:E111"/>
    <mergeCell ref="E112:E113"/>
    <mergeCell ref="E114:E115"/>
    <mergeCell ref="E204:E205"/>
    <mergeCell ref="E224:E225"/>
    <mergeCell ref="E216:E217"/>
    <mergeCell ref="D254:G254"/>
    <mergeCell ref="D238:G238"/>
    <mergeCell ref="E122:E123"/>
    <mergeCell ref="G8:G9"/>
    <mergeCell ref="A10:A11"/>
    <mergeCell ref="A12:A13"/>
    <mergeCell ref="G10:G11"/>
    <mergeCell ref="E180:E181"/>
    <mergeCell ref="G12:G13"/>
    <mergeCell ref="E172:E173"/>
    <mergeCell ref="E168:E169"/>
    <mergeCell ref="E170:E171"/>
    <mergeCell ref="E80:E81"/>
    <mergeCell ref="A37:A38"/>
    <mergeCell ref="G37:G38"/>
    <mergeCell ref="A42:A43"/>
    <mergeCell ref="E166:E167"/>
    <mergeCell ref="E160:E161"/>
    <mergeCell ref="E142:E143"/>
    <mergeCell ref="E144:E145"/>
    <mergeCell ref="E231:E232"/>
    <mergeCell ref="G128:G129"/>
    <mergeCell ref="D134:G134"/>
    <mergeCell ref="G39:G40"/>
    <mergeCell ref="D261:G261"/>
    <mergeCell ref="F258:G258"/>
    <mergeCell ref="D260:G260"/>
    <mergeCell ref="D239:G239"/>
    <mergeCell ref="F240:G240"/>
    <mergeCell ref="D242:G242"/>
    <mergeCell ref="E86:E87"/>
    <mergeCell ref="E88:E89"/>
    <mergeCell ref="G42:G43"/>
    <mergeCell ref="D249:G249"/>
    <mergeCell ref="D250:G250"/>
    <mergeCell ref="F251:G251"/>
    <mergeCell ref="D245:G245"/>
    <mergeCell ref="D253:G253"/>
    <mergeCell ref="D246:G246"/>
    <mergeCell ref="D247:G247"/>
    <mergeCell ref="D243:G243"/>
    <mergeCell ref="E178:E179"/>
    <mergeCell ref="E184:E185"/>
    <mergeCell ref="E186:E187"/>
    <mergeCell ref="E188:E189"/>
    <mergeCell ref="E116:E117"/>
    <mergeCell ref="E118:E119"/>
    <mergeCell ref="E226:E227"/>
    <mergeCell ref="E206:E207"/>
    <mergeCell ref="E202:E203"/>
    <mergeCell ref="E200:E201"/>
    <mergeCell ref="E222:E223"/>
    <mergeCell ref="E210:E211"/>
    <mergeCell ref="A136:A137"/>
    <mergeCell ref="E198:E199"/>
    <mergeCell ref="A39:A40"/>
    <mergeCell ref="E120:E121"/>
    <mergeCell ref="A8:A9"/>
    <mergeCell ref="E90:E91"/>
    <mergeCell ref="G48:G49"/>
    <mergeCell ref="G20:G21"/>
    <mergeCell ref="A24:A25"/>
    <mergeCell ref="G24:G25"/>
    <mergeCell ref="A22:A23"/>
    <mergeCell ref="D256:G256"/>
    <mergeCell ref="E158:E159"/>
    <mergeCell ref="E100:E101"/>
    <mergeCell ref="A15:A16"/>
    <mergeCell ref="G15:G16"/>
    <mergeCell ref="A17:A18"/>
    <mergeCell ref="G17:G18"/>
    <mergeCell ref="A33:A34"/>
    <mergeCell ref="G33:G34"/>
    <mergeCell ref="G28:G29"/>
    <mergeCell ref="A30:A31"/>
    <mergeCell ref="G30:G31"/>
    <mergeCell ref="A28:A29"/>
    <mergeCell ref="A20:A21"/>
    <mergeCell ref="G22:G23"/>
    <mergeCell ref="G26:G27"/>
    <mergeCell ref="E196:E197"/>
    <mergeCell ref="E212:E213"/>
    <mergeCell ref="E214:E215"/>
    <mergeCell ref="C138:C139"/>
    <mergeCell ref="E138:E139"/>
    <mergeCell ref="C136:C137"/>
    <mergeCell ref="E162:E163"/>
    <mergeCell ref="E164:E165"/>
    <mergeCell ref="A1:G1"/>
    <mergeCell ref="A2:F2"/>
    <mergeCell ref="A3:G3"/>
    <mergeCell ref="A5:G5"/>
    <mergeCell ref="A4:G4"/>
    <mergeCell ref="A35:A36"/>
    <mergeCell ref="G35:G36"/>
    <mergeCell ref="E150:E151"/>
    <mergeCell ref="G50:G51"/>
    <mergeCell ref="E140:E141"/>
    <mergeCell ref="E146:E147"/>
    <mergeCell ref="A125:A126"/>
    <mergeCell ref="F125:F126"/>
    <mergeCell ref="C125:C126"/>
    <mergeCell ref="E125:E126"/>
    <mergeCell ref="G52:G53"/>
    <mergeCell ref="G54:G55"/>
    <mergeCell ref="E106:E107"/>
    <mergeCell ref="E108:E109"/>
    <mergeCell ref="E92:E93"/>
    <mergeCell ref="E94:E95"/>
    <mergeCell ref="E96:E97"/>
    <mergeCell ref="B136:B137"/>
    <mergeCell ref="E148:E149"/>
    <mergeCell ref="E208:E209"/>
    <mergeCell ref="E174:E175"/>
    <mergeCell ref="E176:E177"/>
    <mergeCell ref="E228:E229"/>
    <mergeCell ref="A26:A27"/>
    <mergeCell ref="E156:E157"/>
    <mergeCell ref="E136:E137"/>
    <mergeCell ref="A138:A139"/>
    <mergeCell ref="B138:B139"/>
    <mergeCell ref="E98:E99"/>
    <mergeCell ref="E82:E83"/>
    <mergeCell ref="D132:G132"/>
    <mergeCell ref="E102:E103"/>
    <mergeCell ref="A128:A129"/>
    <mergeCell ref="B128:B129"/>
    <mergeCell ref="C128:C129"/>
    <mergeCell ref="E128:E129"/>
    <mergeCell ref="D131:G131"/>
    <mergeCell ref="B130:B135"/>
    <mergeCell ref="A130:A135"/>
    <mergeCell ref="C130:C135"/>
    <mergeCell ref="E219:E220"/>
    <mergeCell ref="E152:E153"/>
    <mergeCell ref="E154:E155"/>
    <mergeCell ref="E190:E191"/>
    <mergeCell ref="E84:E85"/>
    <mergeCell ref="E104:E105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2025-10-28T08:32:51Z</dcterms:modified>
</cp:coreProperties>
</file>