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0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<sst xmlns="http://schemas.openxmlformats.org/spreadsheetml/2006/main" count="1359" uniqueCount="1357">
  <si>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</si>
  <si>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</si>
  <si>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</si>
  <si>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</si>
  <si>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</si>
  <si>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</si>
  <si>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</si>
  <si>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</si>
  <si>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</si>
  <si>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</si>
  <si>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</si>
  <si>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</si>
  <si>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</si>
  <si>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</si>
  <si>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</si>
  <si>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</si>
  <si>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</si>
  <si>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</si>
  <si>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</si>
  <si>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</si>
  <si>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</si>
  <si>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</si>
  <si>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</si>
  <si>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</si>
  <si>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</si>
  <si>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</si>
  <si>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</si>
  <si>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</si>
  <si>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</si>
  <si>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</si>
  <si>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</si>
  <si>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</si>
  <si>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</si>
  <si>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</si>
  <si>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</si>
  <si>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</si>
  <si>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</si>
  <si>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</si>
  <si>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</si>
  <si>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</si>
  <si>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</si>
  <si>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</si>
  <si>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</si>
  <si>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</si>
  <si>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</si>
  <si>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</si>
  <si>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</si>
  <si>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</si>
  <si>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</si>
  <si>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</si>
  <si>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</si>
  <si>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</si>
  <si>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</si>
  <si>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</si>
  <si>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</si>
  <si>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</si>
  <si>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</si>
  <si>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</si>
  <si>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</si>
  <si>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</si>
  <si>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</si>
  <si>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</si>
  <si>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</si>
  <si>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</si>
  <si>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</si>
  <si>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</si>
  <si>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</si>
  <si>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</si>
  <si>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</si>
  <si>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</si>
  <si>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</si>
  <si>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</si>
  <si>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</si>
  <si>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</si>
  <si>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</si>
  <si>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</si>
  <si>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</si>
  <si>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</si>
  <si>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</si>
  <si>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</si>
  <si>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</si>
  <si>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</si>
  <si>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</si>
  <si>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</si>
  <si>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</si>
  <si>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</si>
  <si>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</si>
  <si>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</si>
  <si>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</si>
  <si>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</si>
  <si>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</si>
  <si>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</si>
  <si>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</si>
  <si>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</si>
  <si>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</si>
  <si>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</si>
  <si>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</si>
  <si>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</si>
  <si>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</si>
  <si>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</si>
  <si>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</si>
  <si>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</si>
  <si>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</si>
  <si>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</si>
  <si>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</si>
  <si>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</si>
  <si>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</si>
  <si>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</si>
  <si>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</si>
  <si>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</si>
  <si>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</si>
  <si>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</si>
  <si>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</si>
  <si>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</si>
  <si>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</si>
  <si>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</si>
  <si>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</si>
  <si>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</si>
  <si>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</si>
  <si>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</si>
  <si>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</si>
  <si>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</si>
  <si>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</si>
  <si>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</si>
  <si>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</si>
  <si>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</si>
  <si>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</si>
  <si>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</si>
  <si>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</si>
  <si>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</si>
  <si>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</si>
  <si>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</si>
  <si>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</si>
  <si>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</si>
  <si>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</si>
  <si>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</si>
  <si>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</si>
  <si>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</si>
  <si>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</si>
  <si>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</si>
  <si>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</si>
  <si>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</si>
  <si>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</si>
  <si>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</si>
  <si>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</si>
  <si>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</si>
  <si>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</si>
  <si>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</si>
  <si>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</si>
  <si>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</si>
  <si>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</si>
  <si>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</si>
  <si>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</si>
  <si>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</si>
  <si>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</si>
  <si>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</si>
  <si>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</si>
  <si>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</si>
  <si>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</si>
  <si>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</si>
  <si>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</si>
  <si>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</si>
  <si>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</si>
  <si>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</si>
  <si>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</si>
  <si>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</si>
  <si>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</si>
  <si>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</si>
  <si>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</si>
  <si>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</si>
  <si>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</si>
  <si>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</si>
  <si>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</si>
  <si>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</si>
  <si>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</si>
  <si>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</si>
  <si>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</si>
  <si>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</si>
  <si>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</si>
  <si>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</si>
  <si>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</si>
  <si>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</si>
  <si>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</si>
  <si>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</si>
  <si>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</si>
  <si>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</si>
  <si>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</si>
  <si>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</si>
  <si>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</si>
  <si>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</si>
  <si>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</si>
  <si>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</si>
  <si>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</si>
  <si>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</si>
  <si>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</si>
  <si>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</si>
  <si>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</si>
  <si>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</si>
  <si>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</si>
  <si>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</si>
  <si>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</si>
  <si>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</si>
  <si>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</si>
  <si>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</si>
  <si>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</si>
  <si>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</si>
  <si>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</si>
  <si>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</si>
  <si>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</si>
  <si>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</si>
  <si>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</si>
  <si>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</si>
  <si>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</si>
  <si>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</si>
  <si>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</si>
  <si>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</si>
  <si>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</si>
  <si>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</si>
  <si>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</si>
  <si>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</si>
  <si>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</si>
  <si>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</si>
  <si>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</si>
  <si>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</si>
  <si>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</si>
  <si>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</si>
  <si>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</si>
  <si>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</si>
  <si>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</si>
  <si>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</si>
  <si>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</si>
  <si>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</si>
  <si>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</si>
  <si>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</si>
  <si>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</si>
  <si>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</si>
  <si>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</si>
  <si>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</si>
  <si>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</si>
  <si>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</si>
  <si>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</si>
  <si>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</si>
  <si>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</si>
  <si>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</si>
  <si>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</si>
  <si>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</si>
  <si>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</si>
  <si>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</si>
  <si>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</si>
  <si>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</si>
  <si>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</si>
  <si>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</si>
  <si>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</si>
  <si>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</si>
  <si>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</si>
  <si>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</si>
  <si>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</si>
  <si>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</si>
  <si>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</si>
  <si>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</si>
  <si>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</si>
  <si>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</si>
  <si>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</si>
  <si>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</si>
  <si>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</si>
  <si>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</si>
  <si>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</si>
  <si>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</si>
  <si>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</si>
  <si>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</si>
  <si>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</si>
  <si>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</si>
  <si>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</si>
  <si>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</si>
  <si>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</si>
  <si>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</si>
  <si>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</si>
  <si>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</si>
  <si>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</si>
  <si>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</si>
  <si>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</si>
  <si>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</si>
  <si>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</si>
  <si>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</si>
  <si>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</si>
  <si>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</si>
  <si>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</si>
  <si>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</si>
  <si>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</si>
  <si>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</si>
  <si>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</si>
  <si>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</si>
  <si>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</si>
  <si>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</si>
  <si>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</si>
  <si>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</si>
  <si>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</si>
  <si>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</si>
  <si>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</si>
  <si>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</si>
  <si>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</si>
  <si>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</si>
  <si>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</si>
  <si>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</si>
  <si>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</si>
  <si>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</si>
  <si>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</si>
  <si>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</si>
  <si>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</si>
  <si>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</si>
  <si>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</si>
  <si>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</si>
  <si>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</si>
  <si>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</si>
  <si>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</si>
  <si>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</si>
  <si>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</si>
  <si>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</si>
  <si>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</si>
  <si>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</si>
  <si>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</si>
  <si>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</si>
  <si>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</si>
  <si>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</si>
  <si>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</si>
  <si>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</si>
  <si>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</si>
  <si>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</si>
  <si>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</si>
  <si>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</si>
  <si>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</si>
  <si>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</si>
  <si>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</si>
  <si>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</si>
  <si>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</si>
  <si>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</si>
  <si>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</si>
  <si>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</si>
  <si>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</si>
  <si>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</si>
  <si>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</si>
  <si>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</si>
  <si>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</si>
  <si>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</si>
  <si>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</si>
  <si>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</si>
  <si>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</si>
  <si>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</si>
  <si>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</si>
  <si>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</si>
  <si>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</si>
  <si>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</si>
  <si>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</si>
  <si>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</si>
  <si>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</si>
  <si>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</si>
  <si>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</si>
  <si>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</si>
  <si>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</si>
  <si>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</si>
  <si>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</si>
  <si>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</si>
  <si>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</si>
  <si>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</si>
  <si>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</si>
  <si>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</si>
  <si>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</si>
  <si>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</si>
  <si>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</si>
  <si>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</si>
  <si>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</si>
  <si>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</si>
  <si>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</si>
  <si>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</si>
  <si>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</si>
  <si>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</si>
  <si>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</si>
  <si>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</si>
  <si>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</si>
  <si>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</si>
  <si>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</si>
  <si>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</si>
  <si>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</si>
  <si>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</si>
  <si>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</si>
  <si>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</si>
  <si>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</si>
  <si>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</si>
  <si>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</si>
  <si>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</si>
  <si>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</si>
  <si>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</si>
  <si>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</si>
  <si>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</si>
  <si>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</si>
  <si>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</si>
  <si>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</si>
  <si>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</si>
  <si>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</si>
  <si>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</si>
  <si>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</si>
  <si>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</si>
  <si>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</si>
  <si>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</si>
  <si>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</si>
  <si>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</si>
  <si>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</si>
  <si>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</si>
  <si>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</si>
  <si>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</si>
  <si>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</si>
  <si>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</si>
  <si>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</si>
  <si>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</si>
  <si>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</si>
  <si>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</si>
  <si>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</si>
  <si>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</si>
  <si>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</si>
  <si>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</si>
  <si>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</si>
  <si>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</si>
  <si>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</si>
  <si>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</si>
  <si>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</si>
  <si>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</si>
  <si>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</si>
  <si>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</si>
  <si>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</si>
  <si>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</si>
  <si>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</si>
  <si>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</si>
  <si>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</si>
  <si>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</si>
  <si>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</si>
  <si>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</si>
  <si>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</si>
  <si>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</si>
  <si>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</si>
  <si>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</si>
  <si>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</si>
  <si>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</si>
  <si>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</si>
  <si>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</si>
  <si>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</si>
  <si>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</si>
  <si>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</si>
  <si>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</si>
  <si>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</si>
  <si>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</si>
  <si>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</si>
  <si>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</si>
  <si>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</si>
  <si>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</si>
  <si>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</si>
  <si>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</si>
  <si>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</si>
  <si>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</si>
  <si>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</si>
  <si>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</si>
  <si>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</si>
  <si>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</si>
  <si>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</si>
  <si>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</si>
  <si>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</si>
  <si>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</si>
  <si>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</si>
  <si>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</si>
  <si>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</si>
  <si>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</si>
  <si>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</si>
  <si>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</si>
  <si>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</si>
  <si>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</si>
  <si>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</si>
  <si>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</si>
  <si>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</si>
  <si>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</si>
  <si>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</si>
  <si>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</si>
  <si>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</si>
  <si>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</si>
  <si>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</si>
  <si>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</si>
  <si>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</si>
  <si>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</si>
  <si>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</si>
  <si>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</si>
  <si>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</si>
  <si>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</si>
  <si>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</si>
  <si>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</si>
  <si>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</si>
  <si>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</si>
  <si>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</si>
  <si>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</si>
  <si>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</si>
  <si>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</si>
  <si>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</si>
  <si>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</si>
  <si>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</si>
  <si>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</si>
  <si>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</si>
  <si>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</si>
  <si>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</si>
  <si>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</si>
  <si>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</si>
  <si>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</si>
  <si>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</si>
  <si>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</si>
  <si>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</si>
  <si>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</si>
  <si>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</si>
  <si>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</si>
  <si>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</si>
  <si>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</si>
  <si>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</si>
  <si>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</si>
  <si>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</si>
  <si>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</si>
  <si>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</si>
  <si>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</si>
  <si>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</si>
  <si>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</si>
  <si>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</si>
  <si>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</si>
  <si>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</si>
  <si>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</si>
  <si>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</si>
  <si>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</si>
  <si>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</si>
  <si>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</si>
  <si>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</si>
  <si>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</si>
  <si>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</si>
  <si>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</si>
  <si>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</si>
  <si>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</si>
  <si>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</si>
  <si>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</si>
  <si>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</si>
  <si>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</si>
  <si>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</si>
  <si>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</si>
  <si>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</si>
  <si>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</si>
  <si>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</si>
  <si>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</si>
  <si>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</si>
  <si>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</si>
  <si>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</si>
  <si>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</si>
  <si>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</si>
  <si>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</si>
  <si>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</si>
  <si>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</si>
  <si>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</si>
  <si>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</si>
  <si>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</si>
  <si>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</si>
  <si>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</si>
  <si>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</si>
  <si>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</si>
  <si>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</si>
  <si>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</si>
  <si>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</si>
  <si>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</si>
  <si>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</si>
  <si>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</si>
  <si>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</si>
  <si>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</si>
  <si>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</si>
  <si>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</si>
  <si>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</si>
  <si>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</si>
  <si>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</si>
  <si>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</si>
  <si>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</si>
  <si>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</si>
  <si>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</si>
  <si>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</si>
  <si>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</si>
  <si>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</si>
  <si>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</si>
  <si>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</si>
  <si>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</si>
  <si>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</si>
  <si>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</si>
  <si>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</si>
  <si>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</si>
  <si>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</si>
  <si>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</si>
  <si>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</si>
  <si>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</si>
  <si>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</si>
  <si>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</si>
  <si>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</si>
  <si>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</si>
  <si>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</si>
  <si>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</si>
  <si>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</si>
  <si>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</si>
  <si>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</si>
  <si>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</si>
  <si>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</si>
  <si>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</si>
  <si>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</si>
  <si>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</si>
  <si>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</si>
  <si>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</si>
  <si>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</si>
  <si>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</si>
  <si>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</si>
  <si>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</si>
  <si>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</si>
  <si>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</si>
  <si>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</si>
  <si>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</si>
  <si>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</si>
  <si>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</si>
  <si>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</si>
  <si>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</si>
  <si>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</si>
  <si>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</si>
  <si>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</si>
  <si>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</si>
  <si>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</si>
  <si>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</si>
  <si>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</si>
  <si>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</si>
  <si>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</si>
  <si>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</si>
  <si>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</si>
  <si>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</si>
  <si>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</si>
  <si>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</si>
  <si>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</si>
  <si>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</si>
  <si>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</si>
  <si>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</si>
  <si>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</si>
  <si>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</si>
  <si>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</si>
  <si>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</si>
  <si>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</si>
  <si>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</si>
  <si>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</si>
  <si>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</si>
  <si>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</si>
  <si>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</si>
  <si>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</si>
  <si>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</si>
  <si>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</si>
  <si>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</si>
  <si>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</si>
  <si>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</si>
  <si>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</si>
  <si>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</si>
  <si>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</si>
  <si>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</si>
  <si>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</si>
  <si>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</si>
  <si>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</si>
  <si>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</si>
  <si>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</si>
  <si>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</si>
  <si>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</si>
  <si>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</si>
  <si>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</si>
  <si>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</si>
  <si>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</si>
  <si>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</si>
  <si>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</si>
  <si>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</si>
  <si>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</si>
  <si>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</si>
  <si>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</si>
  <si>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</si>
  <si>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</si>
  <si>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</si>
  <si>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</si>
  <si>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</si>
  <si>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</si>
  <si>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</si>
  <si>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</si>
  <si>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</si>
  <si>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</si>
  <si>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</si>
  <si>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</si>
  <si>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</si>
  <si>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</si>
  <si>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</si>
  <si>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</si>
  <si>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</si>
  <si>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</si>
  <si>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</si>
  <si>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</si>
  <si>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</si>
  <si>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</si>
  <si>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</si>
  <si>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</si>
  <si>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</si>
  <si>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</si>
  <si>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</si>
  <si>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</si>
  <si>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</si>
  <si>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</si>
  <si>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</si>
  <si>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</si>
  <si>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</si>
  <si>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</si>
  <si>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</si>
  <si>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</si>
  <si>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</si>
  <si>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</si>
  <si>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</si>
  <si>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</si>
  <si>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</si>
  <si>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</si>
  <si>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</si>
  <si>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</si>
  <si>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</si>
  <si>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</si>
  <si>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</si>
  <si>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</si>
  <si>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</si>
  <si>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</si>
  <si>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</si>
  <si>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</si>
  <si>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</si>
  <si>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</si>
  <si>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</si>
  <si>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</si>
  <si>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</si>
  <si>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</si>
  <si>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</si>
  <si>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</si>
  <si>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</si>
  <si>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</si>
  <si>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</si>
  <si>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</si>
  <si>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</si>
  <si>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</si>
  <si>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</si>
  <si>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</si>
  <si>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</si>
  <si>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</si>
  <si>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</si>
  <si>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</si>
  <si>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</si>
  <si>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</si>
  <si>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</si>
  <si>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</si>
  <si>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</si>
  <si>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</si>
  <si>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</si>
  <si>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</si>
  <si>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</si>
  <si>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</si>
  <si>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</si>
  <si>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</si>
  <si>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</si>
  <si>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</si>
  <si>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</si>
  <si>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</si>
  <si>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</si>
  <si>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</si>
  <si>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</si>
  <si>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</si>
  <si>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</si>
  <si>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</si>
  <si>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</si>
  <si>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</si>
  <si>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</si>
  <si>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</si>
  <si>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</si>
  <si>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</si>
  <si>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</si>
  <si>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</si>
  <si>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</si>
  <si>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</si>
  <si>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</si>
  <si>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</si>
  <si>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</si>
  <si>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</si>
  <si>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</si>
  <si>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</si>
  <si>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</si>
  <si>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</si>
  <si>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</si>
  <si>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</si>
  <si>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</si>
  <si>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</si>
  <si>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</si>
  <si>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</si>
  <si>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</si>
  <si>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</si>
  <si>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</si>
  <si>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</si>
  <si>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</si>
  <si>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</si>
  <si>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</si>
  <si>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</si>
  <si>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</si>
  <si>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</si>
  <si>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</si>
  <si>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</si>
  <si>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</si>
  <si>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</si>
  <si>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</si>
  <si>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</si>
  <si>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</si>
  <si>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</si>
  <si>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</si>
  <si>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</si>
  <si>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</si>
  <si>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</si>
  <si>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</si>
  <si>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</si>
  <si>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</si>
  <si>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</si>
  <si>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</si>
  <si>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</si>
  <si>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</si>
  <si>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</si>
  <si>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</si>
  <si>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</si>
  <si>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</si>
  <si>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</si>
  <si>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</si>
  <si>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</si>
  <si>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</si>
  <si>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</si>
  <si>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</si>
  <si>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</si>
  <si>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</si>
  <si>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</si>
  <si>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</si>
  <si>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</si>
  <si>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</si>
  <si>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</si>
  <si>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</si>
  <si>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</si>
  <si>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</si>
  <si>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</si>
  <si>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</si>
  <si>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</si>
  <si>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</si>
  <si>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</si>
  <si>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</si>
  <si>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</si>
  <si>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</si>
  <si>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</si>
  <si>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</si>
  <si>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</si>
  <si>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</si>
  <si>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</si>
  <si>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</si>
  <si>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</si>
  <si>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</si>
  <si>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</si>
  <si>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</si>
  <si>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</si>
  <si>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</si>
  <si>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</si>
  <si>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</si>
  <si>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</si>
  <si>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</si>
  <si>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</si>
  <si>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</si>
  <si>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</si>
  <si>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</si>
  <si>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</si>
  <si>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</si>
  <si>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</si>
  <si>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</si>
  <si>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</si>
  <si>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</si>
  <si>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</si>
  <si>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</si>
  <si>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</si>
  <si>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</si>
  <si>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</si>
  <si>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</si>
  <si>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</si>
  <si>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</si>
  <si>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</si>
  <si>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</si>
  <si>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</si>
  <si>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</si>
  <si>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</si>
  <si>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</si>
  <si>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</si>
  <si>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</si>
  <si>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</si>
  <si>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</si>
  <si>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</si>
  <si>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</si>
  <si>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</si>
  <si>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</si>
  <si>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</si>
  <si>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</si>
  <si>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</si>
  <si>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</si>
  <si>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</si>
  <si>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</si>
  <si>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</si>
  <si>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</si>
  <si>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</si>
  <si>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</si>
  <si>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</si>
  <si>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</si>
  <si>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</si>
  <si>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</si>
  <si>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</si>
  <si>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</si>
  <si>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</si>
  <si>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</si>
  <si>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</si>
  <si>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</si>
  <si>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</si>
  <si>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</si>
  <si>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</si>
  <si>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</si>
  <si>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</si>
  <si>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</si>
  <si>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</si>
  <si>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</si>
  <si>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</si>
  <si>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</si>
  <si>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</si>
  <si>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</si>
  <si>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</si>
  <si>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</si>
  <si>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</si>
  <si>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</si>
  <si>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</si>
  <si>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</si>
  <si>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</si>
  <si>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</si>
  <si>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</si>
  <si>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</si>
  <si>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</si>
  <si>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</si>
  <si>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</si>
  <si>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</si>
  <si>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</si>
  <si>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</si>
  <si>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</si>
  <si>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</si>
  <si>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</si>
  <si>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</si>
  <si>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</si>
  <si>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</si>
  <si>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</si>
  <si>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</si>
  <si>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</si>
  <si>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</si>
  <si>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</si>
  <si>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</si>
  <si>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</si>
  <si>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</si>
  <si>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</si>
  <si>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</si>
  <si>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</si>
  <si>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</si>
  <si>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</si>
  <si>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</si>
  <si>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</si>
  <si>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</si>
  <si>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</si>
  <si>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</si>
  <si>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</si>
  <si>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</si>
  <si>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</si>
  <si>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</si>
  <si>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</si>
  <si>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</si>
  <si>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</si>
  <si>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</si>
  <si>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</si>
  <si>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</si>
  <si>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</si>
  <si>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</si>
  <si>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</si>
  <si>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</si>
  <si>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</si>
  <si>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</si>
  <si>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</si>
  <si>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</si>
  <si>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</si>
  <si>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</si>
  <si>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</si>
  <si>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</si>
  <si>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</si>
  <si>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</si>
  <si>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</si>
  <si>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</si>
  <si>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</si>
  <si>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</si>
  <si>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</si>
  <si>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</si>
  <si>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</si>
  <si>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</si>
  <si>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</si>
  <si>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</si>
  <si>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</si>
  <si>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</si>
  <si>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</si>
  <si>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</si>
  <si>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</si>
  <si>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</si>
  <si>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</si>
  <si>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</si>
  <si>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</si>
  <si>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</si>
  <si>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</si>
  <si>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</si>
  <si>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</si>
  <si>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</si>
  <si>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</si>
  <si>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</si>
  <si>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</si>
  <si>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</si>
  <si>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</si>
  <si>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</si>
  <si>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</si>
  <si>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</si>
  <si>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</si>
  <si>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</si>
  <si>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</si>
  <si>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</si>
  <si>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</si>
  <si>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</si>
  <si>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</si>
  <si>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</si>
  <si>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</si>
  <si>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</si>
  <si>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</si>
  <si>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</si>
  <si>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</si>
  <si>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</si>
  <si>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</si>
  <si>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</si>
  <si>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</si>
  <si>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</si>
  <si>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</si>
  <si>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</si>
  <si>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</si>
  <si>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</si>
  <si>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</si>
  <si>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</si>
  <si>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</si>
  <si>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</si>
  <si>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</si>
  <si>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</si>
  <si>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</si>
  <si>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</si>
  <si>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</si>
  <si>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</si>
  <si>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</si>
  <si>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</si>
  <si>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</si>
  <si>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</si>
  <si>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</si>
  <si>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</si>
  <si>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</si>
  <si>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</si>
  <si>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</si>
  <si>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</si>
  <si>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</si>
  <si>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</si>
  <si>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</si>
  <si>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</si>
  <si>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</si>
  <si>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</si>
  <si>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</si>
  <si>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</si>
  <si>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</si>
  <si>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</si>
  <si>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</si>
  <si>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</si>
  <si>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</si>
  <si>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</si>
  <si>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</si>
  <si>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</si>
  <si>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</si>
  <si>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</si>
  <si>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</si>
  <si>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</si>
  <si>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</si>
  <si>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</si>
  <si>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</si>
  <si>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</si>
  <si>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</si>
  <si>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</si>
  <si>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</si>
  <si>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</si>
  <si>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</si>
  <si>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</si>
  <si>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</si>
  <si>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</si>
  <si>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</si>
  <si>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</si>
  <si>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</si>
  <si>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</si>
  <si>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</si>
  <si>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</si>
  <si>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</si>
  <si>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</si>
  <si>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</si>
  <si>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</si>
  <si>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</si>
  <si>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</si>
  <si>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</si>
  <si>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</si>
  <si>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</si>
  <si>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</si>
  <si>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</si>
  <si>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</si>
  <si>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</si>
  <si>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</si>
  <si>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</si>
  <si>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</si>
  <si>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</si>
  <si>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</si>
  <si>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</si>
  <si>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</si>
  <si>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</si>
  <si>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</si>
  <si>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</si>
  <si>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</si>
  <si>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</si>
  <si>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</si>
  <si>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</si>
  <si>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</si>
  <si>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</si>
  <si>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</si>
  <si>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</si>
  <si>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</si>
  <si>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</si>
  <si>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</si>
  <si>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</si>
  <si>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</si>
  <si>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</si>
  <si>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</si>
  <si>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</si>
  <si>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</si>
  <si>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</si>
  <si>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</si>
  <si>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</si>
  <si>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</si>
  <si>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</si>
  <si>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</si>
  <si>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</si>
  <si>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</si>
  <si>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</si>
  <si>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</si>
  <si>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</si>
  <si>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</si>
  <si>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</si>
  <si>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</si>
  <si>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</si>
  <si>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</si>
  <si>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</si>
  <si>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</si>
  <si>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</si>
  <si>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</si>
  <si>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</si>
  <si>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</si>
  <si>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</si>
  <si>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</si>
  <si>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</si>
  <si>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</si>
  <si>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</si>
  <si>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</si>
  <si>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</si>
  <si>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</si>
  <si>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</si>
  <si>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</si>
  <si>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</si>
  <si>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</si>
  <si>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</si>
  <si>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</si>
  <si>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</si>
  <si>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</si>
  <si>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</si>
  <si>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</si>
  <si>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</si>
  <si>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</si>
  <si>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</si>
  <si>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</si>
  <si>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</si>
  <si>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</si>
  <si>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</si>
  <si>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</si>
  <si>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</si>
  <si>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</si>
  <si>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</si>
  <si>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</si>
  <si>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</si>
  <si>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</si>
  <si>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</si>
  <si>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</si>
  <si>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</si>
  <si>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</si>
  <si>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</si>
  <si>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</si>
  <si>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</si>
  <si>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</si>
  <si>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</si>
  <si>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</si>
  <si>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</si>
  <si>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</si>
  <si>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</si>
  <si>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</si>
  <si>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</si>
  <si>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</si>
  <si>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</si>
  <si>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</si>
  <si>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</si>
  <si>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</si>
  <si>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</si>
  <si>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</si>
  <si>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</si>
  <si>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</si>
  <si>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</si>
  <si>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</si>
  <si>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</si>
  <si>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</si>
  <si>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</si>
  <si>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</si>
  <si>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</si>
  <si>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</si>
  <si>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</si>
  <si>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</si>
  <si>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</si>
  <si>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</si>
  <si>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</si>
  <si>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</si>
  <si>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</si>
  <si>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</si>
  <si>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</si>
  <si>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</si>
  <si>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</si>
  <si>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</si>
  <si>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</si>
  <si>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</si>
  <si>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</si>
  <si>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</si>
  <si>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</si>
  <si>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</si>
  <si>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</si>
  <si>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</si>
  <si>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</si>
  <si>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</si>
  <si>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</si>
  <si>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</si>
  <si>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</si>
  <si>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</si>
  <si>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</si>
  <si>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</si>
  <si>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</si>
  <si>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</si>
  <si>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</si>
  <si>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</si>
  <si>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</si>
  <si>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</si>
  <si>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</si>
  <si>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</si>
  <si>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</si>
  <si>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</si>
  <si>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</si>
  <si>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</si>
  <si>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</si>
  <si>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</si>
  <si>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</si>
  <si>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</si>
  <si>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</si>
  <si>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</si>
  <si>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</si>
  <si>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</si>
  <si>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</si>
  <si>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</si>
  <si>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</si>
  <si>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</si>
  <si>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</si>
  <si>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</si>
  <si>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</si>
  <si>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</si>
  <si>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</si>
  <si>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</si>
  <si>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</si>
  <si>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</si>
  <si>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</si>
  <si>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</si>
  <si>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</si>
  <si>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</si>
  <si>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</si>
  <si>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</si>
  <si>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</si>
  <si>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</si>
  <si>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</si>
  <si>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</si>
  <si>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</si>
  <si>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</si>
  <si>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</si>
  <si>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</si>
  <si>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</si>
  <si>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</si>
  <si>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</si>
  <si>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</si>
  <si>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</si>
  <si>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</si>
  <si>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</si>
  <si>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</si>
  <si>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</si>
  <si>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</si>
  <si>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</si>
  <si>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</si>
  <si>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</si>
  <si>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</si>
  <si>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</si>
  <si>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</si>
  <si>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</si>
  <si>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</si>
  <si>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</si>
  <si>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</si>
  <si>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</si>
  <si>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</si>
  <si>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</si>
  <si>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</si>
  <si>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</si>
  <si>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</si>
  <si>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</si>
  <si>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</si>
  <si>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</si>
  <si>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</si>
  <si>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</si>
  <si>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</si>
  <si>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</si>
  <si>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</si>
  <si>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</si>
  <si>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</si>
  <si>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</si>
  <si>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</si>
  <si>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</si>
  <si>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</si>
  <si>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</si>
  <si>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</si>
  <si>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</si>
  <si>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</si>
  <si>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</si>
  <si>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</si>
  <si>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січень-жовтень 2024 р.</t>
  </si>
  <si>
    <t xml:space="preserve">Оподаткований імпорт за товарними позиціями за кодами УКТЗЕД за січень-жовтень 2025 року </t>
  </si>
  <si>
    <t>січень-жовтень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</si>
</sst>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1355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62.844999999999999</v>
      </c>
      <c r="D6" s="13">
        <v>142.86545999999998</v>
      </c>
      <c r="E6" s="13">
        <v>69.86</v>
      </c>
      <c r="F6" s="12">
        <v>154.19412</v>
      </c>
      <c r="G6" s="18">
        <f t="shared" ref="G6" si="0">F6-D6</f>
        <v>11.328660000000013</v>
      </c>
      <c r="H6" s="17">
        <f t="shared" ref="H6" si="1">IF(D6&lt;&gt;0,G6/D6,"")</f>
        <v>7.9296003386682926E-2</v>
      </c>
    </row>
    <row r="7" spans="1:8" x14ac:dyDescent="0.3">
      <c r="A7" s="16" t="s">
        <v>1336</v>
      </c>
      <c r="B7" s="14" t="s">
        <v>1335</v>
      </c>
      <c r="C7" s="13">
        <v>58.1</v>
      </c>
      <c r="D7" s="13">
        <v>125.38630999999999</v>
      </c>
      <c r="E7" s="13">
        <v>7.2</v>
      </c>
      <c r="F7" s="12">
        <v>40.60416</v>
      </c>
      <c r="G7" s="18">
        <f t="shared" ref="G7:G70" si="2">F7-D7</f>
        <v>-84.782150000000001</v>
      </c>
      <c r="H7" s="17">
        <f t="shared" ref="H7:H70" si="3">IF(D7&lt;&gt;0,G7/D7,"")</f>
        <v>-0.67616751780955997</v>
      </c>
    </row>
    <row r="8" spans="1:8" x14ac:dyDescent="0.3">
      <c r="A8" s="16" t="s">
        <v>1334</v>
      </c>
      <c r="B8" s="14" t="s">
        <v>1333</v>
      </c>
      <c r="C8" s="13">
        <v>293.298</v>
      </c>
      <c r="D8" s="13">
        <v>1687.9273899999998</v>
      </c>
      <c r="E8" s="13">
        <v>216.08500000000001</v>
      </c>
      <c r="F8" s="12">
        <v>1570.4056399999999</v>
      </c>
      <c r="G8" s="11">
        <f t="shared" si="2"/>
        <v>-117.52174999999988</v>
      </c>
      <c r="H8" s="10">
        <f t="shared" si="3"/>
        <v>-6.9624884752892066E-2</v>
      </c>
    </row>
    <row r="9" spans="1:8" ht="16.5" customHeight="1" x14ac:dyDescent="0.3">
      <c r="A9" s="16" t="s">
        <v>1332</v>
      </c>
      <c r="B9" s="14" t="s">
        <v>1331</v>
      </c>
      <c r="C9" s="13">
        <v>2.88</v>
      </c>
      <c r="D9" s="13">
        <v>14.60807</v>
      </c>
      <c r="E9" s="13">
        <v>0</v>
      </c>
      <c r="F9" s="12">
        <v>0</v>
      </c>
      <c r="G9" s="11">
        <f t="shared" si="2"/>
        <v>-14.60807</v>
      </c>
      <c r="H9" s="10">
        <f t="shared" si="3"/>
        <v>-1</v>
      </c>
    </row>
    <row r="10" spans="1:8" ht="16.5" customHeight="1" x14ac:dyDescent="0.3">
      <c r="A10" s="16" t="s">
        <v>1330</v>
      </c>
      <c r="B10" s="14" t="s">
        <v>1329</v>
      </c>
      <c r="C10" s="13">
        <v>3254.9373999999998</v>
      </c>
      <c r="D10" s="13">
        <v>63963.151189999997</v>
      </c>
      <c r="E10" s="13">
        <v>3494.4640199999999</v>
      </c>
      <c r="F10" s="12">
        <v>79267.873040000093</v>
      </c>
      <c r="G10" s="11">
        <f t="shared" si="2"/>
        <v>15304.721850000096</v>
      </c>
      <c r="H10" s="10">
        <f t="shared" si="3"/>
        <v>0.23927404396537671</v>
      </c>
    </row>
    <row r="11" spans="1:8" ht="16.5" customHeight="1" x14ac:dyDescent="0.3">
      <c r="A11" s="16" t="s">
        <v>1328</v>
      </c>
      <c r="B11" s="14" t="s">
        <v>1327</v>
      </c>
      <c r="C11" s="13">
        <v>40.467033999999998</v>
      </c>
      <c r="D11" s="13">
        <v>575.81515000000002</v>
      </c>
      <c r="E11" s="13">
        <v>44.667487000000001</v>
      </c>
      <c r="F11" s="12">
        <v>788.84534999999994</v>
      </c>
      <c r="G11" s="11">
        <f t="shared" si="2"/>
        <v>213.03019999999992</v>
      </c>
      <c r="H11" s="10">
        <f t="shared" si="3"/>
        <v>0.36996282574364348</v>
      </c>
    </row>
    <row r="12" spans="1:8" ht="16.5" customHeight="1" x14ac:dyDescent="0.3">
      <c r="A12" s="16" t="s">
        <v>1326</v>
      </c>
      <c r="B12" s="14" t="s">
        <v>1325</v>
      </c>
      <c r="C12" s="13">
        <v>124.4098</v>
      </c>
      <c r="D12" s="13">
        <v>2563.8555499999998</v>
      </c>
      <c r="E12" s="13">
        <v>119.550194</v>
      </c>
      <c r="F12" s="12">
        <v>2829.1101800000001</v>
      </c>
      <c r="G12" s="11">
        <f t="shared" si="2"/>
        <v>265.25463000000036</v>
      </c>
      <c r="H12" s="10">
        <f t="shared" si="3"/>
        <v>0.10345927250074614</v>
      </c>
    </row>
    <row r="13" spans="1:8" ht="16.5" customHeight="1" x14ac:dyDescent="0.3">
      <c r="A13" s="16" t="s">
        <v>1324</v>
      </c>
      <c r="B13" s="14" t="s">
        <v>1323</v>
      </c>
      <c r="C13" s="13">
        <v>2125.0578700000001</v>
      </c>
      <c r="D13" s="13">
        <v>11320.269279999999</v>
      </c>
      <c r="E13" s="13">
        <v>1163.566045</v>
      </c>
      <c r="F13" s="12">
        <v>9032.5201899999993</v>
      </c>
      <c r="G13" s="11">
        <f t="shared" si="2"/>
        <v>-2287.7490899999993</v>
      </c>
      <c r="H13" s="10">
        <f t="shared" si="3"/>
        <v>-0.20209316875896785</v>
      </c>
    </row>
    <row r="14" spans="1:8" ht="16.5" customHeight="1" x14ac:dyDescent="0.3">
      <c r="A14" s="16" t="s">
        <v>1322</v>
      </c>
      <c r="B14" s="14" t="s">
        <v>1321</v>
      </c>
      <c r="C14" s="13">
        <v>2119.4833900000003</v>
      </c>
      <c r="D14" s="13">
        <v>5447.5397400000002</v>
      </c>
      <c r="E14" s="13">
        <v>24285.84908</v>
      </c>
      <c r="F14" s="12">
        <v>61511.829429999998</v>
      </c>
      <c r="G14" s="11">
        <f t="shared" si="2"/>
        <v>56064.289689999998</v>
      </c>
      <c r="H14" s="10">
        <f t="shared" si="3"/>
        <v>10.29167153721397</v>
      </c>
    </row>
    <row r="15" spans="1:8" ht="16.5" customHeight="1" x14ac:dyDescent="0.3">
      <c r="A15" s="16" t="s">
        <v>1320</v>
      </c>
      <c r="B15" s="14" t="s">
        <v>1319</v>
      </c>
      <c r="C15" s="13">
        <v>9.556239999999999</v>
      </c>
      <c r="D15" s="13">
        <v>239.57474999999999</v>
      </c>
      <c r="E15" s="13">
        <v>11.961799999999998</v>
      </c>
      <c r="F15" s="12">
        <v>360.70653000000004</v>
      </c>
      <c r="G15" s="11">
        <f t="shared" si="2"/>
        <v>121.13178000000005</v>
      </c>
      <c r="H15" s="10">
        <f t="shared" si="3"/>
        <v>0.50561163060798375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8838.533562999999</v>
      </c>
      <c r="D17" s="13">
        <v>10173.510340000001</v>
      </c>
      <c r="E17" s="13">
        <v>12291.923684000001</v>
      </c>
      <c r="F17" s="12">
        <v>14585.660970000001</v>
      </c>
      <c r="G17" s="11">
        <f t="shared" si="2"/>
        <v>4412.1506300000001</v>
      </c>
      <c r="H17" s="10">
        <f t="shared" si="3"/>
        <v>0.43369009147731397</v>
      </c>
    </row>
    <row r="18" spans="1:8" ht="16.5" customHeight="1" x14ac:dyDescent="0.3">
      <c r="A18" s="16" t="s">
        <v>1314</v>
      </c>
      <c r="B18" s="14" t="s">
        <v>1313</v>
      </c>
      <c r="C18" s="13">
        <v>37891.641461000007</v>
      </c>
      <c r="D18" s="13">
        <v>22973.468550000001</v>
      </c>
      <c r="E18" s="13">
        <v>37805.593575999999</v>
      </c>
      <c r="F18" s="12">
        <v>24372.842250000002</v>
      </c>
      <c r="G18" s="11">
        <f t="shared" si="2"/>
        <v>1399.3737000000001</v>
      </c>
      <c r="H18" s="10">
        <f t="shared" si="3"/>
        <v>6.0912599982643895E-2</v>
      </c>
    </row>
    <row r="19" spans="1:8" ht="16.5" customHeight="1" x14ac:dyDescent="0.3">
      <c r="A19" s="16" t="s">
        <v>1312</v>
      </c>
      <c r="B19" s="14" t="s">
        <v>1311</v>
      </c>
      <c r="C19" s="13">
        <v>0.93129600000000001</v>
      </c>
      <c r="D19" s="13">
        <v>13.03579</v>
      </c>
      <c r="E19" s="13">
        <v>3.9533719999999999</v>
      </c>
      <c r="F19" s="12">
        <v>69.726799999999997</v>
      </c>
      <c r="G19" s="11">
        <f t="shared" si="2"/>
        <v>56.691009999999999</v>
      </c>
      <c r="H19" s="10">
        <f t="shared" si="3"/>
        <v>4.348874138046102</v>
      </c>
    </row>
    <row r="20" spans="1:8" ht="16.5" customHeight="1" x14ac:dyDescent="0.3">
      <c r="A20" s="16" t="s">
        <v>1310</v>
      </c>
      <c r="B20" s="14" t="s">
        <v>1309</v>
      </c>
      <c r="C20" s="13">
        <v>12162.13191</v>
      </c>
      <c r="D20" s="13">
        <v>15321.800369999999</v>
      </c>
      <c r="E20" s="13">
        <v>15649.405710000001</v>
      </c>
      <c r="F20" s="12">
        <v>18073.560089999999</v>
      </c>
      <c r="G20" s="11">
        <f t="shared" si="2"/>
        <v>2751.75972</v>
      </c>
      <c r="H20" s="10">
        <f t="shared" si="3"/>
        <v>0.17959767478683056</v>
      </c>
    </row>
    <row r="21" spans="1:8" ht="16.5" customHeight="1" x14ac:dyDescent="0.3">
      <c r="A21" s="16" t="s">
        <v>1308</v>
      </c>
      <c r="B21" s="14" t="s">
        <v>1307</v>
      </c>
      <c r="C21" s="13">
        <v>1181.810729</v>
      </c>
      <c r="D21" s="13">
        <v>15454.040939999999</v>
      </c>
      <c r="E21" s="13">
        <v>1206.666757</v>
      </c>
      <c r="F21" s="12">
        <v>16718.90653</v>
      </c>
      <c r="G21" s="11">
        <f t="shared" si="2"/>
        <v>1264.8655900000012</v>
      </c>
      <c r="H21" s="10">
        <f t="shared" si="3"/>
        <v>8.1846915956209534E-2</v>
      </c>
    </row>
    <row r="22" spans="1:8" ht="16.5" customHeight="1" x14ac:dyDescent="0.3">
      <c r="A22" s="16" t="s">
        <v>1306</v>
      </c>
      <c r="B22" s="14" t="s">
        <v>1305</v>
      </c>
      <c r="C22" s="13">
        <v>6.1213810000000004</v>
      </c>
      <c r="D22" s="13">
        <v>69.739829999999998</v>
      </c>
      <c r="E22" s="13">
        <v>8.2367829999999991</v>
      </c>
      <c r="F22" s="12">
        <v>101.55574</v>
      </c>
      <c r="G22" s="11">
        <f t="shared" si="2"/>
        <v>31.815910000000002</v>
      </c>
      <c r="H22" s="10">
        <f t="shared" si="3"/>
        <v>0.45620859700977195</v>
      </c>
    </row>
    <row r="23" spans="1:8" ht="16.5" customHeight="1" x14ac:dyDescent="0.3">
      <c r="A23" s="16" t="s">
        <v>1304</v>
      </c>
      <c r="B23" s="14" t="s">
        <v>1303</v>
      </c>
      <c r="C23" s="13">
        <v>21146.315092000001</v>
      </c>
      <c r="D23" s="13">
        <v>165686.38584999999</v>
      </c>
      <c r="E23" s="13">
        <v>24273.481904</v>
      </c>
      <c r="F23" s="12">
        <v>171463.83290000001</v>
      </c>
      <c r="G23" s="11">
        <f t="shared" si="2"/>
        <v>5777.447050000017</v>
      </c>
      <c r="H23" s="10">
        <f t="shared" si="3"/>
        <v>3.4869775331031021E-2</v>
      </c>
    </row>
    <row r="24" spans="1:8" ht="16.5" customHeight="1" x14ac:dyDescent="0.3">
      <c r="A24" s="16" t="s">
        <v>1302</v>
      </c>
      <c r="B24" s="14" t="s">
        <v>1301</v>
      </c>
      <c r="C24" s="13">
        <v>177194.67112300001</v>
      </c>
      <c r="D24" s="13">
        <v>340003.04842000001</v>
      </c>
      <c r="E24" s="13">
        <v>159696.08645100001</v>
      </c>
      <c r="F24" s="12">
        <v>345522.00150999997</v>
      </c>
      <c r="G24" s="11">
        <f t="shared" si="2"/>
        <v>5518.9530899999663</v>
      </c>
      <c r="H24" s="10">
        <f t="shared" si="3"/>
        <v>1.623206943480841E-2</v>
      </c>
    </row>
    <row r="25" spans="1:8" ht="16.5" customHeight="1" x14ac:dyDescent="0.3">
      <c r="A25" s="16" t="s">
        <v>1300</v>
      </c>
      <c r="B25" s="14" t="s">
        <v>1299</v>
      </c>
      <c r="C25" s="13">
        <v>30969.819403999998</v>
      </c>
      <c r="D25" s="13">
        <v>97962.621800000095</v>
      </c>
      <c r="E25" s="13">
        <v>34921.169705</v>
      </c>
      <c r="F25" s="12">
        <v>112486.69284</v>
      </c>
      <c r="G25" s="11">
        <f t="shared" si="2"/>
        <v>14524.071039999908</v>
      </c>
      <c r="H25" s="10">
        <f t="shared" si="3"/>
        <v>0.14826135492425024</v>
      </c>
    </row>
    <row r="26" spans="1:8" ht="16.5" customHeight="1" x14ac:dyDescent="0.3">
      <c r="A26" s="16" t="s">
        <v>1298</v>
      </c>
      <c r="B26" s="14" t="s">
        <v>1297</v>
      </c>
      <c r="C26" s="13">
        <v>5541.6595509999997</v>
      </c>
      <c r="D26" s="13">
        <v>13222.950869999999</v>
      </c>
      <c r="E26" s="13">
        <v>6495.3203059999996</v>
      </c>
      <c r="F26" s="12">
        <v>15456.007750000001</v>
      </c>
      <c r="G26" s="11">
        <f t="shared" si="2"/>
        <v>2233.0568800000019</v>
      </c>
      <c r="H26" s="10">
        <f t="shared" si="3"/>
        <v>0.16887734832822549</v>
      </c>
    </row>
    <row r="27" spans="1:8" ht="16.5" customHeight="1" x14ac:dyDescent="0.3">
      <c r="A27" s="16" t="s">
        <v>1296</v>
      </c>
      <c r="B27" s="14" t="s">
        <v>1295</v>
      </c>
      <c r="C27" s="13">
        <v>16571.767684999999</v>
      </c>
      <c r="D27" s="13">
        <v>92958.1043200001</v>
      </c>
      <c r="E27" s="13">
        <v>19520.941717999998</v>
      </c>
      <c r="F27" s="12">
        <v>106700.07393000001</v>
      </c>
      <c r="G27" s="11">
        <f t="shared" si="2"/>
        <v>13741.969609999913</v>
      </c>
      <c r="H27" s="10">
        <f t="shared" si="3"/>
        <v>0.14782971006696083</v>
      </c>
    </row>
    <row r="28" spans="1:8" ht="16.5" customHeight="1" x14ac:dyDescent="0.3">
      <c r="A28" s="16" t="s">
        <v>1294</v>
      </c>
      <c r="B28" s="14" t="s">
        <v>1293</v>
      </c>
      <c r="C28" s="13">
        <v>4559.4572330000001</v>
      </c>
      <c r="D28" s="13">
        <v>16603.53225</v>
      </c>
      <c r="E28" s="13">
        <v>4956.2194440000003</v>
      </c>
      <c r="F28" s="12">
        <v>21839.70435</v>
      </c>
      <c r="G28" s="11">
        <f t="shared" si="2"/>
        <v>5236.1720999999998</v>
      </c>
      <c r="H28" s="10">
        <f t="shared" si="3"/>
        <v>0.31536494892525052</v>
      </c>
    </row>
    <row r="29" spans="1:8" ht="16.5" customHeight="1" x14ac:dyDescent="0.3">
      <c r="A29" s="16" t="s">
        <v>1292</v>
      </c>
      <c r="B29" s="14" t="s">
        <v>1291</v>
      </c>
      <c r="C29" s="13">
        <v>0.63683000000000001</v>
      </c>
      <c r="D29" s="13">
        <v>10.47484</v>
      </c>
      <c r="E29" s="13">
        <v>1.1567619999999998</v>
      </c>
      <c r="F29" s="12">
        <v>18.280330000000003</v>
      </c>
      <c r="G29" s="11">
        <f t="shared" si="2"/>
        <v>7.8054900000000025</v>
      </c>
      <c r="H29" s="10">
        <f t="shared" si="3"/>
        <v>0.74516555861473799</v>
      </c>
    </row>
    <row r="30" spans="1:8" ht="38.25" customHeight="1" x14ac:dyDescent="0.3">
      <c r="A30" s="16" t="s">
        <v>1353</v>
      </c>
      <c r="B30" s="14" t="s">
        <v>1344</v>
      </c>
      <c r="C30" s="13">
        <v>0.8</v>
      </c>
      <c r="D30" s="13">
        <v>13.41981</v>
      </c>
      <c r="E30" s="13">
        <v>0.158</v>
      </c>
      <c r="F30" s="12">
        <v>7.7251400000000006</v>
      </c>
      <c r="G30" s="11">
        <f t="shared" si="2"/>
        <v>-5.6946699999999995</v>
      </c>
      <c r="H30" s="10">
        <f t="shared" si="3"/>
        <v>-0.42434803473372568</v>
      </c>
    </row>
    <row r="31" spans="1:8" ht="16.5" customHeight="1" x14ac:dyDescent="0.3">
      <c r="A31" s="16" t="s">
        <v>1290</v>
      </c>
      <c r="B31" s="14" t="s">
        <v>1289</v>
      </c>
      <c r="C31" s="13">
        <v>1466.252833</v>
      </c>
      <c r="D31" s="13">
        <v>3142.77466</v>
      </c>
      <c r="E31" s="13">
        <v>2580.0881889999996</v>
      </c>
      <c r="F31" s="12">
        <v>4018.7804100000003</v>
      </c>
      <c r="G31" s="11">
        <f t="shared" si="2"/>
        <v>876.00575000000026</v>
      </c>
      <c r="H31" s="10">
        <f t="shared" si="3"/>
        <v>0.27873641758330847</v>
      </c>
    </row>
    <row r="32" spans="1:8" ht="16.5" customHeight="1" x14ac:dyDescent="0.3">
      <c r="A32" s="16" t="s">
        <v>1288</v>
      </c>
      <c r="B32" s="14" t="s">
        <v>1287</v>
      </c>
      <c r="C32" s="13">
        <v>1111.261221</v>
      </c>
      <c r="D32" s="13">
        <v>3790.2312700000002</v>
      </c>
      <c r="E32" s="13">
        <v>1679.616812</v>
      </c>
      <c r="F32" s="12">
        <v>6367.5225099999998</v>
      </c>
      <c r="G32" s="11">
        <f t="shared" si="2"/>
        <v>2577.2912399999996</v>
      </c>
      <c r="H32" s="10">
        <f t="shared" si="3"/>
        <v>0.67998258058801764</v>
      </c>
    </row>
    <row r="33" spans="1:8" ht="16.5" customHeight="1" x14ac:dyDescent="0.3">
      <c r="A33" s="16" t="s">
        <v>1286</v>
      </c>
      <c r="B33" s="14" t="s">
        <v>1285</v>
      </c>
      <c r="C33" s="13">
        <v>6531.1167920000098</v>
      </c>
      <c r="D33" s="13">
        <v>13518.244839999999</v>
      </c>
      <c r="E33" s="13">
        <v>7545.6443199999903</v>
      </c>
      <c r="F33" s="12">
        <v>16065.434929999999</v>
      </c>
      <c r="G33" s="11">
        <f t="shared" si="2"/>
        <v>2547.1900900000001</v>
      </c>
      <c r="H33" s="10">
        <f t="shared" si="3"/>
        <v>0.18842609526223081</v>
      </c>
    </row>
    <row r="34" spans="1:8" ht="16.5" customHeight="1" x14ac:dyDescent="0.3">
      <c r="A34" s="16" t="s">
        <v>1284</v>
      </c>
      <c r="B34" s="14" t="s">
        <v>1283</v>
      </c>
      <c r="C34" s="13">
        <v>5044.3286900000003</v>
      </c>
      <c r="D34" s="13">
        <v>8805.9623699999902</v>
      </c>
      <c r="E34" s="13">
        <v>4662.306294</v>
      </c>
      <c r="F34" s="12">
        <v>9249.496720000001</v>
      </c>
      <c r="G34" s="11">
        <f t="shared" si="2"/>
        <v>443.53435000001082</v>
      </c>
      <c r="H34" s="10">
        <f t="shared" si="3"/>
        <v>5.0367504579742067E-2</v>
      </c>
    </row>
    <row r="35" spans="1:8" ht="16.5" customHeight="1" x14ac:dyDescent="0.3">
      <c r="A35" s="16" t="s">
        <v>1282</v>
      </c>
      <c r="B35" s="14" t="s">
        <v>1281</v>
      </c>
      <c r="C35" s="13">
        <v>2193.20642</v>
      </c>
      <c r="D35" s="13">
        <v>15078.982890000001</v>
      </c>
      <c r="E35" s="13">
        <v>1207.1196</v>
      </c>
      <c r="F35" s="12">
        <v>11696.803830000001</v>
      </c>
      <c r="G35" s="11">
        <f t="shared" si="2"/>
        <v>-3382.1790600000004</v>
      </c>
      <c r="H35" s="10">
        <f t="shared" si="3"/>
        <v>-0.22429755936940388</v>
      </c>
    </row>
    <row r="36" spans="1:8" ht="16.5" customHeight="1" x14ac:dyDescent="0.3">
      <c r="A36" s="16" t="s">
        <v>1280</v>
      </c>
      <c r="B36" s="14" t="s">
        <v>1279</v>
      </c>
      <c r="C36" s="13">
        <v>28915.215677</v>
      </c>
      <c r="D36" s="13">
        <v>171104.29681</v>
      </c>
      <c r="E36" s="13">
        <v>33451.442801000099</v>
      </c>
      <c r="F36" s="12">
        <v>214201.66784000001</v>
      </c>
      <c r="G36" s="11">
        <f t="shared" si="2"/>
        <v>43097.371030000009</v>
      </c>
      <c r="H36" s="10">
        <f t="shared" si="3"/>
        <v>0.25187778351268869</v>
      </c>
    </row>
    <row r="37" spans="1:8" ht="16.5" customHeight="1" x14ac:dyDescent="0.3">
      <c r="A37" s="16" t="s">
        <v>1278</v>
      </c>
      <c r="B37" s="14" t="s">
        <v>1277</v>
      </c>
      <c r="C37" s="13">
        <v>7319.39</v>
      </c>
      <c r="D37" s="13">
        <v>33271.872719999999</v>
      </c>
      <c r="E37" s="13">
        <v>8407.0370000000003</v>
      </c>
      <c r="F37" s="12">
        <v>47798.607259999997</v>
      </c>
      <c r="G37" s="11">
        <f t="shared" si="2"/>
        <v>14526.734539999998</v>
      </c>
      <c r="H37" s="10">
        <f t="shared" si="3"/>
        <v>0.43660706033140889</v>
      </c>
    </row>
    <row r="38" spans="1:8" ht="16.5" customHeight="1" x14ac:dyDescent="0.3">
      <c r="A38" s="16" t="s">
        <v>1276</v>
      </c>
      <c r="B38" s="14" t="s">
        <v>1275</v>
      </c>
      <c r="C38" s="13">
        <v>100.50045</v>
      </c>
      <c r="D38" s="13">
        <v>1342.27899</v>
      </c>
      <c r="E38" s="13">
        <v>58.005000000000003</v>
      </c>
      <c r="F38" s="12">
        <v>1055.5822499999999</v>
      </c>
      <c r="G38" s="11">
        <f t="shared" si="2"/>
        <v>-286.69674000000009</v>
      </c>
      <c r="H38" s="10">
        <f t="shared" si="3"/>
        <v>-0.21358953104078615</v>
      </c>
    </row>
    <row r="39" spans="1:8" ht="16.5" customHeight="1" x14ac:dyDescent="0.3">
      <c r="A39" s="16" t="s">
        <v>1274</v>
      </c>
      <c r="B39" s="14" t="s">
        <v>1273</v>
      </c>
      <c r="C39" s="13">
        <v>105.42616000000001</v>
      </c>
      <c r="D39" s="13">
        <v>199.68599</v>
      </c>
      <c r="E39" s="13">
        <v>63.023849999999996</v>
      </c>
      <c r="F39" s="12">
        <v>153.41379999999998</v>
      </c>
      <c r="G39" s="11">
        <f t="shared" si="2"/>
        <v>-46.272190000000023</v>
      </c>
      <c r="H39" s="10">
        <f t="shared" si="3"/>
        <v>-0.23172476947431325</v>
      </c>
    </row>
    <row r="40" spans="1:8" ht="16.5" customHeight="1" x14ac:dyDescent="0.3">
      <c r="A40" s="16" t="s">
        <v>1272</v>
      </c>
      <c r="B40" s="14" t="s">
        <v>1271</v>
      </c>
      <c r="C40" s="13">
        <v>0.1</v>
      </c>
      <c r="D40" s="13">
        <v>6.5288399999999998</v>
      </c>
      <c r="E40" s="13">
        <v>1.1200000000000001E-3</v>
      </c>
      <c r="F40" s="12">
        <v>9.0560000000000002E-2</v>
      </c>
      <c r="G40" s="11">
        <f t="shared" si="2"/>
        <v>-6.4382799999999998</v>
      </c>
      <c r="H40" s="10">
        <f t="shared" si="3"/>
        <v>-0.98612923582137102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114.71717</v>
      </c>
      <c r="D42" s="13">
        <v>94.081620000000001</v>
      </c>
      <c r="E42" s="13">
        <v>70.55</v>
      </c>
      <c r="F42" s="12">
        <v>57.850999999999999</v>
      </c>
      <c r="G42" s="11">
        <f t="shared" si="2"/>
        <v>-36.230620000000002</v>
      </c>
      <c r="H42" s="10">
        <f t="shared" si="3"/>
        <v>-0.38509774810425246</v>
      </c>
    </row>
    <row r="43" spans="1:8" ht="16.5" customHeight="1" x14ac:dyDescent="0.3">
      <c r="A43" s="16" t="s">
        <v>1266</v>
      </c>
      <c r="B43" s="14" t="s">
        <v>1265</v>
      </c>
      <c r="C43" s="13">
        <v>2555.920482</v>
      </c>
      <c r="D43" s="13">
        <v>10371.910199999998</v>
      </c>
      <c r="E43" s="13">
        <v>2190.035715</v>
      </c>
      <c r="F43" s="12">
        <v>8603.8032800000001</v>
      </c>
      <c r="G43" s="11">
        <f t="shared" si="2"/>
        <v>-1768.1069199999984</v>
      </c>
      <c r="H43" s="10">
        <f t="shared" si="3"/>
        <v>-0.17047071232838079</v>
      </c>
    </row>
    <row r="44" spans="1:8" ht="16.5" customHeight="1" x14ac:dyDescent="0.3">
      <c r="A44" s="16" t="s">
        <v>1264</v>
      </c>
      <c r="B44" s="14" t="s">
        <v>1263</v>
      </c>
      <c r="C44" s="13">
        <v>163.79349999999999</v>
      </c>
      <c r="D44" s="13">
        <v>85.979160000000007</v>
      </c>
      <c r="E44" s="13">
        <v>198.85002</v>
      </c>
      <c r="F44" s="12">
        <v>105.13745</v>
      </c>
      <c r="G44" s="11">
        <f t="shared" si="2"/>
        <v>19.158289999999994</v>
      </c>
      <c r="H44" s="10">
        <f t="shared" si="3"/>
        <v>0.22282481010514632</v>
      </c>
    </row>
    <row r="45" spans="1:8" ht="16.5" customHeight="1" x14ac:dyDescent="0.3">
      <c r="A45" s="16" t="s">
        <v>1262</v>
      </c>
      <c r="B45" s="14" t="s">
        <v>1261</v>
      </c>
      <c r="C45" s="13">
        <v>0.308</v>
      </c>
      <c r="D45" s="13">
        <v>1.2871900000000001</v>
      </c>
      <c r="E45" s="13">
        <v>3.69008</v>
      </c>
      <c r="F45" s="12">
        <v>11.97551</v>
      </c>
      <c r="G45" s="11">
        <f t="shared" si="2"/>
        <v>10.688319999999999</v>
      </c>
      <c r="H45" s="10">
        <f t="shared" si="3"/>
        <v>8.303607082093551</v>
      </c>
    </row>
    <row r="46" spans="1:8" ht="16.5" customHeight="1" x14ac:dyDescent="0.3">
      <c r="A46" s="16" t="s">
        <v>1260</v>
      </c>
      <c r="B46" s="14" t="s">
        <v>1259</v>
      </c>
      <c r="C46" s="13">
        <v>0.52452999999999994</v>
      </c>
      <c r="D46" s="13">
        <v>3.2594400000000001</v>
      </c>
      <c r="E46" s="13">
        <v>0.35752999999999996</v>
      </c>
      <c r="F46" s="12">
        <v>3.0224600000000001</v>
      </c>
      <c r="G46" s="11">
        <f t="shared" si="2"/>
        <v>-0.23697999999999997</v>
      </c>
      <c r="H46" s="10">
        <f t="shared" si="3"/>
        <v>-7.2705740863461196E-2</v>
      </c>
    </row>
    <row r="47" spans="1:8" ht="16.5" customHeight="1" x14ac:dyDescent="0.3">
      <c r="A47" s="16" t="s">
        <v>1258</v>
      </c>
      <c r="B47" s="14" t="s">
        <v>1257</v>
      </c>
      <c r="C47" s="13">
        <v>27.265599999999999</v>
      </c>
      <c r="D47" s="13">
        <v>16.308250000000001</v>
      </c>
      <c r="E47" s="13">
        <v>13.87106</v>
      </c>
      <c r="F47" s="12">
        <v>13.354760000000001</v>
      </c>
      <c r="G47" s="11">
        <f t="shared" si="2"/>
        <v>-2.9534900000000004</v>
      </c>
      <c r="H47" s="10">
        <f t="shared" si="3"/>
        <v>-0.18110404243251116</v>
      </c>
    </row>
    <row r="48" spans="1:8" ht="16.5" customHeight="1" x14ac:dyDescent="0.3">
      <c r="A48" s="16" t="s">
        <v>1256</v>
      </c>
      <c r="B48" s="14" t="s">
        <v>1255</v>
      </c>
      <c r="C48" s="13">
        <v>2.0440999999999998</v>
      </c>
      <c r="D48" s="13">
        <v>35.839280000000002</v>
      </c>
      <c r="E48" s="13">
        <v>1.379</v>
      </c>
      <c r="F48" s="12">
        <v>25.22569</v>
      </c>
      <c r="G48" s="11">
        <f t="shared" si="2"/>
        <v>-10.613590000000002</v>
      </c>
      <c r="H48" s="10">
        <f t="shared" si="3"/>
        <v>-0.29614406316198322</v>
      </c>
    </row>
    <row r="49" spans="1:8" ht="16.5" customHeight="1" x14ac:dyDescent="0.3">
      <c r="A49" s="16" t="s">
        <v>1254</v>
      </c>
      <c r="B49" s="14" t="s">
        <v>1253</v>
      </c>
      <c r="C49" s="13">
        <v>786.49342267999998</v>
      </c>
      <c r="D49" s="13">
        <v>8535.0172200000015</v>
      </c>
      <c r="E49" s="13">
        <v>483.12469239000001</v>
      </c>
      <c r="F49" s="12">
        <v>9258.49964</v>
      </c>
      <c r="G49" s="11">
        <f t="shared" si="2"/>
        <v>723.48241999999846</v>
      </c>
      <c r="H49" s="10">
        <f t="shared" si="3"/>
        <v>8.47663691063998E-2</v>
      </c>
    </row>
    <row r="50" spans="1:8" ht="16.5" customHeight="1" x14ac:dyDescent="0.3">
      <c r="A50" s="16" t="s">
        <v>1252</v>
      </c>
      <c r="B50" s="14" t="s">
        <v>1251</v>
      </c>
      <c r="C50" s="13">
        <v>2194.3201170000002</v>
      </c>
      <c r="D50" s="13">
        <v>7349.4546500000197</v>
      </c>
      <c r="E50" s="13">
        <v>2703.4353700000097</v>
      </c>
      <c r="F50" s="12">
        <v>8666.0773999999892</v>
      </c>
      <c r="G50" s="11">
        <f t="shared" si="2"/>
        <v>1316.6227499999695</v>
      </c>
      <c r="H50" s="10">
        <f t="shared" si="3"/>
        <v>0.17914563905771785</v>
      </c>
    </row>
    <row r="51" spans="1:8" ht="16.5" customHeight="1" x14ac:dyDescent="0.3">
      <c r="A51" s="16" t="s">
        <v>1250</v>
      </c>
      <c r="B51" s="14" t="s">
        <v>1249</v>
      </c>
      <c r="C51" s="13">
        <v>20372.621833999998</v>
      </c>
      <c r="D51" s="13">
        <v>30032.497520000201</v>
      </c>
      <c r="E51" s="13">
        <v>22832.080652000001</v>
      </c>
      <c r="F51" s="12">
        <v>34132.0099399998</v>
      </c>
      <c r="G51" s="11">
        <f t="shared" si="2"/>
        <v>4099.5124199995989</v>
      </c>
      <c r="H51" s="10">
        <f t="shared" si="3"/>
        <v>0.13650254752437824</v>
      </c>
    </row>
    <row r="52" spans="1:8" ht="16.5" customHeight="1" x14ac:dyDescent="0.3">
      <c r="A52" s="16" t="s">
        <v>1248</v>
      </c>
      <c r="B52" s="14" t="s">
        <v>1247</v>
      </c>
      <c r="C52" s="13">
        <v>1331.4479369999899</v>
      </c>
      <c r="D52" s="13">
        <v>6886.2039199998699</v>
      </c>
      <c r="E52" s="13">
        <v>1409.8866799999898</v>
      </c>
      <c r="F52" s="12">
        <v>7955.1732299999803</v>
      </c>
      <c r="G52" s="11">
        <f t="shared" si="2"/>
        <v>1068.9693100001105</v>
      </c>
      <c r="H52" s="10">
        <f t="shared" si="3"/>
        <v>0.15523346714950761</v>
      </c>
    </row>
    <row r="53" spans="1:8" ht="16.5" customHeight="1" x14ac:dyDescent="0.3">
      <c r="A53" s="16" t="s">
        <v>1246</v>
      </c>
      <c r="B53" s="14" t="s">
        <v>1245</v>
      </c>
      <c r="C53" s="13">
        <v>270.62094100000002</v>
      </c>
      <c r="D53" s="13">
        <v>947.19215999999801</v>
      </c>
      <c r="E53" s="13">
        <v>280.07209999999901</v>
      </c>
      <c r="F53" s="12">
        <v>1091.4931200000001</v>
      </c>
      <c r="G53" s="11">
        <f t="shared" si="2"/>
        <v>144.30096000000208</v>
      </c>
      <c r="H53" s="10">
        <f t="shared" si="3"/>
        <v>0.15234602448567816</v>
      </c>
    </row>
    <row r="54" spans="1:8" ht="16.5" customHeight="1" x14ac:dyDescent="0.3">
      <c r="A54" s="16" t="s">
        <v>1244</v>
      </c>
      <c r="B54" s="14" t="s">
        <v>1243</v>
      </c>
      <c r="C54" s="13">
        <v>24322.100999999999</v>
      </c>
      <c r="D54" s="13">
        <v>13688.8999199999</v>
      </c>
      <c r="E54" s="13">
        <v>123137.72644</v>
      </c>
      <c r="F54" s="12">
        <v>66085.844370000108</v>
      </c>
      <c r="G54" s="11">
        <f t="shared" si="2"/>
        <v>52396.944450000206</v>
      </c>
      <c r="H54" s="10">
        <f t="shared" si="3"/>
        <v>3.8276957795159765</v>
      </c>
    </row>
    <row r="55" spans="1:8" ht="16.5" customHeight="1" x14ac:dyDescent="0.3">
      <c r="A55" s="16" t="s">
        <v>1242</v>
      </c>
      <c r="B55" s="14" t="s">
        <v>1241</v>
      </c>
      <c r="C55" s="13">
        <v>78417.577069999999</v>
      </c>
      <c r="D55" s="13">
        <v>96284.2983300005</v>
      </c>
      <c r="E55" s="13">
        <v>81814.873180000097</v>
      </c>
      <c r="F55" s="12">
        <v>109553.05940000001</v>
      </c>
      <c r="G55" s="11">
        <f t="shared" si="2"/>
        <v>13268.761069999513</v>
      </c>
      <c r="H55" s="10">
        <f t="shared" si="3"/>
        <v>0.13780815044757094</v>
      </c>
    </row>
    <row r="56" spans="1:8" ht="16.5" customHeight="1" x14ac:dyDescent="0.3">
      <c r="A56" s="16" t="s">
        <v>1240</v>
      </c>
      <c r="B56" s="14" t="s">
        <v>1239</v>
      </c>
      <c r="C56" s="13">
        <v>21564.185229999999</v>
      </c>
      <c r="D56" s="13">
        <v>23737.819370000103</v>
      </c>
      <c r="E56" s="13">
        <v>21776.068230000001</v>
      </c>
      <c r="F56" s="12">
        <v>27129.988900000099</v>
      </c>
      <c r="G56" s="11">
        <f t="shared" si="2"/>
        <v>3392.1695299999956</v>
      </c>
      <c r="H56" s="10">
        <f t="shared" si="3"/>
        <v>0.14290148042355674</v>
      </c>
    </row>
    <row r="57" spans="1:8" ht="16.5" customHeight="1" x14ac:dyDescent="0.3">
      <c r="A57" s="16" t="s">
        <v>1238</v>
      </c>
      <c r="B57" s="14" t="s">
        <v>1237</v>
      </c>
      <c r="C57" s="13">
        <v>19819.015230000001</v>
      </c>
      <c r="D57" s="13">
        <v>19138.377620000101</v>
      </c>
      <c r="E57" s="13">
        <v>47738.757899999997</v>
      </c>
      <c r="F57" s="12">
        <v>43269.217669999896</v>
      </c>
      <c r="G57" s="11">
        <f t="shared" si="2"/>
        <v>24130.840049999795</v>
      </c>
      <c r="H57" s="10">
        <f t="shared" si="3"/>
        <v>1.2608613190275042</v>
      </c>
    </row>
    <row r="58" spans="1:8" ht="16.5" customHeight="1" x14ac:dyDescent="0.3">
      <c r="A58" s="16" t="s">
        <v>1236</v>
      </c>
      <c r="B58" s="14" t="s">
        <v>1235</v>
      </c>
      <c r="C58" s="13">
        <v>8188.44164000001</v>
      </c>
      <c r="D58" s="13">
        <v>14217.33172</v>
      </c>
      <c r="E58" s="13">
        <v>9554.7566970000007</v>
      </c>
      <c r="F58" s="12">
        <v>16572.135689999999</v>
      </c>
      <c r="G58" s="11">
        <f t="shared" si="2"/>
        <v>2354.803969999999</v>
      </c>
      <c r="H58" s="10">
        <f t="shared" si="3"/>
        <v>0.16562910793502952</v>
      </c>
    </row>
    <row r="59" spans="1:8" ht="16.5" customHeight="1" x14ac:dyDescent="0.3">
      <c r="A59" s="16" t="s">
        <v>1234</v>
      </c>
      <c r="B59" s="14" t="s">
        <v>1233</v>
      </c>
      <c r="C59" s="13">
        <v>6111.4067100000002</v>
      </c>
      <c r="D59" s="13">
        <v>4914.4220699999896</v>
      </c>
      <c r="E59" s="13">
        <v>43735.432959999998</v>
      </c>
      <c r="F59" s="12">
        <v>27708.053690000099</v>
      </c>
      <c r="G59" s="11">
        <f t="shared" si="2"/>
        <v>22793.631620000109</v>
      </c>
      <c r="H59" s="10">
        <f t="shared" si="3"/>
        <v>4.6381102997122419</v>
      </c>
    </row>
    <row r="60" spans="1:8" ht="16.5" customHeight="1" x14ac:dyDescent="0.3">
      <c r="A60" s="16" t="s">
        <v>1232</v>
      </c>
      <c r="B60" s="14" t="s">
        <v>1231</v>
      </c>
      <c r="C60" s="13">
        <v>14306.84885</v>
      </c>
      <c r="D60" s="13">
        <v>18367.921969999999</v>
      </c>
      <c r="E60" s="13">
        <v>16914.644940000002</v>
      </c>
      <c r="F60" s="12">
        <v>23392.758539999999</v>
      </c>
      <c r="G60" s="11">
        <f t="shared" si="2"/>
        <v>5024.8365699999995</v>
      </c>
      <c r="H60" s="10">
        <f t="shared" si="3"/>
        <v>0.27356587088114681</v>
      </c>
    </row>
    <row r="61" spans="1:8" ht="16.5" customHeight="1" x14ac:dyDescent="0.3">
      <c r="A61" s="16" t="s">
        <v>1230</v>
      </c>
      <c r="B61" s="14" t="s">
        <v>1229</v>
      </c>
      <c r="C61" s="13">
        <v>0.8822000000000001</v>
      </c>
      <c r="D61" s="13">
        <v>3.0933699999999997</v>
      </c>
      <c r="E61" s="13">
        <v>0.79600000000000004</v>
      </c>
      <c r="F61" s="12">
        <v>2.5144899999999999</v>
      </c>
      <c r="G61" s="11">
        <f t="shared" si="2"/>
        <v>-0.57887999999999984</v>
      </c>
      <c r="H61" s="10">
        <f t="shared" si="3"/>
        <v>-0.18713571283099012</v>
      </c>
    </row>
    <row r="62" spans="1:8" ht="16.5" customHeight="1" x14ac:dyDescent="0.3">
      <c r="A62" s="16" t="s">
        <v>1228</v>
      </c>
      <c r="B62" s="14" t="s">
        <v>1227</v>
      </c>
      <c r="C62" s="13">
        <v>23252.529026</v>
      </c>
      <c r="D62" s="13">
        <v>45811.725319999699</v>
      </c>
      <c r="E62" s="13">
        <v>25552.838100000001</v>
      </c>
      <c r="F62" s="12">
        <v>58567.239069999901</v>
      </c>
      <c r="G62" s="11">
        <f t="shared" si="2"/>
        <v>12755.513750000202</v>
      </c>
      <c r="H62" s="10">
        <f t="shared" si="3"/>
        <v>0.2784333849227813</v>
      </c>
    </row>
    <row r="63" spans="1:8" ht="16.5" customHeight="1" x14ac:dyDescent="0.3">
      <c r="A63" s="16" t="s">
        <v>1226</v>
      </c>
      <c r="B63" s="14" t="s">
        <v>1225</v>
      </c>
      <c r="C63" s="13">
        <v>9284.2470979999998</v>
      </c>
      <c r="D63" s="13">
        <v>12539.0047</v>
      </c>
      <c r="E63" s="13">
        <v>10617.185329</v>
      </c>
      <c r="F63" s="12">
        <v>14425.87493</v>
      </c>
      <c r="G63" s="11">
        <f t="shared" si="2"/>
        <v>1886.8702300000004</v>
      </c>
      <c r="H63" s="10">
        <f t="shared" si="3"/>
        <v>0.15048006401975433</v>
      </c>
    </row>
    <row r="64" spans="1:8" ht="16.5" customHeight="1" x14ac:dyDescent="0.3">
      <c r="A64" s="16" t="s">
        <v>1224</v>
      </c>
      <c r="B64" s="14" t="s">
        <v>1223</v>
      </c>
      <c r="C64" s="13">
        <v>882.1395</v>
      </c>
      <c r="D64" s="13">
        <v>1266.4106899999999</v>
      </c>
      <c r="E64" s="13">
        <v>1123.4000000000001</v>
      </c>
      <c r="F64" s="12">
        <v>1035.77217</v>
      </c>
      <c r="G64" s="11">
        <f t="shared" si="2"/>
        <v>-230.63851999999997</v>
      </c>
      <c r="H64" s="10">
        <f t="shared" si="3"/>
        <v>-0.18211984612985221</v>
      </c>
    </row>
    <row r="65" spans="1:8" ht="16.5" customHeight="1" x14ac:dyDescent="0.3">
      <c r="A65" s="16" t="s">
        <v>1222</v>
      </c>
      <c r="B65" s="14" t="s">
        <v>1221</v>
      </c>
      <c r="C65" s="13">
        <v>3367.2351189999999</v>
      </c>
      <c r="D65" s="13">
        <v>11080.814</v>
      </c>
      <c r="E65" s="13">
        <v>3695.4183139999996</v>
      </c>
      <c r="F65" s="12">
        <v>13091.771369999999</v>
      </c>
      <c r="G65" s="11">
        <f t="shared" si="2"/>
        <v>2010.9573699999983</v>
      </c>
      <c r="H65" s="10">
        <f t="shared" si="3"/>
        <v>0.18148101484241125</v>
      </c>
    </row>
    <row r="66" spans="1:8" ht="16.5" customHeight="1" x14ac:dyDescent="0.3">
      <c r="A66" s="16" t="s">
        <v>1220</v>
      </c>
      <c r="B66" s="14" t="s">
        <v>1219</v>
      </c>
      <c r="C66" s="13">
        <v>1103.9558300000001</v>
      </c>
      <c r="D66" s="13">
        <v>1977.38527</v>
      </c>
      <c r="E66" s="13">
        <v>2792.2550610000003</v>
      </c>
      <c r="F66" s="12">
        <v>3891.15488</v>
      </c>
      <c r="G66" s="11">
        <f t="shared" si="2"/>
        <v>1913.7696100000001</v>
      </c>
      <c r="H66" s="10">
        <f t="shared" si="3"/>
        <v>0.96782839390727338</v>
      </c>
    </row>
    <row r="67" spans="1:8" ht="16.5" customHeight="1" x14ac:dyDescent="0.3">
      <c r="A67" s="16" t="s">
        <v>1218</v>
      </c>
      <c r="B67" s="14" t="s">
        <v>1217</v>
      </c>
      <c r="C67" s="13">
        <v>487.62268</v>
      </c>
      <c r="D67" s="13">
        <v>1076.8644899999999</v>
      </c>
      <c r="E67" s="13">
        <v>566.85154</v>
      </c>
      <c r="F67" s="12">
        <v>1216.83078</v>
      </c>
      <c r="G67" s="11">
        <f t="shared" si="2"/>
        <v>139.96629000000007</v>
      </c>
      <c r="H67" s="10">
        <f t="shared" si="3"/>
        <v>0.1299757688174861</v>
      </c>
    </row>
    <row r="68" spans="1:8" ht="16.5" customHeight="1" x14ac:dyDescent="0.3">
      <c r="A68" s="16" t="s">
        <v>1216</v>
      </c>
      <c r="B68" s="14" t="s">
        <v>1215</v>
      </c>
      <c r="C68" s="13">
        <v>3076.8878300000001</v>
      </c>
      <c r="D68" s="13">
        <v>10450.689679999999</v>
      </c>
      <c r="E68" s="13">
        <v>3684.0722149999997</v>
      </c>
      <c r="F68" s="12">
        <v>14096.079400000001</v>
      </c>
      <c r="G68" s="11">
        <f t="shared" si="2"/>
        <v>3645.389720000001</v>
      </c>
      <c r="H68" s="10">
        <f t="shared" si="3"/>
        <v>0.34881810020408155</v>
      </c>
    </row>
    <row r="69" spans="1:8" ht="16.5" customHeight="1" x14ac:dyDescent="0.3">
      <c r="A69" s="16" t="s">
        <v>1214</v>
      </c>
      <c r="B69" s="14" t="s">
        <v>1213</v>
      </c>
      <c r="C69" s="13">
        <v>3782.7543110000001</v>
      </c>
      <c r="D69" s="13">
        <v>21040.563879999998</v>
      </c>
      <c r="E69" s="13">
        <v>3846.6374180000003</v>
      </c>
      <c r="F69" s="12">
        <v>21906.61994</v>
      </c>
      <c r="G69" s="11">
        <f t="shared" si="2"/>
        <v>866.05606000000262</v>
      </c>
      <c r="H69" s="10">
        <f t="shared" si="3"/>
        <v>4.1161257128818102E-2</v>
      </c>
    </row>
    <row r="70" spans="1:8" ht="16.5" customHeight="1" x14ac:dyDescent="0.3">
      <c r="A70" s="16" t="s">
        <v>1212</v>
      </c>
      <c r="B70" s="14" t="s">
        <v>1211</v>
      </c>
      <c r="C70" s="13">
        <v>163516.16876499899</v>
      </c>
      <c r="D70" s="13">
        <v>161967.207869998</v>
      </c>
      <c r="E70" s="13">
        <v>182935.90915999599</v>
      </c>
      <c r="F70" s="12">
        <v>190324.98130000001</v>
      </c>
      <c r="G70" s="11">
        <f t="shared" si="2"/>
        <v>28357.773430002009</v>
      </c>
      <c r="H70" s="10">
        <f t="shared" si="3"/>
        <v>0.17508342461989715</v>
      </c>
    </row>
    <row r="71" spans="1:8" ht="16.5" customHeight="1" x14ac:dyDescent="0.3">
      <c r="A71" s="16" t="s">
        <v>1210</v>
      </c>
      <c r="B71" s="14" t="s">
        <v>1209</v>
      </c>
      <c r="C71" s="13">
        <v>19390.061223000001</v>
      </c>
      <c r="D71" s="13">
        <v>52346.675750000002</v>
      </c>
      <c r="E71" s="13">
        <v>24263.206875999997</v>
      </c>
      <c r="F71" s="12">
        <v>68627.503869999899</v>
      </c>
      <c r="G71" s="11">
        <f t="shared" ref="G71:G134" si="4">F71-D71</f>
        <v>16280.828119999896</v>
      </c>
      <c r="H71" s="10">
        <f t="shared" ref="H71:H134" si="5">IF(D71&lt;&gt;0,G71/D71,"")</f>
        <v>0.31101933192003878</v>
      </c>
    </row>
    <row r="72" spans="1:8" ht="16.5" customHeight="1" x14ac:dyDescent="0.3">
      <c r="A72" s="16" t="s">
        <v>1208</v>
      </c>
      <c r="B72" s="14" t="s">
        <v>1207</v>
      </c>
      <c r="C72" s="13">
        <v>203363.54535199999</v>
      </c>
      <c r="D72" s="13">
        <v>216276.820130001</v>
      </c>
      <c r="E72" s="13">
        <v>186773.77243300001</v>
      </c>
      <c r="F72" s="12">
        <v>221970.64909999998</v>
      </c>
      <c r="G72" s="11">
        <f t="shared" si="4"/>
        <v>5693.8289699989837</v>
      </c>
      <c r="H72" s="10">
        <f t="shared" si="5"/>
        <v>2.6326579827540011E-2</v>
      </c>
    </row>
    <row r="73" spans="1:8" ht="16.5" customHeight="1" x14ac:dyDescent="0.3">
      <c r="A73" s="16" t="s">
        <v>1206</v>
      </c>
      <c r="B73" s="14" t="s">
        <v>1205</v>
      </c>
      <c r="C73" s="13">
        <v>34748.171865999997</v>
      </c>
      <c r="D73" s="13">
        <v>48372.5267300001</v>
      </c>
      <c r="E73" s="13">
        <v>32560.399348000003</v>
      </c>
      <c r="F73" s="12">
        <v>52652.416530000002</v>
      </c>
      <c r="G73" s="11">
        <f t="shared" si="4"/>
        <v>4279.8897999999026</v>
      </c>
      <c r="H73" s="10">
        <f t="shared" si="5"/>
        <v>8.8477697761972868E-2</v>
      </c>
    </row>
    <row r="74" spans="1:8" ht="16.5" customHeight="1" x14ac:dyDescent="0.3">
      <c r="A74" s="16" t="s">
        <v>1204</v>
      </c>
      <c r="B74" s="14" t="s">
        <v>1203</v>
      </c>
      <c r="C74" s="13">
        <v>15584.238880000001</v>
      </c>
      <c r="D74" s="13">
        <v>11468.37076</v>
      </c>
      <c r="E74" s="13">
        <v>15814.949460000002</v>
      </c>
      <c r="F74" s="12">
        <v>11614.555789999999</v>
      </c>
      <c r="G74" s="11">
        <f t="shared" si="4"/>
        <v>146.18502999999873</v>
      </c>
      <c r="H74" s="10">
        <f t="shared" si="5"/>
        <v>1.2746800139202923E-2</v>
      </c>
    </row>
    <row r="75" spans="1:8" ht="16.5" customHeight="1" x14ac:dyDescent="0.3">
      <c r="A75" s="16" t="s">
        <v>1202</v>
      </c>
      <c r="B75" s="14" t="s">
        <v>1201</v>
      </c>
      <c r="C75" s="13">
        <v>3464.9277099999999</v>
      </c>
      <c r="D75" s="13">
        <v>5030.8257100000001</v>
      </c>
      <c r="E75" s="13">
        <v>21614.214010000003</v>
      </c>
      <c r="F75" s="12">
        <v>26326.904760000001</v>
      </c>
      <c r="G75" s="11">
        <f t="shared" si="4"/>
        <v>21296.07905</v>
      </c>
      <c r="H75" s="10">
        <f t="shared" si="5"/>
        <v>4.2331180362040408</v>
      </c>
    </row>
    <row r="76" spans="1:8" ht="16.5" customHeight="1" x14ac:dyDescent="0.3">
      <c r="A76" s="16" t="s">
        <v>1200</v>
      </c>
      <c r="B76" s="14" t="s">
        <v>1199</v>
      </c>
      <c r="C76" s="13">
        <v>42126.879540000002</v>
      </c>
      <c r="D76" s="13">
        <v>49367.208780000401</v>
      </c>
      <c r="E76" s="13">
        <v>41611.894439999996</v>
      </c>
      <c r="F76" s="12">
        <v>55170.3744800001</v>
      </c>
      <c r="G76" s="11">
        <f t="shared" si="4"/>
        <v>5803.1656999996994</v>
      </c>
      <c r="H76" s="10">
        <f t="shared" si="5"/>
        <v>0.11755101905519667</v>
      </c>
    </row>
    <row r="77" spans="1:8" ht="16.5" customHeight="1" x14ac:dyDescent="0.3">
      <c r="A77" s="16" t="s">
        <v>1198</v>
      </c>
      <c r="B77" s="14" t="s">
        <v>1197</v>
      </c>
      <c r="C77" s="13">
        <v>27448.2182499999</v>
      </c>
      <c r="D77" s="13">
        <v>45423.051000000094</v>
      </c>
      <c r="E77" s="13">
        <v>34337.987389999893</v>
      </c>
      <c r="F77" s="12">
        <v>60224.1282600001</v>
      </c>
      <c r="G77" s="11">
        <f t="shared" si="4"/>
        <v>14801.077260000005</v>
      </c>
      <c r="H77" s="10">
        <f t="shared" si="5"/>
        <v>0.32584947365160422</v>
      </c>
    </row>
    <row r="78" spans="1:8" ht="16.5" customHeight="1" x14ac:dyDescent="0.3">
      <c r="A78" s="16" t="s">
        <v>1196</v>
      </c>
      <c r="B78" s="14" t="s">
        <v>1195</v>
      </c>
      <c r="C78" s="13">
        <v>5248.1138700000001</v>
      </c>
      <c r="D78" s="13">
        <v>9861.5352400000102</v>
      </c>
      <c r="E78" s="13">
        <v>6484.2782810000099</v>
      </c>
      <c r="F78" s="12">
        <v>13362.228529999998</v>
      </c>
      <c r="G78" s="11">
        <f t="shared" si="4"/>
        <v>3500.6932899999883</v>
      </c>
      <c r="H78" s="10">
        <f t="shared" si="5"/>
        <v>0.35498461495129074</v>
      </c>
    </row>
    <row r="79" spans="1:8" ht="16.5" customHeight="1" x14ac:dyDescent="0.3">
      <c r="A79" s="16" t="s">
        <v>1194</v>
      </c>
      <c r="B79" s="14" t="s">
        <v>1193</v>
      </c>
      <c r="C79" s="13">
        <v>109.38</v>
      </c>
      <c r="D79" s="13">
        <v>42.890910000000005</v>
      </c>
      <c r="E79" s="13">
        <v>84.48</v>
      </c>
      <c r="F79" s="12">
        <v>31.65203</v>
      </c>
      <c r="G79" s="11">
        <f t="shared" si="4"/>
        <v>-11.238880000000005</v>
      </c>
      <c r="H79" s="10">
        <f t="shared" si="5"/>
        <v>-0.26203407668431383</v>
      </c>
    </row>
    <row r="80" spans="1:8" ht="25.5" customHeight="1" x14ac:dyDescent="0.3">
      <c r="A80" s="16" t="s">
        <v>1192</v>
      </c>
      <c r="B80" s="14" t="s">
        <v>1191</v>
      </c>
      <c r="C80" s="13">
        <v>5839.0703819999999</v>
      </c>
      <c r="D80" s="13">
        <v>9300.7238399999897</v>
      </c>
      <c r="E80" s="13">
        <v>7691.6869939999997</v>
      </c>
      <c r="F80" s="12">
        <v>11666.29012</v>
      </c>
      <c r="G80" s="11">
        <f t="shared" si="4"/>
        <v>2365.56628000001</v>
      </c>
      <c r="H80" s="10">
        <f t="shared" si="5"/>
        <v>0.25434216956602085</v>
      </c>
    </row>
    <row r="81" spans="1:8" ht="16.5" customHeight="1" x14ac:dyDescent="0.3">
      <c r="A81" s="16" t="s">
        <v>1190</v>
      </c>
      <c r="B81" s="14" t="s">
        <v>1189</v>
      </c>
      <c r="C81" s="13">
        <v>35.293599999999998</v>
      </c>
      <c r="D81" s="13">
        <v>125.24409</v>
      </c>
      <c r="E81" s="13">
        <v>65.316699999999997</v>
      </c>
      <c r="F81" s="12">
        <v>196.14404999999999</v>
      </c>
      <c r="G81" s="11">
        <f t="shared" si="4"/>
        <v>70.899959999999993</v>
      </c>
      <c r="H81" s="10">
        <f t="shared" si="5"/>
        <v>0.56609425642359645</v>
      </c>
    </row>
    <row r="82" spans="1:8" ht="16.5" customHeight="1" x14ac:dyDescent="0.3">
      <c r="A82" s="16" t="s">
        <v>1188</v>
      </c>
      <c r="B82" s="14" t="s">
        <v>1187</v>
      </c>
      <c r="C82" s="13">
        <v>40465.822931000002</v>
      </c>
      <c r="D82" s="13">
        <v>226340.06930999999</v>
      </c>
      <c r="E82" s="13">
        <v>39726.222283999894</v>
      </c>
      <c r="F82" s="12">
        <v>314759.44579000003</v>
      </c>
      <c r="G82" s="11">
        <f t="shared" si="4"/>
        <v>88419.376480000035</v>
      </c>
      <c r="H82" s="10">
        <f t="shared" si="5"/>
        <v>0.3906483582405334</v>
      </c>
    </row>
    <row r="83" spans="1:8" ht="16.5" customHeight="1" x14ac:dyDescent="0.3">
      <c r="A83" s="16" t="s">
        <v>1186</v>
      </c>
      <c r="B83" s="14" t="s">
        <v>1185</v>
      </c>
      <c r="C83" s="13">
        <v>10602.72313</v>
      </c>
      <c r="D83" s="13">
        <v>39294.056349999999</v>
      </c>
      <c r="E83" s="13">
        <v>9087.4353018000002</v>
      </c>
      <c r="F83" s="12">
        <v>34629.035170000003</v>
      </c>
      <c r="G83" s="11">
        <f t="shared" si="4"/>
        <v>-4665.0211799999961</v>
      </c>
      <c r="H83" s="10">
        <f t="shared" si="5"/>
        <v>-0.11872078409130689</v>
      </c>
    </row>
    <row r="84" spans="1:8" ht="16.5" customHeight="1" x14ac:dyDescent="0.3">
      <c r="A84" s="16" t="s">
        <v>1184</v>
      </c>
      <c r="B84" s="14" t="s">
        <v>1183</v>
      </c>
      <c r="C84" s="13">
        <v>5.0558000000000005</v>
      </c>
      <c r="D84" s="13">
        <v>26.421470000000003</v>
      </c>
      <c r="E84" s="13">
        <v>1.4654</v>
      </c>
      <c r="F84" s="12">
        <v>8.7452000000000005</v>
      </c>
      <c r="G84" s="11">
        <f t="shared" si="4"/>
        <v>-17.676270000000002</v>
      </c>
      <c r="H84" s="10">
        <f t="shared" si="5"/>
        <v>-0.66901160306372054</v>
      </c>
    </row>
    <row r="85" spans="1:8" ht="16.5" customHeight="1" x14ac:dyDescent="0.3">
      <c r="A85" s="16" t="s">
        <v>1182</v>
      </c>
      <c r="B85" s="14" t="s">
        <v>1181</v>
      </c>
      <c r="C85" s="13">
        <v>4609.6558140000006</v>
      </c>
      <c r="D85" s="13">
        <v>17398.451699999998</v>
      </c>
      <c r="E85" s="13">
        <v>3928.9721810000001</v>
      </c>
      <c r="F85" s="12">
        <v>18558.456030000001</v>
      </c>
      <c r="G85" s="11">
        <f t="shared" si="4"/>
        <v>1160.0043300000034</v>
      </c>
      <c r="H85" s="10">
        <f t="shared" si="5"/>
        <v>6.6672848251204078E-2</v>
      </c>
    </row>
    <row r="86" spans="1:8" ht="16.5" customHeight="1" x14ac:dyDescent="0.3">
      <c r="A86" s="16" t="s">
        <v>1180</v>
      </c>
      <c r="B86" s="14" t="s">
        <v>1179</v>
      </c>
      <c r="C86" s="13">
        <v>0.122906</v>
      </c>
      <c r="D86" s="13">
        <v>20.07471</v>
      </c>
      <c r="E86" s="13">
        <v>0.232602</v>
      </c>
      <c r="F86" s="12">
        <v>31.739990000000002</v>
      </c>
      <c r="G86" s="11">
        <f t="shared" si="4"/>
        <v>11.665280000000003</v>
      </c>
      <c r="H86" s="10">
        <f t="shared" si="5"/>
        <v>0.58109332588117102</v>
      </c>
    </row>
    <row r="87" spans="1:8" ht="16.5" customHeight="1" x14ac:dyDescent="0.3">
      <c r="A87" s="16" t="s">
        <v>1178</v>
      </c>
      <c r="B87" s="14" t="s">
        <v>1177</v>
      </c>
      <c r="C87" s="13">
        <v>199.59572199999999</v>
      </c>
      <c r="D87" s="13">
        <v>748.00013000000001</v>
      </c>
      <c r="E87" s="13">
        <v>194.73718599999998</v>
      </c>
      <c r="F87" s="12">
        <v>684.26672999999994</v>
      </c>
      <c r="G87" s="11">
        <f t="shared" si="4"/>
        <v>-63.733400000000074</v>
      </c>
      <c r="H87" s="10">
        <f t="shared" si="5"/>
        <v>-8.5205065405536864E-2</v>
      </c>
    </row>
    <row r="88" spans="1:8" ht="16.5" customHeight="1" x14ac:dyDescent="0.3">
      <c r="A88" s="16" t="s">
        <v>1176</v>
      </c>
      <c r="B88" s="14" t="s">
        <v>1175</v>
      </c>
      <c r="C88" s="13">
        <v>79.225198000000006</v>
      </c>
      <c r="D88" s="13">
        <v>781.82415000000003</v>
      </c>
      <c r="E88" s="13">
        <v>62.330781999999999</v>
      </c>
      <c r="F88" s="12">
        <v>560.15237000000002</v>
      </c>
      <c r="G88" s="11">
        <f t="shared" si="4"/>
        <v>-221.67178000000001</v>
      </c>
      <c r="H88" s="10">
        <f t="shared" si="5"/>
        <v>-0.28353150769261859</v>
      </c>
    </row>
    <row r="89" spans="1:8" ht="16.5" customHeight="1" x14ac:dyDescent="0.3">
      <c r="A89" s="16" t="s">
        <v>1174</v>
      </c>
      <c r="B89" s="14" t="s">
        <v>1173</v>
      </c>
      <c r="C89" s="13">
        <v>52.882959999999997</v>
      </c>
      <c r="D89" s="13">
        <v>515.01041999999995</v>
      </c>
      <c r="E89" s="13">
        <v>38.810029999999998</v>
      </c>
      <c r="F89" s="12">
        <v>575.63410999999996</v>
      </c>
      <c r="G89" s="11">
        <f t="shared" si="4"/>
        <v>60.623690000000011</v>
      </c>
      <c r="H89" s="10">
        <f t="shared" si="5"/>
        <v>0.11771352121380382</v>
      </c>
    </row>
    <row r="90" spans="1:8" ht="16.5" customHeight="1" x14ac:dyDescent="0.3">
      <c r="A90" s="16" t="s">
        <v>1172</v>
      </c>
      <c r="B90" s="14" t="s">
        <v>1171</v>
      </c>
      <c r="C90" s="13">
        <v>392.66446200000001</v>
      </c>
      <c r="D90" s="13">
        <v>1334.8425300000001</v>
      </c>
      <c r="E90" s="13">
        <v>345.520129</v>
      </c>
      <c r="F90" s="12">
        <v>896.52283</v>
      </c>
      <c r="G90" s="11">
        <f t="shared" si="4"/>
        <v>-438.31970000000013</v>
      </c>
      <c r="H90" s="10">
        <f t="shared" si="5"/>
        <v>-0.32836809597308836</v>
      </c>
    </row>
    <row r="91" spans="1:8" ht="16.5" customHeight="1" x14ac:dyDescent="0.3">
      <c r="A91" s="15">
        <v>910</v>
      </c>
      <c r="B91" s="14" t="s">
        <v>1170</v>
      </c>
      <c r="C91" s="13">
        <v>2492.7137499999999</v>
      </c>
      <c r="D91" s="13">
        <v>6023.7506399999993</v>
      </c>
      <c r="E91" s="13">
        <v>2740.1495679999998</v>
      </c>
      <c r="F91" s="12">
        <v>6940.0585899999805</v>
      </c>
      <c r="G91" s="11">
        <f t="shared" si="4"/>
        <v>916.30794999998125</v>
      </c>
      <c r="H91" s="10">
        <f t="shared" si="5"/>
        <v>0.15211585020059551</v>
      </c>
    </row>
    <row r="92" spans="1:8" ht="16.5" customHeight="1" x14ac:dyDescent="0.3">
      <c r="A92" s="15">
        <v>1001</v>
      </c>
      <c r="B92" s="14" t="s">
        <v>1169</v>
      </c>
      <c r="C92" s="13">
        <v>1130.2303279999999</v>
      </c>
      <c r="D92" s="13">
        <v>1102.59042</v>
      </c>
      <c r="E92" s="13">
        <v>3566.4228189</v>
      </c>
      <c r="F92" s="12">
        <v>1627.61097</v>
      </c>
      <c r="G92" s="11">
        <f t="shared" si="4"/>
        <v>525.02054999999996</v>
      </c>
      <c r="H92" s="10">
        <f t="shared" si="5"/>
        <v>0.47617006322256994</v>
      </c>
    </row>
    <row r="93" spans="1:8" ht="16.5" customHeight="1" x14ac:dyDescent="0.3">
      <c r="A93" s="15">
        <v>1002</v>
      </c>
      <c r="B93" s="14" t="s">
        <v>1168</v>
      </c>
      <c r="C93" s="13">
        <v>42.008300000000006</v>
      </c>
      <c r="D93" s="13">
        <v>158.86929000000001</v>
      </c>
      <c r="E93" s="13">
        <v>1732.2835</v>
      </c>
      <c r="F93" s="12">
        <v>1708.49</v>
      </c>
      <c r="G93" s="11">
        <f t="shared" si="4"/>
        <v>1549.6207099999999</v>
      </c>
      <c r="H93" s="10">
        <f t="shared" si="5"/>
        <v>9.7540607753707462</v>
      </c>
    </row>
    <row r="94" spans="1:8" ht="16.5" customHeight="1" x14ac:dyDescent="0.3">
      <c r="A94" s="15">
        <v>1003</v>
      </c>
      <c r="B94" s="14" t="s">
        <v>1167</v>
      </c>
      <c r="C94" s="13">
        <v>307.067205</v>
      </c>
      <c r="D94" s="13">
        <v>360.46341999999999</v>
      </c>
      <c r="E94" s="13">
        <v>146.77679999999998</v>
      </c>
      <c r="F94" s="12">
        <v>207.42468</v>
      </c>
      <c r="G94" s="11">
        <f t="shared" si="4"/>
        <v>-153.03873999999999</v>
      </c>
      <c r="H94" s="10">
        <f t="shared" si="5"/>
        <v>-0.4245610830635741</v>
      </c>
    </row>
    <row r="95" spans="1:8" ht="16.5" customHeight="1" x14ac:dyDescent="0.3">
      <c r="A95" s="15">
        <v>1004</v>
      </c>
      <c r="B95" s="14" t="s">
        <v>1166</v>
      </c>
      <c r="C95" s="13">
        <v>4.0999999999999996</v>
      </c>
      <c r="D95" s="13">
        <v>7.4478999999999997</v>
      </c>
      <c r="E95" s="13">
        <v>35.393999999999998</v>
      </c>
      <c r="F95" s="12">
        <v>46.810490000000001</v>
      </c>
      <c r="G95" s="11">
        <f t="shared" si="4"/>
        <v>39.362590000000004</v>
      </c>
      <c r="H95" s="10">
        <f t="shared" si="5"/>
        <v>5.285058875656226</v>
      </c>
    </row>
    <row r="96" spans="1:8" ht="16.5" customHeight="1" x14ac:dyDescent="0.3">
      <c r="A96" s="15">
        <v>1005</v>
      </c>
      <c r="B96" s="14" t="s">
        <v>1165</v>
      </c>
      <c r="C96" s="13">
        <v>7567.2209162959998</v>
      </c>
      <c r="D96" s="13">
        <v>36314.517520000001</v>
      </c>
      <c r="E96" s="13">
        <v>13013.824445100001</v>
      </c>
      <c r="F96" s="12">
        <v>65990.272630000007</v>
      </c>
      <c r="G96" s="11">
        <f t="shared" si="4"/>
        <v>29675.755110000006</v>
      </c>
      <c r="H96" s="10">
        <f t="shared" si="5"/>
        <v>0.81718709586754834</v>
      </c>
    </row>
    <row r="97" spans="1:8" ht="16.5" customHeight="1" x14ac:dyDescent="0.3">
      <c r="A97" s="15">
        <v>1006</v>
      </c>
      <c r="B97" s="14" t="s">
        <v>1164</v>
      </c>
      <c r="C97" s="13">
        <v>72840.946565999999</v>
      </c>
      <c r="D97" s="13">
        <v>55019.917049999902</v>
      </c>
      <c r="E97" s="13">
        <v>83353.321897000002</v>
      </c>
      <c r="F97" s="12">
        <v>53287.064089999898</v>
      </c>
      <c r="G97" s="11">
        <f t="shared" si="4"/>
        <v>-1732.8529600000038</v>
      </c>
      <c r="H97" s="10">
        <f t="shared" si="5"/>
        <v>-3.1495012223032914E-2</v>
      </c>
    </row>
    <row r="98" spans="1:8" ht="16.5" customHeight="1" x14ac:dyDescent="0.3">
      <c r="A98" s="15">
        <v>1007</v>
      </c>
      <c r="B98" s="14" t="s">
        <v>1163</v>
      </c>
      <c r="C98" s="13">
        <v>25.46594</v>
      </c>
      <c r="D98" s="13">
        <v>187.31804</v>
      </c>
      <c r="E98" s="13">
        <v>94.59863</v>
      </c>
      <c r="F98" s="12">
        <v>454.57468</v>
      </c>
      <c r="G98" s="11">
        <f t="shared" si="4"/>
        <v>267.25664</v>
      </c>
      <c r="H98" s="10">
        <f t="shared" si="5"/>
        <v>1.4267533442053952</v>
      </c>
    </row>
    <row r="99" spans="1:8" ht="16.5" customHeight="1" x14ac:dyDescent="0.3">
      <c r="A99" s="15">
        <v>1008</v>
      </c>
      <c r="B99" s="14" t="s">
        <v>1162</v>
      </c>
      <c r="C99" s="13">
        <v>464.78740000000005</v>
      </c>
      <c r="D99" s="13">
        <v>444.08161999999999</v>
      </c>
      <c r="E99" s="13">
        <v>257.87985659000003</v>
      </c>
      <c r="F99" s="12">
        <v>615.25376000000006</v>
      </c>
      <c r="G99" s="11">
        <f t="shared" si="4"/>
        <v>171.17214000000007</v>
      </c>
      <c r="H99" s="10">
        <f t="shared" si="5"/>
        <v>0.38545198065166508</v>
      </c>
    </row>
    <row r="100" spans="1:8" ht="16.5" customHeight="1" x14ac:dyDescent="0.3">
      <c r="A100" s="15">
        <v>1101</v>
      </c>
      <c r="B100" s="14" t="s">
        <v>1161</v>
      </c>
      <c r="C100" s="13">
        <v>1878.0405479999999</v>
      </c>
      <c r="D100" s="13">
        <v>1642.27604</v>
      </c>
      <c r="E100" s="13">
        <v>2167.942</v>
      </c>
      <c r="F100" s="12">
        <v>1868.2198100000001</v>
      </c>
      <c r="G100" s="11">
        <f t="shared" si="4"/>
        <v>225.94377000000009</v>
      </c>
      <c r="H100" s="10">
        <f t="shared" si="5"/>
        <v>0.13757965439232742</v>
      </c>
    </row>
    <row r="101" spans="1:8" ht="16.5" customHeight="1" x14ac:dyDescent="0.3">
      <c r="A101" s="15">
        <v>1102</v>
      </c>
      <c r="B101" s="14" t="s">
        <v>1160</v>
      </c>
      <c r="C101" s="13">
        <v>134.84529999999998</v>
      </c>
      <c r="D101" s="13">
        <v>215.26553000000001</v>
      </c>
      <c r="E101" s="13">
        <v>776.45292000000006</v>
      </c>
      <c r="F101" s="12">
        <v>319.26360999999997</v>
      </c>
      <c r="G101" s="11">
        <f t="shared" si="4"/>
        <v>103.99807999999996</v>
      </c>
      <c r="H101" s="10">
        <f t="shared" si="5"/>
        <v>0.48311534131823125</v>
      </c>
    </row>
    <row r="102" spans="1:8" ht="16.5" customHeight="1" x14ac:dyDescent="0.3">
      <c r="A102" s="15">
        <v>1103</v>
      </c>
      <c r="B102" s="14" t="s">
        <v>1159</v>
      </c>
      <c r="C102" s="13">
        <v>2561.55008</v>
      </c>
      <c r="D102" s="13">
        <v>2173.3224100000002</v>
      </c>
      <c r="E102" s="13">
        <v>3256.6257400000004</v>
      </c>
      <c r="F102" s="12">
        <v>2571.58376</v>
      </c>
      <c r="G102" s="11">
        <f t="shared" si="4"/>
        <v>398.26134999999977</v>
      </c>
      <c r="H102" s="10">
        <f t="shared" si="5"/>
        <v>0.18325000845134604</v>
      </c>
    </row>
    <row r="103" spans="1:8" ht="16.5" customHeight="1" x14ac:dyDescent="0.3">
      <c r="A103" s="15">
        <v>1104</v>
      </c>
      <c r="B103" s="14" t="s">
        <v>1158</v>
      </c>
      <c r="C103" s="13">
        <v>355.89878000000004</v>
      </c>
      <c r="D103" s="13">
        <v>341.78234000000003</v>
      </c>
      <c r="E103" s="13">
        <v>765.23475600000006</v>
      </c>
      <c r="F103" s="12">
        <v>532.31432999999993</v>
      </c>
      <c r="G103" s="11">
        <f t="shared" si="4"/>
        <v>190.53198999999989</v>
      </c>
      <c r="H103" s="10">
        <f t="shared" si="5"/>
        <v>0.55746587140810111</v>
      </c>
    </row>
    <row r="104" spans="1:8" ht="16.5" customHeight="1" x14ac:dyDescent="0.3">
      <c r="A104" s="15">
        <v>1105</v>
      </c>
      <c r="B104" s="14" t="s">
        <v>1157</v>
      </c>
      <c r="C104" s="13">
        <v>243.65820339999999</v>
      </c>
      <c r="D104" s="13">
        <v>441.54124000000002</v>
      </c>
      <c r="E104" s="13">
        <v>158.82499999999999</v>
      </c>
      <c r="F104" s="12">
        <v>271.17174999999997</v>
      </c>
      <c r="G104" s="11">
        <f t="shared" si="4"/>
        <v>-170.36949000000004</v>
      </c>
      <c r="H104" s="10">
        <f t="shared" si="5"/>
        <v>-0.38585181760145448</v>
      </c>
    </row>
    <row r="105" spans="1:8" ht="16.5" customHeight="1" x14ac:dyDescent="0.3">
      <c r="A105" s="15">
        <v>1106</v>
      </c>
      <c r="B105" s="14" t="s">
        <v>1156</v>
      </c>
      <c r="C105" s="13">
        <v>324.18715999999995</v>
      </c>
      <c r="D105" s="13">
        <v>1815.98047</v>
      </c>
      <c r="E105" s="13">
        <v>164.74886600000002</v>
      </c>
      <c r="F105" s="12">
        <v>1315.8398099999999</v>
      </c>
      <c r="G105" s="11">
        <f t="shared" si="4"/>
        <v>-500.14066000000003</v>
      </c>
      <c r="H105" s="10">
        <f t="shared" si="5"/>
        <v>-0.27541081430242476</v>
      </c>
    </row>
    <row r="106" spans="1:8" ht="16.5" customHeight="1" x14ac:dyDescent="0.3">
      <c r="A106" s="15">
        <v>1107</v>
      </c>
      <c r="B106" s="14" t="s">
        <v>1155</v>
      </c>
      <c r="C106" s="13">
        <v>4871.3072000000002</v>
      </c>
      <c r="D106" s="13">
        <v>4834.6740499999996</v>
      </c>
      <c r="E106" s="13">
        <v>5143.3434000000007</v>
      </c>
      <c r="F106" s="12">
        <v>4844.5653899999998</v>
      </c>
      <c r="G106" s="11">
        <f t="shared" si="4"/>
        <v>9.8913400000001275</v>
      </c>
      <c r="H106" s="10">
        <f t="shared" si="5"/>
        <v>2.0459166218248217E-3</v>
      </c>
    </row>
    <row r="107" spans="1:8" ht="16.5" customHeight="1" x14ac:dyDescent="0.3">
      <c r="A107" s="15">
        <v>1108</v>
      </c>
      <c r="B107" s="14" t="s">
        <v>1154</v>
      </c>
      <c r="C107" s="13">
        <v>11091.558138</v>
      </c>
      <c r="D107" s="13">
        <v>7363.9442099999997</v>
      </c>
      <c r="E107" s="13">
        <v>14979.754516950001</v>
      </c>
      <c r="F107" s="12">
        <v>10074.86483</v>
      </c>
      <c r="G107" s="11">
        <f t="shared" si="4"/>
        <v>2710.9206200000008</v>
      </c>
      <c r="H107" s="10">
        <f t="shared" si="5"/>
        <v>0.36813432349455577</v>
      </c>
    </row>
    <row r="108" spans="1:8" ht="16.5" customHeight="1" x14ac:dyDescent="0.3">
      <c r="A108" s="15">
        <v>1109</v>
      </c>
      <c r="B108" s="14" t="s">
        <v>1153</v>
      </c>
      <c r="C108" s="13">
        <v>2604.6999999999998</v>
      </c>
      <c r="D108" s="13">
        <v>4726.1538200000005</v>
      </c>
      <c r="E108" s="13">
        <v>2243.56</v>
      </c>
      <c r="F108" s="12">
        <v>3508.3485000000001</v>
      </c>
      <c r="G108" s="11">
        <f t="shared" si="4"/>
        <v>-1217.8053200000004</v>
      </c>
      <c r="H108" s="10">
        <f t="shared" si="5"/>
        <v>-0.25767365311863683</v>
      </c>
    </row>
    <row r="109" spans="1:8" ht="16.5" customHeight="1" x14ac:dyDescent="0.3">
      <c r="A109" s="15">
        <v>1201</v>
      </c>
      <c r="B109" s="14" t="s">
        <v>1152</v>
      </c>
      <c r="C109" s="13">
        <v>1003.03677052</v>
      </c>
      <c r="D109" s="13">
        <v>3107.8650899999998</v>
      </c>
      <c r="E109" s="13">
        <v>754.40508629999999</v>
      </c>
      <c r="F109" s="12">
        <v>2855.2101299999999</v>
      </c>
      <c r="G109" s="11">
        <f t="shared" si="4"/>
        <v>-252.65495999999985</v>
      </c>
      <c r="H109" s="10">
        <f t="shared" si="5"/>
        <v>-8.129534348609703E-2</v>
      </c>
    </row>
    <row r="110" spans="1:8" ht="16.5" customHeight="1" x14ac:dyDescent="0.3">
      <c r="A110" s="15">
        <v>1202</v>
      </c>
      <c r="B110" s="14" t="s">
        <v>1151</v>
      </c>
      <c r="C110" s="13">
        <v>20322.36434</v>
      </c>
      <c r="D110" s="13">
        <v>37742.6757</v>
      </c>
      <c r="E110" s="13">
        <v>19241.159210000002</v>
      </c>
      <c r="F110" s="12">
        <v>33323.739509999999</v>
      </c>
      <c r="G110" s="11">
        <f t="shared" si="4"/>
        <v>-4418.9361900000004</v>
      </c>
      <c r="H110" s="10">
        <f t="shared" si="5"/>
        <v>-0.11708062844097723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205.32660000000001</v>
      </c>
      <c r="D112" s="13">
        <v>175.55086</v>
      </c>
      <c r="E112" s="13">
        <v>37.421999999999997</v>
      </c>
      <c r="F112" s="12">
        <v>89.087670000000003</v>
      </c>
      <c r="G112" s="11">
        <f t="shared" si="4"/>
        <v>-86.463189999999997</v>
      </c>
      <c r="H112" s="10">
        <f t="shared" si="5"/>
        <v>-0.49252501525768655</v>
      </c>
    </row>
    <row r="113" spans="1:8" ht="16.5" customHeight="1" x14ac:dyDescent="0.3">
      <c r="A113" s="15">
        <v>1205</v>
      </c>
      <c r="B113" s="14" t="s">
        <v>1148</v>
      </c>
      <c r="C113" s="13">
        <v>5799.3027139999995</v>
      </c>
      <c r="D113" s="13">
        <v>45635.333729999998</v>
      </c>
      <c r="E113" s="13">
        <v>4149.4565700000003</v>
      </c>
      <c r="F113" s="12">
        <v>48328.36881</v>
      </c>
      <c r="G113" s="11">
        <f t="shared" si="4"/>
        <v>2693.0350800000015</v>
      </c>
      <c r="H113" s="10">
        <f t="shared" si="5"/>
        <v>5.9012060609291428E-2</v>
      </c>
    </row>
    <row r="114" spans="1:8" ht="16.5" customHeight="1" x14ac:dyDescent="0.3">
      <c r="A114" s="15">
        <v>1206</v>
      </c>
      <c r="B114" s="14" t="s">
        <v>1147</v>
      </c>
      <c r="C114" s="13">
        <v>15071.777716840001</v>
      </c>
      <c r="D114" s="13">
        <v>173991.34083999999</v>
      </c>
      <c r="E114" s="13">
        <v>18782.952668099002</v>
      </c>
      <c r="F114" s="12">
        <v>154993.48804</v>
      </c>
      <c r="G114" s="11">
        <f t="shared" si="4"/>
        <v>-18997.852799999993</v>
      </c>
      <c r="H114" s="10">
        <f t="shared" si="5"/>
        <v>-0.10918849586583826</v>
      </c>
    </row>
    <row r="115" spans="1:8" ht="16.5" customHeight="1" x14ac:dyDescent="0.3">
      <c r="A115" s="15">
        <v>1207</v>
      </c>
      <c r="B115" s="14" t="s">
        <v>1146</v>
      </c>
      <c r="C115" s="13">
        <v>4914.122626415</v>
      </c>
      <c r="D115" s="13">
        <v>15021.072310000001</v>
      </c>
      <c r="E115" s="13">
        <v>5595.592931272</v>
      </c>
      <c r="F115" s="12">
        <v>17338.744340000001</v>
      </c>
      <c r="G115" s="11">
        <f t="shared" si="4"/>
        <v>2317.6720299999997</v>
      </c>
      <c r="H115" s="10">
        <f t="shared" si="5"/>
        <v>0.15429471226611779</v>
      </c>
    </row>
    <row r="116" spans="1:8" ht="16.5" customHeight="1" x14ac:dyDescent="0.3">
      <c r="A116" s="15">
        <v>1208</v>
      </c>
      <c r="B116" s="14" t="s">
        <v>1145</v>
      </c>
      <c r="C116" s="13">
        <v>136.446944</v>
      </c>
      <c r="D116" s="13">
        <v>198.96554999999998</v>
      </c>
      <c r="E116" s="13">
        <v>43.899203999999997</v>
      </c>
      <c r="F116" s="12">
        <v>57.410530000000001</v>
      </c>
      <c r="G116" s="11">
        <f t="shared" si="4"/>
        <v>-141.55501999999998</v>
      </c>
      <c r="H116" s="10">
        <f t="shared" si="5"/>
        <v>-0.71145492272405952</v>
      </c>
    </row>
    <row r="117" spans="1:8" ht="16.5" customHeight="1" x14ac:dyDescent="0.3">
      <c r="A117" s="15">
        <v>1209</v>
      </c>
      <c r="B117" s="14" t="s">
        <v>1144</v>
      </c>
      <c r="C117" s="13">
        <v>3012.6220433839899</v>
      </c>
      <c r="D117" s="13">
        <v>77666.292779999698</v>
      </c>
      <c r="E117" s="13">
        <v>2382.530971913</v>
      </c>
      <c r="F117" s="12">
        <v>68742.321209999907</v>
      </c>
      <c r="G117" s="11">
        <f t="shared" si="4"/>
        <v>-8923.9715699997905</v>
      </c>
      <c r="H117" s="10">
        <f t="shared" si="5"/>
        <v>-0.11490147463685629</v>
      </c>
    </row>
    <row r="118" spans="1:8" ht="16.5" customHeight="1" x14ac:dyDescent="0.3">
      <c r="A118" s="15">
        <v>1210</v>
      </c>
      <c r="B118" s="14" t="s">
        <v>1143</v>
      </c>
      <c r="C118" s="13">
        <v>198.88034999999999</v>
      </c>
      <c r="D118" s="13">
        <v>2558.8609300000003</v>
      </c>
      <c r="E118" s="13">
        <v>242.80500000000001</v>
      </c>
      <c r="F118" s="12">
        <v>2970.51541</v>
      </c>
      <c r="G118" s="11">
        <f t="shared" si="4"/>
        <v>411.65447999999969</v>
      </c>
      <c r="H118" s="10">
        <f t="shared" si="5"/>
        <v>0.16087411206047827</v>
      </c>
    </row>
    <row r="119" spans="1:8" ht="16.5" customHeight="1" x14ac:dyDescent="0.3">
      <c r="A119" s="15">
        <v>1211</v>
      </c>
      <c r="B119" s="14" t="s">
        <v>1142</v>
      </c>
      <c r="C119" s="13">
        <v>965.48033699999905</v>
      </c>
      <c r="D119" s="13">
        <v>3049.0007099999998</v>
      </c>
      <c r="E119" s="13">
        <v>924.40891899999997</v>
      </c>
      <c r="F119" s="12">
        <v>2730.15488</v>
      </c>
      <c r="G119" s="11">
        <f t="shared" si="4"/>
        <v>-318.84582999999975</v>
      </c>
      <c r="H119" s="10">
        <f t="shared" si="5"/>
        <v>-0.10457387856757822</v>
      </c>
    </row>
    <row r="120" spans="1:8" ht="25.5" customHeight="1" x14ac:dyDescent="0.3">
      <c r="A120" s="15">
        <v>1212</v>
      </c>
      <c r="B120" s="14" t="s">
        <v>1141</v>
      </c>
      <c r="C120" s="13">
        <v>1559.1582691999999</v>
      </c>
      <c r="D120" s="13">
        <v>7668.8548999999903</v>
      </c>
      <c r="E120" s="13">
        <v>1669.5581588999999</v>
      </c>
      <c r="F120" s="12">
        <v>7966.9691399999992</v>
      </c>
      <c r="G120" s="11">
        <f t="shared" si="4"/>
        <v>298.11424000000898</v>
      </c>
      <c r="H120" s="10">
        <f t="shared" si="5"/>
        <v>3.8873370781863321E-2</v>
      </c>
    </row>
    <row r="121" spans="1:8" ht="16.5" customHeight="1" x14ac:dyDescent="0.3">
      <c r="A121" s="15">
        <v>1213</v>
      </c>
      <c r="B121" s="14" t="s">
        <v>1140</v>
      </c>
      <c r="C121" s="13">
        <v>1</v>
      </c>
      <c r="D121" s="13">
        <v>1.8182199999999999</v>
      </c>
      <c r="E121" s="13">
        <v>89.944999999999993</v>
      </c>
      <c r="F121" s="12">
        <v>15.01956</v>
      </c>
      <c r="G121" s="11">
        <f t="shared" si="4"/>
        <v>13.20134</v>
      </c>
      <c r="H121" s="10">
        <f t="shared" si="5"/>
        <v>7.2605845277249177</v>
      </c>
    </row>
    <row r="122" spans="1:8" ht="16.5" customHeight="1" x14ac:dyDescent="0.3">
      <c r="A122" s="15">
        <v>1214</v>
      </c>
      <c r="B122" s="14" t="s">
        <v>1139</v>
      </c>
      <c r="C122" s="13">
        <v>66.104399999999998</v>
      </c>
      <c r="D122" s="13">
        <v>104.65433</v>
      </c>
      <c r="E122" s="13">
        <v>86.428699999999992</v>
      </c>
      <c r="F122" s="12">
        <v>101.49728999999999</v>
      </c>
      <c r="G122" s="11">
        <f t="shared" si="4"/>
        <v>-3.1570400000000092</v>
      </c>
      <c r="H122" s="10">
        <f t="shared" si="5"/>
        <v>-3.0166358143041087E-2</v>
      </c>
    </row>
    <row r="123" spans="1:8" ht="16.5" customHeight="1" x14ac:dyDescent="0.3">
      <c r="A123" s="15">
        <v>1301</v>
      </c>
      <c r="B123" s="14" t="s">
        <v>1138</v>
      </c>
      <c r="C123" s="13">
        <v>33.425359999999998</v>
      </c>
      <c r="D123" s="13">
        <v>256.41239000000002</v>
      </c>
      <c r="E123" s="13">
        <v>40.31118</v>
      </c>
      <c r="F123" s="12">
        <v>306.82481999999999</v>
      </c>
      <c r="G123" s="11">
        <f t="shared" si="4"/>
        <v>50.412429999999972</v>
      </c>
      <c r="H123" s="10">
        <f t="shared" si="5"/>
        <v>0.19660684103447562</v>
      </c>
    </row>
    <row r="124" spans="1:8" ht="16.5" customHeight="1" x14ac:dyDescent="0.3">
      <c r="A124" s="15">
        <v>1302</v>
      </c>
      <c r="B124" s="14" t="s">
        <v>1137</v>
      </c>
      <c r="C124" s="13">
        <v>2734.8054190799999</v>
      </c>
      <c r="D124" s="13">
        <v>28583.89759</v>
      </c>
      <c r="E124" s="13">
        <v>2670.3520771400003</v>
      </c>
      <c r="F124" s="12">
        <v>28503.070210000002</v>
      </c>
      <c r="G124" s="11">
        <f t="shared" si="4"/>
        <v>-80.827379999998811</v>
      </c>
      <c r="H124" s="10">
        <f t="shared" si="5"/>
        <v>-2.8277242368890958E-3</v>
      </c>
    </row>
    <row r="125" spans="1:8" ht="16.5" customHeight="1" x14ac:dyDescent="0.3">
      <c r="A125" s="15">
        <v>1401</v>
      </c>
      <c r="B125" s="14" t="s">
        <v>1136</v>
      </c>
      <c r="C125" s="13">
        <v>134.17916</v>
      </c>
      <c r="D125" s="13">
        <v>165.42161999999999</v>
      </c>
      <c r="E125" s="13">
        <v>151.7405</v>
      </c>
      <c r="F125" s="12">
        <v>199.41435000000001</v>
      </c>
      <c r="G125" s="11">
        <f t="shared" si="4"/>
        <v>33.992730000000023</v>
      </c>
      <c r="H125" s="10">
        <f t="shared" si="5"/>
        <v>0.20549145873435423</v>
      </c>
    </row>
    <row r="126" spans="1:8" ht="16.5" customHeight="1" x14ac:dyDescent="0.3">
      <c r="A126" s="15">
        <v>1404</v>
      </c>
      <c r="B126" s="14" t="s">
        <v>1135</v>
      </c>
      <c r="C126" s="13">
        <v>784.80828500000007</v>
      </c>
      <c r="D126" s="13">
        <v>762.26463000000001</v>
      </c>
      <c r="E126" s="13">
        <v>952.79049499999996</v>
      </c>
      <c r="F126" s="12">
        <v>862.93535999999995</v>
      </c>
      <c r="G126" s="11">
        <f t="shared" si="4"/>
        <v>100.67072999999993</v>
      </c>
      <c r="H126" s="10">
        <f t="shared" si="5"/>
        <v>0.13206795388105563</v>
      </c>
    </row>
    <row r="127" spans="1:8" ht="16.5" customHeight="1" x14ac:dyDescent="0.3">
      <c r="A127" s="15">
        <v>1501</v>
      </c>
      <c r="B127" s="14" t="s">
        <v>1134</v>
      </c>
      <c r="C127" s="13">
        <v>95.5</v>
      </c>
      <c r="D127" s="13">
        <v>68.547119999999993</v>
      </c>
      <c r="E127" s="13">
        <v>99.186000000000007</v>
      </c>
      <c r="F127" s="12">
        <v>180.91182000000001</v>
      </c>
      <c r="G127" s="11">
        <f t="shared" si="4"/>
        <v>112.36470000000001</v>
      </c>
      <c r="H127" s="10">
        <f t="shared" si="5"/>
        <v>1.6392329830925068</v>
      </c>
    </row>
    <row r="128" spans="1:8" ht="25.5" customHeight="1" x14ac:dyDescent="0.3">
      <c r="A128" s="15">
        <v>1502</v>
      </c>
      <c r="B128" s="14" t="s">
        <v>1133</v>
      </c>
      <c r="C128" s="13">
        <v>3344.8436139999999</v>
      </c>
      <c r="D128" s="13">
        <v>3019.33365</v>
      </c>
      <c r="E128" s="13">
        <v>3402.93334</v>
      </c>
      <c r="F128" s="12">
        <v>3961.7759599999999</v>
      </c>
      <c r="G128" s="11">
        <f t="shared" si="4"/>
        <v>942.44230999999991</v>
      </c>
      <c r="H128" s="10">
        <f t="shared" si="5"/>
        <v>0.31213586150043399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402.33116999999999</v>
      </c>
      <c r="D130" s="13">
        <v>1726.0798300000001</v>
      </c>
      <c r="E130" s="13">
        <v>500.02829700000001</v>
      </c>
      <c r="F130" s="12">
        <v>1938.5041799999999</v>
      </c>
      <c r="G130" s="11">
        <f t="shared" si="4"/>
        <v>212.42434999999978</v>
      </c>
      <c r="H130" s="10">
        <f t="shared" si="5"/>
        <v>0.12306751188906469</v>
      </c>
    </row>
    <row r="131" spans="1:8" ht="16.5" customHeight="1" x14ac:dyDescent="0.3">
      <c r="A131" s="15">
        <v>1505</v>
      </c>
      <c r="B131" s="14" t="s">
        <v>1130</v>
      </c>
      <c r="C131" s="13">
        <v>15.9</v>
      </c>
      <c r="D131" s="13">
        <v>211.85360999999997</v>
      </c>
      <c r="E131" s="13">
        <v>8.4</v>
      </c>
      <c r="F131" s="12">
        <v>111.54517</v>
      </c>
      <c r="G131" s="11">
        <f t="shared" si="4"/>
        <v>-100.30843999999998</v>
      </c>
      <c r="H131" s="10">
        <f t="shared" si="5"/>
        <v>-0.4734799657178369</v>
      </c>
    </row>
    <row r="132" spans="1:8" ht="16.5" customHeight="1" x14ac:dyDescent="0.3">
      <c r="A132" s="15">
        <v>1506</v>
      </c>
      <c r="B132" s="14" t="s">
        <v>1129</v>
      </c>
      <c r="C132" s="13">
        <v>0</v>
      </c>
      <c r="D132" s="13">
        <v>0</v>
      </c>
      <c r="E132" s="13">
        <v>8</v>
      </c>
      <c r="F132" s="12">
        <v>134.00023000000002</v>
      </c>
      <c r="G132" s="11">
        <f t="shared" si="4"/>
        <v>134.00023000000002</v>
      </c>
      <c r="H132" s="10" t="str">
        <f t="shared" si="5"/>
        <v/>
      </c>
    </row>
    <row r="133" spans="1:8" ht="16.5" customHeight="1" x14ac:dyDescent="0.3">
      <c r="A133" s="15">
        <v>1507</v>
      </c>
      <c r="B133" s="14" t="s">
        <v>1128</v>
      </c>
      <c r="C133" s="13">
        <v>18.2285</v>
      </c>
      <c r="D133" s="13">
        <v>109.82055</v>
      </c>
      <c r="E133" s="13">
        <v>48.943989999999999</v>
      </c>
      <c r="F133" s="12">
        <v>188.20877999999999</v>
      </c>
      <c r="G133" s="11">
        <f t="shared" si="4"/>
        <v>78.388229999999993</v>
      </c>
      <c r="H133" s="10">
        <f t="shared" si="5"/>
        <v>0.71378471515577002</v>
      </c>
    </row>
    <row r="134" spans="1:8" ht="16.5" customHeight="1" x14ac:dyDescent="0.3">
      <c r="A134" s="15">
        <v>1508</v>
      </c>
      <c r="B134" s="14" t="s">
        <v>1127</v>
      </c>
      <c r="C134" s="13">
        <v>3.4969699999999997</v>
      </c>
      <c r="D134" s="13">
        <v>23.735220000000002</v>
      </c>
      <c r="E134" s="13">
        <v>1.43834</v>
      </c>
      <c r="F134" s="12">
        <v>5.2833300000000003</v>
      </c>
      <c r="G134" s="11">
        <f t="shared" si="4"/>
        <v>-18.451890000000002</v>
      </c>
      <c r="H134" s="10">
        <f t="shared" si="5"/>
        <v>-0.77740547591301035</v>
      </c>
    </row>
    <row r="135" spans="1:8" ht="16.5" customHeight="1" x14ac:dyDescent="0.3">
      <c r="A135" s="15">
        <v>1509</v>
      </c>
      <c r="B135" s="14" t="s">
        <v>1126</v>
      </c>
      <c r="C135" s="13">
        <v>1186.0412839999999</v>
      </c>
      <c r="D135" s="13">
        <v>13621.7693</v>
      </c>
      <c r="E135" s="13">
        <v>1906.0529260000001</v>
      </c>
      <c r="F135" s="12">
        <v>14152.035230000001</v>
      </c>
      <c r="G135" s="11">
        <f t="shared" ref="G135:G198" si="6">F135-D135</f>
        <v>530.26593000000139</v>
      </c>
      <c r="H135" s="10">
        <f t="shared" ref="H135:H198" si="7">IF(D135&lt;&gt;0,G135/D135,"")</f>
        <v>3.892783076277774E-2</v>
      </c>
    </row>
    <row r="136" spans="1:8" ht="16.5" customHeight="1" x14ac:dyDescent="0.3">
      <c r="A136" s="15">
        <v>1510</v>
      </c>
      <c r="B136" s="14" t="s">
        <v>1125</v>
      </c>
      <c r="C136" s="13">
        <v>378.30358799999999</v>
      </c>
      <c r="D136" s="13">
        <v>2051.14554</v>
      </c>
      <c r="E136" s="13">
        <v>575.2250600000001</v>
      </c>
      <c r="F136" s="12">
        <v>2195.82701</v>
      </c>
      <c r="G136" s="11">
        <f t="shared" si="6"/>
        <v>144.68146999999999</v>
      </c>
      <c r="H136" s="10">
        <f t="shared" si="7"/>
        <v>7.053691080351128E-2</v>
      </c>
    </row>
    <row r="137" spans="1:8" ht="16.5" customHeight="1" x14ac:dyDescent="0.3">
      <c r="A137" s="15">
        <v>1511</v>
      </c>
      <c r="B137" s="14" t="s">
        <v>1124</v>
      </c>
      <c r="C137" s="13">
        <v>81964.389599999995</v>
      </c>
      <c r="D137" s="13">
        <v>104436.35028</v>
      </c>
      <c r="E137" s="13">
        <v>97344.52</v>
      </c>
      <c r="F137" s="12">
        <v>135524.11365000001</v>
      </c>
      <c r="G137" s="11">
        <f t="shared" si="6"/>
        <v>31087.763370000015</v>
      </c>
      <c r="H137" s="10">
        <f t="shared" si="7"/>
        <v>0.29767186699508258</v>
      </c>
    </row>
    <row r="138" spans="1:8" ht="16.5" customHeight="1" x14ac:dyDescent="0.3">
      <c r="A138" s="15">
        <v>1512</v>
      </c>
      <c r="B138" s="14" t="s">
        <v>1123</v>
      </c>
      <c r="C138" s="13">
        <v>1127.52719</v>
      </c>
      <c r="D138" s="13">
        <v>1060.03502</v>
      </c>
      <c r="E138" s="13">
        <v>367.90585675</v>
      </c>
      <c r="F138" s="12">
        <v>511.37584999999996</v>
      </c>
      <c r="G138" s="11">
        <f t="shared" si="6"/>
        <v>-548.65917000000013</v>
      </c>
      <c r="H138" s="10">
        <f t="shared" si="7"/>
        <v>-0.51758589070010175</v>
      </c>
    </row>
    <row r="139" spans="1:8" ht="16.5" customHeight="1" x14ac:dyDescent="0.3">
      <c r="A139" s="15">
        <v>1513</v>
      </c>
      <c r="B139" s="14" t="s">
        <v>1122</v>
      </c>
      <c r="C139" s="13">
        <v>10909.613536000001</v>
      </c>
      <c r="D139" s="13">
        <v>16940.123039999999</v>
      </c>
      <c r="E139" s="13">
        <v>10569.513046</v>
      </c>
      <c r="F139" s="12">
        <v>24222.016620000002</v>
      </c>
      <c r="G139" s="11">
        <f t="shared" si="6"/>
        <v>7281.8935800000036</v>
      </c>
      <c r="H139" s="10">
        <f t="shared" si="7"/>
        <v>0.42986072549801291</v>
      </c>
    </row>
    <row r="140" spans="1:8" ht="16.5" customHeight="1" x14ac:dyDescent="0.3">
      <c r="A140" s="15">
        <v>1514</v>
      </c>
      <c r="B140" s="14" t="s">
        <v>1121</v>
      </c>
      <c r="C140" s="13">
        <v>905.46930570000006</v>
      </c>
      <c r="D140" s="13">
        <v>1401.9209900000001</v>
      </c>
      <c r="E140" s="13">
        <v>1463.9027100000001</v>
      </c>
      <c r="F140" s="12">
        <v>2505.7641800000001</v>
      </c>
      <c r="G140" s="11">
        <f t="shared" si="6"/>
        <v>1103.84319</v>
      </c>
      <c r="H140" s="10">
        <f t="shared" si="7"/>
        <v>0.78737903054008773</v>
      </c>
    </row>
    <row r="141" spans="1:8" ht="16.5" customHeight="1" x14ac:dyDescent="0.3">
      <c r="A141" s="15">
        <v>1515</v>
      </c>
      <c r="B141" s="14" t="s">
        <v>1120</v>
      </c>
      <c r="C141" s="13">
        <v>837.17619430000002</v>
      </c>
      <c r="D141" s="13">
        <v>4207.7294099999999</v>
      </c>
      <c r="E141" s="13">
        <v>799.712811001001</v>
      </c>
      <c r="F141" s="12">
        <v>3871.4830000000002</v>
      </c>
      <c r="G141" s="11">
        <f t="shared" si="6"/>
        <v>-336.24640999999974</v>
      </c>
      <c r="H141" s="10">
        <f t="shared" si="7"/>
        <v>-7.9911604867195993E-2</v>
      </c>
    </row>
    <row r="142" spans="1:8" ht="16.5" customHeight="1" x14ac:dyDescent="0.3">
      <c r="A142" s="15">
        <v>1516</v>
      </c>
      <c r="B142" s="14" t="s">
        <v>1119</v>
      </c>
      <c r="C142" s="13">
        <v>14827.95343</v>
      </c>
      <c r="D142" s="13">
        <v>27580.888760000002</v>
      </c>
      <c r="E142" s="13">
        <v>14967.055714</v>
      </c>
      <c r="F142" s="12">
        <v>37711.682130000001</v>
      </c>
      <c r="G142" s="11">
        <f t="shared" si="6"/>
        <v>10130.793369999999</v>
      </c>
      <c r="H142" s="10">
        <f t="shared" si="7"/>
        <v>0.36731207098345875</v>
      </c>
    </row>
    <row r="143" spans="1:8" ht="16.5" customHeight="1" x14ac:dyDescent="0.3">
      <c r="A143" s="15">
        <v>1517</v>
      </c>
      <c r="B143" s="14" t="s">
        <v>1118</v>
      </c>
      <c r="C143" s="13">
        <v>10970.2902875</v>
      </c>
      <c r="D143" s="13">
        <v>39185.507970000101</v>
      </c>
      <c r="E143" s="13">
        <v>11421.523762499999</v>
      </c>
      <c r="F143" s="12">
        <v>48505.583030000096</v>
      </c>
      <c r="G143" s="11">
        <f t="shared" si="6"/>
        <v>9320.0750599999956</v>
      </c>
      <c r="H143" s="10">
        <f t="shared" si="7"/>
        <v>0.23784494683941115</v>
      </c>
    </row>
    <row r="144" spans="1:8" ht="16.5" customHeight="1" x14ac:dyDescent="0.3">
      <c r="A144" s="15">
        <v>1518</v>
      </c>
      <c r="B144" s="14" t="s">
        <v>1117</v>
      </c>
      <c r="C144" s="13">
        <v>1505.8413330000001</v>
      </c>
      <c r="D144" s="13">
        <v>2419.6533300000001</v>
      </c>
      <c r="E144" s="13">
        <v>658.67288668000003</v>
      </c>
      <c r="F144" s="12">
        <v>1473.4293600000001</v>
      </c>
      <c r="G144" s="11">
        <f t="shared" si="6"/>
        <v>-946.22397000000001</v>
      </c>
      <c r="H144" s="10">
        <f t="shared" si="7"/>
        <v>-0.39105766031367806</v>
      </c>
    </row>
    <row r="145" spans="1:8" ht="16.5" customHeight="1" x14ac:dyDescent="0.3">
      <c r="A145" s="15">
        <v>1520</v>
      </c>
      <c r="B145" s="14" t="s">
        <v>1116</v>
      </c>
      <c r="C145" s="13">
        <v>3119.2190000000001</v>
      </c>
      <c r="D145" s="13">
        <v>985.01963000000001</v>
      </c>
      <c r="E145" s="13">
        <v>2725.252</v>
      </c>
      <c r="F145" s="12">
        <v>1420.32954</v>
      </c>
      <c r="G145" s="11">
        <f t="shared" si="6"/>
        <v>435.30990999999995</v>
      </c>
      <c r="H145" s="10">
        <f t="shared" si="7"/>
        <v>0.44193018772630954</v>
      </c>
    </row>
    <row r="146" spans="1:8" ht="16.5" customHeight="1" x14ac:dyDescent="0.3">
      <c r="A146" s="15">
        <v>1521</v>
      </c>
      <c r="B146" s="14" t="s">
        <v>1115</v>
      </c>
      <c r="C146" s="13">
        <v>11.101715</v>
      </c>
      <c r="D146" s="13">
        <v>79.724990000000005</v>
      </c>
      <c r="E146" s="13">
        <v>11.92381</v>
      </c>
      <c r="F146" s="12">
        <v>81.020740000000004</v>
      </c>
      <c r="G146" s="11">
        <f t="shared" si="6"/>
        <v>1.2957499999999982</v>
      </c>
      <c r="H146" s="10">
        <f t="shared" si="7"/>
        <v>1.6252745845436897E-2</v>
      </c>
    </row>
    <row r="147" spans="1:8" ht="16.5" customHeight="1" x14ac:dyDescent="0.3">
      <c r="A147" s="15">
        <v>1522</v>
      </c>
      <c r="B147" s="14" t="s">
        <v>1114</v>
      </c>
      <c r="C147" s="13">
        <v>47.66</v>
      </c>
      <c r="D147" s="13">
        <v>23.349610000000002</v>
      </c>
      <c r="E147" s="13">
        <v>47.96</v>
      </c>
      <c r="F147" s="12">
        <v>16.925090000000001</v>
      </c>
      <c r="G147" s="11">
        <f t="shared" si="6"/>
        <v>-6.4245200000000011</v>
      </c>
      <c r="H147" s="10">
        <f t="shared" si="7"/>
        <v>-0.27514463839010589</v>
      </c>
    </row>
    <row r="148" spans="1:8" ht="16.5" customHeight="1" x14ac:dyDescent="0.3">
      <c r="A148" s="15">
        <v>1601</v>
      </c>
      <c r="B148" s="14" t="s">
        <v>1113</v>
      </c>
      <c r="C148" s="13">
        <v>2104.9148409999998</v>
      </c>
      <c r="D148" s="13">
        <v>15157.306970000001</v>
      </c>
      <c r="E148" s="13">
        <v>2530.3932279999999</v>
      </c>
      <c r="F148" s="12">
        <v>16383.66633</v>
      </c>
      <c r="G148" s="11">
        <f t="shared" si="6"/>
        <v>1226.3593599999986</v>
      </c>
      <c r="H148" s="10">
        <f t="shared" si="7"/>
        <v>8.0908789564482803E-2</v>
      </c>
    </row>
    <row r="149" spans="1:8" ht="16.5" customHeight="1" x14ac:dyDescent="0.3">
      <c r="A149" s="15">
        <v>1602</v>
      </c>
      <c r="B149" s="14" t="s">
        <v>1112</v>
      </c>
      <c r="C149" s="13">
        <v>4201.0358390000001</v>
      </c>
      <c r="D149" s="13">
        <v>20810.33366</v>
      </c>
      <c r="E149" s="13">
        <v>4504.2994919999992</v>
      </c>
      <c r="F149" s="12">
        <v>24148.929829999997</v>
      </c>
      <c r="G149" s="11">
        <f t="shared" si="6"/>
        <v>3338.5961699999971</v>
      </c>
      <c r="H149" s="10">
        <f t="shared" si="7"/>
        <v>0.16042972806424466</v>
      </c>
    </row>
    <row r="150" spans="1:8" ht="16.5" customHeight="1" x14ac:dyDescent="0.3">
      <c r="A150" s="15">
        <v>1603</v>
      </c>
      <c r="B150" s="14" t="s">
        <v>1111</v>
      </c>
      <c r="C150" s="13">
        <v>0.54</v>
      </c>
      <c r="D150" s="13">
        <v>8.1724099999999993</v>
      </c>
      <c r="E150" s="13">
        <v>4.6344399999999997</v>
      </c>
      <c r="F150" s="12">
        <v>72.986159999999998</v>
      </c>
      <c r="G150" s="11">
        <f t="shared" si="6"/>
        <v>64.813749999999999</v>
      </c>
      <c r="H150" s="10">
        <f t="shared" si="7"/>
        <v>7.9308000944641792</v>
      </c>
    </row>
    <row r="151" spans="1:8" ht="16.5" customHeight="1" x14ac:dyDescent="0.3">
      <c r="A151" s="15">
        <v>1604</v>
      </c>
      <c r="B151" s="14" t="s">
        <v>1110</v>
      </c>
      <c r="C151" s="13">
        <v>19808.712872</v>
      </c>
      <c r="D151" s="13">
        <v>87463.20203</v>
      </c>
      <c r="E151" s="13">
        <v>19714.327054999998</v>
      </c>
      <c r="F151" s="12">
        <v>94275.727810000113</v>
      </c>
      <c r="G151" s="11">
        <f t="shared" si="6"/>
        <v>6812.5257800001127</v>
      </c>
      <c r="H151" s="10">
        <f t="shared" si="7"/>
        <v>7.7890194068854321E-2</v>
      </c>
    </row>
    <row r="152" spans="1:8" ht="16.5" customHeight="1" x14ac:dyDescent="0.3">
      <c r="A152" s="15">
        <v>1605</v>
      </c>
      <c r="B152" s="14" t="s">
        <v>1109</v>
      </c>
      <c r="C152" s="13">
        <v>7448.354112</v>
      </c>
      <c r="D152" s="13">
        <v>30403.326730000001</v>
      </c>
      <c r="E152" s="13">
        <v>7439.4849040000099</v>
      </c>
      <c r="F152" s="12">
        <v>30397.20781</v>
      </c>
      <c r="G152" s="11">
        <f t="shared" si="6"/>
        <v>-6.1189200000007986</v>
      </c>
      <c r="H152" s="10">
        <f t="shared" si="7"/>
        <v>-2.0125823908483841E-4</v>
      </c>
    </row>
    <row r="153" spans="1:8" ht="25.5" customHeight="1" x14ac:dyDescent="0.3">
      <c r="A153" s="15">
        <v>1701</v>
      </c>
      <c r="B153" s="14" t="s">
        <v>1108</v>
      </c>
      <c r="C153" s="13">
        <v>1114.7622002000001</v>
      </c>
      <c r="D153" s="13">
        <v>1648.3933400000001</v>
      </c>
      <c r="E153" s="13">
        <v>654.79021782999996</v>
      </c>
      <c r="F153" s="12">
        <v>1190.2558200000001</v>
      </c>
      <c r="G153" s="11">
        <f t="shared" si="6"/>
        <v>-458.13751999999999</v>
      </c>
      <c r="H153" s="10">
        <f t="shared" si="7"/>
        <v>-0.27792973247513847</v>
      </c>
    </row>
    <row r="154" spans="1:8" ht="16.5" customHeight="1" x14ac:dyDescent="0.3">
      <c r="A154" s="15">
        <v>1702</v>
      </c>
      <c r="B154" s="14" t="s">
        <v>1107</v>
      </c>
      <c r="C154" s="13">
        <v>9216.3512345280287</v>
      </c>
      <c r="D154" s="13">
        <v>11463.795630000001</v>
      </c>
      <c r="E154" s="13">
        <v>10787.722956095</v>
      </c>
      <c r="F154" s="12">
        <v>12506.536960000001</v>
      </c>
      <c r="G154" s="11">
        <f t="shared" si="6"/>
        <v>1042.7413300000007</v>
      </c>
      <c r="H154" s="10">
        <f t="shared" si="7"/>
        <v>9.0959518440054454E-2</v>
      </c>
    </row>
    <row r="155" spans="1:8" ht="16.5" customHeight="1" x14ac:dyDescent="0.3">
      <c r="A155" s="15">
        <v>1703</v>
      </c>
      <c r="B155" s="14" t="s">
        <v>1106</v>
      </c>
      <c r="C155" s="13">
        <v>9.8204500000000099</v>
      </c>
      <c r="D155" s="13">
        <v>9.6682800000000011</v>
      </c>
      <c r="E155" s="13">
        <v>3707.2120199999999</v>
      </c>
      <c r="F155" s="12">
        <v>805.61150999999995</v>
      </c>
      <c r="G155" s="11">
        <f t="shared" si="6"/>
        <v>795.94322999999997</v>
      </c>
      <c r="H155" s="10">
        <f t="shared" si="7"/>
        <v>82.325215033077228</v>
      </c>
    </row>
    <row r="156" spans="1:8" ht="16.5" customHeight="1" x14ac:dyDescent="0.3">
      <c r="A156" s="15">
        <v>1704</v>
      </c>
      <c r="B156" s="14" t="s">
        <v>1105</v>
      </c>
      <c r="C156" s="13">
        <v>13096.456085000002</v>
      </c>
      <c r="D156" s="13">
        <v>72087.989579999994</v>
      </c>
      <c r="E156" s="13">
        <v>13490.062901040001</v>
      </c>
      <c r="F156" s="12">
        <v>73646.293609999993</v>
      </c>
      <c r="G156" s="11">
        <f t="shared" si="6"/>
        <v>1558.3040299999993</v>
      </c>
      <c r="H156" s="10">
        <f t="shared" si="7"/>
        <v>2.1616694252107889E-2</v>
      </c>
    </row>
    <row r="157" spans="1:8" ht="16.5" customHeight="1" x14ac:dyDescent="0.3">
      <c r="A157" s="15">
        <v>1801</v>
      </c>
      <c r="B157" s="14" t="s">
        <v>1104</v>
      </c>
      <c r="C157" s="13">
        <v>3365.8596400000001</v>
      </c>
      <c r="D157" s="13">
        <v>20815.396800000002</v>
      </c>
      <c r="E157" s="13">
        <v>2720.6352599999996</v>
      </c>
      <c r="F157" s="12">
        <v>32757.153899999998</v>
      </c>
      <c r="G157" s="11">
        <f t="shared" si="6"/>
        <v>11941.757099999995</v>
      </c>
      <c r="H157" s="10">
        <f t="shared" si="7"/>
        <v>0.57369826838948346</v>
      </c>
    </row>
    <row r="158" spans="1:8" ht="16.5" customHeight="1" x14ac:dyDescent="0.3">
      <c r="A158" s="15">
        <v>1802</v>
      </c>
      <c r="B158" s="14" t="s">
        <v>1103</v>
      </c>
      <c r="C158" s="13">
        <v>1362.49</v>
      </c>
      <c r="D158" s="13">
        <v>957.39420999999993</v>
      </c>
      <c r="E158" s="13">
        <v>2793.89275</v>
      </c>
      <c r="F158" s="12">
        <v>3446.9515200000001</v>
      </c>
      <c r="G158" s="11">
        <f t="shared" si="6"/>
        <v>2489.5573100000001</v>
      </c>
      <c r="H158" s="10">
        <f t="shared" si="7"/>
        <v>2.600347154804707</v>
      </c>
    </row>
    <row r="159" spans="1:8" ht="16.5" customHeight="1" x14ac:dyDescent="0.3">
      <c r="A159" s="15">
        <v>1803</v>
      </c>
      <c r="B159" s="14" t="s">
        <v>1102</v>
      </c>
      <c r="C159" s="13">
        <v>11500.206</v>
      </c>
      <c r="D159" s="13">
        <v>81107.794519999996</v>
      </c>
      <c r="E159" s="13">
        <v>9176.9480000000003</v>
      </c>
      <c r="F159" s="12">
        <v>109316.62044</v>
      </c>
      <c r="G159" s="11">
        <f t="shared" si="6"/>
        <v>28208.825920000003</v>
      </c>
      <c r="H159" s="10">
        <f t="shared" si="7"/>
        <v>0.34779426671556357</v>
      </c>
    </row>
    <row r="160" spans="1:8" ht="16.5" customHeight="1" x14ac:dyDescent="0.3">
      <c r="A160" s="15">
        <v>1804</v>
      </c>
      <c r="B160" s="14" t="s">
        <v>1101</v>
      </c>
      <c r="C160" s="13">
        <v>7718.5372900000002</v>
      </c>
      <c r="D160" s="13">
        <v>91709.977240000095</v>
      </c>
      <c r="E160" s="13">
        <v>5927.8162000000002</v>
      </c>
      <c r="F160" s="12">
        <v>115835.58298000001</v>
      </c>
      <c r="G160" s="11">
        <f t="shared" si="6"/>
        <v>24125.605739999912</v>
      </c>
      <c r="H160" s="10">
        <f t="shared" si="7"/>
        <v>0.26306413398036832</v>
      </c>
    </row>
    <row r="161" spans="1:8" ht="16.5" customHeight="1" x14ac:dyDescent="0.3">
      <c r="A161" s="15">
        <v>1805</v>
      </c>
      <c r="B161" s="14" t="s">
        <v>1100</v>
      </c>
      <c r="C161" s="13">
        <v>11548.575301000001</v>
      </c>
      <c r="D161" s="13">
        <v>44031.664870000001</v>
      </c>
      <c r="E161" s="13">
        <v>10852.87794</v>
      </c>
      <c r="F161" s="12">
        <v>77746.57445</v>
      </c>
      <c r="G161" s="11">
        <f t="shared" si="6"/>
        <v>33714.90958</v>
      </c>
      <c r="H161" s="10">
        <f t="shared" si="7"/>
        <v>0.76569690652262634</v>
      </c>
    </row>
    <row r="162" spans="1:8" ht="16.5" customHeight="1" x14ac:dyDescent="0.3">
      <c r="A162" s="15">
        <v>1806</v>
      </c>
      <c r="B162" s="14" t="s">
        <v>1099</v>
      </c>
      <c r="C162" s="13">
        <v>25251.605083499599</v>
      </c>
      <c r="D162" s="13">
        <v>160092.40281999999</v>
      </c>
      <c r="E162" s="13">
        <v>23002.327813999898</v>
      </c>
      <c r="F162" s="12">
        <v>180297.72442999898</v>
      </c>
      <c r="G162" s="11">
        <f t="shared" si="6"/>
        <v>20205.321609998995</v>
      </c>
      <c r="H162" s="10">
        <f t="shared" si="7"/>
        <v>0.12621037134858212</v>
      </c>
    </row>
    <row r="163" spans="1:8" ht="16.5" customHeight="1" x14ac:dyDescent="0.3">
      <c r="A163" s="15">
        <v>1901</v>
      </c>
      <c r="B163" s="14" t="s">
        <v>1098</v>
      </c>
      <c r="C163" s="13">
        <v>16525.726327799999</v>
      </c>
      <c r="D163" s="13">
        <v>63156.115509999901</v>
      </c>
      <c r="E163" s="13">
        <v>17400.5125549</v>
      </c>
      <c r="F163" s="12">
        <v>71017.162779999897</v>
      </c>
      <c r="G163" s="11">
        <f t="shared" si="6"/>
        <v>7861.0472699999955</v>
      </c>
      <c r="H163" s="10">
        <f t="shared" si="7"/>
        <v>0.1244700882332655</v>
      </c>
    </row>
    <row r="164" spans="1:8" ht="16.5" customHeight="1" x14ac:dyDescent="0.3">
      <c r="A164" s="15">
        <v>1902</v>
      </c>
      <c r="B164" s="14" t="s">
        <v>1097</v>
      </c>
      <c r="C164" s="13">
        <v>31262.6941880003</v>
      </c>
      <c r="D164" s="13">
        <v>41417.143189999995</v>
      </c>
      <c r="E164" s="13">
        <v>37940.271704000101</v>
      </c>
      <c r="F164" s="12">
        <v>49011.697249999903</v>
      </c>
      <c r="G164" s="11">
        <f t="shared" si="6"/>
        <v>7594.5540599999076</v>
      </c>
      <c r="H164" s="10">
        <f t="shared" si="7"/>
        <v>0.18336740477632901</v>
      </c>
    </row>
    <row r="165" spans="1:8" ht="16.5" customHeight="1" x14ac:dyDescent="0.3">
      <c r="A165" s="15">
        <v>1903</v>
      </c>
      <c r="B165" s="14" t="s">
        <v>1096</v>
      </c>
      <c r="C165" s="13">
        <v>49.517919999999997</v>
      </c>
      <c r="D165" s="13">
        <v>106.95055000000001</v>
      </c>
      <c r="E165" s="13">
        <v>134.48409599999999</v>
      </c>
      <c r="F165" s="12">
        <v>315.90681000000001</v>
      </c>
      <c r="G165" s="11">
        <f t="shared" si="6"/>
        <v>208.95625999999999</v>
      </c>
      <c r="H165" s="10">
        <f t="shared" si="7"/>
        <v>1.9537651746531455</v>
      </c>
    </row>
    <row r="166" spans="1:8" ht="25.5" customHeight="1" x14ac:dyDescent="0.3">
      <c r="A166" s="15">
        <v>1904</v>
      </c>
      <c r="B166" s="14" t="s">
        <v>1095</v>
      </c>
      <c r="C166" s="13">
        <v>10559.017290100001</v>
      </c>
      <c r="D166" s="13">
        <v>17080.666249999998</v>
      </c>
      <c r="E166" s="13">
        <v>12356.609403</v>
      </c>
      <c r="F166" s="12">
        <v>17908.659520000001</v>
      </c>
      <c r="G166" s="11">
        <f t="shared" si="6"/>
        <v>827.99327000000267</v>
      </c>
      <c r="H166" s="10">
        <f t="shared" si="7"/>
        <v>4.8475466816173096E-2</v>
      </c>
    </row>
    <row r="167" spans="1:8" ht="16.5" customHeight="1" x14ac:dyDescent="0.3">
      <c r="A167" s="15">
        <v>1905</v>
      </c>
      <c r="B167" s="14" t="s">
        <v>1094</v>
      </c>
      <c r="C167" s="13">
        <v>28626.759743299699</v>
      </c>
      <c r="D167" s="13">
        <v>113562.95752</v>
      </c>
      <c r="E167" s="13">
        <v>31738.845005170799</v>
      </c>
      <c r="F167" s="12">
        <v>136268.74308999898</v>
      </c>
      <c r="G167" s="11">
        <f t="shared" si="6"/>
        <v>22705.785569998989</v>
      </c>
      <c r="H167" s="10">
        <f t="shared" si="7"/>
        <v>0.19994006906697712</v>
      </c>
    </row>
    <row r="168" spans="1:8" ht="16.5" customHeight="1" x14ac:dyDescent="0.3">
      <c r="A168" s="15">
        <v>2001</v>
      </c>
      <c r="B168" s="14" t="s">
        <v>1093</v>
      </c>
      <c r="C168" s="13">
        <v>5897.4686030000003</v>
      </c>
      <c r="D168" s="13">
        <v>9312.8279100000091</v>
      </c>
      <c r="E168" s="13">
        <v>6359.6132359999901</v>
      </c>
      <c r="F168" s="12">
        <v>9735.2640399999982</v>
      </c>
      <c r="G168" s="11">
        <f t="shared" si="6"/>
        <v>422.43612999998913</v>
      </c>
      <c r="H168" s="10">
        <f t="shared" si="7"/>
        <v>4.5360671761837452E-2</v>
      </c>
    </row>
    <row r="169" spans="1:8" ht="16.5" customHeight="1" x14ac:dyDescent="0.3">
      <c r="A169" s="15">
        <v>2002</v>
      </c>
      <c r="B169" s="14" t="s">
        <v>1092</v>
      </c>
      <c r="C169" s="13">
        <v>10168.825162000001</v>
      </c>
      <c r="D169" s="13">
        <v>18595.196940000002</v>
      </c>
      <c r="E169" s="13">
        <v>8963.7767909999984</v>
      </c>
      <c r="F169" s="12">
        <v>14100.28325</v>
      </c>
      <c r="G169" s="11">
        <f t="shared" si="6"/>
        <v>-4494.9136900000012</v>
      </c>
      <c r="H169" s="10">
        <f t="shared" si="7"/>
        <v>-0.24172444661400833</v>
      </c>
    </row>
    <row r="170" spans="1:8" ht="16.5" customHeight="1" x14ac:dyDescent="0.3">
      <c r="A170" s="15">
        <v>2003</v>
      </c>
      <c r="B170" s="14" t="s">
        <v>1091</v>
      </c>
      <c r="C170" s="13">
        <v>458.26335600000004</v>
      </c>
      <c r="D170" s="13">
        <v>789.22735</v>
      </c>
      <c r="E170" s="13">
        <v>547.13086600000008</v>
      </c>
      <c r="F170" s="12">
        <v>1028.8060800000001</v>
      </c>
      <c r="G170" s="11">
        <f t="shared" si="6"/>
        <v>239.57873000000006</v>
      </c>
      <c r="H170" s="10">
        <f t="shared" si="7"/>
        <v>0.30356110948258452</v>
      </c>
    </row>
    <row r="171" spans="1:8" ht="25.5" customHeight="1" x14ac:dyDescent="0.3">
      <c r="A171" s="15">
        <v>2004</v>
      </c>
      <c r="B171" s="14" t="s">
        <v>1090</v>
      </c>
      <c r="C171" s="13">
        <v>25002.352835999998</v>
      </c>
      <c r="D171" s="13">
        <v>37908.854879999897</v>
      </c>
      <c r="E171" s="13">
        <v>26860.972809999999</v>
      </c>
      <c r="F171" s="12">
        <v>40702.240020000099</v>
      </c>
      <c r="G171" s="11">
        <f t="shared" si="6"/>
        <v>2793.3851400002022</v>
      </c>
      <c r="H171" s="10">
        <f t="shared" si="7"/>
        <v>7.3686877349438143E-2</v>
      </c>
    </row>
    <row r="172" spans="1:8" ht="25.5" customHeight="1" x14ac:dyDescent="0.3">
      <c r="A172" s="15">
        <v>2005</v>
      </c>
      <c r="B172" s="14" t="s">
        <v>1089</v>
      </c>
      <c r="C172" s="13">
        <v>18889.552097</v>
      </c>
      <c r="D172" s="13">
        <v>44178.330790000102</v>
      </c>
      <c r="E172" s="13">
        <v>18536.223056999901</v>
      </c>
      <c r="F172" s="12">
        <v>42662.801140000003</v>
      </c>
      <c r="G172" s="11">
        <f t="shared" si="6"/>
        <v>-1515.5296500000986</v>
      </c>
      <c r="H172" s="10">
        <f t="shared" si="7"/>
        <v>-3.4304819193013585E-2</v>
      </c>
    </row>
    <row r="173" spans="1:8" ht="16.5" customHeight="1" x14ac:dyDescent="0.3">
      <c r="A173" s="15">
        <v>2006</v>
      </c>
      <c r="B173" s="14" t="s">
        <v>1088</v>
      </c>
      <c r="C173" s="13">
        <v>312.40771999999998</v>
      </c>
      <c r="D173" s="13">
        <v>898.01756</v>
      </c>
      <c r="E173" s="13">
        <v>180.64698000000001</v>
      </c>
      <c r="F173" s="12">
        <v>642.56351000000006</v>
      </c>
      <c r="G173" s="11">
        <f t="shared" si="6"/>
        <v>-255.45404999999994</v>
      </c>
      <c r="H173" s="10">
        <f t="shared" si="7"/>
        <v>-0.28446442628582891</v>
      </c>
    </row>
    <row r="174" spans="1:8" ht="16.5" customHeight="1" x14ac:dyDescent="0.3">
      <c r="A174" s="15">
        <v>2007</v>
      </c>
      <c r="B174" s="14" t="s">
        <v>1087</v>
      </c>
      <c r="C174" s="13">
        <v>5538.0110060000297</v>
      </c>
      <c r="D174" s="13">
        <v>10726.309939999999</v>
      </c>
      <c r="E174" s="13">
        <v>7416.9839659999998</v>
      </c>
      <c r="F174" s="12">
        <v>12870.29297</v>
      </c>
      <c r="G174" s="11">
        <f t="shared" si="6"/>
        <v>2143.9830300000012</v>
      </c>
      <c r="H174" s="10">
        <f t="shared" si="7"/>
        <v>0.19988076440013827</v>
      </c>
    </row>
    <row r="175" spans="1:8" ht="25.5" customHeight="1" x14ac:dyDescent="0.3">
      <c r="A175" s="15">
        <v>2008</v>
      </c>
      <c r="B175" s="14" t="s">
        <v>1086</v>
      </c>
      <c r="C175" s="13">
        <v>25596.356261000099</v>
      </c>
      <c r="D175" s="13">
        <v>71144.188810000109</v>
      </c>
      <c r="E175" s="13">
        <v>27676.666884999901</v>
      </c>
      <c r="F175" s="12">
        <v>83126.814959999901</v>
      </c>
      <c r="G175" s="11">
        <f t="shared" si="6"/>
        <v>11982.626149999793</v>
      </c>
      <c r="H175" s="10">
        <f t="shared" si="7"/>
        <v>0.16842733539349178</v>
      </c>
    </row>
    <row r="176" spans="1:8" ht="16.5" customHeight="1" x14ac:dyDescent="0.3">
      <c r="A176" s="15">
        <v>2009</v>
      </c>
      <c r="B176" s="14" t="s">
        <v>1085</v>
      </c>
      <c r="C176" s="13">
        <v>15892.112434000001</v>
      </c>
      <c r="D176" s="13">
        <v>36939.732739999999</v>
      </c>
      <c r="E176" s="13">
        <v>14415.661884700001</v>
      </c>
      <c r="F176" s="12">
        <v>39567.935490000003</v>
      </c>
      <c r="G176" s="11">
        <f t="shared" si="6"/>
        <v>2628.202750000004</v>
      </c>
      <c r="H176" s="10">
        <f t="shared" si="7"/>
        <v>7.1148396456969173E-2</v>
      </c>
    </row>
    <row r="177" spans="1:8" ht="16.5" customHeight="1" x14ac:dyDescent="0.3">
      <c r="A177" s="15">
        <v>2101</v>
      </c>
      <c r="B177" s="14" t="s">
        <v>1084</v>
      </c>
      <c r="C177" s="13">
        <v>12003.416392499999</v>
      </c>
      <c r="D177" s="13">
        <v>101187.38271999999</v>
      </c>
      <c r="E177" s="13">
        <v>10045.146709300001</v>
      </c>
      <c r="F177" s="12">
        <v>110348.99876999999</v>
      </c>
      <c r="G177" s="11">
        <f t="shared" si="6"/>
        <v>9161.6160499999969</v>
      </c>
      <c r="H177" s="10">
        <f t="shared" si="7"/>
        <v>9.0541091228256224E-2</v>
      </c>
    </row>
    <row r="178" spans="1:8" ht="16.5" customHeight="1" x14ac:dyDescent="0.3">
      <c r="A178" s="15">
        <v>2102</v>
      </c>
      <c r="B178" s="14" t="s">
        <v>1083</v>
      </c>
      <c r="C178" s="13">
        <v>2015.7413255000001</v>
      </c>
      <c r="D178" s="13">
        <v>8051.0548900000103</v>
      </c>
      <c r="E178" s="13">
        <v>2298.9527657000103</v>
      </c>
      <c r="F178" s="12">
        <v>9776.1576900000291</v>
      </c>
      <c r="G178" s="11">
        <f t="shared" si="6"/>
        <v>1725.1028000000188</v>
      </c>
      <c r="H178" s="10">
        <f t="shared" si="7"/>
        <v>0.21427040599893568</v>
      </c>
    </row>
    <row r="179" spans="1:8" ht="25.5" customHeight="1" x14ac:dyDescent="0.3">
      <c r="A179" s="15">
        <v>2103</v>
      </c>
      <c r="B179" s="14" t="s">
        <v>1082</v>
      </c>
      <c r="C179" s="13">
        <v>16540.228822000099</v>
      </c>
      <c r="D179" s="13">
        <v>68466.193940000288</v>
      </c>
      <c r="E179" s="13">
        <v>16063.248209000001</v>
      </c>
      <c r="F179" s="12">
        <v>71008.979670000001</v>
      </c>
      <c r="G179" s="11">
        <f t="shared" si="6"/>
        <v>2542.7857299997122</v>
      </c>
      <c r="H179" s="10">
        <f t="shared" si="7"/>
        <v>3.7139288511174706E-2</v>
      </c>
    </row>
    <row r="180" spans="1:8" ht="16.5" customHeight="1" x14ac:dyDescent="0.3">
      <c r="A180" s="15">
        <v>2104</v>
      </c>
      <c r="B180" s="14" t="s">
        <v>1081</v>
      </c>
      <c r="C180" s="13">
        <v>684.46247900000003</v>
      </c>
      <c r="D180" s="13">
        <v>3106.0009599999998</v>
      </c>
      <c r="E180" s="13">
        <v>772.82691</v>
      </c>
      <c r="F180" s="12">
        <v>3613.9115499999998</v>
      </c>
      <c r="G180" s="11">
        <f t="shared" si="6"/>
        <v>507.91058999999996</v>
      </c>
      <c r="H180" s="10">
        <f t="shared" si="7"/>
        <v>0.16352557405519927</v>
      </c>
    </row>
    <row r="181" spans="1:8" ht="16.5" customHeight="1" x14ac:dyDescent="0.3">
      <c r="A181" s="15">
        <v>2105</v>
      </c>
      <c r="B181" s="14" t="s">
        <v>1080</v>
      </c>
      <c r="C181" s="13">
        <v>1491.5009560000001</v>
      </c>
      <c r="D181" s="13">
        <v>6985.2457400000003</v>
      </c>
      <c r="E181" s="13">
        <v>1401.569878</v>
      </c>
      <c r="F181" s="12">
        <v>7603.0663299999997</v>
      </c>
      <c r="G181" s="11">
        <f t="shared" si="6"/>
        <v>617.82058999999936</v>
      </c>
      <c r="H181" s="10">
        <f t="shared" si="7"/>
        <v>8.8446507538330263E-2</v>
      </c>
    </row>
    <row r="182" spans="1:8" ht="16.5" customHeight="1" x14ac:dyDescent="0.3">
      <c r="A182" s="15">
        <v>2106</v>
      </c>
      <c r="B182" s="14" t="s">
        <v>1079</v>
      </c>
      <c r="C182" s="13">
        <v>25546.24931526</v>
      </c>
      <c r="D182" s="13">
        <v>264375.22253999999</v>
      </c>
      <c r="E182" s="13">
        <v>25395.868813519897</v>
      </c>
      <c r="F182" s="12">
        <v>271756.60117000196</v>
      </c>
      <c r="G182" s="11">
        <f t="shared" si="6"/>
        <v>7381.378630001971</v>
      </c>
      <c r="H182" s="10">
        <f t="shared" si="7"/>
        <v>2.7920084791172774E-2</v>
      </c>
    </row>
    <row r="183" spans="1:8" ht="16.5" customHeight="1" x14ac:dyDescent="0.3">
      <c r="A183" s="15">
        <v>2201</v>
      </c>
      <c r="B183" s="14" t="s">
        <v>1078</v>
      </c>
      <c r="C183" s="13">
        <v>33321.068710999702</v>
      </c>
      <c r="D183" s="13">
        <v>22037.794420000002</v>
      </c>
      <c r="E183" s="13">
        <v>33618.959223999802</v>
      </c>
      <c r="F183" s="12">
        <v>22570.673879999998</v>
      </c>
      <c r="G183" s="11">
        <f t="shared" si="6"/>
        <v>532.87945999999647</v>
      </c>
      <c r="H183" s="10">
        <f t="shared" si="7"/>
        <v>2.4180253697093722E-2</v>
      </c>
    </row>
    <row r="184" spans="1:8" ht="16.5" customHeight="1" x14ac:dyDescent="0.3">
      <c r="A184" s="15">
        <v>2202</v>
      </c>
      <c r="B184" s="14" t="s">
        <v>1077</v>
      </c>
      <c r="C184" s="13">
        <v>83438.348125500401</v>
      </c>
      <c r="D184" s="13">
        <v>84226.360969999805</v>
      </c>
      <c r="E184" s="13">
        <v>80832.911122899692</v>
      </c>
      <c r="F184" s="12">
        <v>85763.303599999796</v>
      </c>
      <c r="G184" s="11">
        <f t="shared" si="6"/>
        <v>1536.9426299999905</v>
      </c>
      <c r="H184" s="10">
        <f t="shared" si="7"/>
        <v>1.8247762485517176E-2</v>
      </c>
    </row>
    <row r="185" spans="1:8" ht="16.5" customHeight="1" x14ac:dyDescent="0.3">
      <c r="A185" s="15">
        <v>2203</v>
      </c>
      <c r="B185" s="14" t="s">
        <v>1076</v>
      </c>
      <c r="C185" s="13">
        <v>58932.568650000299</v>
      </c>
      <c r="D185" s="13">
        <v>67495.494089999906</v>
      </c>
      <c r="E185" s="13">
        <v>67248.011553000892</v>
      </c>
      <c r="F185" s="12">
        <v>74378.779830000101</v>
      </c>
      <c r="G185" s="11">
        <f t="shared" si="6"/>
        <v>6883.2857400001958</v>
      </c>
      <c r="H185" s="10">
        <f t="shared" si="7"/>
        <v>0.1019814112453474</v>
      </c>
    </row>
    <row r="186" spans="1:8" ht="16.5" customHeight="1" x14ac:dyDescent="0.3">
      <c r="A186" s="15">
        <v>2204</v>
      </c>
      <c r="B186" s="14" t="s">
        <v>1075</v>
      </c>
      <c r="C186" s="13">
        <v>53419.292247200101</v>
      </c>
      <c r="D186" s="13">
        <v>158739.05988999997</v>
      </c>
      <c r="E186" s="13">
        <v>57730.765681000099</v>
      </c>
      <c r="F186" s="12">
        <v>172777.36055999898</v>
      </c>
      <c r="G186" s="11">
        <f t="shared" si="6"/>
        <v>14038.300669999007</v>
      </c>
      <c r="H186" s="10">
        <f t="shared" si="7"/>
        <v>8.843633494948884E-2</v>
      </c>
    </row>
    <row r="187" spans="1:8" ht="16.5" customHeight="1" x14ac:dyDescent="0.3">
      <c r="A187" s="15">
        <v>2205</v>
      </c>
      <c r="B187" s="14" t="s">
        <v>1074</v>
      </c>
      <c r="C187" s="13">
        <v>2391.6303420000004</v>
      </c>
      <c r="D187" s="13">
        <v>5415.1695300000001</v>
      </c>
      <c r="E187" s="13">
        <v>2351.85059</v>
      </c>
      <c r="F187" s="12">
        <v>5679.0151699999997</v>
      </c>
      <c r="G187" s="11">
        <f t="shared" si="6"/>
        <v>263.84563999999955</v>
      </c>
      <c r="H187" s="10">
        <f t="shared" si="7"/>
        <v>4.8723431194221456E-2</v>
      </c>
    </row>
    <row r="188" spans="1:8" ht="16.5" customHeight="1" x14ac:dyDescent="0.3">
      <c r="A188" s="15">
        <v>2206</v>
      </c>
      <c r="B188" s="14" t="s">
        <v>1073</v>
      </c>
      <c r="C188" s="13">
        <v>7159.1481389999899</v>
      </c>
      <c r="D188" s="13">
        <v>12440.5995</v>
      </c>
      <c r="E188" s="13">
        <v>5731.5246054999907</v>
      </c>
      <c r="F188" s="12">
        <v>10202.152029999999</v>
      </c>
      <c r="G188" s="11">
        <f t="shared" si="6"/>
        <v>-2238.447470000001</v>
      </c>
      <c r="H188" s="10">
        <f t="shared" si="7"/>
        <v>-0.17993083613052577</v>
      </c>
    </row>
    <row r="189" spans="1:8" ht="16.5" customHeight="1" x14ac:dyDescent="0.3">
      <c r="A189" s="15">
        <v>2207</v>
      </c>
      <c r="B189" s="14" t="s">
        <v>1072</v>
      </c>
      <c r="C189" s="13">
        <v>17.798197999999999</v>
      </c>
      <c r="D189" s="13">
        <v>254.03003000000001</v>
      </c>
      <c r="E189" s="13">
        <v>7.9000000000000001E-2</v>
      </c>
      <c r="F189" s="12">
        <v>2.9202499999999998</v>
      </c>
      <c r="G189" s="11">
        <f t="shared" si="6"/>
        <v>-251.10978</v>
      </c>
      <c r="H189" s="10">
        <f t="shared" si="7"/>
        <v>-0.98850431187210419</v>
      </c>
    </row>
    <row r="190" spans="1:8" ht="16.5" customHeight="1" x14ac:dyDescent="0.3">
      <c r="A190" s="15">
        <v>2208</v>
      </c>
      <c r="B190" s="14" t="s">
        <v>1071</v>
      </c>
      <c r="C190" s="13">
        <v>88969.4888509999</v>
      </c>
      <c r="D190" s="13">
        <v>290854.48376000102</v>
      </c>
      <c r="E190" s="13">
        <v>84116.143841799596</v>
      </c>
      <c r="F190" s="12">
        <v>305287.52275999897</v>
      </c>
      <c r="G190" s="11">
        <f t="shared" si="6"/>
        <v>14433.038999997952</v>
      </c>
      <c r="H190" s="10">
        <f t="shared" si="7"/>
        <v>4.9622886377462191E-2</v>
      </c>
    </row>
    <row r="191" spans="1:8" ht="16.5" customHeight="1" x14ac:dyDescent="0.3">
      <c r="A191" s="15">
        <v>2209</v>
      </c>
      <c r="B191" s="14" t="s">
        <v>1070</v>
      </c>
      <c r="C191" s="13">
        <v>1024.260049</v>
      </c>
      <c r="D191" s="13">
        <v>1266.42156</v>
      </c>
      <c r="E191" s="13">
        <v>1501.909842</v>
      </c>
      <c r="F191" s="12">
        <v>1443.0764999999999</v>
      </c>
      <c r="G191" s="11">
        <f t="shared" si="6"/>
        <v>176.6549399999999</v>
      </c>
      <c r="H191" s="10">
        <f t="shared" si="7"/>
        <v>0.13949141863946149</v>
      </c>
    </row>
    <row r="192" spans="1:8" ht="25.5" customHeight="1" x14ac:dyDescent="0.3">
      <c r="A192" s="15">
        <v>2301</v>
      </c>
      <c r="B192" s="14" t="s">
        <v>1069</v>
      </c>
      <c r="C192" s="13">
        <v>8067.4620000000004</v>
      </c>
      <c r="D192" s="13">
        <v>11217.258</v>
      </c>
      <c r="E192" s="13">
        <v>7848.1570000000002</v>
      </c>
      <c r="F192" s="12">
        <v>10165.9431</v>
      </c>
      <c r="G192" s="11">
        <f t="shared" si="6"/>
        <v>-1051.3148999999994</v>
      </c>
      <c r="H192" s="10">
        <f t="shared" si="7"/>
        <v>-9.3722984708027521E-2</v>
      </c>
    </row>
    <row r="193" spans="1:8" ht="16.5" customHeight="1" x14ac:dyDescent="0.3">
      <c r="A193" s="15">
        <v>2302</v>
      </c>
      <c r="B193" s="14" t="s">
        <v>1068</v>
      </c>
      <c r="C193" s="13">
        <v>219.92329999999998</v>
      </c>
      <c r="D193" s="13">
        <v>100.22338999999999</v>
      </c>
      <c r="E193" s="13">
        <v>94.493100000000013</v>
      </c>
      <c r="F193" s="12">
        <v>120.11908</v>
      </c>
      <c r="G193" s="11">
        <f t="shared" si="6"/>
        <v>19.895690000000002</v>
      </c>
      <c r="H193" s="10">
        <f t="shared" si="7"/>
        <v>0.19851344082454209</v>
      </c>
    </row>
    <row r="194" spans="1:8" ht="25.5" customHeight="1" x14ac:dyDescent="0.3">
      <c r="A194" s="15">
        <v>2303</v>
      </c>
      <c r="B194" s="14" t="s">
        <v>1067</v>
      </c>
      <c r="C194" s="13">
        <v>1344.42</v>
      </c>
      <c r="D194" s="13">
        <v>1445.8278799999998</v>
      </c>
      <c r="E194" s="13">
        <v>2349.511</v>
      </c>
      <c r="F194" s="12">
        <v>2299.71342</v>
      </c>
      <c r="G194" s="11">
        <f t="shared" si="6"/>
        <v>853.88554000000022</v>
      </c>
      <c r="H194" s="10">
        <f t="shared" si="7"/>
        <v>0.59058588633662279</v>
      </c>
    </row>
    <row r="195" spans="1:8" ht="16.5" customHeight="1" x14ac:dyDescent="0.3">
      <c r="A195" s="15">
        <v>2304</v>
      </c>
      <c r="B195" s="14" t="s">
        <v>1066</v>
      </c>
      <c r="C195" s="13">
        <v>2390.1950000000002</v>
      </c>
      <c r="D195" s="13">
        <v>2626.8169800000001</v>
      </c>
      <c r="E195" s="13">
        <v>2874.5430000000001</v>
      </c>
      <c r="F195" s="12">
        <v>2390.9948100000001</v>
      </c>
      <c r="G195" s="11">
        <f t="shared" si="6"/>
        <v>-235.82216999999991</v>
      </c>
      <c r="H195" s="10">
        <f t="shared" si="7"/>
        <v>-8.9774876512333152E-2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6102.9040000000005</v>
      </c>
      <c r="D197" s="13">
        <v>1262.4929</v>
      </c>
      <c r="E197" s="13">
        <v>5489.62</v>
      </c>
      <c r="F197" s="12">
        <v>1227.2806599999999</v>
      </c>
      <c r="G197" s="11">
        <f t="shared" si="6"/>
        <v>-35.212240000000065</v>
      </c>
      <c r="H197" s="10">
        <f t="shared" si="7"/>
        <v>-2.789104002089839E-2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si="6"/>
        <v>0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193.15570000000002</v>
      </c>
      <c r="D199" s="13">
        <v>392.61783000000003</v>
      </c>
      <c r="E199" s="13">
        <v>96.480460000000008</v>
      </c>
      <c r="F199" s="12">
        <v>201.25860999999998</v>
      </c>
      <c r="G199" s="11">
        <f t="shared" ref="G199:G262" si="8">F199-D199</f>
        <v>-191.35922000000005</v>
      </c>
      <c r="H199" s="10">
        <f t="shared" ref="H199:H262" si="9">IF(D199&lt;&gt;0,G199/D199,"")</f>
        <v>-0.48739309674244807</v>
      </c>
    </row>
    <row r="200" spans="1:8" ht="16.5" customHeight="1" x14ac:dyDescent="0.3">
      <c r="A200" s="15">
        <v>2309</v>
      </c>
      <c r="B200" s="14" t="s">
        <v>1061</v>
      </c>
      <c r="C200" s="13">
        <v>176150.92131924001</v>
      </c>
      <c r="D200" s="13">
        <v>342966.66271000099</v>
      </c>
      <c r="E200" s="13">
        <v>177064.59150425802</v>
      </c>
      <c r="F200" s="12">
        <v>371282.134740001</v>
      </c>
      <c r="G200" s="11">
        <f t="shared" si="8"/>
        <v>28315.472030000004</v>
      </c>
      <c r="H200" s="10">
        <f t="shared" si="9"/>
        <v>8.2560420905813947E-2</v>
      </c>
    </row>
    <row r="201" spans="1:8" ht="16.5" customHeight="1" x14ac:dyDescent="0.3">
      <c r="A201" s="15">
        <v>2401</v>
      </c>
      <c r="B201" s="14" t="s">
        <v>1060</v>
      </c>
      <c r="C201" s="13">
        <v>15180.236699999999</v>
      </c>
      <c r="D201" s="13">
        <v>101596.49042</v>
      </c>
      <c r="E201" s="13">
        <v>11817.600920000001</v>
      </c>
      <c r="F201" s="12">
        <v>83892.093939999992</v>
      </c>
      <c r="G201" s="11">
        <f t="shared" si="8"/>
        <v>-17704.39648000001</v>
      </c>
      <c r="H201" s="10">
        <f t="shared" si="9"/>
        <v>-0.17426189041383236</v>
      </c>
    </row>
    <row r="202" spans="1:8" ht="16.5" customHeight="1" x14ac:dyDescent="0.3">
      <c r="A202" s="15">
        <v>2402</v>
      </c>
      <c r="B202" s="14" t="s">
        <v>1059</v>
      </c>
      <c r="C202" s="13">
        <v>2565.2125610000003</v>
      </c>
      <c r="D202" s="13">
        <v>46143.224310000005</v>
      </c>
      <c r="E202" s="13">
        <v>5349.6620807599802</v>
      </c>
      <c r="F202" s="12">
        <v>85396.375319999905</v>
      </c>
      <c r="G202" s="11">
        <f t="shared" si="8"/>
        <v>39253.1510099999</v>
      </c>
      <c r="H202" s="10">
        <f t="shared" si="9"/>
        <v>0.85068071416702207</v>
      </c>
    </row>
    <row r="203" spans="1:8" ht="25.5" customHeight="1" x14ac:dyDescent="0.3">
      <c r="A203" s="15">
        <v>2403</v>
      </c>
      <c r="B203" s="14" t="s">
        <v>1058</v>
      </c>
      <c r="C203" s="13">
        <v>4728.7267170000005</v>
      </c>
      <c r="D203" s="13">
        <v>36071.476029999998</v>
      </c>
      <c r="E203" s="13">
        <v>3978.6241099999997</v>
      </c>
      <c r="F203" s="12">
        <v>33760.24654</v>
      </c>
      <c r="G203" s="11">
        <f t="shared" si="8"/>
        <v>-2311.2294899999979</v>
      </c>
      <c r="H203" s="10">
        <f t="shared" si="9"/>
        <v>-6.4073604531120099E-2</v>
      </c>
    </row>
    <row r="204" spans="1:8" ht="51" customHeight="1" x14ac:dyDescent="0.3">
      <c r="A204" s="15">
        <v>2404</v>
      </c>
      <c r="B204" s="14" t="s">
        <v>1345</v>
      </c>
      <c r="C204" s="13">
        <v>5017.7613160000001</v>
      </c>
      <c r="D204" s="13">
        <v>219375.83538999999</v>
      </c>
      <c r="E204" s="13">
        <v>4132.1238130000002</v>
      </c>
      <c r="F204" s="12">
        <v>204940.57777999999</v>
      </c>
      <c r="G204" s="11">
        <f t="shared" si="8"/>
        <v>-14435.257610000001</v>
      </c>
      <c r="H204" s="10">
        <f t="shared" si="9"/>
        <v>-6.5801493516081291E-2</v>
      </c>
    </row>
    <row r="205" spans="1:8" ht="16.5" customHeight="1" x14ac:dyDescent="0.3">
      <c r="A205" s="15">
        <v>2501</v>
      </c>
      <c r="B205" s="14" t="s">
        <v>1057</v>
      </c>
      <c r="C205" s="13">
        <v>606523.16596440005</v>
      </c>
      <c r="D205" s="13">
        <v>77587.449909999807</v>
      </c>
      <c r="E205" s="13">
        <v>416271.13110669999</v>
      </c>
      <c r="F205" s="12">
        <v>48757.084249999905</v>
      </c>
      <c r="G205" s="11">
        <f t="shared" si="8"/>
        <v>-28830.365659999901</v>
      </c>
      <c r="H205" s="10">
        <f t="shared" si="9"/>
        <v>-0.37158542642453979</v>
      </c>
    </row>
    <row r="206" spans="1:8" ht="16.5" customHeight="1" x14ac:dyDescent="0.3">
      <c r="A206" s="15">
        <v>2502</v>
      </c>
      <c r="B206" s="14" t="s">
        <v>1056</v>
      </c>
      <c r="C206" s="13">
        <v>81.099999999999994</v>
      </c>
      <c r="D206" s="13">
        <v>90.991950000000003</v>
      </c>
      <c r="E206" s="13">
        <v>90.2</v>
      </c>
      <c r="F206" s="12">
        <v>95.604429999999994</v>
      </c>
      <c r="G206" s="11">
        <f t="shared" si="8"/>
        <v>4.6124799999999908</v>
      </c>
      <c r="H206" s="10">
        <f t="shared" si="9"/>
        <v>5.0691077617305604E-2</v>
      </c>
    </row>
    <row r="207" spans="1:8" ht="16.5" customHeight="1" x14ac:dyDescent="0.3">
      <c r="A207" s="15">
        <v>2503</v>
      </c>
      <c r="B207" s="14" t="s">
        <v>1055</v>
      </c>
      <c r="C207" s="13">
        <v>35906.565499999997</v>
      </c>
      <c r="D207" s="13">
        <v>8252.1600600000002</v>
      </c>
      <c r="E207" s="13">
        <v>20459.569199999998</v>
      </c>
      <c r="F207" s="12">
        <v>6444.9747100000004</v>
      </c>
      <c r="G207" s="11">
        <f t="shared" si="8"/>
        <v>-1807.1853499999997</v>
      </c>
      <c r="H207" s="10">
        <f t="shared" si="9"/>
        <v>-0.21899543111867364</v>
      </c>
    </row>
    <row r="208" spans="1:8" ht="16.5" customHeight="1" x14ac:dyDescent="0.3">
      <c r="A208" s="15">
        <v>2504</v>
      </c>
      <c r="B208" s="14" t="s">
        <v>1054</v>
      </c>
      <c r="C208" s="13">
        <v>382.89519999999999</v>
      </c>
      <c r="D208" s="13">
        <v>593.77413999999999</v>
      </c>
      <c r="E208" s="13">
        <v>586.98034999999993</v>
      </c>
      <c r="F208" s="12">
        <v>910.80017000000009</v>
      </c>
      <c r="G208" s="11">
        <f t="shared" si="8"/>
        <v>317.02603000000011</v>
      </c>
      <c r="H208" s="10">
        <f t="shared" si="9"/>
        <v>0.53391686946824612</v>
      </c>
    </row>
    <row r="209" spans="1:8" ht="16.5" customHeight="1" x14ac:dyDescent="0.3">
      <c r="A209" s="15">
        <v>2505</v>
      </c>
      <c r="B209" s="14" t="s">
        <v>1053</v>
      </c>
      <c r="C209" s="13">
        <v>1511.2224901999998</v>
      </c>
      <c r="D209" s="13">
        <v>879.88659999999993</v>
      </c>
      <c r="E209" s="13">
        <v>1744.3517630000001</v>
      </c>
      <c r="F209" s="12">
        <v>1232.0584099999999</v>
      </c>
      <c r="G209" s="11">
        <f t="shared" si="8"/>
        <v>352.17180999999994</v>
      </c>
      <c r="H209" s="10">
        <f t="shared" si="9"/>
        <v>0.40024681589650296</v>
      </c>
    </row>
    <row r="210" spans="1:8" ht="16.5" customHeight="1" x14ac:dyDescent="0.3">
      <c r="A210" s="15">
        <v>2506</v>
      </c>
      <c r="B210" s="14" t="s">
        <v>1052</v>
      </c>
      <c r="C210" s="13">
        <v>481.70411999999999</v>
      </c>
      <c r="D210" s="13">
        <v>180.03376</v>
      </c>
      <c r="E210" s="13">
        <v>549.16145999999992</v>
      </c>
      <c r="F210" s="12">
        <v>244.94334000000001</v>
      </c>
      <c r="G210" s="11">
        <f t="shared" si="8"/>
        <v>64.909580000000005</v>
      </c>
      <c r="H210" s="10">
        <f t="shared" si="9"/>
        <v>0.36054115628091088</v>
      </c>
    </row>
    <row r="211" spans="1:8" ht="16.5" customHeight="1" x14ac:dyDescent="0.3">
      <c r="A211" s="15">
        <v>2507</v>
      </c>
      <c r="B211" s="14" t="s">
        <v>1051</v>
      </c>
      <c r="C211" s="13">
        <v>10387.404</v>
      </c>
      <c r="D211" s="13">
        <v>3427.1863800000101</v>
      </c>
      <c r="E211" s="13">
        <v>8492.4175500000001</v>
      </c>
      <c r="F211" s="12">
        <v>2855.27567</v>
      </c>
      <c r="G211" s="11">
        <f t="shared" si="8"/>
        <v>-571.91071000001011</v>
      </c>
      <c r="H211" s="10">
        <f t="shared" si="9"/>
        <v>-0.1668747032077107</v>
      </c>
    </row>
    <row r="212" spans="1:8" ht="16.5" customHeight="1" x14ac:dyDescent="0.3">
      <c r="A212" s="15">
        <v>2508</v>
      </c>
      <c r="B212" s="14" t="s">
        <v>1050</v>
      </c>
      <c r="C212" s="13">
        <v>6585.2127280000004</v>
      </c>
      <c r="D212" s="13">
        <v>3582.9748799999998</v>
      </c>
      <c r="E212" s="13">
        <v>5247.3978699999998</v>
      </c>
      <c r="F212" s="12">
        <v>3152.1631499999999</v>
      </c>
      <c r="G212" s="11">
        <f t="shared" si="8"/>
        <v>-430.8117299999999</v>
      </c>
      <c r="H212" s="10">
        <f t="shared" si="9"/>
        <v>-0.12023855718463757</v>
      </c>
    </row>
    <row r="213" spans="1:8" ht="16.5" customHeight="1" x14ac:dyDescent="0.3">
      <c r="A213" s="15">
        <v>2509</v>
      </c>
      <c r="B213" s="14" t="s">
        <v>1049</v>
      </c>
      <c r="C213" s="13">
        <v>2359.6277599999999</v>
      </c>
      <c r="D213" s="13">
        <v>481.22446000000002</v>
      </c>
      <c r="E213" s="13">
        <v>2215.1808020000003</v>
      </c>
      <c r="F213" s="12">
        <v>430.46431999999999</v>
      </c>
      <c r="G213" s="11">
        <f t="shared" si="8"/>
        <v>-50.760140000000035</v>
      </c>
      <c r="H213" s="10">
        <f t="shared" si="9"/>
        <v>-0.10548121348611422</v>
      </c>
    </row>
    <row r="214" spans="1:8" ht="16.5" customHeight="1" x14ac:dyDescent="0.3">
      <c r="A214" s="15">
        <v>2510</v>
      </c>
      <c r="B214" s="14" t="s">
        <v>1048</v>
      </c>
      <c r="C214" s="13">
        <v>26165.260192000002</v>
      </c>
      <c r="D214" s="13">
        <v>4895.0737099999997</v>
      </c>
      <c r="E214" s="13">
        <v>9970.5408369999986</v>
      </c>
      <c r="F214" s="12">
        <v>1568.35176</v>
      </c>
      <c r="G214" s="11">
        <f t="shared" si="8"/>
        <v>-3326.7219499999997</v>
      </c>
      <c r="H214" s="10">
        <f t="shared" si="9"/>
        <v>-0.67960609933287397</v>
      </c>
    </row>
    <row r="215" spans="1:8" ht="16.5" customHeight="1" x14ac:dyDescent="0.3">
      <c r="A215" s="15">
        <v>2511</v>
      </c>
      <c r="B215" s="14" t="s">
        <v>1047</v>
      </c>
      <c r="C215" s="13">
        <v>10728.900099999999</v>
      </c>
      <c r="D215" s="13">
        <v>2348.8311200000003</v>
      </c>
      <c r="E215" s="13">
        <v>15959.105</v>
      </c>
      <c r="F215" s="12">
        <v>3092.03568</v>
      </c>
      <c r="G215" s="11">
        <f t="shared" si="8"/>
        <v>743.20455999999967</v>
      </c>
      <c r="H215" s="10">
        <f t="shared" si="9"/>
        <v>0.31641464287138682</v>
      </c>
    </row>
    <row r="216" spans="1:8" ht="16.5" customHeight="1" x14ac:dyDescent="0.3">
      <c r="A216" s="15">
        <v>2512</v>
      </c>
      <c r="B216" s="14" t="s">
        <v>1046</v>
      </c>
      <c r="C216" s="13">
        <v>1014.953109</v>
      </c>
      <c r="D216" s="13">
        <v>1075.4972</v>
      </c>
      <c r="E216" s="13">
        <v>973.75605000000007</v>
      </c>
      <c r="F216" s="12">
        <v>999.42481000000009</v>
      </c>
      <c r="G216" s="11">
        <f t="shared" si="8"/>
        <v>-76.072389999999928</v>
      </c>
      <c r="H216" s="10">
        <f t="shared" si="9"/>
        <v>-7.0732299442527541E-2</v>
      </c>
    </row>
    <row r="217" spans="1:8" ht="16.5" customHeight="1" x14ac:dyDescent="0.3">
      <c r="A217" s="15">
        <v>2513</v>
      </c>
      <c r="B217" s="14" t="s">
        <v>1045</v>
      </c>
      <c r="C217" s="13">
        <v>243.538903</v>
      </c>
      <c r="D217" s="13">
        <v>132.14214999999999</v>
      </c>
      <c r="E217" s="13">
        <v>168.732136</v>
      </c>
      <c r="F217" s="12">
        <v>91.096490000000003</v>
      </c>
      <c r="G217" s="11">
        <f t="shared" si="8"/>
        <v>-41.045659999999984</v>
      </c>
      <c r="H217" s="10">
        <f t="shared" si="9"/>
        <v>-0.31061746762861048</v>
      </c>
    </row>
    <row r="218" spans="1:8" ht="16.5" customHeight="1" x14ac:dyDescent="0.3">
      <c r="A218" s="15">
        <v>2514</v>
      </c>
      <c r="B218" s="14" t="s">
        <v>1044</v>
      </c>
      <c r="C218" s="13">
        <v>7303.87</v>
      </c>
      <c r="D218" s="13">
        <v>1287.77171</v>
      </c>
      <c r="E218" s="13">
        <v>7716.79</v>
      </c>
      <c r="F218" s="12">
        <v>1361.98945</v>
      </c>
      <c r="G218" s="11">
        <f t="shared" si="8"/>
        <v>74.217740000000049</v>
      </c>
      <c r="H218" s="10">
        <f t="shared" si="9"/>
        <v>5.7632683979367778E-2</v>
      </c>
    </row>
    <row r="219" spans="1:8" ht="16.5" customHeight="1" x14ac:dyDescent="0.3">
      <c r="A219" s="15">
        <v>2515</v>
      </c>
      <c r="B219" s="14" t="s">
        <v>1043</v>
      </c>
      <c r="C219" s="13">
        <v>1410.29</v>
      </c>
      <c r="D219" s="13">
        <v>532.00079000000005</v>
      </c>
      <c r="E219" s="13">
        <v>2153.1128100000001</v>
      </c>
      <c r="F219" s="12">
        <v>923.57704000000001</v>
      </c>
      <c r="G219" s="11">
        <f t="shared" si="8"/>
        <v>391.57624999999996</v>
      </c>
      <c r="H219" s="10">
        <f t="shared" si="9"/>
        <v>0.73604448970837044</v>
      </c>
    </row>
    <row r="220" spans="1:8" ht="16.5" customHeight="1" x14ac:dyDescent="0.3">
      <c r="A220" s="15">
        <v>2516</v>
      </c>
      <c r="B220" s="14" t="s">
        <v>1042</v>
      </c>
      <c r="C220" s="13">
        <v>2748.7060000000001</v>
      </c>
      <c r="D220" s="13">
        <v>544.36036999999999</v>
      </c>
      <c r="E220" s="13">
        <v>4257.741</v>
      </c>
      <c r="F220" s="12">
        <v>1054.2632900000001</v>
      </c>
      <c r="G220" s="11">
        <f t="shared" si="8"/>
        <v>509.90292000000011</v>
      </c>
      <c r="H220" s="10">
        <f t="shared" si="9"/>
        <v>0.93670103134069094</v>
      </c>
    </row>
    <row r="221" spans="1:8" ht="16.5" customHeight="1" x14ac:dyDescent="0.3">
      <c r="A221" s="15">
        <v>2517</v>
      </c>
      <c r="B221" s="14" t="s">
        <v>1041</v>
      </c>
      <c r="C221" s="13">
        <v>133298.51036799999</v>
      </c>
      <c r="D221" s="13">
        <v>13562.82531</v>
      </c>
      <c r="E221" s="13">
        <v>130282.091721</v>
      </c>
      <c r="F221" s="12">
        <v>12958.56717</v>
      </c>
      <c r="G221" s="11">
        <f t="shared" si="8"/>
        <v>-604.25813999999991</v>
      </c>
      <c r="H221" s="10">
        <f t="shared" si="9"/>
        <v>-4.4552526939536312E-2</v>
      </c>
    </row>
    <row r="222" spans="1:8" ht="16.5" customHeight="1" x14ac:dyDescent="0.3">
      <c r="A222" s="15">
        <v>2518</v>
      </c>
      <c r="B222" s="14" t="s">
        <v>1040</v>
      </c>
      <c r="C222" s="13">
        <v>150846.4633</v>
      </c>
      <c r="D222" s="13">
        <v>9124.4645700000201</v>
      </c>
      <c r="E222" s="13">
        <v>108940.435</v>
      </c>
      <c r="F222" s="12">
        <v>7336.2701999999999</v>
      </c>
      <c r="G222" s="11">
        <f t="shared" si="8"/>
        <v>-1788.1943700000202</v>
      </c>
      <c r="H222" s="10">
        <f t="shared" si="9"/>
        <v>-0.19597800575382324</v>
      </c>
    </row>
    <row r="223" spans="1:8" ht="16.5" customHeight="1" x14ac:dyDescent="0.3">
      <c r="A223" s="15">
        <v>2519</v>
      </c>
      <c r="B223" s="14" t="s">
        <v>1039</v>
      </c>
      <c r="C223" s="13">
        <v>61544.436350000004</v>
      </c>
      <c r="D223" s="13">
        <v>34285.340479999999</v>
      </c>
      <c r="E223" s="13">
        <v>86403.405920000005</v>
      </c>
      <c r="F223" s="12">
        <v>43255.579709999998</v>
      </c>
      <c r="G223" s="11">
        <f t="shared" si="8"/>
        <v>8970.2392299999992</v>
      </c>
      <c r="H223" s="10">
        <f t="shared" si="9"/>
        <v>0.26163483005900717</v>
      </c>
    </row>
    <row r="224" spans="1:8" ht="16.5" customHeight="1" x14ac:dyDescent="0.3">
      <c r="A224" s="15">
        <v>2520</v>
      </c>
      <c r="B224" s="14" t="s">
        <v>1038</v>
      </c>
      <c r="C224" s="13">
        <v>6368.9936900000002</v>
      </c>
      <c r="D224" s="13">
        <v>1032.66131</v>
      </c>
      <c r="E224" s="13">
        <v>15252.4249</v>
      </c>
      <c r="F224" s="12">
        <v>1264.82998</v>
      </c>
      <c r="G224" s="11">
        <f t="shared" si="8"/>
        <v>232.16867000000002</v>
      </c>
      <c r="H224" s="10">
        <f t="shared" si="9"/>
        <v>0.2248255722875877</v>
      </c>
    </row>
    <row r="225" spans="1:8" ht="16.5" customHeight="1" x14ac:dyDescent="0.3">
      <c r="A225" s="15">
        <v>2521</v>
      </c>
      <c r="B225" s="14" t="s">
        <v>1037</v>
      </c>
      <c r="C225" s="13">
        <v>149208.57999999999</v>
      </c>
      <c r="D225" s="13">
        <v>2876.8219399999998</v>
      </c>
      <c r="E225" s="13">
        <v>163044.166</v>
      </c>
      <c r="F225" s="12">
        <v>3464.1572500000002</v>
      </c>
      <c r="G225" s="11">
        <f t="shared" si="8"/>
        <v>587.33531000000039</v>
      </c>
      <c r="H225" s="10">
        <f t="shared" si="9"/>
        <v>0.20416116195220635</v>
      </c>
    </row>
    <row r="226" spans="1:8" ht="16.5" customHeight="1" x14ac:dyDescent="0.3">
      <c r="A226" s="15">
        <v>2522</v>
      </c>
      <c r="B226" s="14" t="s">
        <v>1036</v>
      </c>
      <c r="C226" s="13">
        <v>16672.177250000001</v>
      </c>
      <c r="D226" s="13">
        <v>3837.5401400000001</v>
      </c>
      <c r="E226" s="13">
        <v>15885.702895</v>
      </c>
      <c r="F226" s="12">
        <v>3656.4063700000002</v>
      </c>
      <c r="G226" s="11">
        <f t="shared" si="8"/>
        <v>-181.13376999999991</v>
      </c>
      <c r="H226" s="10">
        <f t="shared" si="9"/>
        <v>-4.7200488696386614E-2</v>
      </c>
    </row>
    <row r="227" spans="1:8" ht="16.5" customHeight="1" x14ac:dyDescent="0.3">
      <c r="A227" s="15">
        <v>2523</v>
      </c>
      <c r="B227" s="14" t="s">
        <v>1035</v>
      </c>
      <c r="C227" s="13">
        <v>36694.600270000003</v>
      </c>
      <c r="D227" s="13">
        <v>5987.89408</v>
      </c>
      <c r="E227" s="13">
        <v>23615.036929999998</v>
      </c>
      <c r="F227" s="12">
        <v>4161.8600299999998</v>
      </c>
      <c r="G227" s="11">
        <f t="shared" si="8"/>
        <v>-1826.0340500000002</v>
      </c>
      <c r="H227" s="10">
        <f t="shared" si="9"/>
        <v>-0.30495430039403776</v>
      </c>
    </row>
    <row r="228" spans="1:8" ht="16.5" customHeight="1" x14ac:dyDescent="0.3">
      <c r="A228" s="15">
        <v>2524</v>
      </c>
      <c r="B228" s="14" t="s">
        <v>1034</v>
      </c>
      <c r="C228" s="13">
        <v>104</v>
      </c>
      <c r="D228" s="13">
        <v>58.630949999999999</v>
      </c>
      <c r="E228" s="13">
        <v>153</v>
      </c>
      <c r="F228" s="12">
        <v>84.926949999999991</v>
      </c>
      <c r="G228" s="11">
        <f t="shared" si="8"/>
        <v>26.295999999999992</v>
      </c>
      <c r="H228" s="10">
        <f t="shared" si="9"/>
        <v>0.4485003227817389</v>
      </c>
    </row>
    <row r="229" spans="1:8" ht="16.5" customHeight="1" x14ac:dyDescent="0.3">
      <c r="A229" s="15">
        <v>2525</v>
      </c>
      <c r="B229" s="14" t="s">
        <v>1033</v>
      </c>
      <c r="C229" s="13">
        <v>390.77759999999995</v>
      </c>
      <c r="D229" s="13">
        <v>269.60338000000002</v>
      </c>
      <c r="E229" s="13">
        <v>355.04075</v>
      </c>
      <c r="F229" s="12">
        <v>232.81395999999998</v>
      </c>
      <c r="G229" s="11">
        <f t="shared" si="8"/>
        <v>-36.789420000000035</v>
      </c>
      <c r="H229" s="10">
        <f t="shared" si="9"/>
        <v>-0.13645756221602279</v>
      </c>
    </row>
    <row r="230" spans="1:8" ht="16.5" customHeight="1" x14ac:dyDescent="0.3">
      <c r="A230" s="15">
        <v>2526</v>
      </c>
      <c r="B230" s="14" t="s">
        <v>1032</v>
      </c>
      <c r="C230" s="13">
        <v>2071.5743710000002</v>
      </c>
      <c r="D230" s="13">
        <v>1259.84232</v>
      </c>
      <c r="E230" s="13">
        <v>1844.5910780899999</v>
      </c>
      <c r="F230" s="12">
        <v>1209.39302</v>
      </c>
      <c r="G230" s="11">
        <f t="shared" si="8"/>
        <v>-50.449299999999994</v>
      </c>
      <c r="H230" s="10">
        <f t="shared" si="9"/>
        <v>-4.0044138221995901E-2</v>
      </c>
    </row>
    <row r="231" spans="1:8" ht="16.5" customHeight="1" x14ac:dyDescent="0.3">
      <c r="A231" s="15">
        <v>2528</v>
      </c>
      <c r="B231" s="14" t="s">
        <v>1031</v>
      </c>
      <c r="C231" s="13">
        <v>0</v>
      </c>
      <c r="D231" s="13">
        <v>0</v>
      </c>
      <c r="E231" s="13">
        <v>4.7999999999999996E-4</v>
      </c>
      <c r="F231" s="12">
        <v>0.50146000000000002</v>
      </c>
      <c r="G231" s="11">
        <f t="shared" si="8"/>
        <v>0.50146000000000002</v>
      </c>
      <c r="H231" s="10" t="str">
        <f t="shared" si="9"/>
        <v/>
      </c>
    </row>
    <row r="232" spans="1:8" ht="16.5" customHeight="1" x14ac:dyDescent="0.3">
      <c r="A232" s="15">
        <v>2529</v>
      </c>
      <c r="B232" s="14" t="s">
        <v>1030</v>
      </c>
      <c r="C232" s="13">
        <v>34731.156999999999</v>
      </c>
      <c r="D232" s="13">
        <v>9104.0230000000101</v>
      </c>
      <c r="E232" s="13">
        <v>16417.301500000001</v>
      </c>
      <c r="F232" s="12">
        <v>6039.2283099999995</v>
      </c>
      <c r="G232" s="11">
        <f t="shared" si="8"/>
        <v>-3064.7946900000106</v>
      </c>
      <c r="H232" s="10">
        <f t="shared" si="9"/>
        <v>-0.33664180000424065</v>
      </c>
    </row>
    <row r="233" spans="1:8" ht="16.5" customHeight="1" x14ac:dyDescent="0.3">
      <c r="A233" s="15">
        <v>2530</v>
      </c>
      <c r="B233" s="14" t="s">
        <v>1029</v>
      </c>
      <c r="C233" s="13">
        <v>18108.325515999997</v>
      </c>
      <c r="D233" s="13">
        <v>7810.7290999999905</v>
      </c>
      <c r="E233" s="13">
        <v>13242.481529999999</v>
      </c>
      <c r="F233" s="12">
        <v>5695.4336899999898</v>
      </c>
      <c r="G233" s="11">
        <f t="shared" si="8"/>
        <v>-2115.2954100000006</v>
      </c>
      <c r="H233" s="10">
        <f t="shared" si="9"/>
        <v>-0.27081920047643226</v>
      </c>
    </row>
    <row r="234" spans="1:8" ht="16.5" customHeight="1" x14ac:dyDescent="0.3">
      <c r="A234" s="15">
        <v>2601</v>
      </c>
      <c r="B234" s="14" t="s">
        <v>1028</v>
      </c>
      <c r="C234" s="13">
        <v>835.38199999999995</v>
      </c>
      <c r="D234" s="13">
        <v>261.13202999999999</v>
      </c>
      <c r="E234" s="13">
        <v>117.7</v>
      </c>
      <c r="F234" s="12">
        <v>86.323039999999992</v>
      </c>
      <c r="G234" s="11">
        <f t="shared" si="8"/>
        <v>-174.80898999999999</v>
      </c>
      <c r="H234" s="10">
        <f t="shared" si="9"/>
        <v>-0.66942760717633909</v>
      </c>
    </row>
    <row r="235" spans="1:8" ht="16.5" customHeight="1" x14ac:dyDescent="0.3">
      <c r="A235" s="15">
        <v>2602</v>
      </c>
      <c r="B235" s="14" t="s">
        <v>1027</v>
      </c>
      <c r="C235" s="13">
        <v>84275.362999999998</v>
      </c>
      <c r="D235" s="13">
        <v>18211.738989999998</v>
      </c>
      <c r="E235" s="13">
        <v>6.9900000000000006E-3</v>
      </c>
      <c r="F235" s="12">
        <v>0.20276</v>
      </c>
      <c r="G235" s="11">
        <f t="shared" si="8"/>
        <v>-18211.536229999998</v>
      </c>
      <c r="H235" s="10">
        <f t="shared" si="9"/>
        <v>-0.99998886652174668</v>
      </c>
    </row>
    <row r="236" spans="1:8" ht="16.5" customHeight="1" x14ac:dyDescent="0.3">
      <c r="A236" s="15">
        <v>2603</v>
      </c>
      <c r="B236" s="14" t="s">
        <v>1026</v>
      </c>
      <c r="C236" s="13">
        <v>2.5</v>
      </c>
      <c r="D236" s="13">
        <v>13.15509</v>
      </c>
      <c r="E236" s="13">
        <v>5.54</v>
      </c>
      <c r="F236" s="12">
        <v>29.785029999999999</v>
      </c>
      <c r="G236" s="11">
        <f t="shared" si="8"/>
        <v>16.629939999999998</v>
      </c>
      <c r="H236" s="10">
        <f t="shared" si="9"/>
        <v>1.2641449051279769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30068.484</v>
      </c>
      <c r="D239" s="13">
        <v>3537.1151</v>
      </c>
      <c r="E239" s="13">
        <v>43282</v>
      </c>
      <c r="F239" s="12">
        <v>4630.5972000000002</v>
      </c>
      <c r="G239" s="11">
        <f t="shared" si="8"/>
        <v>1093.4821000000002</v>
      </c>
      <c r="H239" s="10">
        <f t="shared" si="9"/>
        <v>0.3091451844470654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8.5000000000000006E-2</v>
      </c>
      <c r="D241" s="13">
        <v>1.1185699999999998</v>
      </c>
      <c r="E241" s="13">
        <v>1.075</v>
      </c>
      <c r="F241" s="12">
        <v>3.6645700000000003</v>
      </c>
      <c r="G241" s="11">
        <f t="shared" si="8"/>
        <v>2.5460000000000003</v>
      </c>
      <c r="H241" s="10">
        <f t="shared" si="9"/>
        <v>2.2761204037297627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5409.6189999999997</v>
      </c>
      <c r="D243" s="13">
        <v>3403.1131700000001</v>
      </c>
      <c r="E243" s="13">
        <v>5224.34</v>
      </c>
      <c r="F243" s="12">
        <v>3492.7188900000001</v>
      </c>
      <c r="G243" s="11">
        <f t="shared" si="8"/>
        <v>89.605720000000019</v>
      </c>
      <c r="H243" s="10">
        <f t="shared" si="9"/>
        <v>2.6330514303760287E-2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2.3250000000000002</v>
      </c>
      <c r="D246" s="13">
        <v>88.104479999999995</v>
      </c>
      <c r="E246" s="13">
        <v>2.56</v>
      </c>
      <c r="F246" s="12">
        <v>100.65103000000001</v>
      </c>
      <c r="G246" s="11">
        <f t="shared" si="8"/>
        <v>12.546550000000011</v>
      </c>
      <c r="H246" s="10">
        <f t="shared" si="9"/>
        <v>0.142405357820624</v>
      </c>
    </row>
    <row r="247" spans="1:8" ht="16.5" customHeight="1" x14ac:dyDescent="0.3">
      <c r="A247" s="15">
        <v>2614</v>
      </c>
      <c r="B247" s="14" t="s">
        <v>1015</v>
      </c>
      <c r="C247" s="13">
        <v>209.03289999999998</v>
      </c>
      <c r="D247" s="13">
        <v>326.49385999999998</v>
      </c>
      <c r="E247" s="13">
        <v>78</v>
      </c>
      <c r="F247" s="12">
        <v>117.31317999999999</v>
      </c>
      <c r="G247" s="11">
        <f t="shared" si="8"/>
        <v>-209.18068</v>
      </c>
      <c r="H247" s="10">
        <f t="shared" si="9"/>
        <v>-0.64068794433071419</v>
      </c>
    </row>
    <row r="248" spans="1:8" ht="25.5" customHeight="1" x14ac:dyDescent="0.3">
      <c r="A248" s="15">
        <v>2615</v>
      </c>
      <c r="B248" s="14" t="s">
        <v>1014</v>
      </c>
      <c r="C248" s="13">
        <v>331.82499999999999</v>
      </c>
      <c r="D248" s="13">
        <v>890.44137000000001</v>
      </c>
      <c r="E248" s="13">
        <v>416.50200000000001</v>
      </c>
      <c r="F248" s="12">
        <v>1067.5372500000001</v>
      </c>
      <c r="G248" s="11">
        <f t="shared" si="8"/>
        <v>177.09588000000008</v>
      </c>
      <c r="H248" s="10">
        <f t="shared" si="9"/>
        <v>0.19888550326452159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6.7925000000000004</v>
      </c>
      <c r="F250" s="12">
        <v>1.6856099999999998</v>
      </c>
      <c r="G250" s="11">
        <f t="shared" si="8"/>
        <v>1.6856099999999998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59395.18</v>
      </c>
      <c r="D252" s="13">
        <v>2822.2043100000001</v>
      </c>
      <c r="E252" s="13">
        <v>36810.85</v>
      </c>
      <c r="F252" s="12">
        <v>657.81954000000007</v>
      </c>
      <c r="G252" s="11">
        <f t="shared" si="8"/>
        <v>-2164.3847700000001</v>
      </c>
      <c r="H252" s="10">
        <f t="shared" si="9"/>
        <v>-0.76691285685124622</v>
      </c>
    </row>
    <row r="253" spans="1:8" ht="16.5" customHeight="1" x14ac:dyDescent="0.3">
      <c r="A253" s="15">
        <v>2620</v>
      </c>
      <c r="B253" s="14" t="s">
        <v>1009</v>
      </c>
      <c r="C253" s="13">
        <v>22.5</v>
      </c>
      <c r="D253" s="13">
        <v>189.05726000000001</v>
      </c>
      <c r="E253" s="13">
        <v>0.20399999999999999</v>
      </c>
      <c r="F253" s="12">
        <v>1.75718</v>
      </c>
      <c r="G253" s="11">
        <f t="shared" si="8"/>
        <v>-187.30008000000001</v>
      </c>
      <c r="H253" s="10">
        <f t="shared" si="9"/>
        <v>-0.99070556719165392</v>
      </c>
    </row>
    <row r="254" spans="1:8" ht="16.5" customHeight="1" x14ac:dyDescent="0.3">
      <c r="A254" s="15">
        <v>2621</v>
      </c>
      <c r="B254" s="14" t="s">
        <v>1008</v>
      </c>
      <c r="C254" s="13">
        <v>651.524</v>
      </c>
      <c r="D254" s="13">
        <v>337.51279</v>
      </c>
      <c r="E254" s="13">
        <v>753.21</v>
      </c>
      <c r="F254" s="12">
        <v>378.65535999999997</v>
      </c>
      <c r="G254" s="11">
        <f t="shared" si="8"/>
        <v>41.142569999999978</v>
      </c>
      <c r="H254" s="10">
        <f t="shared" si="9"/>
        <v>0.12189929157943905</v>
      </c>
    </row>
    <row r="255" spans="1:8" ht="16.5" customHeight="1" x14ac:dyDescent="0.3">
      <c r="A255" s="15">
        <v>2701</v>
      </c>
      <c r="B255" s="14" t="s">
        <v>1007</v>
      </c>
      <c r="C255" s="13">
        <v>1643452.2434</v>
      </c>
      <c r="D255" s="13">
        <v>364978.69104000001</v>
      </c>
      <c r="E255" s="13">
        <v>3611255.6159999999</v>
      </c>
      <c r="F255" s="12">
        <v>833435.96097999997</v>
      </c>
      <c r="G255" s="11">
        <f t="shared" si="8"/>
        <v>468457.26993999997</v>
      </c>
      <c r="H255" s="10">
        <f t="shared" si="9"/>
        <v>1.2835195079612447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2.54128</v>
      </c>
      <c r="F256" s="12">
        <v>4.7640099999999999</v>
      </c>
      <c r="G256" s="11">
        <f t="shared" si="8"/>
        <v>4.7640099999999999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25344.207072000001</v>
      </c>
      <c r="D257" s="13">
        <v>6234.4946200000004</v>
      </c>
      <c r="E257" s="13">
        <v>25696.725897</v>
      </c>
      <c r="F257" s="12">
        <v>6513.9469300000001</v>
      </c>
      <c r="G257" s="11">
        <f t="shared" si="8"/>
        <v>279.45230999999967</v>
      </c>
      <c r="H257" s="10">
        <f t="shared" si="9"/>
        <v>4.4823570639315052E-2</v>
      </c>
    </row>
    <row r="258" spans="1:8" ht="16.5" customHeight="1" x14ac:dyDescent="0.3">
      <c r="A258" s="15">
        <v>2704</v>
      </c>
      <c r="B258" s="14" t="s">
        <v>1004</v>
      </c>
      <c r="C258" s="13">
        <v>581281.61959999998</v>
      </c>
      <c r="D258" s="13">
        <v>208878.99455999999</v>
      </c>
      <c r="E258" s="13">
        <v>557451.13</v>
      </c>
      <c r="F258" s="12">
        <v>188830.88243</v>
      </c>
      <c r="G258" s="11">
        <f t="shared" si="8"/>
        <v>-20048.112129999994</v>
      </c>
      <c r="H258" s="10">
        <f t="shared" si="9"/>
        <v>-9.5979551090003071E-2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639.29999999999995</v>
      </c>
      <c r="D260" s="13">
        <v>193.47346999999999</v>
      </c>
      <c r="E260" s="13">
        <v>0</v>
      </c>
      <c r="F260" s="12">
        <v>0</v>
      </c>
      <c r="G260" s="11">
        <f t="shared" si="8"/>
        <v>-193.47346999999999</v>
      </c>
      <c r="H260" s="10">
        <f t="shared" si="9"/>
        <v>-1</v>
      </c>
    </row>
    <row r="261" spans="1:8" ht="16.5" customHeight="1" x14ac:dyDescent="0.3">
      <c r="A261" s="15">
        <v>2707</v>
      </c>
      <c r="B261" s="14" t="s">
        <v>1001</v>
      </c>
      <c r="C261" s="13">
        <v>4811.6033940000007</v>
      </c>
      <c r="D261" s="13">
        <v>5710.1738099999993</v>
      </c>
      <c r="E261" s="13">
        <v>4434.1474719999997</v>
      </c>
      <c r="F261" s="12">
        <v>5509.3037800000002</v>
      </c>
      <c r="G261" s="11">
        <f t="shared" si="8"/>
        <v>-200.87002999999913</v>
      </c>
      <c r="H261" s="10">
        <f t="shared" si="9"/>
        <v>-3.5177568439024302E-2</v>
      </c>
    </row>
    <row r="262" spans="1:8" ht="16.5" customHeight="1" x14ac:dyDescent="0.3">
      <c r="A262" s="15">
        <v>2708</v>
      </c>
      <c r="B262" s="14" t="s">
        <v>1000</v>
      </c>
      <c r="C262" s="13">
        <v>2020.3710000000001</v>
      </c>
      <c r="D262" s="13">
        <v>1919.2784099999999</v>
      </c>
      <c r="E262" s="13">
        <v>1430.31</v>
      </c>
      <c r="F262" s="12">
        <v>1337.3437300000001</v>
      </c>
      <c r="G262" s="11">
        <f t="shared" si="8"/>
        <v>-581.93467999999984</v>
      </c>
      <c r="H262" s="10">
        <f t="shared" si="9"/>
        <v>-0.30320493210779143</v>
      </c>
    </row>
    <row r="263" spans="1:8" ht="16.5" customHeight="1" x14ac:dyDescent="0.3">
      <c r="A263" s="15">
        <v>2709</v>
      </c>
      <c r="B263" s="14" t="s">
        <v>999</v>
      </c>
      <c r="C263" s="13">
        <v>24.370999999999999</v>
      </c>
      <c r="D263" s="13">
        <v>14.90414</v>
      </c>
      <c r="E263" s="13">
        <v>156.29123999999999</v>
      </c>
      <c r="F263" s="12">
        <v>102.21799</v>
      </c>
      <c r="G263" s="11">
        <f t="shared" ref="G263:G326" si="10">F263-D263</f>
        <v>87.313850000000002</v>
      </c>
      <c r="H263" s="10">
        <f t="shared" ref="H263:H326" si="11">IF(D263&lt;&gt;0,G263/D263,"")</f>
        <v>5.8583621731948305</v>
      </c>
    </row>
    <row r="264" spans="1:8" ht="16.5" customHeight="1" x14ac:dyDescent="0.3">
      <c r="A264" s="15">
        <v>2710</v>
      </c>
      <c r="B264" s="14" t="s">
        <v>998</v>
      </c>
      <c r="C264" s="13">
        <v>6661259.5937484596</v>
      </c>
      <c r="D264" s="13">
        <v>6117449.5507899802</v>
      </c>
      <c r="E264" s="13">
        <v>6613652.5558528006</v>
      </c>
      <c r="F264" s="12">
        <v>5289853.8338499805</v>
      </c>
      <c r="G264" s="11">
        <f t="shared" si="10"/>
        <v>-827595.71693999972</v>
      </c>
      <c r="H264" s="10">
        <f t="shared" si="11"/>
        <v>-0.135284436768772</v>
      </c>
    </row>
    <row r="265" spans="1:8" ht="16.5" customHeight="1" x14ac:dyDescent="0.3">
      <c r="A265" s="15">
        <v>2711</v>
      </c>
      <c r="B265" s="14" t="s">
        <v>997</v>
      </c>
      <c r="C265" s="13">
        <v>839153.21455700009</v>
      </c>
      <c r="D265" s="13">
        <v>560689.84286000603</v>
      </c>
      <c r="E265" s="13">
        <v>913262.45191599999</v>
      </c>
      <c r="F265" s="12">
        <v>614340.69032000401</v>
      </c>
      <c r="G265" s="11">
        <f t="shared" si="10"/>
        <v>53650.847459997982</v>
      </c>
      <c r="H265" s="10">
        <f t="shared" si="11"/>
        <v>9.5687211286603624E-2</v>
      </c>
    </row>
    <row r="266" spans="1:8" ht="16.5" customHeight="1" x14ac:dyDescent="0.3">
      <c r="A266" s="15">
        <v>2712</v>
      </c>
      <c r="B266" s="14" t="s">
        <v>996</v>
      </c>
      <c r="C266" s="13">
        <v>5344.1726958299996</v>
      </c>
      <c r="D266" s="13">
        <v>8326.4672399999999</v>
      </c>
      <c r="E266" s="13">
        <v>4557.4731900199995</v>
      </c>
      <c r="F266" s="12">
        <v>6773.1559499999903</v>
      </c>
      <c r="G266" s="11">
        <f t="shared" si="10"/>
        <v>-1553.3112900000096</v>
      </c>
      <c r="H266" s="10">
        <f t="shared" si="11"/>
        <v>-0.18655106003876018</v>
      </c>
    </row>
    <row r="267" spans="1:8" ht="16.5" customHeight="1" x14ac:dyDescent="0.3">
      <c r="A267" s="15">
        <v>2713</v>
      </c>
      <c r="B267" s="14" t="s">
        <v>995</v>
      </c>
      <c r="C267" s="13">
        <v>170075.07830000002</v>
      </c>
      <c r="D267" s="13">
        <v>62260.244549999996</v>
      </c>
      <c r="E267" s="13">
        <v>276634.65698000003</v>
      </c>
      <c r="F267" s="12">
        <v>111903.20106000001</v>
      </c>
      <c r="G267" s="11">
        <f t="shared" si="10"/>
        <v>49642.956510000011</v>
      </c>
      <c r="H267" s="10">
        <f t="shared" si="11"/>
        <v>0.79734599291740194</v>
      </c>
    </row>
    <row r="268" spans="1:8" ht="16.5" customHeight="1" x14ac:dyDescent="0.3">
      <c r="A268" s="15">
        <v>2714</v>
      </c>
      <c r="B268" s="14" t="s">
        <v>994</v>
      </c>
      <c r="C268" s="13">
        <v>19.8</v>
      </c>
      <c r="D268" s="13">
        <v>106.99745</v>
      </c>
      <c r="E268" s="13">
        <v>43.6</v>
      </c>
      <c r="F268" s="12">
        <v>40.480849999999997</v>
      </c>
      <c r="G268" s="11">
        <f t="shared" si="10"/>
        <v>-66.516600000000011</v>
      </c>
      <c r="H268" s="10">
        <f t="shared" si="11"/>
        <v>-0.62166528267729759</v>
      </c>
    </row>
    <row r="269" spans="1:8" ht="16.5" customHeight="1" x14ac:dyDescent="0.3">
      <c r="A269" s="15">
        <v>2715</v>
      </c>
      <c r="B269" s="14" t="s">
        <v>993</v>
      </c>
      <c r="C269" s="13">
        <v>1131.9474954</v>
      </c>
      <c r="D269" s="13">
        <v>2984.85554</v>
      </c>
      <c r="E269" s="13">
        <v>1095.9666790000001</v>
      </c>
      <c r="F269" s="12">
        <v>2690.5470699999996</v>
      </c>
      <c r="G269" s="11">
        <f t="shared" si="10"/>
        <v>-294.3084700000004</v>
      </c>
      <c r="H269" s="10">
        <f t="shared" si="11"/>
        <v>-9.8600574150399384E-2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599599.88924000098</v>
      </c>
      <c r="E270" s="13">
        <v>0</v>
      </c>
      <c r="F270" s="12">
        <v>413580.78361999901</v>
      </c>
      <c r="G270" s="11">
        <f t="shared" si="10"/>
        <v>-186019.10562000197</v>
      </c>
      <c r="H270" s="10">
        <f t="shared" si="11"/>
        <v>-0.31023872578726308</v>
      </c>
    </row>
    <row r="271" spans="1:8" ht="16.5" customHeight="1" x14ac:dyDescent="0.3">
      <c r="A271" s="15">
        <v>2801</v>
      </c>
      <c r="B271" s="14" t="s">
        <v>991</v>
      </c>
      <c r="C271" s="13">
        <v>19.960410339999999</v>
      </c>
      <c r="D271" s="13">
        <v>838.51642000000004</v>
      </c>
      <c r="E271" s="13">
        <v>32.097371119999998</v>
      </c>
      <c r="F271" s="12">
        <v>1162.11349</v>
      </c>
      <c r="G271" s="11">
        <f t="shared" si="10"/>
        <v>323.59706999999992</v>
      </c>
      <c r="H271" s="10">
        <f t="shared" si="11"/>
        <v>0.3859161994704885</v>
      </c>
    </row>
    <row r="272" spans="1:8" ht="16.5" customHeight="1" x14ac:dyDescent="0.3">
      <c r="A272" s="15">
        <v>2802</v>
      </c>
      <c r="B272" s="14" t="s">
        <v>990</v>
      </c>
      <c r="C272" s="13">
        <v>6.7860100000000001</v>
      </c>
      <c r="D272" s="13">
        <v>14.48732</v>
      </c>
      <c r="E272" s="13">
        <v>27.77505</v>
      </c>
      <c r="F272" s="12">
        <v>48.154559999999996</v>
      </c>
      <c r="G272" s="11">
        <f t="shared" si="10"/>
        <v>33.667239999999993</v>
      </c>
      <c r="H272" s="10">
        <f t="shared" si="11"/>
        <v>2.3239108406523767</v>
      </c>
    </row>
    <row r="273" spans="1:8" ht="16.5" customHeight="1" x14ac:dyDescent="0.3">
      <c r="A273" s="15">
        <v>2803</v>
      </c>
      <c r="B273" s="14" t="s">
        <v>989</v>
      </c>
      <c r="C273" s="13">
        <v>1566.13795</v>
      </c>
      <c r="D273" s="13">
        <v>3119.2996600000001</v>
      </c>
      <c r="E273" s="13">
        <v>1682.31402</v>
      </c>
      <c r="F273" s="12">
        <v>3358.3501499999998</v>
      </c>
      <c r="G273" s="11">
        <f t="shared" si="10"/>
        <v>239.05048999999963</v>
      </c>
      <c r="H273" s="10">
        <f t="shared" si="11"/>
        <v>7.6635949109166254E-2</v>
      </c>
    </row>
    <row r="274" spans="1:8" ht="16.5" customHeight="1" x14ac:dyDescent="0.3">
      <c r="A274" s="15">
        <v>2804</v>
      </c>
      <c r="B274" s="14" t="s">
        <v>988</v>
      </c>
      <c r="C274" s="13">
        <v>10031.70477</v>
      </c>
      <c r="D274" s="13">
        <v>15275.87732</v>
      </c>
      <c r="E274" s="13">
        <v>16610.086837999999</v>
      </c>
      <c r="F274" s="12">
        <v>18595.153910000001</v>
      </c>
      <c r="G274" s="11">
        <f t="shared" si="10"/>
        <v>3319.2765900000013</v>
      </c>
      <c r="H274" s="10">
        <f t="shared" si="11"/>
        <v>0.21728876976867481</v>
      </c>
    </row>
    <row r="275" spans="1:8" ht="16.5" customHeight="1" x14ac:dyDescent="0.3">
      <c r="A275" s="15">
        <v>2805</v>
      </c>
      <c r="B275" s="14" t="s">
        <v>987</v>
      </c>
      <c r="C275" s="13">
        <v>490.10002600000001</v>
      </c>
      <c r="D275" s="13">
        <v>1855.92941</v>
      </c>
      <c r="E275" s="13">
        <v>435.80122499999999</v>
      </c>
      <c r="F275" s="12">
        <v>1510.59709</v>
      </c>
      <c r="G275" s="11">
        <f t="shared" si="10"/>
        <v>-345.33231999999998</v>
      </c>
      <c r="H275" s="10">
        <f t="shared" si="11"/>
        <v>-0.18606974927995779</v>
      </c>
    </row>
    <row r="276" spans="1:8" ht="16.5" customHeight="1" x14ac:dyDescent="0.3">
      <c r="A276" s="15">
        <v>2806</v>
      </c>
      <c r="B276" s="14" t="s">
        <v>986</v>
      </c>
      <c r="C276" s="13">
        <v>12318.211057</v>
      </c>
      <c r="D276" s="13">
        <v>4513.48117</v>
      </c>
      <c r="E276" s="13">
        <v>12805.255674</v>
      </c>
      <c r="F276" s="12">
        <v>4645.91435</v>
      </c>
      <c r="G276" s="11">
        <f t="shared" si="10"/>
        <v>132.43317999999999</v>
      </c>
      <c r="H276" s="10">
        <f t="shared" si="11"/>
        <v>2.9341693254477452E-2</v>
      </c>
    </row>
    <row r="277" spans="1:8" ht="16.5" customHeight="1" x14ac:dyDescent="0.3">
      <c r="A277" s="15">
        <v>2807</v>
      </c>
      <c r="B277" s="14" t="s">
        <v>985</v>
      </c>
      <c r="C277" s="13">
        <v>19366.628638000002</v>
      </c>
      <c r="D277" s="13">
        <v>4872.4573399999999</v>
      </c>
      <c r="E277" s="13">
        <v>26882.037061999999</v>
      </c>
      <c r="F277" s="12">
        <v>5947.0196699999997</v>
      </c>
      <c r="G277" s="11">
        <f t="shared" si="10"/>
        <v>1074.5623299999997</v>
      </c>
      <c r="H277" s="10">
        <f t="shared" si="11"/>
        <v>0.22053806837434511</v>
      </c>
    </row>
    <row r="278" spans="1:8" ht="16.5" customHeight="1" x14ac:dyDescent="0.3">
      <c r="A278" s="15">
        <v>2808</v>
      </c>
      <c r="B278" s="14" t="s">
        <v>984</v>
      </c>
      <c r="C278" s="13">
        <v>10159.120662000001</v>
      </c>
      <c r="D278" s="13">
        <v>2186.8212000000003</v>
      </c>
      <c r="E278" s="13">
        <v>8670.3239810000014</v>
      </c>
      <c r="F278" s="12">
        <v>1912.98993</v>
      </c>
      <c r="G278" s="11">
        <f t="shared" si="10"/>
        <v>-273.83127000000036</v>
      </c>
      <c r="H278" s="10">
        <f t="shared" si="11"/>
        <v>-0.1252188656301669</v>
      </c>
    </row>
    <row r="279" spans="1:8" ht="25.5" customHeight="1" x14ac:dyDescent="0.3">
      <c r="A279" s="15">
        <v>2809</v>
      </c>
      <c r="B279" s="14" t="s">
        <v>983</v>
      </c>
      <c r="C279" s="13">
        <v>5495.1045599999998</v>
      </c>
      <c r="D279" s="13">
        <v>6403.6118899999992</v>
      </c>
      <c r="E279" s="13">
        <v>4119.0961712999997</v>
      </c>
      <c r="F279" s="12">
        <v>4555.7474000000002</v>
      </c>
      <c r="G279" s="11">
        <f t="shared" si="10"/>
        <v>-1847.864489999999</v>
      </c>
      <c r="H279" s="10">
        <f t="shared" si="11"/>
        <v>-0.28856597210172263</v>
      </c>
    </row>
    <row r="280" spans="1:8" ht="16.5" customHeight="1" x14ac:dyDescent="0.3">
      <c r="A280" s="15">
        <v>2810</v>
      </c>
      <c r="B280" s="14" t="s">
        <v>982</v>
      </c>
      <c r="C280" s="13">
        <v>6042.6431600000005</v>
      </c>
      <c r="D280" s="13">
        <v>7065.6119000000199</v>
      </c>
      <c r="E280" s="13">
        <v>6154.4530650000006</v>
      </c>
      <c r="F280" s="12">
        <v>6853.0698899999998</v>
      </c>
      <c r="G280" s="11">
        <f t="shared" si="10"/>
        <v>-212.54201000002013</v>
      </c>
      <c r="H280" s="10">
        <f t="shared" si="11"/>
        <v>-3.0081189429611827E-2</v>
      </c>
    </row>
    <row r="281" spans="1:8" ht="16.5" customHeight="1" x14ac:dyDescent="0.3">
      <c r="A281" s="15">
        <v>2811</v>
      </c>
      <c r="B281" s="14" t="s">
        <v>981</v>
      </c>
      <c r="C281" s="13">
        <v>49405.581228550102</v>
      </c>
      <c r="D281" s="13">
        <v>13365.132869999999</v>
      </c>
      <c r="E281" s="13">
        <v>44636.284157274997</v>
      </c>
      <c r="F281" s="12">
        <v>13274.10327</v>
      </c>
      <c r="G281" s="11">
        <f t="shared" si="10"/>
        <v>-91.029599999999846</v>
      </c>
      <c r="H281" s="10">
        <f t="shared" si="11"/>
        <v>-6.8109760587812132E-3</v>
      </c>
    </row>
    <row r="282" spans="1:8" ht="16.5" customHeight="1" x14ac:dyDescent="0.3">
      <c r="A282" s="15">
        <v>2812</v>
      </c>
      <c r="B282" s="14" t="s">
        <v>980</v>
      </c>
      <c r="C282" s="13">
        <v>23.686259999999997</v>
      </c>
      <c r="D282" s="13">
        <v>394.23844000000003</v>
      </c>
      <c r="E282" s="13">
        <v>7.8001866250000003</v>
      </c>
      <c r="F282" s="12">
        <v>265.19544000000002</v>
      </c>
      <c r="G282" s="11">
        <f t="shared" si="10"/>
        <v>-129.04300000000001</v>
      </c>
      <c r="H282" s="10">
        <f t="shared" si="11"/>
        <v>-0.32732221647386794</v>
      </c>
    </row>
    <row r="283" spans="1:8" ht="16.5" customHeight="1" x14ac:dyDescent="0.3">
      <c r="A283" s="15">
        <v>2813</v>
      </c>
      <c r="B283" s="14" t="s">
        <v>979</v>
      </c>
      <c r="C283" s="13">
        <v>1.030383</v>
      </c>
      <c r="D283" s="13">
        <v>68.195750000000004</v>
      </c>
      <c r="E283" s="13">
        <v>2.2140911999999999</v>
      </c>
      <c r="F283" s="12">
        <v>150.07717000000002</v>
      </c>
      <c r="G283" s="11">
        <f t="shared" si="10"/>
        <v>81.88142000000002</v>
      </c>
      <c r="H283" s="10">
        <f t="shared" si="11"/>
        <v>1.2006821539465438</v>
      </c>
    </row>
    <row r="284" spans="1:8" ht="16.5" customHeight="1" x14ac:dyDescent="0.3">
      <c r="A284" s="15">
        <v>2814</v>
      </c>
      <c r="B284" s="14" t="s">
        <v>978</v>
      </c>
      <c r="C284" s="13">
        <v>3996.1113059999998</v>
      </c>
      <c r="D284" s="13">
        <v>2281.9853399999997</v>
      </c>
      <c r="E284" s="13">
        <v>24952.485525600001</v>
      </c>
      <c r="F284" s="12">
        <v>16612.13379</v>
      </c>
      <c r="G284" s="11">
        <f t="shared" si="10"/>
        <v>14330.148450000001</v>
      </c>
      <c r="H284" s="10">
        <f t="shared" si="11"/>
        <v>6.2796847108579597</v>
      </c>
    </row>
    <row r="285" spans="1:8" ht="16.5" customHeight="1" x14ac:dyDescent="0.3">
      <c r="A285" s="15">
        <v>2815</v>
      </c>
      <c r="B285" s="14" t="s">
        <v>977</v>
      </c>
      <c r="C285" s="13">
        <v>45381.89746</v>
      </c>
      <c r="D285" s="13">
        <v>28712.703109999999</v>
      </c>
      <c r="E285" s="13">
        <v>47202.802854999994</v>
      </c>
      <c r="F285" s="12">
        <v>27070.646539999998</v>
      </c>
      <c r="G285" s="11">
        <f t="shared" si="10"/>
        <v>-1642.0565700000006</v>
      </c>
      <c r="H285" s="10">
        <f t="shared" si="11"/>
        <v>-5.7189201717065388E-2</v>
      </c>
    </row>
    <row r="286" spans="1:8" ht="16.5" customHeight="1" x14ac:dyDescent="0.3">
      <c r="A286" s="15">
        <v>2816</v>
      </c>
      <c r="B286" s="14" t="s">
        <v>976</v>
      </c>
      <c r="C286" s="13">
        <v>72.188550000000006</v>
      </c>
      <c r="D286" s="13">
        <v>87.60718</v>
      </c>
      <c r="E286" s="13">
        <v>56.91995</v>
      </c>
      <c r="F286" s="12">
        <v>167.08571000000001</v>
      </c>
      <c r="G286" s="11">
        <f t="shared" si="10"/>
        <v>79.478530000000006</v>
      </c>
      <c r="H286" s="10">
        <f t="shared" si="11"/>
        <v>0.90721479677807237</v>
      </c>
    </row>
    <row r="287" spans="1:8" ht="16.5" customHeight="1" x14ac:dyDescent="0.3">
      <c r="A287" s="15">
        <v>2817</v>
      </c>
      <c r="B287" s="14" t="s">
        <v>975</v>
      </c>
      <c r="C287" s="13">
        <v>1181.8908518000001</v>
      </c>
      <c r="D287" s="13">
        <v>3321.4257900000002</v>
      </c>
      <c r="E287" s="13">
        <v>1221.5542039999998</v>
      </c>
      <c r="F287" s="12">
        <v>3495.8904199999997</v>
      </c>
      <c r="G287" s="11">
        <f t="shared" si="10"/>
        <v>174.46462999999949</v>
      </c>
      <c r="H287" s="10">
        <f t="shared" si="11"/>
        <v>5.2527029363494966E-2</v>
      </c>
    </row>
    <row r="288" spans="1:8" ht="16.5" customHeight="1" x14ac:dyDescent="0.3">
      <c r="A288" s="15">
        <v>2818</v>
      </c>
      <c r="B288" s="14" t="s">
        <v>974</v>
      </c>
      <c r="C288" s="13">
        <v>4348.847092</v>
      </c>
      <c r="D288" s="13">
        <v>4572.1790599999995</v>
      </c>
      <c r="E288" s="13">
        <v>3172.3570600000003</v>
      </c>
      <c r="F288" s="12">
        <v>3849.3822500000001</v>
      </c>
      <c r="G288" s="11">
        <f t="shared" si="10"/>
        <v>-722.79680999999937</v>
      </c>
      <c r="H288" s="10">
        <f t="shared" si="11"/>
        <v>-0.15808584933241862</v>
      </c>
    </row>
    <row r="289" spans="1:8" ht="16.5" customHeight="1" x14ac:dyDescent="0.3">
      <c r="A289" s="15">
        <v>2819</v>
      </c>
      <c r="B289" s="14" t="s">
        <v>973</v>
      </c>
      <c r="C289" s="13">
        <v>50.332171000000002</v>
      </c>
      <c r="D289" s="13">
        <v>195.31188</v>
      </c>
      <c r="E289" s="13">
        <v>68.346836999999994</v>
      </c>
      <c r="F289" s="12">
        <v>270.27527000000003</v>
      </c>
      <c r="G289" s="11">
        <f t="shared" si="10"/>
        <v>74.963390000000032</v>
      </c>
      <c r="H289" s="10">
        <f t="shared" si="11"/>
        <v>0.38381377517844811</v>
      </c>
    </row>
    <row r="290" spans="1:8" ht="16.5" customHeight="1" x14ac:dyDescent="0.3">
      <c r="A290" s="15">
        <v>2820</v>
      </c>
      <c r="B290" s="14" t="s">
        <v>972</v>
      </c>
      <c r="C290" s="13">
        <v>967.20500000000004</v>
      </c>
      <c r="D290" s="13">
        <v>967.40598999999997</v>
      </c>
      <c r="E290" s="13">
        <v>619.45050000000003</v>
      </c>
      <c r="F290" s="12">
        <v>575.65472</v>
      </c>
      <c r="G290" s="11">
        <f t="shared" si="10"/>
        <v>-391.75126999999998</v>
      </c>
      <c r="H290" s="10">
        <f t="shared" si="11"/>
        <v>-0.40495022157140043</v>
      </c>
    </row>
    <row r="291" spans="1:8" ht="16.5" customHeight="1" x14ac:dyDescent="0.3">
      <c r="A291" s="15">
        <v>2821</v>
      </c>
      <c r="B291" s="14" t="s">
        <v>971</v>
      </c>
      <c r="C291" s="13">
        <v>1884.2383580000001</v>
      </c>
      <c r="D291" s="13">
        <v>2523.9084900000003</v>
      </c>
      <c r="E291" s="13">
        <v>2036.683115</v>
      </c>
      <c r="F291" s="12">
        <v>2747.6384500000004</v>
      </c>
      <c r="G291" s="11">
        <f t="shared" si="10"/>
        <v>223.72996000000012</v>
      </c>
      <c r="H291" s="10">
        <f t="shared" si="11"/>
        <v>8.8644243991587865E-2</v>
      </c>
    </row>
    <row r="292" spans="1:8" ht="16.5" customHeight="1" x14ac:dyDescent="0.3">
      <c r="A292" s="15">
        <v>2822</v>
      </c>
      <c r="B292" s="14" t="s">
        <v>970</v>
      </c>
      <c r="C292" s="13">
        <v>6.64</v>
      </c>
      <c r="D292" s="13">
        <v>204.89376000000001</v>
      </c>
      <c r="E292" s="13">
        <v>4.9800000000000004</v>
      </c>
      <c r="F292" s="12">
        <v>135.81438</v>
      </c>
      <c r="G292" s="11">
        <f t="shared" si="10"/>
        <v>-69.079380000000015</v>
      </c>
      <c r="H292" s="10">
        <f t="shared" si="11"/>
        <v>-0.33714730990343489</v>
      </c>
    </row>
    <row r="293" spans="1:8" ht="16.5" customHeight="1" x14ac:dyDescent="0.3">
      <c r="A293" s="15">
        <v>2823</v>
      </c>
      <c r="B293" s="14" t="s">
        <v>969</v>
      </c>
      <c r="C293" s="13">
        <v>22.757270000000002</v>
      </c>
      <c r="D293" s="13">
        <v>91.776839999999993</v>
      </c>
      <c r="E293" s="13">
        <v>73.150199999999998</v>
      </c>
      <c r="F293" s="12">
        <v>284.23446999999999</v>
      </c>
      <c r="G293" s="11">
        <f t="shared" si="10"/>
        <v>192.45762999999999</v>
      </c>
      <c r="H293" s="10">
        <f t="shared" si="11"/>
        <v>2.0970173956741158</v>
      </c>
    </row>
    <row r="294" spans="1:8" ht="16.5" customHeight="1" x14ac:dyDescent="0.3">
      <c r="A294" s="15">
        <v>2824</v>
      </c>
      <c r="B294" s="14" t="s">
        <v>968</v>
      </c>
      <c r="C294" s="13">
        <v>8.7600200000000008</v>
      </c>
      <c r="D294" s="13">
        <v>54.685980000000001</v>
      </c>
      <c r="E294" s="13">
        <v>9.5005000000000006</v>
      </c>
      <c r="F294" s="12">
        <v>57.0792</v>
      </c>
      <c r="G294" s="11">
        <f t="shared" si="10"/>
        <v>2.3932199999999995</v>
      </c>
      <c r="H294" s="10">
        <f t="shared" si="11"/>
        <v>4.3762953502890493E-2</v>
      </c>
    </row>
    <row r="295" spans="1:8" ht="16.5" customHeight="1" x14ac:dyDescent="0.3">
      <c r="A295" s="15">
        <v>2825</v>
      </c>
      <c r="B295" s="14" t="s">
        <v>967</v>
      </c>
      <c r="C295" s="13">
        <v>248.871163</v>
      </c>
      <c r="D295" s="13">
        <v>1798.3138100000001</v>
      </c>
      <c r="E295" s="13">
        <v>218.2632375</v>
      </c>
      <c r="F295" s="12">
        <v>2074.9929699999998</v>
      </c>
      <c r="G295" s="11">
        <f t="shared" si="10"/>
        <v>276.67915999999968</v>
      </c>
      <c r="H295" s="10">
        <f t="shared" si="11"/>
        <v>0.15385477132047362</v>
      </c>
    </row>
    <row r="296" spans="1:8" ht="16.5" customHeight="1" x14ac:dyDescent="0.3">
      <c r="A296" s="15">
        <v>2826</v>
      </c>
      <c r="B296" s="14" t="s">
        <v>966</v>
      </c>
      <c r="C296" s="13">
        <v>235.787847</v>
      </c>
      <c r="D296" s="13">
        <v>295.90295000000003</v>
      </c>
      <c r="E296" s="13">
        <v>199.43149700000001</v>
      </c>
      <c r="F296" s="12">
        <v>308.03434999999996</v>
      </c>
      <c r="G296" s="11">
        <f t="shared" si="10"/>
        <v>12.131399999999928</v>
      </c>
      <c r="H296" s="10">
        <f t="shared" si="11"/>
        <v>4.0997901507909697E-2</v>
      </c>
    </row>
    <row r="297" spans="1:8" ht="16.5" customHeight="1" x14ac:dyDescent="0.3">
      <c r="A297" s="15">
        <v>2827</v>
      </c>
      <c r="B297" s="14" t="s">
        <v>965</v>
      </c>
      <c r="C297" s="13">
        <v>27923.440471400001</v>
      </c>
      <c r="D297" s="13">
        <v>14373.821880000001</v>
      </c>
      <c r="E297" s="13">
        <v>19182.466712999998</v>
      </c>
      <c r="F297" s="12">
        <v>10546.675529999999</v>
      </c>
      <c r="G297" s="11">
        <f t="shared" si="10"/>
        <v>-3827.1463500000027</v>
      </c>
      <c r="H297" s="10">
        <f t="shared" si="11"/>
        <v>-0.26625808932036121</v>
      </c>
    </row>
    <row r="298" spans="1:8" ht="16.5" customHeight="1" x14ac:dyDescent="0.3">
      <c r="A298" s="15">
        <v>2828</v>
      </c>
      <c r="B298" s="14" t="s">
        <v>964</v>
      </c>
      <c r="C298" s="13">
        <v>14168.849151285</v>
      </c>
      <c r="D298" s="13">
        <v>7814.3971600000004</v>
      </c>
      <c r="E298" s="13">
        <v>13475.533641510001</v>
      </c>
      <c r="F298" s="12">
        <v>6757.5774299999994</v>
      </c>
      <c r="G298" s="11">
        <f t="shared" si="10"/>
        <v>-1056.8197300000011</v>
      </c>
      <c r="H298" s="10">
        <f t="shared" si="11"/>
        <v>-0.13524008421399469</v>
      </c>
    </row>
    <row r="299" spans="1:8" ht="25.5" customHeight="1" x14ac:dyDescent="0.3">
      <c r="A299" s="15">
        <v>2829</v>
      </c>
      <c r="B299" s="14" t="s">
        <v>963</v>
      </c>
      <c r="C299" s="13">
        <v>133.36272500000001</v>
      </c>
      <c r="D299" s="13">
        <v>4200.1362199999994</v>
      </c>
      <c r="E299" s="13">
        <v>247.135445</v>
      </c>
      <c r="F299" s="12">
        <v>8158.6741099999999</v>
      </c>
      <c r="G299" s="11">
        <f t="shared" si="10"/>
        <v>3958.5378900000005</v>
      </c>
      <c r="H299" s="10">
        <f t="shared" si="11"/>
        <v>0.94247845371072303</v>
      </c>
    </row>
    <row r="300" spans="1:8" ht="16.5" customHeight="1" x14ac:dyDescent="0.3">
      <c r="A300" s="15">
        <v>2830</v>
      </c>
      <c r="B300" s="14" t="s">
        <v>962</v>
      </c>
      <c r="C300" s="13">
        <v>161.33620000000002</v>
      </c>
      <c r="D300" s="13">
        <v>162.78243000000001</v>
      </c>
      <c r="E300" s="13">
        <v>137.71816000000001</v>
      </c>
      <c r="F300" s="12">
        <v>197.14085</v>
      </c>
      <c r="G300" s="11">
        <f t="shared" si="10"/>
        <v>34.358419999999995</v>
      </c>
      <c r="H300" s="10">
        <f t="shared" si="11"/>
        <v>0.21106958533546891</v>
      </c>
    </row>
    <row r="301" spans="1:8" ht="16.5" customHeight="1" x14ac:dyDescent="0.3">
      <c r="A301" s="15">
        <v>2831</v>
      </c>
      <c r="B301" s="14" t="s">
        <v>961</v>
      </c>
      <c r="C301" s="13">
        <v>15.71518</v>
      </c>
      <c r="D301" s="13">
        <v>73.002470000000002</v>
      </c>
      <c r="E301" s="13">
        <v>13.9147</v>
      </c>
      <c r="F301" s="12">
        <v>68.586210000000008</v>
      </c>
      <c r="G301" s="11">
        <f t="shared" si="10"/>
        <v>-4.4162599999999941</v>
      </c>
      <c r="H301" s="10">
        <f t="shared" si="11"/>
        <v>-6.0494665454470159E-2</v>
      </c>
    </row>
    <row r="302" spans="1:8" ht="16.5" customHeight="1" x14ac:dyDescent="0.3">
      <c r="A302" s="15">
        <v>2832</v>
      </c>
      <c r="B302" s="14" t="s">
        <v>960</v>
      </c>
      <c r="C302" s="13">
        <v>11329.12032</v>
      </c>
      <c r="D302" s="13">
        <v>4886.8902699999899</v>
      </c>
      <c r="E302" s="13">
        <v>14266.279719300001</v>
      </c>
      <c r="F302" s="12">
        <v>5531.1363000000001</v>
      </c>
      <c r="G302" s="11">
        <f t="shared" si="10"/>
        <v>644.24603000001025</v>
      </c>
      <c r="H302" s="10">
        <f t="shared" si="11"/>
        <v>0.13183149086750653</v>
      </c>
    </row>
    <row r="303" spans="1:8" ht="16.5" customHeight="1" x14ac:dyDescent="0.3">
      <c r="A303" s="15">
        <v>2833</v>
      </c>
      <c r="B303" s="14" t="s">
        <v>959</v>
      </c>
      <c r="C303" s="13">
        <v>62671.491643000103</v>
      </c>
      <c r="D303" s="13">
        <v>26933.61896</v>
      </c>
      <c r="E303" s="13">
        <v>60593.701607700001</v>
      </c>
      <c r="F303" s="12">
        <v>25923.9252000001</v>
      </c>
      <c r="G303" s="11">
        <f t="shared" si="10"/>
        <v>-1009.6937599999001</v>
      </c>
      <c r="H303" s="10">
        <f t="shared" si="11"/>
        <v>-3.7488232142120576E-2</v>
      </c>
    </row>
    <row r="304" spans="1:8" ht="16.5" customHeight="1" x14ac:dyDescent="0.3">
      <c r="A304" s="15">
        <v>2834</v>
      </c>
      <c r="B304" s="14" t="s">
        <v>958</v>
      </c>
      <c r="C304" s="13">
        <v>1027.0826910000001</v>
      </c>
      <c r="D304" s="13">
        <v>900.77445999999998</v>
      </c>
      <c r="E304" s="13">
        <v>838.45414399999993</v>
      </c>
      <c r="F304" s="12">
        <v>673.66059999999993</v>
      </c>
      <c r="G304" s="11">
        <f t="shared" si="10"/>
        <v>-227.11386000000005</v>
      </c>
      <c r="H304" s="10">
        <f t="shared" si="11"/>
        <v>-0.25213177114280089</v>
      </c>
    </row>
    <row r="305" spans="1:8" ht="16.5" customHeight="1" x14ac:dyDescent="0.3">
      <c r="A305" s="15">
        <v>2835</v>
      </c>
      <c r="B305" s="14" t="s">
        <v>957</v>
      </c>
      <c r="C305" s="13">
        <v>32244.55831</v>
      </c>
      <c r="D305" s="13">
        <v>32412.779549999999</v>
      </c>
      <c r="E305" s="13">
        <v>31464.41636236</v>
      </c>
      <c r="F305" s="12">
        <v>32527.971280000002</v>
      </c>
      <c r="G305" s="11">
        <f t="shared" si="10"/>
        <v>115.19173000000228</v>
      </c>
      <c r="H305" s="10">
        <f t="shared" si="11"/>
        <v>3.5538985424655532E-3</v>
      </c>
    </row>
    <row r="306" spans="1:8" ht="16.5" customHeight="1" x14ac:dyDescent="0.3">
      <c r="A306" s="15">
        <v>2836</v>
      </c>
      <c r="B306" s="14" t="s">
        <v>956</v>
      </c>
      <c r="C306" s="13">
        <v>138443.96451894997</v>
      </c>
      <c r="D306" s="13">
        <v>73484.354249999902</v>
      </c>
      <c r="E306" s="13">
        <v>148686.49390914</v>
      </c>
      <c r="F306" s="12">
        <v>68074.204380000199</v>
      </c>
      <c r="G306" s="11">
        <f t="shared" si="10"/>
        <v>-5410.1498699997028</v>
      </c>
      <c r="H306" s="10">
        <f t="shared" si="11"/>
        <v>-7.362315318977862E-2</v>
      </c>
    </row>
    <row r="307" spans="1:8" ht="16.5" customHeight="1" x14ac:dyDescent="0.3">
      <c r="A307" s="15">
        <v>2837</v>
      </c>
      <c r="B307" s="14" t="s">
        <v>955</v>
      </c>
      <c r="C307" s="13">
        <v>3.9599250000000001</v>
      </c>
      <c r="D307" s="13">
        <v>41.282309999999995</v>
      </c>
      <c r="E307" s="13">
        <v>2.6359297000000002</v>
      </c>
      <c r="F307" s="12">
        <v>12.313219999999999</v>
      </c>
      <c r="G307" s="11">
        <f t="shared" si="10"/>
        <v>-28.969089999999994</v>
      </c>
      <c r="H307" s="10">
        <f t="shared" si="11"/>
        <v>-0.70173132269003347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2461.5594180000003</v>
      </c>
      <c r="D309" s="13">
        <v>2620.9378099999999</v>
      </c>
      <c r="E309" s="13">
        <v>2617.4568829999998</v>
      </c>
      <c r="F309" s="12">
        <v>2567.50252</v>
      </c>
      <c r="G309" s="11">
        <f t="shared" si="10"/>
        <v>-53.435289999999895</v>
      </c>
      <c r="H309" s="10">
        <f t="shared" si="11"/>
        <v>-2.0387851171485789E-2</v>
      </c>
    </row>
    <row r="310" spans="1:8" ht="16.5" customHeight="1" x14ac:dyDescent="0.3">
      <c r="A310" s="15">
        <v>2840</v>
      </c>
      <c r="B310" s="14" t="s">
        <v>952</v>
      </c>
      <c r="C310" s="13">
        <v>1469.1081999999999</v>
      </c>
      <c r="D310" s="13">
        <v>1456.98651</v>
      </c>
      <c r="E310" s="13">
        <v>717.60639219999996</v>
      </c>
      <c r="F310" s="12">
        <v>824.29998999999998</v>
      </c>
      <c r="G310" s="11">
        <f t="shared" si="10"/>
        <v>-632.68651999999997</v>
      </c>
      <c r="H310" s="10">
        <f t="shared" si="11"/>
        <v>-0.43424322439334045</v>
      </c>
    </row>
    <row r="311" spans="1:8" ht="16.5" customHeight="1" x14ac:dyDescent="0.3">
      <c r="A311" s="15">
        <v>2841</v>
      </c>
      <c r="B311" s="14" t="s">
        <v>951</v>
      </c>
      <c r="C311" s="13">
        <v>82.169481000000104</v>
      </c>
      <c r="D311" s="13">
        <v>1463.0061000000001</v>
      </c>
      <c r="E311" s="13">
        <v>63.001375899999999</v>
      </c>
      <c r="F311" s="12">
        <v>1070.2529500000001</v>
      </c>
      <c r="G311" s="11">
        <f t="shared" si="10"/>
        <v>-392.75315000000001</v>
      </c>
      <c r="H311" s="10">
        <f t="shared" si="11"/>
        <v>-0.26845626275925982</v>
      </c>
    </row>
    <row r="312" spans="1:8" ht="16.5" customHeight="1" x14ac:dyDescent="0.3">
      <c r="A312" s="15">
        <v>2842</v>
      </c>
      <c r="B312" s="14" t="s">
        <v>950</v>
      </c>
      <c r="C312" s="13">
        <v>151.2479257</v>
      </c>
      <c r="D312" s="13">
        <v>510.80508000000003</v>
      </c>
      <c r="E312" s="13">
        <v>166.53020430000001</v>
      </c>
      <c r="F312" s="12">
        <v>587.84005000000002</v>
      </c>
      <c r="G312" s="11">
        <f t="shared" si="10"/>
        <v>77.034969999999987</v>
      </c>
      <c r="H312" s="10">
        <f t="shared" si="11"/>
        <v>0.15081089248368473</v>
      </c>
    </row>
    <row r="313" spans="1:8" ht="16.5" customHeight="1" x14ac:dyDescent="0.3">
      <c r="A313" s="15">
        <v>2843</v>
      </c>
      <c r="B313" s="14" t="s">
        <v>949</v>
      </c>
      <c r="C313" s="13">
        <v>5.0116583005000104</v>
      </c>
      <c r="D313" s="13">
        <v>1470.3261</v>
      </c>
      <c r="E313" s="13">
        <v>3.46857507</v>
      </c>
      <c r="F313" s="12">
        <v>1658.43391</v>
      </c>
      <c r="G313" s="11">
        <f t="shared" si="10"/>
        <v>188.10780999999997</v>
      </c>
      <c r="H313" s="10">
        <f t="shared" si="11"/>
        <v>0.12793611566849011</v>
      </c>
    </row>
    <row r="314" spans="1:8" ht="16.5" customHeight="1" x14ac:dyDescent="0.3">
      <c r="A314" s="15">
        <v>2844</v>
      </c>
      <c r="B314" s="14" t="s">
        <v>948</v>
      </c>
      <c r="C314" s="13">
        <v>1.03042792904</v>
      </c>
      <c r="D314" s="13">
        <v>1109.9048500000001</v>
      </c>
      <c r="E314" s="13">
        <v>0.42678100003999997</v>
      </c>
      <c r="F314" s="12">
        <v>1386.5267900000001</v>
      </c>
      <c r="G314" s="11">
        <f t="shared" si="10"/>
        <v>276.62194</v>
      </c>
      <c r="H314" s="10">
        <f t="shared" si="11"/>
        <v>0.24923031915753857</v>
      </c>
    </row>
    <row r="315" spans="1:8" ht="16.5" customHeight="1" x14ac:dyDescent="0.3">
      <c r="A315" s="15">
        <v>2845</v>
      </c>
      <c r="B315" s="14" t="s">
        <v>947</v>
      </c>
      <c r="C315" s="13">
        <v>0.63784710850000004</v>
      </c>
      <c r="D315" s="13">
        <v>173.04160999999999</v>
      </c>
      <c r="E315" s="13">
        <v>1.68070228</v>
      </c>
      <c r="F315" s="12">
        <v>784.10152000000005</v>
      </c>
      <c r="G315" s="11">
        <f t="shared" si="10"/>
        <v>611.05991000000006</v>
      </c>
      <c r="H315" s="10">
        <f t="shared" si="11"/>
        <v>3.5312888616789921</v>
      </c>
    </row>
    <row r="316" spans="1:8" ht="16.5" customHeight="1" x14ac:dyDescent="0.3">
      <c r="A316" s="15">
        <v>2846</v>
      </c>
      <c r="B316" s="14" t="s">
        <v>946</v>
      </c>
      <c r="C316" s="13">
        <v>53.613586000000005</v>
      </c>
      <c r="D316" s="13">
        <v>516.49809000000005</v>
      </c>
      <c r="E316" s="13">
        <v>46.480721640000006</v>
      </c>
      <c r="F316" s="12">
        <v>646.57093999999995</v>
      </c>
      <c r="G316" s="11">
        <f t="shared" si="10"/>
        <v>130.0728499999999</v>
      </c>
      <c r="H316" s="10">
        <f t="shared" si="11"/>
        <v>0.25183607164936445</v>
      </c>
    </row>
    <row r="317" spans="1:8" ht="16.5" customHeight="1" x14ac:dyDescent="0.3">
      <c r="A317" s="15">
        <v>2847</v>
      </c>
      <c r="B317" s="14" t="s">
        <v>945</v>
      </c>
      <c r="C317" s="13">
        <v>3430.3897400000001</v>
      </c>
      <c r="D317" s="13">
        <v>2573.2824300000002</v>
      </c>
      <c r="E317" s="13">
        <v>3149.0021674999998</v>
      </c>
      <c r="F317" s="12">
        <v>2247.8990299999996</v>
      </c>
      <c r="G317" s="11">
        <f t="shared" si="10"/>
        <v>-325.38340000000062</v>
      </c>
      <c r="H317" s="10">
        <f t="shared" si="11"/>
        <v>-0.12644682768070686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1492.6454469999999</v>
      </c>
      <c r="D319" s="13">
        <v>2590.87237</v>
      </c>
      <c r="E319" s="13">
        <v>1344.8382609999999</v>
      </c>
      <c r="F319" s="12">
        <v>2666.14048</v>
      </c>
      <c r="G319" s="11">
        <f t="shared" si="10"/>
        <v>75.268109999999979</v>
      </c>
      <c r="H319" s="10">
        <f t="shared" si="11"/>
        <v>2.9051261216699754E-2</v>
      </c>
    </row>
    <row r="320" spans="1:8" ht="25.5" customHeight="1" x14ac:dyDescent="0.3">
      <c r="A320" s="15">
        <v>2850</v>
      </c>
      <c r="B320" s="14" t="s">
        <v>942</v>
      </c>
      <c r="C320" s="13">
        <v>47.279955000000001</v>
      </c>
      <c r="D320" s="13">
        <v>291.04720000000003</v>
      </c>
      <c r="E320" s="13">
        <v>55.194025000000003</v>
      </c>
      <c r="F320" s="12">
        <v>220.91560000000001</v>
      </c>
      <c r="G320" s="11">
        <f t="shared" si="10"/>
        <v>-70.13160000000002</v>
      </c>
      <c r="H320" s="10">
        <f t="shared" si="11"/>
        <v>-0.24096297782627701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1.0865E-2</v>
      </c>
      <c r="D322" s="13">
        <v>17.330729999999999</v>
      </c>
      <c r="E322" s="13">
        <v>2.0145E-2</v>
      </c>
      <c r="F322" s="12">
        <v>12.002459999999999</v>
      </c>
      <c r="G322" s="11">
        <f t="shared" si="10"/>
        <v>-5.3282699999999998</v>
      </c>
      <c r="H322" s="10">
        <f t="shared" si="11"/>
        <v>-0.30744636838725203</v>
      </c>
    </row>
    <row r="323" spans="1:8" ht="25.5" customHeight="1" x14ac:dyDescent="0.3">
      <c r="A323" s="15">
        <v>2853</v>
      </c>
      <c r="B323" s="14" t="s">
        <v>939</v>
      </c>
      <c r="C323" s="13">
        <v>126.47899200000001</v>
      </c>
      <c r="D323" s="13">
        <v>172.01417000000001</v>
      </c>
      <c r="E323" s="13">
        <v>97.991850999999997</v>
      </c>
      <c r="F323" s="12">
        <v>200.85664000000003</v>
      </c>
      <c r="G323" s="11">
        <f t="shared" si="10"/>
        <v>28.84247000000002</v>
      </c>
      <c r="H323" s="10">
        <f t="shared" si="11"/>
        <v>0.16767496538221252</v>
      </c>
    </row>
    <row r="324" spans="1:8" ht="16.5" customHeight="1" x14ac:dyDescent="0.3">
      <c r="A324" s="15">
        <v>2901</v>
      </c>
      <c r="B324" s="14" t="s">
        <v>938</v>
      </c>
      <c r="C324" s="13">
        <v>1929.0952235385998</v>
      </c>
      <c r="D324" s="13">
        <v>1997.5287499999999</v>
      </c>
      <c r="E324" s="13">
        <v>1930.91250992</v>
      </c>
      <c r="F324" s="12">
        <v>2564.7861600000001</v>
      </c>
      <c r="G324" s="11">
        <f t="shared" si="10"/>
        <v>567.25741000000016</v>
      </c>
      <c r="H324" s="10">
        <f t="shared" si="11"/>
        <v>0.28397959728990141</v>
      </c>
    </row>
    <row r="325" spans="1:8" ht="16.5" customHeight="1" x14ac:dyDescent="0.3">
      <c r="A325" s="15">
        <v>2902</v>
      </c>
      <c r="B325" s="14" t="s">
        <v>937</v>
      </c>
      <c r="C325" s="13">
        <v>2074.4907107530003</v>
      </c>
      <c r="D325" s="13">
        <v>3340.5788299999999</v>
      </c>
      <c r="E325" s="13">
        <v>3013.3987418399997</v>
      </c>
      <c r="F325" s="12">
        <v>4042.1882599999999</v>
      </c>
      <c r="G325" s="11">
        <f t="shared" si="10"/>
        <v>701.60942999999997</v>
      </c>
      <c r="H325" s="10">
        <f t="shared" si="11"/>
        <v>0.21002630553100882</v>
      </c>
    </row>
    <row r="326" spans="1:8" ht="16.5" customHeight="1" x14ac:dyDescent="0.3">
      <c r="A326" s="15">
        <v>2903</v>
      </c>
      <c r="B326" s="14" t="s">
        <v>936</v>
      </c>
      <c r="C326" s="13">
        <v>2716.69628586</v>
      </c>
      <c r="D326" s="13">
        <v>7174.2713899999999</v>
      </c>
      <c r="E326" s="13">
        <v>3078.318215496</v>
      </c>
      <c r="F326" s="12">
        <v>7866.9974499999898</v>
      </c>
      <c r="G326" s="11">
        <f t="shared" si="10"/>
        <v>692.72605999998996</v>
      </c>
      <c r="H326" s="10">
        <f t="shared" si="11"/>
        <v>9.655699127378424E-2</v>
      </c>
    </row>
    <row r="327" spans="1:8" ht="16.5" customHeight="1" x14ac:dyDescent="0.3">
      <c r="A327" s="15">
        <v>2904</v>
      </c>
      <c r="B327" s="14" t="s">
        <v>935</v>
      </c>
      <c r="C327" s="13">
        <v>121.09833748</v>
      </c>
      <c r="D327" s="13">
        <v>431.70433000000003</v>
      </c>
      <c r="E327" s="13">
        <v>137.39561175</v>
      </c>
      <c r="F327" s="12">
        <v>534.08868999999993</v>
      </c>
      <c r="G327" s="11">
        <f t="shared" ref="G327:G390" si="12">F327-D327</f>
        <v>102.3843599999999</v>
      </c>
      <c r="H327" s="10">
        <f t="shared" ref="H327:H390" si="13">IF(D327&lt;&gt;0,G327/D327,"")</f>
        <v>0.23716315284583755</v>
      </c>
    </row>
    <row r="328" spans="1:8" ht="16.5" customHeight="1" x14ac:dyDescent="0.3">
      <c r="A328" s="15">
        <v>2905</v>
      </c>
      <c r="B328" s="14" t="s">
        <v>934</v>
      </c>
      <c r="C328" s="13">
        <v>65378.747811970097</v>
      </c>
      <c r="D328" s="13">
        <v>44738.664740000102</v>
      </c>
      <c r="E328" s="13">
        <v>62976.594891269997</v>
      </c>
      <c r="F328" s="12">
        <v>46420.451440000099</v>
      </c>
      <c r="G328" s="11">
        <f t="shared" si="12"/>
        <v>1681.7866999999969</v>
      </c>
      <c r="H328" s="10">
        <f t="shared" si="13"/>
        <v>3.759134765808822E-2</v>
      </c>
    </row>
    <row r="329" spans="1:8" ht="16.5" customHeight="1" x14ac:dyDescent="0.3">
      <c r="A329" s="15">
        <v>2906</v>
      </c>
      <c r="B329" s="14" t="s">
        <v>933</v>
      </c>
      <c r="C329" s="13">
        <v>81.34279287212</v>
      </c>
      <c r="D329" s="13">
        <v>1580.8351699999998</v>
      </c>
      <c r="E329" s="13">
        <v>94.032613180999988</v>
      </c>
      <c r="F329" s="12">
        <v>1429.82539</v>
      </c>
      <c r="G329" s="11">
        <f t="shared" si="12"/>
        <v>-151.00977999999986</v>
      </c>
      <c r="H329" s="10">
        <f t="shared" si="13"/>
        <v>-9.5525316532526203E-2</v>
      </c>
    </row>
    <row r="330" spans="1:8" ht="16.5" customHeight="1" x14ac:dyDescent="0.3">
      <c r="A330" s="15">
        <v>2907</v>
      </c>
      <c r="B330" s="14" t="s">
        <v>932</v>
      </c>
      <c r="C330" s="13">
        <v>766.42378705499993</v>
      </c>
      <c r="D330" s="13">
        <v>2139.5182599999998</v>
      </c>
      <c r="E330" s="13">
        <v>790.97201473500002</v>
      </c>
      <c r="F330" s="12">
        <v>2239.2256899999998</v>
      </c>
      <c r="G330" s="11">
        <f t="shared" si="12"/>
        <v>99.707429999999931</v>
      </c>
      <c r="H330" s="10">
        <f t="shared" si="13"/>
        <v>4.6602747854089334E-2</v>
      </c>
    </row>
    <row r="331" spans="1:8" ht="16.5" customHeight="1" x14ac:dyDescent="0.3">
      <c r="A331" s="15">
        <v>2908</v>
      </c>
      <c r="B331" s="14" t="s">
        <v>931</v>
      </c>
      <c r="C331" s="13">
        <v>4.8950836550000005</v>
      </c>
      <c r="D331" s="13">
        <v>242.76830999999999</v>
      </c>
      <c r="E331" s="13">
        <v>2.3585781000000003</v>
      </c>
      <c r="F331" s="12">
        <v>115.56665</v>
      </c>
      <c r="G331" s="11">
        <f t="shared" si="12"/>
        <v>-127.20165999999999</v>
      </c>
      <c r="H331" s="10">
        <f t="shared" si="13"/>
        <v>-0.52396319766776811</v>
      </c>
    </row>
    <row r="332" spans="1:8" ht="16.5" customHeight="1" x14ac:dyDescent="0.3">
      <c r="A332" s="15">
        <v>2909</v>
      </c>
      <c r="B332" s="14" t="s">
        <v>930</v>
      </c>
      <c r="C332" s="13">
        <v>53002.274208518997</v>
      </c>
      <c r="D332" s="13">
        <v>70113.262770000001</v>
      </c>
      <c r="E332" s="13">
        <v>15836.557849486</v>
      </c>
      <c r="F332" s="12">
        <v>20792.519949999998</v>
      </c>
      <c r="G332" s="11">
        <f t="shared" si="12"/>
        <v>-49320.742819999999</v>
      </c>
      <c r="H332" s="10">
        <f t="shared" si="13"/>
        <v>-0.70344384031580565</v>
      </c>
    </row>
    <row r="333" spans="1:8" ht="16.5" customHeight="1" x14ac:dyDescent="0.3">
      <c r="A333" s="15">
        <v>2910</v>
      </c>
      <c r="B333" s="14" t="s">
        <v>929</v>
      </c>
      <c r="C333" s="13">
        <v>34.134635250000002</v>
      </c>
      <c r="D333" s="13">
        <v>708.55373999999995</v>
      </c>
      <c r="E333" s="13">
        <v>37.771512319999999</v>
      </c>
      <c r="F333" s="12">
        <v>283.37968999999998</v>
      </c>
      <c r="G333" s="11">
        <f t="shared" si="12"/>
        <v>-425.17404999999997</v>
      </c>
      <c r="H333" s="10">
        <f t="shared" si="13"/>
        <v>-0.60005900187613148</v>
      </c>
    </row>
    <row r="334" spans="1:8" ht="16.5" customHeight="1" x14ac:dyDescent="0.3">
      <c r="A334" s="15">
        <v>2911</v>
      </c>
      <c r="B334" s="14" t="s">
        <v>928</v>
      </c>
      <c r="C334" s="13">
        <v>13.649208435</v>
      </c>
      <c r="D334" s="13">
        <v>28.381270000000001</v>
      </c>
      <c r="E334" s="13">
        <v>10.60256191</v>
      </c>
      <c r="F334" s="12">
        <v>40.658019999999993</v>
      </c>
      <c r="G334" s="11">
        <f t="shared" si="12"/>
        <v>12.276749999999993</v>
      </c>
      <c r="H334" s="10">
        <f t="shared" si="13"/>
        <v>0.43256520937928405</v>
      </c>
    </row>
    <row r="335" spans="1:8" ht="25.5" customHeight="1" x14ac:dyDescent="0.3">
      <c r="A335" s="15">
        <v>2912</v>
      </c>
      <c r="B335" s="14" t="s">
        <v>927</v>
      </c>
      <c r="C335" s="13">
        <v>7667.1378353649998</v>
      </c>
      <c r="D335" s="13">
        <v>4771.1559000000007</v>
      </c>
      <c r="E335" s="13">
        <v>6872.6442884110002</v>
      </c>
      <c r="F335" s="12">
        <v>4392.6909699999997</v>
      </c>
      <c r="G335" s="11">
        <f t="shared" si="12"/>
        <v>-378.464930000001</v>
      </c>
      <c r="H335" s="10">
        <f t="shared" si="13"/>
        <v>-7.9323530383905702E-2</v>
      </c>
    </row>
    <row r="336" spans="1:8" ht="16.5" customHeight="1" x14ac:dyDescent="0.3">
      <c r="A336" s="15">
        <v>2913</v>
      </c>
      <c r="B336" s="14" t="s">
        <v>926</v>
      </c>
      <c r="C336" s="13">
        <v>7.3130075000000003E-2</v>
      </c>
      <c r="D336" s="13">
        <v>47.603989999999996</v>
      </c>
      <c r="E336" s="13">
        <v>0.18029353000000001</v>
      </c>
      <c r="F336" s="12">
        <v>87.620289999999997</v>
      </c>
      <c r="G336" s="11">
        <f t="shared" si="12"/>
        <v>40.016300000000001</v>
      </c>
      <c r="H336" s="10">
        <f t="shared" si="13"/>
        <v>0.84060810869004898</v>
      </c>
    </row>
    <row r="337" spans="1:8" ht="16.5" customHeight="1" x14ac:dyDescent="0.3">
      <c r="A337" s="15">
        <v>2914</v>
      </c>
      <c r="B337" s="14" t="s">
        <v>925</v>
      </c>
      <c r="C337" s="13">
        <v>804.41637025500097</v>
      </c>
      <c r="D337" s="13">
        <v>3026.4063900000001</v>
      </c>
      <c r="E337" s="13">
        <v>899.79453819000003</v>
      </c>
      <c r="F337" s="12">
        <v>2374.1774399999999</v>
      </c>
      <c r="G337" s="11">
        <f t="shared" si="12"/>
        <v>-652.22895000000017</v>
      </c>
      <c r="H337" s="10">
        <f t="shared" si="13"/>
        <v>-0.21551267937945379</v>
      </c>
    </row>
    <row r="338" spans="1:8" ht="16.5" customHeight="1" x14ac:dyDescent="0.3">
      <c r="A338" s="15">
        <v>2915</v>
      </c>
      <c r="B338" s="14" t="s">
        <v>924</v>
      </c>
      <c r="C338" s="13">
        <v>16173.98193849</v>
      </c>
      <c r="D338" s="13">
        <v>20127.767769999999</v>
      </c>
      <c r="E338" s="13">
        <v>18309.743762262002</v>
      </c>
      <c r="F338" s="12">
        <v>23124.025599999903</v>
      </c>
      <c r="G338" s="11">
        <f t="shared" si="12"/>
        <v>2996.2578299999041</v>
      </c>
      <c r="H338" s="10">
        <f t="shared" si="13"/>
        <v>0.14886190382550823</v>
      </c>
    </row>
    <row r="339" spans="1:8" ht="16.5" customHeight="1" x14ac:dyDescent="0.3">
      <c r="A339" s="15">
        <v>2916</v>
      </c>
      <c r="B339" s="14" t="s">
        <v>923</v>
      </c>
      <c r="C339" s="13">
        <v>2843.9067000366499</v>
      </c>
      <c r="D339" s="13">
        <v>8555.2116400000014</v>
      </c>
      <c r="E339" s="13">
        <v>2942.6836232001501</v>
      </c>
      <c r="F339" s="12">
        <v>8587.7550199999987</v>
      </c>
      <c r="G339" s="11">
        <f t="shared" si="12"/>
        <v>32.543379999997342</v>
      </c>
      <c r="H339" s="10">
        <f t="shared" si="13"/>
        <v>3.8039245981759647E-3</v>
      </c>
    </row>
    <row r="340" spans="1:8" ht="16.5" customHeight="1" x14ac:dyDescent="0.3">
      <c r="A340" s="15">
        <v>2917</v>
      </c>
      <c r="B340" s="14" t="s">
        <v>922</v>
      </c>
      <c r="C340" s="13">
        <v>14219.093505725999</v>
      </c>
      <c r="D340" s="13">
        <v>23654.871620000002</v>
      </c>
      <c r="E340" s="13">
        <v>14788.877112471</v>
      </c>
      <c r="F340" s="12">
        <v>22235.445230000001</v>
      </c>
      <c r="G340" s="11">
        <f t="shared" si="12"/>
        <v>-1419.4263900000005</v>
      </c>
      <c r="H340" s="10">
        <f t="shared" si="13"/>
        <v>-6.0005668718146291E-2</v>
      </c>
    </row>
    <row r="341" spans="1:8" ht="16.5" customHeight="1" x14ac:dyDescent="0.3">
      <c r="A341" s="15">
        <v>2918</v>
      </c>
      <c r="B341" s="14" t="s">
        <v>921</v>
      </c>
      <c r="C341" s="13">
        <v>12110.7681219278</v>
      </c>
      <c r="D341" s="13">
        <v>26737.201370000002</v>
      </c>
      <c r="E341" s="13">
        <v>14881.918031626301</v>
      </c>
      <c r="F341" s="12">
        <v>26859.982519999998</v>
      </c>
      <c r="G341" s="11">
        <f t="shared" si="12"/>
        <v>122.78114999999525</v>
      </c>
      <c r="H341" s="10">
        <f t="shared" si="13"/>
        <v>4.5921466611595196E-3</v>
      </c>
    </row>
    <row r="342" spans="1:8" ht="16.5" customHeight="1" x14ac:dyDescent="0.3">
      <c r="A342" s="15">
        <v>2919</v>
      </c>
      <c r="B342" s="14" t="s">
        <v>920</v>
      </c>
      <c r="C342" s="13">
        <v>296.57341542500001</v>
      </c>
      <c r="D342" s="13">
        <v>825.19674999999995</v>
      </c>
      <c r="E342" s="13">
        <v>248.81566975000001</v>
      </c>
      <c r="F342" s="12">
        <v>760.27819999999997</v>
      </c>
      <c r="G342" s="11">
        <f t="shared" si="12"/>
        <v>-64.918549999999982</v>
      </c>
      <c r="H342" s="10">
        <f t="shared" si="13"/>
        <v>-7.8670389819155237E-2</v>
      </c>
    </row>
    <row r="343" spans="1:8" ht="25.5" customHeight="1" x14ac:dyDescent="0.3">
      <c r="A343" s="15">
        <v>2920</v>
      </c>
      <c r="B343" s="14" t="s">
        <v>919</v>
      </c>
      <c r="C343" s="13">
        <v>122.69775084</v>
      </c>
      <c r="D343" s="13">
        <v>923.40556000000004</v>
      </c>
      <c r="E343" s="13">
        <v>157.87360081999998</v>
      </c>
      <c r="F343" s="12">
        <v>803.22176999999897</v>
      </c>
      <c r="G343" s="11">
        <f t="shared" si="12"/>
        <v>-120.18379000000107</v>
      </c>
      <c r="H343" s="10">
        <f t="shared" si="13"/>
        <v>-0.13015276841088227</v>
      </c>
    </row>
    <row r="344" spans="1:8" ht="16.5" customHeight="1" x14ac:dyDescent="0.3">
      <c r="A344" s="15">
        <v>2921</v>
      </c>
      <c r="B344" s="14" t="s">
        <v>918</v>
      </c>
      <c r="C344" s="13">
        <v>904.09614535400101</v>
      </c>
      <c r="D344" s="13">
        <v>8306.5749299999989</v>
      </c>
      <c r="E344" s="13">
        <v>976.11408523800094</v>
      </c>
      <c r="F344" s="12">
        <v>8658.0855399999891</v>
      </c>
      <c r="G344" s="11">
        <f t="shared" si="12"/>
        <v>351.51060999999027</v>
      </c>
      <c r="H344" s="10">
        <f t="shared" si="13"/>
        <v>4.2317153936753844E-2</v>
      </c>
    </row>
    <row r="345" spans="1:8" ht="16.5" customHeight="1" x14ac:dyDescent="0.3">
      <c r="A345" s="15">
        <v>2922</v>
      </c>
      <c r="B345" s="14" t="s">
        <v>917</v>
      </c>
      <c r="C345" s="13">
        <v>25578.580268552003</v>
      </c>
      <c r="D345" s="13">
        <v>58094.956509999996</v>
      </c>
      <c r="E345" s="13">
        <v>23954.5436146061</v>
      </c>
      <c r="F345" s="12">
        <v>51656.425270000102</v>
      </c>
      <c r="G345" s="11">
        <f t="shared" si="12"/>
        <v>-6438.5312399998948</v>
      </c>
      <c r="H345" s="10">
        <f t="shared" si="13"/>
        <v>-0.11082771425935431</v>
      </c>
    </row>
    <row r="346" spans="1:8" ht="16.5" customHeight="1" x14ac:dyDescent="0.3">
      <c r="A346" s="15">
        <v>2923</v>
      </c>
      <c r="B346" s="14" t="s">
        <v>916</v>
      </c>
      <c r="C346" s="13">
        <v>2454.9597699199999</v>
      </c>
      <c r="D346" s="13">
        <v>8360.9509999999991</v>
      </c>
      <c r="E346" s="13">
        <v>2828.234308565</v>
      </c>
      <c r="F346" s="12">
        <v>8644.7285299999985</v>
      </c>
      <c r="G346" s="11">
        <f t="shared" si="12"/>
        <v>283.77752999999939</v>
      </c>
      <c r="H346" s="10">
        <f t="shared" si="13"/>
        <v>3.3940819650778893E-2</v>
      </c>
    </row>
    <row r="347" spans="1:8" ht="16.5" customHeight="1" x14ac:dyDescent="0.3">
      <c r="A347" s="15">
        <v>2924</v>
      </c>
      <c r="B347" s="14" t="s">
        <v>915</v>
      </c>
      <c r="C347" s="13">
        <v>1455.65772515606</v>
      </c>
      <c r="D347" s="13">
        <v>20644.33898</v>
      </c>
      <c r="E347" s="13">
        <v>2018.9627202510001</v>
      </c>
      <c r="F347" s="12">
        <v>18722.947170000003</v>
      </c>
      <c r="G347" s="11">
        <f t="shared" si="12"/>
        <v>-1921.3918099999973</v>
      </c>
      <c r="H347" s="10">
        <f t="shared" si="13"/>
        <v>-9.3071122880777138E-2</v>
      </c>
    </row>
    <row r="348" spans="1:8" ht="16.5" customHeight="1" x14ac:dyDescent="0.3">
      <c r="A348" s="15">
        <v>2925</v>
      </c>
      <c r="B348" s="14" t="s">
        <v>914</v>
      </c>
      <c r="C348" s="13">
        <v>426.92945591999995</v>
      </c>
      <c r="D348" s="13">
        <v>7339.1077300000097</v>
      </c>
      <c r="E348" s="13">
        <v>572.01191047999998</v>
      </c>
      <c r="F348" s="12">
        <v>7650.6431399999992</v>
      </c>
      <c r="G348" s="11">
        <f t="shared" si="12"/>
        <v>311.5354099999895</v>
      </c>
      <c r="H348" s="10">
        <f t="shared" si="13"/>
        <v>4.2448676523241212E-2</v>
      </c>
    </row>
    <row r="349" spans="1:8" ht="16.5" customHeight="1" x14ac:dyDescent="0.3">
      <c r="A349" s="15">
        <v>2926</v>
      </c>
      <c r="B349" s="14" t="s">
        <v>913</v>
      </c>
      <c r="C349" s="13">
        <v>403.15489860503999</v>
      </c>
      <c r="D349" s="13">
        <v>3642.8976899999998</v>
      </c>
      <c r="E349" s="13">
        <v>484.23326664000001</v>
      </c>
      <c r="F349" s="12">
        <v>3896.06547</v>
      </c>
      <c r="G349" s="11">
        <f t="shared" si="12"/>
        <v>253.16778000000022</v>
      </c>
      <c r="H349" s="10">
        <f t="shared" si="13"/>
        <v>6.9496264112759151E-2</v>
      </c>
    </row>
    <row r="350" spans="1:8" ht="16.5" customHeight="1" x14ac:dyDescent="0.3">
      <c r="A350" s="15">
        <v>2927</v>
      </c>
      <c r="B350" s="14" t="s">
        <v>912</v>
      </c>
      <c r="C350" s="13">
        <v>188.49447307499997</v>
      </c>
      <c r="D350" s="13">
        <v>640.38456999999994</v>
      </c>
      <c r="E350" s="13">
        <v>233.42068</v>
      </c>
      <c r="F350" s="12">
        <v>764.50986999999998</v>
      </c>
      <c r="G350" s="11">
        <f t="shared" si="12"/>
        <v>124.12530000000004</v>
      </c>
      <c r="H350" s="10">
        <f t="shared" si="13"/>
        <v>0.19382931103414944</v>
      </c>
    </row>
    <row r="351" spans="1:8" ht="16.5" customHeight="1" x14ac:dyDescent="0.3">
      <c r="A351" s="15">
        <v>2928</v>
      </c>
      <c r="B351" s="14" t="s">
        <v>911</v>
      </c>
      <c r="C351" s="13">
        <v>116.19280685</v>
      </c>
      <c r="D351" s="13">
        <v>877.60683999999992</v>
      </c>
      <c r="E351" s="13">
        <v>62.580278766000006</v>
      </c>
      <c r="F351" s="12">
        <v>486.31403</v>
      </c>
      <c r="G351" s="11">
        <f t="shared" si="12"/>
        <v>-391.29280999999992</v>
      </c>
      <c r="H351" s="10">
        <f t="shared" si="13"/>
        <v>-0.44586344609620404</v>
      </c>
    </row>
    <row r="352" spans="1:8" ht="16.5" customHeight="1" x14ac:dyDescent="0.3">
      <c r="A352" s="15">
        <v>2929</v>
      </c>
      <c r="B352" s="14" t="s">
        <v>910</v>
      </c>
      <c r="C352" s="13">
        <v>4332.07205729202</v>
      </c>
      <c r="D352" s="13">
        <v>11063.608550000001</v>
      </c>
      <c r="E352" s="13">
        <v>4600.7333147300496</v>
      </c>
      <c r="F352" s="12">
        <v>12015.609570000001</v>
      </c>
      <c r="G352" s="11">
        <f t="shared" si="12"/>
        <v>952.0010199999997</v>
      </c>
      <c r="H352" s="10">
        <f t="shared" si="13"/>
        <v>8.6047966691663147E-2</v>
      </c>
    </row>
    <row r="353" spans="1:8" ht="16.5" customHeight="1" x14ac:dyDescent="0.3">
      <c r="A353" s="15">
        <v>2930</v>
      </c>
      <c r="B353" s="14" t="s">
        <v>909</v>
      </c>
      <c r="C353" s="13">
        <v>12583.159752915</v>
      </c>
      <c r="D353" s="13">
        <v>38344.380149999997</v>
      </c>
      <c r="E353" s="13">
        <v>11356.119109572999</v>
      </c>
      <c r="F353" s="12">
        <v>31150.18003</v>
      </c>
      <c r="G353" s="11">
        <f t="shared" si="12"/>
        <v>-7194.2001199999977</v>
      </c>
      <c r="H353" s="10">
        <f t="shared" si="13"/>
        <v>-0.18762071760860108</v>
      </c>
    </row>
    <row r="354" spans="1:8" ht="16.5" customHeight="1" x14ac:dyDescent="0.3">
      <c r="A354" s="15">
        <v>2931</v>
      </c>
      <c r="B354" s="14" t="s">
        <v>908</v>
      </c>
      <c r="C354" s="13">
        <v>6319.4780816299999</v>
      </c>
      <c r="D354" s="13">
        <v>17550.657170000002</v>
      </c>
      <c r="E354" s="13">
        <v>5801.0580308090002</v>
      </c>
      <c r="F354" s="12">
        <v>13165.653060000001</v>
      </c>
      <c r="G354" s="11">
        <f t="shared" si="12"/>
        <v>-4385.0041100000017</v>
      </c>
      <c r="H354" s="10">
        <f t="shared" si="13"/>
        <v>-0.24984842832526261</v>
      </c>
    </row>
    <row r="355" spans="1:8" ht="16.5" customHeight="1" x14ac:dyDescent="0.3">
      <c r="A355" s="15">
        <v>2932</v>
      </c>
      <c r="B355" s="14" t="s">
        <v>907</v>
      </c>
      <c r="C355" s="13">
        <v>759.56502033783102</v>
      </c>
      <c r="D355" s="13">
        <v>9116.7658499999998</v>
      </c>
      <c r="E355" s="13">
        <v>676.8924558274</v>
      </c>
      <c r="F355" s="12">
        <v>8419.2204900000088</v>
      </c>
      <c r="G355" s="11">
        <f t="shared" si="12"/>
        <v>-697.54535999999098</v>
      </c>
      <c r="H355" s="10">
        <f t="shared" si="13"/>
        <v>-7.6512369789555473E-2</v>
      </c>
    </row>
    <row r="356" spans="1:8" ht="16.5" customHeight="1" x14ac:dyDescent="0.3">
      <c r="A356" s="15">
        <v>2933</v>
      </c>
      <c r="B356" s="14" t="s">
        <v>906</v>
      </c>
      <c r="C356" s="13">
        <v>4411.4047328914703</v>
      </c>
      <c r="D356" s="13">
        <v>71402.722819999995</v>
      </c>
      <c r="E356" s="13">
        <v>3912.51182999516</v>
      </c>
      <c r="F356" s="12">
        <v>59862.428939999998</v>
      </c>
      <c r="G356" s="11">
        <f t="shared" si="12"/>
        <v>-11540.293879999997</v>
      </c>
      <c r="H356" s="10">
        <f t="shared" si="13"/>
        <v>-0.16162260239139711</v>
      </c>
    </row>
    <row r="357" spans="1:8" ht="16.5" customHeight="1" x14ac:dyDescent="0.3">
      <c r="A357" s="15">
        <v>2934</v>
      </c>
      <c r="B357" s="14" t="s">
        <v>905</v>
      </c>
      <c r="C357" s="13">
        <v>566.11269285134006</v>
      </c>
      <c r="D357" s="13">
        <v>30291.7680599999</v>
      </c>
      <c r="E357" s="13">
        <v>418.58314517081999</v>
      </c>
      <c r="F357" s="12">
        <v>16827.40611</v>
      </c>
      <c r="G357" s="11">
        <f t="shared" si="12"/>
        <v>-13464.3619499999</v>
      </c>
      <c r="H357" s="10">
        <f t="shared" si="13"/>
        <v>-0.44448914052592098</v>
      </c>
    </row>
    <row r="358" spans="1:8" ht="16.5" customHeight="1" x14ac:dyDescent="0.3">
      <c r="A358" s="15">
        <v>2935</v>
      </c>
      <c r="B358" s="14" t="s">
        <v>904</v>
      </c>
      <c r="C358" s="13">
        <v>207.38040675929</v>
      </c>
      <c r="D358" s="13">
        <v>10020.267179999999</v>
      </c>
      <c r="E358" s="13">
        <v>168.25365898736999</v>
      </c>
      <c r="F358" s="12">
        <v>9653.8979099999997</v>
      </c>
      <c r="G358" s="11">
        <f t="shared" si="12"/>
        <v>-366.36926999999923</v>
      </c>
      <c r="H358" s="10">
        <f t="shared" si="13"/>
        <v>-3.6562824465524807E-2</v>
      </c>
    </row>
    <row r="359" spans="1:8" ht="16.5" customHeight="1" x14ac:dyDescent="0.3">
      <c r="A359" s="15">
        <v>2936</v>
      </c>
      <c r="B359" s="14" t="s">
        <v>903</v>
      </c>
      <c r="C359" s="13">
        <v>1686.3345775774899</v>
      </c>
      <c r="D359" s="13">
        <v>18680.433949999999</v>
      </c>
      <c r="E359" s="13">
        <v>1563.1457587744201</v>
      </c>
      <c r="F359" s="12">
        <v>19351.428540000001</v>
      </c>
      <c r="G359" s="11">
        <f t="shared" si="12"/>
        <v>670.99459000000206</v>
      </c>
      <c r="H359" s="10">
        <f t="shared" si="13"/>
        <v>3.5919646823836346E-2</v>
      </c>
    </row>
    <row r="360" spans="1:8" ht="16.5" customHeight="1" x14ac:dyDescent="0.3">
      <c r="A360" s="15">
        <v>2937</v>
      </c>
      <c r="B360" s="14" t="s">
        <v>902</v>
      </c>
      <c r="C360" s="13">
        <v>2.6531915941599999</v>
      </c>
      <c r="D360" s="13">
        <v>10275.365890000001</v>
      </c>
      <c r="E360" s="13">
        <v>4.64844749402</v>
      </c>
      <c r="F360" s="12">
        <v>9543.47235</v>
      </c>
      <c r="G360" s="11">
        <f t="shared" si="12"/>
        <v>-731.89354000000094</v>
      </c>
      <c r="H360" s="10">
        <f t="shared" si="13"/>
        <v>-7.1227978432600703E-2</v>
      </c>
    </row>
    <row r="361" spans="1:8" ht="16.5" customHeight="1" x14ac:dyDescent="0.3">
      <c r="A361" s="15">
        <v>2938</v>
      </c>
      <c r="B361" s="14" t="s">
        <v>901</v>
      </c>
      <c r="C361" s="13">
        <v>23.259940605000001</v>
      </c>
      <c r="D361" s="13">
        <v>1538.75001</v>
      </c>
      <c r="E361" s="13">
        <v>27.965478222000002</v>
      </c>
      <c r="F361" s="12">
        <v>1895.4673600000001</v>
      </c>
      <c r="G361" s="11">
        <f t="shared" si="12"/>
        <v>356.71735000000012</v>
      </c>
      <c r="H361" s="10">
        <f t="shared" si="13"/>
        <v>0.23182280921642376</v>
      </c>
    </row>
    <row r="362" spans="1:8" ht="16.5" customHeight="1" x14ac:dyDescent="0.3">
      <c r="A362" s="15">
        <v>2939</v>
      </c>
      <c r="B362" s="14" t="s">
        <v>900</v>
      </c>
      <c r="C362" s="13">
        <v>63.641837807000002</v>
      </c>
      <c r="D362" s="13">
        <v>10268.034960000001</v>
      </c>
      <c r="E362" s="13">
        <v>66.450491874719901</v>
      </c>
      <c r="F362" s="12">
        <v>7417.6467699999994</v>
      </c>
      <c r="G362" s="11">
        <f t="shared" si="12"/>
        <v>-2850.3881900000015</v>
      </c>
      <c r="H362" s="10">
        <f t="shared" si="13"/>
        <v>-0.27759821631927917</v>
      </c>
    </row>
    <row r="363" spans="1:8" ht="25.5" customHeight="1" x14ac:dyDescent="0.3">
      <c r="A363" s="15">
        <v>2940</v>
      </c>
      <c r="B363" s="14" t="s">
        <v>899</v>
      </c>
      <c r="C363" s="13">
        <v>204.36448247499999</v>
      </c>
      <c r="D363" s="13">
        <v>2174.2166899999997</v>
      </c>
      <c r="E363" s="13">
        <v>278.07679390500005</v>
      </c>
      <c r="F363" s="12">
        <v>2748.00578</v>
      </c>
      <c r="G363" s="11">
        <f t="shared" si="12"/>
        <v>573.78909000000021</v>
      </c>
      <c r="H363" s="10">
        <f t="shared" si="13"/>
        <v>0.26390611967935923</v>
      </c>
    </row>
    <row r="364" spans="1:8" ht="16.5" customHeight="1" x14ac:dyDescent="0.3">
      <c r="A364" s="15">
        <v>2941</v>
      </c>
      <c r="B364" s="14" t="s">
        <v>898</v>
      </c>
      <c r="C364" s="13">
        <v>338.17729555530997</v>
      </c>
      <c r="D364" s="13">
        <v>23658.870210000001</v>
      </c>
      <c r="E364" s="13">
        <v>309.404298939</v>
      </c>
      <c r="F364" s="12">
        <v>19208.073359999999</v>
      </c>
      <c r="G364" s="11">
        <f t="shared" si="12"/>
        <v>-4450.7968500000025</v>
      </c>
      <c r="H364" s="10">
        <f t="shared" si="13"/>
        <v>-0.18812381193581951</v>
      </c>
    </row>
    <row r="365" spans="1:8" ht="16.5" customHeight="1" x14ac:dyDescent="0.3">
      <c r="A365" s="15">
        <v>2942</v>
      </c>
      <c r="B365" s="14" t="s">
        <v>897</v>
      </c>
      <c r="C365" s="13">
        <v>25.838737040000002</v>
      </c>
      <c r="D365" s="13">
        <v>138.22355999999999</v>
      </c>
      <c r="E365" s="13">
        <v>15.485868920000001</v>
      </c>
      <c r="F365" s="12">
        <v>171.06547</v>
      </c>
      <c r="G365" s="11">
        <f t="shared" si="12"/>
        <v>32.841910000000013</v>
      </c>
      <c r="H365" s="10">
        <f t="shared" si="13"/>
        <v>0.23759994316453734</v>
      </c>
    </row>
    <row r="366" spans="1:8" ht="16.5" customHeight="1" x14ac:dyDescent="0.3">
      <c r="A366" s="15">
        <v>3001</v>
      </c>
      <c r="B366" s="14" t="s">
        <v>896</v>
      </c>
      <c r="C366" s="13">
        <v>1.6675719791599999</v>
      </c>
      <c r="D366" s="13">
        <v>11459.815460000002</v>
      </c>
      <c r="E366" s="13">
        <v>11.58762799148</v>
      </c>
      <c r="F366" s="12">
        <v>9098.08842</v>
      </c>
      <c r="G366" s="11">
        <f t="shared" si="12"/>
        <v>-2361.7270400000016</v>
      </c>
      <c r="H366" s="10">
        <f t="shared" si="13"/>
        <v>-0.20608770256759451</v>
      </c>
    </row>
    <row r="367" spans="1:8" ht="16.5" customHeight="1" x14ac:dyDescent="0.3">
      <c r="A367" s="15">
        <v>3002</v>
      </c>
      <c r="B367" s="14" t="s">
        <v>895</v>
      </c>
      <c r="C367" s="13">
        <v>1169.38712089304</v>
      </c>
      <c r="D367" s="13">
        <v>271715.50605000003</v>
      </c>
      <c r="E367" s="13">
        <v>1132.8009340341998</v>
      </c>
      <c r="F367" s="12">
        <v>310071.17687999998</v>
      </c>
      <c r="G367" s="11">
        <f t="shared" si="12"/>
        <v>38355.670829999959</v>
      </c>
      <c r="H367" s="10">
        <f t="shared" si="13"/>
        <v>0.14116114088439952</v>
      </c>
    </row>
    <row r="368" spans="1:8" ht="25.5" customHeight="1" x14ac:dyDescent="0.3">
      <c r="A368" s="15">
        <v>3003</v>
      </c>
      <c r="B368" s="14" t="s">
        <v>894</v>
      </c>
      <c r="C368" s="13">
        <v>296.71199845000001</v>
      </c>
      <c r="D368" s="13">
        <v>9836.1160999999993</v>
      </c>
      <c r="E368" s="13">
        <v>379.44865702999999</v>
      </c>
      <c r="F368" s="12">
        <v>10576.500840000001</v>
      </c>
      <c r="G368" s="11">
        <f t="shared" si="12"/>
        <v>740.38474000000133</v>
      </c>
      <c r="H368" s="10">
        <f t="shared" si="13"/>
        <v>7.5272061906630133E-2</v>
      </c>
    </row>
    <row r="369" spans="1:8" ht="25.5" customHeight="1" x14ac:dyDescent="0.3">
      <c r="A369" s="15">
        <v>3004</v>
      </c>
      <c r="B369" s="14" t="s">
        <v>893</v>
      </c>
      <c r="C369" s="13">
        <v>18145.403522789999</v>
      </c>
      <c r="D369" s="13">
        <v>1600829.7646400002</v>
      </c>
      <c r="E369" s="13">
        <v>15735.830105044</v>
      </c>
      <c r="F369" s="12">
        <v>1679745.4908699999</v>
      </c>
      <c r="G369" s="11">
        <f t="shared" si="12"/>
        <v>78915.72622999968</v>
      </c>
      <c r="H369" s="10">
        <f t="shared" si="13"/>
        <v>4.929676344926439E-2</v>
      </c>
    </row>
    <row r="370" spans="1:8" ht="16.5" customHeight="1" x14ac:dyDescent="0.3">
      <c r="A370" s="15">
        <v>3005</v>
      </c>
      <c r="B370" s="14" t="s">
        <v>892</v>
      </c>
      <c r="C370" s="13">
        <v>1144.7681691999101</v>
      </c>
      <c r="D370" s="13">
        <v>20560.088469999999</v>
      </c>
      <c r="E370" s="13">
        <v>1003.57487738</v>
      </c>
      <c r="F370" s="12">
        <v>18397.890829999997</v>
      </c>
      <c r="G370" s="11">
        <f t="shared" si="12"/>
        <v>-2162.1976400000021</v>
      </c>
      <c r="H370" s="10">
        <f t="shared" si="13"/>
        <v>-0.10516480233803208</v>
      </c>
    </row>
    <row r="371" spans="1:8" ht="25.5" customHeight="1" x14ac:dyDescent="0.3">
      <c r="A371" s="15">
        <v>3006</v>
      </c>
      <c r="B371" s="14" t="s">
        <v>891</v>
      </c>
      <c r="C371" s="13">
        <v>409.89037192999899</v>
      </c>
      <c r="D371" s="13">
        <v>56877.196770000199</v>
      </c>
      <c r="E371" s="13">
        <v>409.18131499999998</v>
      </c>
      <c r="F371" s="12">
        <v>63592.718000000001</v>
      </c>
      <c r="G371" s="11">
        <f t="shared" si="12"/>
        <v>6715.521229999802</v>
      </c>
      <c r="H371" s="10">
        <f t="shared" si="13"/>
        <v>0.11807053813070294</v>
      </c>
    </row>
    <row r="372" spans="1:8" ht="16.5" customHeight="1" x14ac:dyDescent="0.3">
      <c r="A372" s="15">
        <v>3101</v>
      </c>
      <c r="B372" s="14" t="s">
        <v>890</v>
      </c>
      <c r="C372" s="13">
        <v>566.61236100000008</v>
      </c>
      <c r="D372" s="13">
        <v>957.91390999999999</v>
      </c>
      <c r="E372" s="13">
        <v>868.33057499999995</v>
      </c>
      <c r="F372" s="12">
        <v>1761.0065199999999</v>
      </c>
      <c r="G372" s="11">
        <f t="shared" si="12"/>
        <v>803.09260999999992</v>
      </c>
      <c r="H372" s="10">
        <f t="shared" si="13"/>
        <v>0.83837660317512241</v>
      </c>
    </row>
    <row r="373" spans="1:8" ht="16.5" customHeight="1" x14ac:dyDescent="0.3">
      <c r="A373" s="15">
        <v>3102</v>
      </c>
      <c r="B373" s="14" t="s">
        <v>889</v>
      </c>
      <c r="C373" s="13">
        <v>1122125.4859920002</v>
      </c>
      <c r="D373" s="13">
        <v>377936.93879000004</v>
      </c>
      <c r="E373" s="13">
        <v>1459297.7002464002</v>
      </c>
      <c r="F373" s="12">
        <v>510921.50444000104</v>
      </c>
      <c r="G373" s="11">
        <f t="shared" si="12"/>
        <v>132984.56565000099</v>
      </c>
      <c r="H373" s="10">
        <f t="shared" si="13"/>
        <v>0.35186972217048523</v>
      </c>
    </row>
    <row r="374" spans="1:8" ht="16.5" customHeight="1" x14ac:dyDescent="0.3">
      <c r="A374" s="15">
        <v>3103</v>
      </c>
      <c r="B374" s="14" t="s">
        <v>888</v>
      </c>
      <c r="C374" s="13">
        <v>35788.114999999998</v>
      </c>
      <c r="D374" s="13">
        <v>13808.57697</v>
      </c>
      <c r="E374" s="13">
        <v>75050.608999999997</v>
      </c>
      <c r="F374" s="12">
        <v>34992.174799999993</v>
      </c>
      <c r="G374" s="11">
        <f t="shared" si="12"/>
        <v>21183.597829999992</v>
      </c>
      <c r="H374" s="10">
        <f t="shared" si="13"/>
        <v>1.5340898541553332</v>
      </c>
    </row>
    <row r="375" spans="1:8" ht="16.5" customHeight="1" x14ac:dyDescent="0.3">
      <c r="A375" s="15">
        <v>3104</v>
      </c>
      <c r="B375" s="14" t="s">
        <v>887</v>
      </c>
      <c r="C375" s="13">
        <v>140899.626563</v>
      </c>
      <c r="D375" s="13">
        <v>52595.14243</v>
      </c>
      <c r="E375" s="13">
        <v>159456.75216900001</v>
      </c>
      <c r="F375" s="12">
        <v>61656.770250000001</v>
      </c>
      <c r="G375" s="11">
        <f t="shared" si="12"/>
        <v>9061.6278200000015</v>
      </c>
      <c r="H375" s="10">
        <f t="shared" si="13"/>
        <v>0.17229020402521614</v>
      </c>
    </row>
    <row r="376" spans="1:8" ht="25.5" customHeight="1" x14ac:dyDescent="0.3">
      <c r="A376" s="15">
        <v>3105</v>
      </c>
      <c r="B376" s="14" t="s">
        <v>886</v>
      </c>
      <c r="C376" s="13">
        <v>922916.32299300004</v>
      </c>
      <c r="D376" s="13">
        <v>562592.77131000196</v>
      </c>
      <c r="E376" s="13">
        <v>1076793.0606860002</v>
      </c>
      <c r="F376" s="12">
        <v>681513.08192999696</v>
      </c>
      <c r="G376" s="11">
        <f t="shared" si="12"/>
        <v>118920.310619995</v>
      </c>
      <c r="H376" s="10">
        <f t="shared" si="13"/>
        <v>0.21137902348636309</v>
      </c>
    </row>
    <row r="377" spans="1:8" ht="25.5" customHeight="1" x14ac:dyDescent="0.3">
      <c r="A377" s="15">
        <v>3201</v>
      </c>
      <c r="B377" s="14" t="s">
        <v>885</v>
      </c>
      <c r="C377" s="13">
        <v>140.43355400000002</v>
      </c>
      <c r="D377" s="13">
        <v>606.99626000000001</v>
      </c>
      <c r="E377" s="13">
        <v>148.77703</v>
      </c>
      <c r="F377" s="12">
        <v>548.16692</v>
      </c>
      <c r="G377" s="11">
        <f t="shared" si="12"/>
        <v>-58.829340000000002</v>
      </c>
      <c r="H377" s="10">
        <f t="shared" si="13"/>
        <v>-9.6918784969119917E-2</v>
      </c>
    </row>
    <row r="378" spans="1:8" ht="16.5" customHeight="1" x14ac:dyDescent="0.3">
      <c r="A378" s="15">
        <v>3202</v>
      </c>
      <c r="B378" s="14" t="s">
        <v>884</v>
      </c>
      <c r="C378" s="13">
        <v>971.66953999999998</v>
      </c>
      <c r="D378" s="13">
        <v>2119.3008399999999</v>
      </c>
      <c r="E378" s="13">
        <v>855.62880000000007</v>
      </c>
      <c r="F378" s="12">
        <v>1840.9956200000001</v>
      </c>
      <c r="G378" s="11">
        <f t="shared" si="12"/>
        <v>-278.30521999999974</v>
      </c>
      <c r="H378" s="10">
        <f t="shared" si="13"/>
        <v>-0.13131935530210037</v>
      </c>
    </row>
    <row r="379" spans="1:8" ht="16.5" customHeight="1" x14ac:dyDescent="0.3">
      <c r="A379" s="15">
        <v>3203</v>
      </c>
      <c r="B379" s="14" t="s">
        <v>883</v>
      </c>
      <c r="C379" s="13">
        <v>590.33475606000002</v>
      </c>
      <c r="D379" s="13">
        <v>8770.8379000000004</v>
      </c>
      <c r="E379" s="13">
        <v>540.30000902999996</v>
      </c>
      <c r="F379" s="12">
        <v>10210.071910000001</v>
      </c>
      <c r="G379" s="11">
        <f t="shared" si="12"/>
        <v>1439.2340100000001</v>
      </c>
      <c r="H379" s="10">
        <f t="shared" si="13"/>
        <v>0.16409310335104929</v>
      </c>
    </row>
    <row r="380" spans="1:8" ht="16.5" customHeight="1" x14ac:dyDescent="0.3">
      <c r="A380" s="15">
        <v>3204</v>
      </c>
      <c r="B380" s="14" t="s">
        <v>882</v>
      </c>
      <c r="C380" s="13">
        <v>2181.94791131991</v>
      </c>
      <c r="D380" s="13">
        <v>16169.98785</v>
      </c>
      <c r="E380" s="13">
        <v>2283.5539901554998</v>
      </c>
      <c r="F380" s="12">
        <v>16760.660939999998</v>
      </c>
      <c r="G380" s="11">
        <f t="shared" si="12"/>
        <v>590.67308999999841</v>
      </c>
      <c r="H380" s="10">
        <f t="shared" si="13"/>
        <v>3.6528975499508398E-2</v>
      </c>
    </row>
    <row r="381" spans="1:8" ht="16.5" customHeight="1" x14ac:dyDescent="0.3">
      <c r="A381" s="15">
        <v>3205</v>
      </c>
      <c r="B381" s="14" t="s">
        <v>881</v>
      </c>
      <c r="C381" s="13">
        <v>4.81724</v>
      </c>
      <c r="D381" s="13">
        <v>48.011249999999997</v>
      </c>
      <c r="E381" s="13">
        <v>5.0524769999999997</v>
      </c>
      <c r="F381" s="12">
        <v>70.327649999999991</v>
      </c>
      <c r="G381" s="11">
        <f t="shared" si="12"/>
        <v>22.316399999999994</v>
      </c>
      <c r="H381" s="10">
        <f t="shared" si="13"/>
        <v>0.46481605873623361</v>
      </c>
    </row>
    <row r="382" spans="1:8" ht="16.5" customHeight="1" x14ac:dyDescent="0.3">
      <c r="A382" s="15">
        <v>3206</v>
      </c>
      <c r="B382" s="14" t="s">
        <v>880</v>
      </c>
      <c r="C382" s="13">
        <v>11575.0334</v>
      </c>
      <c r="D382" s="13">
        <v>36432.720870000099</v>
      </c>
      <c r="E382" s="13">
        <v>12604.725890860002</v>
      </c>
      <c r="F382" s="12">
        <v>39455.012560000003</v>
      </c>
      <c r="G382" s="11">
        <f t="shared" si="12"/>
        <v>3022.2916899999036</v>
      </c>
      <c r="H382" s="10">
        <f t="shared" si="13"/>
        <v>8.2955420781887251E-2</v>
      </c>
    </row>
    <row r="383" spans="1:8" ht="16.5" customHeight="1" x14ac:dyDescent="0.3">
      <c r="A383" s="15">
        <v>3207</v>
      </c>
      <c r="B383" s="14" t="s">
        <v>879</v>
      </c>
      <c r="C383" s="13">
        <v>7838.6324121000007</v>
      </c>
      <c r="D383" s="13">
        <v>15659.46004</v>
      </c>
      <c r="E383" s="13">
        <v>7394.0438327000002</v>
      </c>
      <c r="F383" s="12">
        <v>14916.15933</v>
      </c>
      <c r="G383" s="11">
        <f t="shared" si="12"/>
        <v>-743.30070999999953</v>
      </c>
      <c r="H383" s="10">
        <f t="shared" si="13"/>
        <v>-4.7466560666928302E-2</v>
      </c>
    </row>
    <row r="384" spans="1:8" ht="16.5" customHeight="1" x14ac:dyDescent="0.3">
      <c r="A384" s="15">
        <v>3208</v>
      </c>
      <c r="B384" s="14" t="s">
        <v>878</v>
      </c>
      <c r="C384" s="13">
        <v>15821.5006449298</v>
      </c>
      <c r="D384" s="13">
        <v>85524.491190000103</v>
      </c>
      <c r="E384" s="13">
        <v>16564.127493200001</v>
      </c>
      <c r="F384" s="12">
        <v>90817.736360000403</v>
      </c>
      <c r="G384" s="11">
        <f t="shared" si="12"/>
        <v>5293.2451700003003</v>
      </c>
      <c r="H384" s="10">
        <f t="shared" si="13"/>
        <v>6.1891571599542117E-2</v>
      </c>
    </row>
    <row r="385" spans="1:8" ht="16.5" customHeight="1" x14ac:dyDescent="0.3">
      <c r="A385" s="15">
        <v>3209</v>
      </c>
      <c r="B385" s="14" t="s">
        <v>877</v>
      </c>
      <c r="C385" s="13">
        <v>8218.242366200011</v>
      </c>
      <c r="D385" s="13">
        <v>23616.397809999999</v>
      </c>
      <c r="E385" s="13">
        <v>8124.2952770000002</v>
      </c>
      <c r="F385" s="12">
        <v>25154.564160000002</v>
      </c>
      <c r="G385" s="11">
        <f t="shared" si="12"/>
        <v>1538.1663500000031</v>
      </c>
      <c r="H385" s="10">
        <f t="shared" si="13"/>
        <v>6.5131285574326264E-2</v>
      </c>
    </row>
    <row r="386" spans="1:8" ht="16.5" customHeight="1" x14ac:dyDescent="0.3">
      <c r="A386" s="15">
        <v>3210</v>
      </c>
      <c r="B386" s="14" t="s">
        <v>876</v>
      </c>
      <c r="C386" s="13">
        <v>530.48448299999995</v>
      </c>
      <c r="D386" s="13">
        <v>2743.51548</v>
      </c>
      <c r="E386" s="13">
        <v>511.49277699999999</v>
      </c>
      <c r="F386" s="12">
        <v>2794.8077599999997</v>
      </c>
      <c r="G386" s="11">
        <f t="shared" si="12"/>
        <v>51.292279999999664</v>
      </c>
      <c r="H386" s="10">
        <f t="shared" si="13"/>
        <v>1.8695823068583403E-2</v>
      </c>
    </row>
    <row r="387" spans="1:8" ht="16.5" customHeight="1" x14ac:dyDescent="0.3">
      <c r="A387" s="15">
        <v>3211</v>
      </c>
      <c r="B387" s="14" t="s">
        <v>875</v>
      </c>
      <c r="C387" s="13">
        <v>271.85037199999999</v>
      </c>
      <c r="D387" s="13">
        <v>1871.20568</v>
      </c>
      <c r="E387" s="13">
        <v>277.650871</v>
      </c>
      <c r="F387" s="12">
        <v>1896.4001699999999</v>
      </c>
      <c r="G387" s="11">
        <f t="shared" si="12"/>
        <v>25.19448999999986</v>
      </c>
      <c r="H387" s="10">
        <f t="shared" si="13"/>
        <v>1.3464308210094712E-2</v>
      </c>
    </row>
    <row r="388" spans="1:8" ht="16.5" customHeight="1" x14ac:dyDescent="0.3">
      <c r="A388" s="15">
        <v>3212</v>
      </c>
      <c r="B388" s="14" t="s">
        <v>874</v>
      </c>
      <c r="C388" s="13">
        <v>1780.4319362250001</v>
      </c>
      <c r="D388" s="13">
        <v>14821.666880000001</v>
      </c>
      <c r="E388" s="13">
        <v>1872.6547944609999</v>
      </c>
      <c r="F388" s="12">
        <v>14949.76424</v>
      </c>
      <c r="G388" s="11">
        <f t="shared" si="12"/>
        <v>128.09735999999975</v>
      </c>
      <c r="H388" s="10">
        <f t="shared" si="13"/>
        <v>8.642574484847669E-3</v>
      </c>
    </row>
    <row r="389" spans="1:8" ht="16.5" customHeight="1" x14ac:dyDescent="0.3">
      <c r="A389" s="15">
        <v>3213</v>
      </c>
      <c r="B389" s="14" t="s">
        <v>873</v>
      </c>
      <c r="C389" s="13">
        <v>421.33995609991001</v>
      </c>
      <c r="D389" s="13">
        <v>1591.68435</v>
      </c>
      <c r="E389" s="13">
        <v>431.94763</v>
      </c>
      <c r="F389" s="12">
        <v>1520.19958</v>
      </c>
      <c r="G389" s="11">
        <f t="shared" si="12"/>
        <v>-71.484770000000026</v>
      </c>
      <c r="H389" s="10">
        <f t="shared" si="13"/>
        <v>-4.4911398418913916E-2</v>
      </c>
    </row>
    <row r="390" spans="1:8" ht="25.5" customHeight="1" x14ac:dyDescent="0.3">
      <c r="A390" s="15">
        <v>3214</v>
      </c>
      <c r="B390" s="14" t="s">
        <v>872</v>
      </c>
      <c r="C390" s="13">
        <v>126898.93487340001</v>
      </c>
      <c r="D390" s="13">
        <v>86412.594920000105</v>
      </c>
      <c r="E390" s="13">
        <v>117650.054443008</v>
      </c>
      <c r="F390" s="12">
        <v>88439.706589999594</v>
      </c>
      <c r="G390" s="11">
        <f t="shared" si="12"/>
        <v>2027.1116699994891</v>
      </c>
      <c r="H390" s="10">
        <f t="shared" si="13"/>
        <v>2.3458520969960088E-2</v>
      </c>
    </row>
    <row r="391" spans="1:8" ht="16.5" customHeight="1" x14ac:dyDescent="0.3">
      <c r="A391" s="15">
        <v>3215</v>
      </c>
      <c r="B391" s="14" t="s">
        <v>871</v>
      </c>
      <c r="C391" s="13">
        <v>2786.2484373976604</v>
      </c>
      <c r="D391" s="13">
        <v>32823.168409999897</v>
      </c>
      <c r="E391" s="13">
        <v>2589.0730251</v>
      </c>
      <c r="F391" s="12">
        <v>32698.224449999998</v>
      </c>
      <c r="G391" s="11">
        <f t="shared" ref="G391:G454" si="14">F391-D391</f>
        <v>-124.94395999989865</v>
      </c>
      <c r="H391" s="10">
        <f t="shared" ref="H391:H454" si="15">IF(D391&lt;&gt;0,G391/D391,"")</f>
        <v>-3.8065782815114601E-3</v>
      </c>
    </row>
    <row r="392" spans="1:8" ht="16.5" customHeight="1" x14ac:dyDescent="0.3">
      <c r="A392" s="15">
        <v>3301</v>
      </c>
      <c r="B392" s="14" t="s">
        <v>870</v>
      </c>
      <c r="C392" s="13">
        <v>160.99412749999999</v>
      </c>
      <c r="D392" s="13">
        <v>3607.7606099999998</v>
      </c>
      <c r="E392" s="13">
        <v>100.16715325050001</v>
      </c>
      <c r="F392" s="12">
        <v>3255.1772899999896</v>
      </c>
      <c r="G392" s="11">
        <f t="shared" si="14"/>
        <v>-352.58332000001019</v>
      </c>
      <c r="H392" s="10">
        <f t="shared" si="15"/>
        <v>-9.7729133973778318E-2</v>
      </c>
    </row>
    <row r="393" spans="1:8" ht="16.5" customHeight="1" x14ac:dyDescent="0.3">
      <c r="A393" s="15">
        <v>3302</v>
      </c>
      <c r="B393" s="14" t="s">
        <v>869</v>
      </c>
      <c r="C393" s="13">
        <v>5780.8383406000103</v>
      </c>
      <c r="D393" s="13">
        <v>96502.918579999896</v>
      </c>
      <c r="E393" s="13">
        <v>5472.2152379999998</v>
      </c>
      <c r="F393" s="12">
        <v>97904.20792000019</v>
      </c>
      <c r="G393" s="11">
        <f t="shared" si="14"/>
        <v>1401.289340000294</v>
      </c>
      <c r="H393" s="10">
        <f t="shared" si="15"/>
        <v>1.4520693888015832E-2</v>
      </c>
    </row>
    <row r="394" spans="1:8" ht="16.5" customHeight="1" x14ac:dyDescent="0.3">
      <c r="A394" s="15">
        <v>3303</v>
      </c>
      <c r="B394" s="14" t="s">
        <v>868</v>
      </c>
      <c r="C394" s="13">
        <v>2630.9085167999997</v>
      </c>
      <c r="D394" s="13">
        <v>76810.299279999701</v>
      </c>
      <c r="E394" s="13">
        <v>2389.9770096999996</v>
      </c>
      <c r="F394" s="12">
        <v>80254.517999999705</v>
      </c>
      <c r="G394" s="11">
        <f t="shared" si="14"/>
        <v>3444.2187200000044</v>
      </c>
      <c r="H394" s="10">
        <f t="shared" si="15"/>
        <v>4.4840584560732595E-2</v>
      </c>
    </row>
    <row r="395" spans="1:8" ht="16.5" customHeight="1" x14ac:dyDescent="0.3">
      <c r="A395" s="15">
        <v>3304</v>
      </c>
      <c r="B395" s="14" t="s">
        <v>867</v>
      </c>
      <c r="C395" s="13">
        <v>9898.5352331570593</v>
      </c>
      <c r="D395" s="13">
        <v>241003.36217999802</v>
      </c>
      <c r="E395" s="13">
        <v>9831.2378635300702</v>
      </c>
      <c r="F395" s="12">
        <v>247886.65029999899</v>
      </c>
      <c r="G395" s="11">
        <f t="shared" si="14"/>
        <v>6883.2881200009724</v>
      </c>
      <c r="H395" s="10">
        <f t="shared" si="15"/>
        <v>2.856096304108843E-2</v>
      </c>
    </row>
    <row r="396" spans="1:8" ht="16.5" customHeight="1" x14ac:dyDescent="0.3">
      <c r="A396" s="15">
        <v>3305</v>
      </c>
      <c r="B396" s="14" t="s">
        <v>866</v>
      </c>
      <c r="C396" s="13">
        <v>30398.7186313436</v>
      </c>
      <c r="D396" s="13">
        <v>143369.25669999901</v>
      </c>
      <c r="E396" s="13">
        <v>31444.374866062</v>
      </c>
      <c r="F396" s="12">
        <v>151056.17015000002</v>
      </c>
      <c r="G396" s="11">
        <f t="shared" si="14"/>
        <v>7686.9134500010114</v>
      </c>
      <c r="H396" s="10">
        <f t="shared" si="15"/>
        <v>5.3616190994739701E-2</v>
      </c>
    </row>
    <row r="397" spans="1:8" ht="16.5" customHeight="1" x14ac:dyDescent="0.3">
      <c r="A397" s="15">
        <v>3306</v>
      </c>
      <c r="B397" s="14" t="s">
        <v>865</v>
      </c>
      <c r="C397" s="13">
        <v>7531.35947450001</v>
      </c>
      <c r="D397" s="13">
        <v>47349.522250000002</v>
      </c>
      <c r="E397" s="13">
        <v>7616.68056907154</v>
      </c>
      <c r="F397" s="12">
        <v>49703.937170000099</v>
      </c>
      <c r="G397" s="11">
        <f t="shared" si="14"/>
        <v>2354.4149200000975</v>
      </c>
      <c r="H397" s="10">
        <f t="shared" si="15"/>
        <v>4.9724153658173335E-2</v>
      </c>
    </row>
    <row r="398" spans="1:8" ht="16.5" customHeight="1" x14ac:dyDescent="0.3">
      <c r="A398" s="15">
        <v>3307</v>
      </c>
      <c r="B398" s="14" t="s">
        <v>864</v>
      </c>
      <c r="C398" s="13">
        <v>15451.3037013501</v>
      </c>
      <c r="D398" s="13">
        <v>105813.01106999999</v>
      </c>
      <c r="E398" s="13">
        <v>15000.58504184</v>
      </c>
      <c r="F398" s="12">
        <v>113085.41384000001</v>
      </c>
      <c r="G398" s="11">
        <f t="shared" si="14"/>
        <v>7272.4027700000152</v>
      </c>
      <c r="H398" s="10">
        <f t="shared" si="15"/>
        <v>6.8728814126544399E-2</v>
      </c>
    </row>
    <row r="399" spans="1:8" ht="16.5" customHeight="1" x14ac:dyDescent="0.3">
      <c r="A399" s="15">
        <v>3401</v>
      </c>
      <c r="B399" s="14" t="s">
        <v>863</v>
      </c>
      <c r="C399" s="13">
        <v>21974.838627989</v>
      </c>
      <c r="D399" s="13">
        <v>57118.756149999797</v>
      </c>
      <c r="E399" s="13">
        <v>24741.8892524599</v>
      </c>
      <c r="F399" s="12">
        <v>63846.208629999805</v>
      </c>
      <c r="G399" s="11">
        <f t="shared" si="14"/>
        <v>6727.4524800000072</v>
      </c>
      <c r="H399" s="10">
        <f t="shared" si="15"/>
        <v>0.11778009420115902</v>
      </c>
    </row>
    <row r="400" spans="1:8" ht="25.5" customHeight="1" x14ac:dyDescent="0.3">
      <c r="A400" s="15">
        <v>3402</v>
      </c>
      <c r="B400" s="14" t="s">
        <v>862</v>
      </c>
      <c r="C400" s="13">
        <v>143059.82072348401</v>
      </c>
      <c r="D400" s="13">
        <v>269506.68315999903</v>
      </c>
      <c r="E400" s="13">
        <v>144790.71028270302</v>
      </c>
      <c r="F400" s="12">
        <v>291386.00553000101</v>
      </c>
      <c r="G400" s="11">
        <f t="shared" si="14"/>
        <v>21879.322370001988</v>
      </c>
      <c r="H400" s="10">
        <f t="shared" si="15"/>
        <v>8.1182856445206633E-2</v>
      </c>
    </row>
    <row r="401" spans="1:8" ht="16.5" customHeight="1" x14ac:dyDescent="0.3">
      <c r="A401" s="15">
        <v>3403</v>
      </c>
      <c r="B401" s="14" t="s">
        <v>861</v>
      </c>
      <c r="C401" s="13">
        <v>9755.3860224999607</v>
      </c>
      <c r="D401" s="13">
        <v>46909.058480000196</v>
      </c>
      <c r="E401" s="13">
        <v>9286.87080039996</v>
      </c>
      <c r="F401" s="12">
        <v>48541.682039999905</v>
      </c>
      <c r="G401" s="11">
        <f t="shared" si="14"/>
        <v>1632.623559999709</v>
      </c>
      <c r="H401" s="10">
        <f t="shared" si="15"/>
        <v>3.4804014680784576E-2</v>
      </c>
    </row>
    <row r="402" spans="1:8" ht="16.5" customHeight="1" x14ac:dyDescent="0.3">
      <c r="A402" s="15">
        <v>3404</v>
      </c>
      <c r="B402" s="14" t="s">
        <v>860</v>
      </c>
      <c r="C402" s="13">
        <v>3397.1350029999999</v>
      </c>
      <c r="D402" s="13">
        <v>7824.5296699999999</v>
      </c>
      <c r="E402" s="13">
        <v>2396.2784109999998</v>
      </c>
      <c r="F402" s="12">
        <v>6826.6567400000004</v>
      </c>
      <c r="G402" s="11">
        <f t="shared" si="14"/>
        <v>-997.87292999999954</v>
      </c>
      <c r="H402" s="10">
        <f t="shared" si="15"/>
        <v>-0.12753136253364089</v>
      </c>
    </row>
    <row r="403" spans="1:8" ht="16.5" customHeight="1" x14ac:dyDescent="0.3">
      <c r="A403" s="15">
        <v>3405</v>
      </c>
      <c r="B403" s="14" t="s">
        <v>859</v>
      </c>
      <c r="C403" s="13">
        <v>2604.61059659999</v>
      </c>
      <c r="D403" s="13">
        <v>9161.79978999999</v>
      </c>
      <c r="E403" s="13">
        <v>2480.1396788000102</v>
      </c>
      <c r="F403" s="12">
        <v>9065.5750599999701</v>
      </c>
      <c r="G403" s="11">
        <f t="shared" si="14"/>
        <v>-96.224730000019917</v>
      </c>
      <c r="H403" s="10">
        <f t="shared" si="15"/>
        <v>-1.0502819555721816E-2</v>
      </c>
    </row>
    <row r="404" spans="1:8" ht="16.5" customHeight="1" x14ac:dyDescent="0.3">
      <c r="A404" s="15">
        <v>3406</v>
      </c>
      <c r="B404" s="14" t="s">
        <v>858</v>
      </c>
      <c r="C404" s="13">
        <v>3121.6849605100601</v>
      </c>
      <c r="D404" s="13">
        <v>9119.7364099999704</v>
      </c>
      <c r="E404" s="13">
        <v>3558.6633716999704</v>
      </c>
      <c r="F404" s="12">
        <v>10512.324339999999</v>
      </c>
      <c r="G404" s="11">
        <f t="shared" si="14"/>
        <v>1392.5879300000288</v>
      </c>
      <c r="H404" s="10">
        <f t="shared" si="15"/>
        <v>0.1527004583677472</v>
      </c>
    </row>
    <row r="405" spans="1:8" ht="16.5" customHeight="1" x14ac:dyDescent="0.3">
      <c r="A405" s="15">
        <v>3407</v>
      </c>
      <c r="B405" s="14" t="s">
        <v>857</v>
      </c>
      <c r="C405" s="13">
        <v>1945.6493106989199</v>
      </c>
      <c r="D405" s="13">
        <v>7132.8037000000004</v>
      </c>
      <c r="E405" s="13">
        <v>1801.6235328</v>
      </c>
      <c r="F405" s="12">
        <v>6777.49622</v>
      </c>
      <c r="G405" s="11">
        <f t="shared" si="14"/>
        <v>-355.3074800000004</v>
      </c>
      <c r="H405" s="10">
        <f t="shared" si="15"/>
        <v>-4.9813158323703817E-2</v>
      </c>
    </row>
    <row r="406" spans="1:8" ht="16.5" customHeight="1" x14ac:dyDescent="0.3">
      <c r="A406" s="15">
        <v>3501</v>
      </c>
      <c r="B406" s="14" t="s">
        <v>856</v>
      </c>
      <c r="C406" s="13">
        <v>32.373255301</v>
      </c>
      <c r="D406" s="13">
        <v>215.17618999999999</v>
      </c>
      <c r="E406" s="13">
        <v>79.557770000000005</v>
      </c>
      <c r="F406" s="12">
        <v>519.21996000000001</v>
      </c>
      <c r="G406" s="11">
        <f t="shared" si="14"/>
        <v>304.04376999999999</v>
      </c>
      <c r="H406" s="10">
        <f t="shared" si="15"/>
        <v>1.4129991334078367</v>
      </c>
    </row>
    <row r="407" spans="1:8" ht="16.5" customHeight="1" x14ac:dyDescent="0.3">
      <c r="A407" s="15">
        <v>3502</v>
      </c>
      <c r="B407" s="14" t="s">
        <v>855</v>
      </c>
      <c r="C407" s="13">
        <v>342.49863770000002</v>
      </c>
      <c r="D407" s="13">
        <v>3194.9198199999996</v>
      </c>
      <c r="E407" s="13">
        <v>433.81254352499997</v>
      </c>
      <c r="F407" s="12">
        <v>4434.2281500000008</v>
      </c>
      <c r="G407" s="11">
        <f t="shared" si="14"/>
        <v>1239.3083300000012</v>
      </c>
      <c r="H407" s="10">
        <f t="shared" si="15"/>
        <v>0.38789966566359757</v>
      </c>
    </row>
    <row r="408" spans="1:8" ht="16.5" customHeight="1" x14ac:dyDescent="0.3">
      <c r="A408" s="15">
        <v>3503</v>
      </c>
      <c r="B408" s="14" t="s">
        <v>854</v>
      </c>
      <c r="C408" s="13">
        <v>1832.8518549999999</v>
      </c>
      <c r="D408" s="13">
        <v>9745.47732</v>
      </c>
      <c r="E408" s="13">
        <v>2135.0915049999999</v>
      </c>
      <c r="F408" s="12">
        <v>10109.42008</v>
      </c>
      <c r="G408" s="11">
        <f t="shared" si="14"/>
        <v>363.94275999999991</v>
      </c>
      <c r="H408" s="10">
        <f t="shared" si="15"/>
        <v>3.7344785488659875E-2</v>
      </c>
    </row>
    <row r="409" spans="1:8" ht="16.5" customHeight="1" x14ac:dyDescent="0.3">
      <c r="A409" s="15">
        <v>3504</v>
      </c>
      <c r="B409" s="14" t="s">
        <v>853</v>
      </c>
      <c r="C409" s="13">
        <v>2121.65813587511</v>
      </c>
      <c r="D409" s="13">
        <v>7607.74629</v>
      </c>
      <c r="E409" s="13">
        <v>2124.4310226991297</v>
      </c>
      <c r="F409" s="12">
        <v>7395.2888000000003</v>
      </c>
      <c r="G409" s="11">
        <f t="shared" si="14"/>
        <v>-212.45748999999978</v>
      </c>
      <c r="H409" s="10">
        <f t="shared" si="15"/>
        <v>-2.7926468878078186E-2</v>
      </c>
    </row>
    <row r="410" spans="1:8" ht="16.5" customHeight="1" x14ac:dyDescent="0.3">
      <c r="A410" s="15">
        <v>3505</v>
      </c>
      <c r="B410" s="14" t="s">
        <v>852</v>
      </c>
      <c r="C410" s="13">
        <v>13579.829679999999</v>
      </c>
      <c r="D410" s="13">
        <v>24650.178399999997</v>
      </c>
      <c r="E410" s="13">
        <v>13549.706654</v>
      </c>
      <c r="F410" s="12">
        <v>24058.900409999998</v>
      </c>
      <c r="G410" s="11">
        <f t="shared" si="14"/>
        <v>-591.27798999999868</v>
      </c>
      <c r="H410" s="10">
        <f t="shared" si="15"/>
        <v>-2.3986763114055142E-2</v>
      </c>
    </row>
    <row r="411" spans="1:8" ht="16.5" customHeight="1" x14ac:dyDescent="0.3">
      <c r="A411" s="15">
        <v>3506</v>
      </c>
      <c r="B411" s="14" t="s">
        <v>851</v>
      </c>
      <c r="C411" s="13">
        <v>11528.705573599898</v>
      </c>
      <c r="D411" s="13">
        <v>37888.517739999901</v>
      </c>
      <c r="E411" s="13">
        <v>11909.804677300001</v>
      </c>
      <c r="F411" s="12">
        <v>41925.468549999903</v>
      </c>
      <c r="G411" s="11">
        <f t="shared" si="14"/>
        <v>4036.9508100000021</v>
      </c>
      <c r="H411" s="10">
        <f t="shared" si="15"/>
        <v>0.10654813254249024</v>
      </c>
    </row>
    <row r="412" spans="1:8" ht="16.5" customHeight="1" x14ac:dyDescent="0.3">
      <c r="A412" s="15">
        <v>3507</v>
      </c>
      <c r="B412" s="14" t="s">
        <v>850</v>
      </c>
      <c r="C412" s="13">
        <v>2153.3423097616601</v>
      </c>
      <c r="D412" s="13">
        <v>24482.649980000002</v>
      </c>
      <c r="E412" s="13">
        <v>2053.13861893492</v>
      </c>
      <c r="F412" s="12">
        <v>24636.404920000001</v>
      </c>
      <c r="G412" s="11">
        <f t="shared" si="14"/>
        <v>153.7549399999989</v>
      </c>
      <c r="H412" s="10">
        <f t="shared" si="15"/>
        <v>6.2801592199211304E-3</v>
      </c>
    </row>
    <row r="413" spans="1:8" ht="16.5" customHeight="1" x14ac:dyDescent="0.3">
      <c r="A413" s="15">
        <v>3601</v>
      </c>
      <c r="B413" s="14" t="s">
        <v>849</v>
      </c>
      <c r="C413" s="13">
        <v>13.75924</v>
      </c>
      <c r="D413" s="13">
        <v>864.86204000000009</v>
      </c>
      <c r="E413" s="13">
        <v>5.65</v>
      </c>
      <c r="F413" s="12">
        <v>304.50162</v>
      </c>
      <c r="G413" s="11">
        <f t="shared" si="14"/>
        <v>-560.36042000000009</v>
      </c>
      <c r="H413" s="10">
        <f t="shared" si="15"/>
        <v>-0.64791885188995002</v>
      </c>
    </row>
    <row r="414" spans="1:8" ht="16.5" customHeight="1" x14ac:dyDescent="0.3">
      <c r="A414" s="15">
        <v>3602</v>
      </c>
      <c r="B414" s="14" t="s">
        <v>848</v>
      </c>
      <c r="C414" s="13">
        <v>45.877269999999996</v>
      </c>
      <c r="D414" s="13">
        <v>2724.9777000000004</v>
      </c>
      <c r="E414" s="13">
        <v>49.246610000000004</v>
      </c>
      <c r="F414" s="12">
        <v>2807.23317</v>
      </c>
      <c r="G414" s="11">
        <f t="shared" si="14"/>
        <v>82.255469999999605</v>
      </c>
      <c r="H414" s="10">
        <f t="shared" si="15"/>
        <v>3.0185740602574323E-2</v>
      </c>
    </row>
    <row r="415" spans="1:8" ht="16.5" customHeight="1" x14ac:dyDescent="0.3">
      <c r="A415" s="15">
        <v>3603</v>
      </c>
      <c r="B415" s="14" t="s">
        <v>847</v>
      </c>
      <c r="C415" s="13">
        <v>46.340298000000004</v>
      </c>
      <c r="D415" s="13">
        <v>2445.4590400000002</v>
      </c>
      <c r="E415" s="13">
        <v>76.163278999999989</v>
      </c>
      <c r="F415" s="12">
        <v>3021.9385000000002</v>
      </c>
      <c r="G415" s="11">
        <f t="shared" si="14"/>
        <v>576.47946000000002</v>
      </c>
      <c r="H415" s="10">
        <f t="shared" si="15"/>
        <v>0.23573466190625705</v>
      </c>
    </row>
    <row r="416" spans="1:8" ht="25.5" customHeight="1" x14ac:dyDescent="0.3">
      <c r="A416" s="15">
        <v>3604</v>
      </c>
      <c r="B416" s="14" t="s">
        <v>846</v>
      </c>
      <c r="C416" s="13">
        <v>43.72842</v>
      </c>
      <c r="D416" s="13">
        <v>246.40055999999998</v>
      </c>
      <c r="E416" s="13">
        <v>118.378287</v>
      </c>
      <c r="F416" s="12">
        <v>729.18804</v>
      </c>
      <c r="G416" s="11">
        <f t="shared" si="14"/>
        <v>482.78748000000002</v>
      </c>
      <c r="H416" s="10">
        <f t="shared" si="15"/>
        <v>1.9593603196356373</v>
      </c>
    </row>
    <row r="417" spans="1:8" ht="16.5" customHeight="1" x14ac:dyDescent="0.3">
      <c r="A417" s="15">
        <v>3605</v>
      </c>
      <c r="B417" s="14" t="s">
        <v>845</v>
      </c>
      <c r="C417" s="13">
        <v>582.20930599999997</v>
      </c>
      <c r="D417" s="13">
        <v>1066.10014</v>
      </c>
      <c r="E417" s="13">
        <v>637.282466</v>
      </c>
      <c r="F417" s="12">
        <v>1187.00036</v>
      </c>
      <c r="G417" s="11">
        <f t="shared" si="14"/>
        <v>120.90021999999999</v>
      </c>
      <c r="H417" s="10">
        <f t="shared" si="15"/>
        <v>0.11340418734022489</v>
      </c>
    </row>
    <row r="418" spans="1:8" ht="25.5" customHeight="1" x14ac:dyDescent="0.3">
      <c r="A418" s="15">
        <v>3606</v>
      </c>
      <c r="B418" s="14" t="s">
        <v>844</v>
      </c>
      <c r="C418" s="13">
        <v>134.09448</v>
      </c>
      <c r="D418" s="13">
        <v>579.17955000000006</v>
      </c>
      <c r="E418" s="13">
        <v>58.336531999999998</v>
      </c>
      <c r="F418" s="12">
        <v>286.11770000000001</v>
      </c>
      <c r="G418" s="11">
        <f t="shared" si="14"/>
        <v>-293.06185000000005</v>
      </c>
      <c r="H418" s="10">
        <f t="shared" si="15"/>
        <v>-0.50599481628797149</v>
      </c>
    </row>
    <row r="419" spans="1:8" ht="16.5" customHeight="1" x14ac:dyDescent="0.3">
      <c r="A419" s="15">
        <v>3701</v>
      </c>
      <c r="B419" s="14" t="s">
        <v>843</v>
      </c>
      <c r="C419" s="13">
        <v>1267.832433</v>
      </c>
      <c r="D419" s="13">
        <v>13573.341369999998</v>
      </c>
      <c r="E419" s="13">
        <v>1106.32771</v>
      </c>
      <c r="F419" s="12">
        <v>13406.92396</v>
      </c>
      <c r="G419" s="11">
        <f t="shared" si="14"/>
        <v>-166.4174099999982</v>
      </c>
      <c r="H419" s="10">
        <f t="shared" si="15"/>
        <v>-1.2260607426246307E-2</v>
      </c>
    </row>
    <row r="420" spans="1:8" ht="16.5" customHeight="1" x14ac:dyDescent="0.3">
      <c r="A420" s="15">
        <v>3702</v>
      </c>
      <c r="B420" s="14" t="s">
        <v>842</v>
      </c>
      <c r="C420" s="13">
        <v>18.122623999999998</v>
      </c>
      <c r="D420" s="13">
        <v>411.02</v>
      </c>
      <c r="E420" s="13">
        <v>2.904147</v>
      </c>
      <c r="F420" s="12">
        <v>256.03174000000001</v>
      </c>
      <c r="G420" s="11">
        <f t="shared" si="14"/>
        <v>-154.98825999999997</v>
      </c>
      <c r="H420" s="10">
        <f t="shared" si="15"/>
        <v>-0.37708203980341581</v>
      </c>
    </row>
    <row r="421" spans="1:8" ht="25.5" customHeight="1" x14ac:dyDescent="0.3">
      <c r="A421" s="15">
        <v>3703</v>
      </c>
      <c r="B421" s="14" t="s">
        <v>841</v>
      </c>
      <c r="C421" s="13">
        <v>149.462513</v>
      </c>
      <c r="D421" s="13">
        <v>1307.2461899999998</v>
      </c>
      <c r="E421" s="13">
        <v>161.61294000000001</v>
      </c>
      <c r="F421" s="12">
        <v>1369.4398000000001</v>
      </c>
      <c r="G421" s="11">
        <f t="shared" si="14"/>
        <v>62.193610000000263</v>
      </c>
      <c r="H421" s="10">
        <f t="shared" si="15"/>
        <v>4.7576049925225079E-2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0.24336859999999999</v>
      </c>
      <c r="D423" s="13">
        <v>41.720140000000001</v>
      </c>
      <c r="E423" s="13">
        <v>0.39877910000000005</v>
      </c>
      <c r="F423" s="12">
        <v>38.742019999999997</v>
      </c>
      <c r="G423" s="11">
        <f t="shared" si="14"/>
        <v>-2.9781200000000041</v>
      </c>
      <c r="H423" s="10">
        <f t="shared" si="15"/>
        <v>-7.1383269567168381E-2</v>
      </c>
    </row>
    <row r="424" spans="1:8" ht="16.5" customHeight="1" x14ac:dyDescent="0.3">
      <c r="A424" s="15">
        <v>3706</v>
      </c>
      <c r="B424" s="14" t="s">
        <v>838</v>
      </c>
      <c r="C424" s="13">
        <v>4.8500000000000001E-2</v>
      </c>
      <c r="D424" s="13">
        <v>14.778919999999999</v>
      </c>
      <c r="E424" s="13">
        <v>0.29399999999999998</v>
      </c>
      <c r="F424" s="12">
        <v>0.93704999999999994</v>
      </c>
      <c r="G424" s="11">
        <f t="shared" si="14"/>
        <v>-13.84187</v>
      </c>
      <c r="H424" s="10">
        <f t="shared" si="15"/>
        <v>-0.93659550224238308</v>
      </c>
    </row>
    <row r="425" spans="1:8" ht="16.5" customHeight="1" x14ac:dyDescent="0.3">
      <c r="A425" s="15">
        <v>3707</v>
      </c>
      <c r="B425" s="14" t="s">
        <v>837</v>
      </c>
      <c r="C425" s="13">
        <v>821.42647290000002</v>
      </c>
      <c r="D425" s="13">
        <v>7920.11815999999</v>
      </c>
      <c r="E425" s="13">
        <v>788.86055699999895</v>
      </c>
      <c r="F425" s="12">
        <v>8974.3294099999912</v>
      </c>
      <c r="G425" s="11">
        <f t="shared" si="14"/>
        <v>1054.2112500000012</v>
      </c>
      <c r="H425" s="10">
        <f t="shared" si="15"/>
        <v>0.13310549523417747</v>
      </c>
    </row>
    <row r="426" spans="1:8" ht="16.5" customHeight="1" x14ac:dyDescent="0.3">
      <c r="A426" s="15">
        <v>3801</v>
      </c>
      <c r="B426" s="14" t="s">
        <v>836</v>
      </c>
      <c r="C426" s="13">
        <v>90.502808299999998</v>
      </c>
      <c r="D426" s="13">
        <v>792.13783999999998</v>
      </c>
      <c r="E426" s="13">
        <v>533.66370140000004</v>
      </c>
      <c r="F426" s="12">
        <v>1032.89264</v>
      </c>
      <c r="G426" s="11">
        <f t="shared" si="14"/>
        <v>240.75480000000005</v>
      </c>
      <c r="H426" s="10">
        <f t="shared" si="15"/>
        <v>0.30393043715725038</v>
      </c>
    </row>
    <row r="427" spans="1:8" ht="16.5" customHeight="1" x14ac:dyDescent="0.3">
      <c r="A427" s="15">
        <v>3802</v>
      </c>
      <c r="B427" s="14" t="s">
        <v>835</v>
      </c>
      <c r="C427" s="13">
        <v>179696.95196020001</v>
      </c>
      <c r="D427" s="13">
        <v>26198.348550000002</v>
      </c>
      <c r="E427" s="13">
        <v>76941.885827999999</v>
      </c>
      <c r="F427" s="12">
        <v>18799.186989999998</v>
      </c>
      <c r="G427" s="11">
        <f t="shared" si="14"/>
        <v>-7399.1615600000041</v>
      </c>
      <c r="H427" s="10">
        <f t="shared" si="15"/>
        <v>-0.28242854872621365</v>
      </c>
    </row>
    <row r="428" spans="1:8" ht="16.5" customHeight="1" x14ac:dyDescent="0.3">
      <c r="A428" s="15">
        <v>3803</v>
      </c>
      <c r="B428" s="14" t="s">
        <v>834</v>
      </c>
      <c r="C428" s="13">
        <v>1E-3</v>
      </c>
      <c r="D428" s="13">
        <v>3.5430000000000003E-2</v>
      </c>
      <c r="E428" s="13">
        <v>0.38</v>
      </c>
      <c r="F428" s="12">
        <v>2.3217399999999997</v>
      </c>
      <c r="G428" s="11">
        <f t="shared" si="14"/>
        <v>2.2863099999999998</v>
      </c>
      <c r="H428" s="10">
        <f t="shared" si="15"/>
        <v>64.530341518487148</v>
      </c>
    </row>
    <row r="429" spans="1:8" ht="16.5" customHeight="1" x14ac:dyDescent="0.3">
      <c r="A429" s="15">
        <v>3804</v>
      </c>
      <c r="B429" s="14" t="s">
        <v>833</v>
      </c>
      <c r="C429" s="13">
        <v>6168.0320000000002</v>
      </c>
      <c r="D429" s="13">
        <v>2466.7995000000001</v>
      </c>
      <c r="E429" s="13">
        <v>5538.6821</v>
      </c>
      <c r="F429" s="12">
        <v>2055.1118899999997</v>
      </c>
      <c r="G429" s="11">
        <f t="shared" si="14"/>
        <v>-411.6876100000004</v>
      </c>
      <c r="H429" s="10">
        <f t="shared" si="15"/>
        <v>-0.16689139510527726</v>
      </c>
    </row>
    <row r="430" spans="1:8" ht="16.5" customHeight="1" x14ac:dyDescent="0.3">
      <c r="A430" s="15">
        <v>3805</v>
      </c>
      <c r="B430" s="14" t="s">
        <v>832</v>
      </c>
      <c r="C430" s="13">
        <v>8.0938400000000001</v>
      </c>
      <c r="D430" s="13">
        <v>38.121949999999998</v>
      </c>
      <c r="E430" s="13">
        <v>5.1651499999999997</v>
      </c>
      <c r="F430" s="12">
        <v>31.736840000000001</v>
      </c>
      <c r="G430" s="11">
        <f t="shared" si="14"/>
        <v>-6.3851099999999974</v>
      </c>
      <c r="H430" s="10">
        <f t="shared" si="15"/>
        <v>-0.16749169441752054</v>
      </c>
    </row>
    <row r="431" spans="1:8" ht="16.5" customHeight="1" x14ac:dyDescent="0.3">
      <c r="A431" s="15">
        <v>3806</v>
      </c>
      <c r="B431" s="14" t="s">
        <v>831</v>
      </c>
      <c r="C431" s="13">
        <v>873.96783100000005</v>
      </c>
      <c r="D431" s="13">
        <v>1819.33295</v>
      </c>
      <c r="E431" s="13">
        <v>456.84371999999996</v>
      </c>
      <c r="F431" s="12">
        <v>953.41375000000005</v>
      </c>
      <c r="G431" s="11">
        <f t="shared" si="14"/>
        <v>-865.91919999999993</v>
      </c>
      <c r="H431" s="10">
        <f t="shared" si="15"/>
        <v>-0.47595422267265591</v>
      </c>
    </row>
    <row r="432" spans="1:8" ht="25.5" customHeight="1" x14ac:dyDescent="0.3">
      <c r="A432" s="15">
        <v>3807</v>
      </c>
      <c r="B432" s="14" t="s">
        <v>830</v>
      </c>
      <c r="C432" s="13">
        <v>7.3477220000000001</v>
      </c>
      <c r="D432" s="13">
        <v>44.328019999999995</v>
      </c>
      <c r="E432" s="13">
        <v>1.8363119999999999</v>
      </c>
      <c r="F432" s="12">
        <v>13.6915</v>
      </c>
      <c r="G432" s="11">
        <f t="shared" si="14"/>
        <v>-30.636519999999997</v>
      </c>
      <c r="H432" s="10">
        <f t="shared" si="15"/>
        <v>-0.6911321552372518</v>
      </c>
    </row>
    <row r="433" spans="1:8" ht="25.5" customHeight="1" x14ac:dyDescent="0.3">
      <c r="A433" s="15">
        <v>3808</v>
      </c>
      <c r="B433" s="14" t="s">
        <v>829</v>
      </c>
      <c r="C433" s="13">
        <v>89709.769280099412</v>
      </c>
      <c r="D433" s="13">
        <v>715262.08478999604</v>
      </c>
      <c r="E433" s="13">
        <v>98996.581921199904</v>
      </c>
      <c r="F433" s="12">
        <v>833065.63105000195</v>
      </c>
      <c r="G433" s="11">
        <f t="shared" si="14"/>
        <v>117803.54626000591</v>
      </c>
      <c r="H433" s="10">
        <f t="shared" si="15"/>
        <v>0.16469983348074926</v>
      </c>
    </row>
    <row r="434" spans="1:8" ht="25.5" customHeight="1" x14ac:dyDescent="0.3">
      <c r="A434" s="15">
        <v>3809</v>
      </c>
      <c r="B434" s="14" t="s">
        <v>828</v>
      </c>
      <c r="C434" s="13">
        <v>11922.184593</v>
      </c>
      <c r="D434" s="13">
        <v>16679.505659999999</v>
      </c>
      <c r="E434" s="13">
        <v>14555.448945</v>
      </c>
      <c r="F434" s="12">
        <v>20677.1316899999</v>
      </c>
      <c r="G434" s="11">
        <f t="shared" si="14"/>
        <v>3997.6260299999012</v>
      </c>
      <c r="H434" s="10">
        <f t="shared" si="15"/>
        <v>0.23967293224923439</v>
      </c>
    </row>
    <row r="435" spans="1:8" ht="25.5" customHeight="1" x14ac:dyDescent="0.3">
      <c r="A435" s="15">
        <v>3810</v>
      </c>
      <c r="B435" s="14" t="s">
        <v>827</v>
      </c>
      <c r="C435" s="13">
        <v>481.57557715999997</v>
      </c>
      <c r="D435" s="13">
        <v>2161.6817900000001</v>
      </c>
      <c r="E435" s="13">
        <v>603.83286290000103</v>
      </c>
      <c r="F435" s="12">
        <v>2650.2404500000002</v>
      </c>
      <c r="G435" s="11">
        <f t="shared" si="14"/>
        <v>488.55866000000015</v>
      </c>
      <c r="H435" s="10">
        <f t="shared" si="15"/>
        <v>0.22600859305938834</v>
      </c>
    </row>
    <row r="436" spans="1:8" ht="25.5" customHeight="1" x14ac:dyDescent="0.3">
      <c r="A436" s="15">
        <v>3811</v>
      </c>
      <c r="B436" s="14" t="s">
        <v>826</v>
      </c>
      <c r="C436" s="13">
        <v>3453.380705</v>
      </c>
      <c r="D436" s="13">
        <v>14137.76777</v>
      </c>
      <c r="E436" s="13">
        <v>2383.5771441000002</v>
      </c>
      <c r="F436" s="12">
        <v>11683.317419999999</v>
      </c>
      <c r="G436" s="11">
        <f t="shared" si="14"/>
        <v>-2454.450350000001</v>
      </c>
      <c r="H436" s="10">
        <f t="shared" si="15"/>
        <v>-0.1736094686183971</v>
      </c>
    </row>
    <row r="437" spans="1:8" ht="25.5" customHeight="1" x14ac:dyDescent="0.3">
      <c r="A437" s="15">
        <v>3812</v>
      </c>
      <c r="B437" s="14" t="s">
        <v>825</v>
      </c>
      <c r="C437" s="13">
        <v>2870.7176949999998</v>
      </c>
      <c r="D437" s="13">
        <v>8780.5506700000005</v>
      </c>
      <c r="E437" s="13">
        <v>2931.5976600000004</v>
      </c>
      <c r="F437" s="12">
        <v>9126.7635900000005</v>
      </c>
      <c r="G437" s="11">
        <f t="shared" si="14"/>
        <v>346.21291999999994</v>
      </c>
      <c r="H437" s="10">
        <f t="shared" si="15"/>
        <v>3.9429522476635274E-2</v>
      </c>
    </row>
    <row r="438" spans="1:8" ht="25.5" customHeight="1" x14ac:dyDescent="0.3">
      <c r="A438" s="15">
        <v>3813</v>
      </c>
      <c r="B438" s="14" t="s">
        <v>824</v>
      </c>
      <c r="C438" s="13">
        <v>76.009520000000009</v>
      </c>
      <c r="D438" s="13">
        <v>212.27592999999999</v>
      </c>
      <c r="E438" s="13">
        <v>38.084547000000001</v>
      </c>
      <c r="F438" s="12">
        <v>238.23002</v>
      </c>
      <c r="G438" s="11">
        <f t="shared" si="14"/>
        <v>25.954090000000008</v>
      </c>
      <c r="H438" s="10">
        <f t="shared" si="15"/>
        <v>0.12226581694872334</v>
      </c>
    </row>
    <row r="439" spans="1:8" ht="25.5" customHeight="1" x14ac:dyDescent="0.3">
      <c r="A439" s="15">
        <v>3814</v>
      </c>
      <c r="B439" s="14" t="s">
        <v>823</v>
      </c>
      <c r="C439" s="13">
        <v>8532.1571388000011</v>
      </c>
      <c r="D439" s="13">
        <v>13319.068310000001</v>
      </c>
      <c r="E439" s="13">
        <v>10683.494645199999</v>
      </c>
      <c r="F439" s="12">
        <v>15004.270869999998</v>
      </c>
      <c r="G439" s="11">
        <f t="shared" si="14"/>
        <v>1685.2025599999979</v>
      </c>
      <c r="H439" s="10">
        <f t="shared" si="15"/>
        <v>0.12652555875359106</v>
      </c>
    </row>
    <row r="440" spans="1:8" ht="16.5" customHeight="1" x14ac:dyDescent="0.3">
      <c r="A440" s="15">
        <v>3815</v>
      </c>
      <c r="B440" s="14" t="s">
        <v>822</v>
      </c>
      <c r="C440" s="13">
        <v>2244.5133369999999</v>
      </c>
      <c r="D440" s="13">
        <v>9346.1867100000018</v>
      </c>
      <c r="E440" s="13">
        <v>2196.7200329999996</v>
      </c>
      <c r="F440" s="12">
        <v>7379.0156200000101</v>
      </c>
      <c r="G440" s="11">
        <f t="shared" si="14"/>
        <v>-1967.1710899999916</v>
      </c>
      <c r="H440" s="10">
        <f t="shared" si="15"/>
        <v>-0.21047847117105059</v>
      </c>
    </row>
    <row r="441" spans="1:8" ht="16.5" customHeight="1" x14ac:dyDescent="0.3">
      <c r="A441" s="15">
        <v>3816</v>
      </c>
      <c r="B441" s="14" t="s">
        <v>821</v>
      </c>
      <c r="C441" s="13">
        <v>29471.225524000001</v>
      </c>
      <c r="D441" s="13">
        <v>25238.751629999999</v>
      </c>
      <c r="E441" s="13">
        <v>13464.729296</v>
      </c>
      <c r="F441" s="12">
        <v>17822.28988</v>
      </c>
      <c r="G441" s="11">
        <f t="shared" si="14"/>
        <v>-7416.4617499999986</v>
      </c>
      <c r="H441" s="10">
        <f t="shared" si="15"/>
        <v>-0.2938521626871764</v>
      </c>
    </row>
    <row r="442" spans="1:8" ht="16.5" customHeight="1" x14ac:dyDescent="0.3">
      <c r="A442" s="15">
        <v>3817</v>
      </c>
      <c r="B442" s="14" t="s">
        <v>820</v>
      </c>
      <c r="C442" s="13">
        <v>0.59616000000000002</v>
      </c>
      <c r="D442" s="13">
        <v>4.8507499999999997</v>
      </c>
      <c r="E442" s="13">
        <v>0.67962999999999996</v>
      </c>
      <c r="F442" s="12">
        <v>6.2569699999999999</v>
      </c>
      <c r="G442" s="11">
        <f t="shared" si="14"/>
        <v>1.4062200000000002</v>
      </c>
      <c r="H442" s="10">
        <f t="shared" si="15"/>
        <v>0.28989743854043198</v>
      </c>
    </row>
    <row r="443" spans="1:8" ht="16.5" customHeight="1" x14ac:dyDescent="0.3">
      <c r="A443" s="15">
        <v>3818</v>
      </c>
      <c r="B443" s="14" t="s">
        <v>819</v>
      </c>
      <c r="C443" s="13">
        <v>2.2719999999999997E-2</v>
      </c>
      <c r="D443" s="13">
        <v>48.028440000000003</v>
      </c>
      <c r="E443" s="13">
        <v>2.5236000000000001E-2</v>
      </c>
      <c r="F443" s="12">
        <v>160.97613000000001</v>
      </c>
      <c r="G443" s="11">
        <f t="shared" si="14"/>
        <v>112.94769000000001</v>
      </c>
      <c r="H443" s="10">
        <f t="shared" si="15"/>
        <v>2.3516835025247542</v>
      </c>
    </row>
    <row r="444" spans="1:8" ht="16.5" customHeight="1" x14ac:dyDescent="0.3">
      <c r="A444" s="15">
        <v>3819</v>
      </c>
      <c r="B444" s="14" t="s">
        <v>818</v>
      </c>
      <c r="C444" s="13">
        <v>1163.9185855000001</v>
      </c>
      <c r="D444" s="13">
        <v>3990.4287199999899</v>
      </c>
      <c r="E444" s="13">
        <v>1050.4204225999999</v>
      </c>
      <c r="F444" s="12">
        <v>3988.1362400000003</v>
      </c>
      <c r="G444" s="11">
        <f t="shared" si="14"/>
        <v>-2.2924799999896095</v>
      </c>
      <c r="H444" s="10">
        <f t="shared" si="15"/>
        <v>-5.7449466231528513E-4</v>
      </c>
    </row>
    <row r="445" spans="1:8" ht="16.5" customHeight="1" x14ac:dyDescent="0.3">
      <c r="A445" s="15">
        <v>3820</v>
      </c>
      <c r="B445" s="14" t="s">
        <v>817</v>
      </c>
      <c r="C445" s="13">
        <v>10365.995791360001</v>
      </c>
      <c r="D445" s="13">
        <v>17760.635140000002</v>
      </c>
      <c r="E445" s="13">
        <v>9571.7542499999799</v>
      </c>
      <c r="F445" s="12">
        <v>17665.695019999999</v>
      </c>
      <c r="G445" s="11">
        <f t="shared" si="14"/>
        <v>-94.940120000002935</v>
      </c>
      <c r="H445" s="10">
        <f t="shared" si="15"/>
        <v>-5.34553630833739E-3</v>
      </c>
    </row>
    <row r="446" spans="1:8" ht="16.5" customHeight="1" x14ac:dyDescent="0.3">
      <c r="A446" s="15">
        <v>3821</v>
      </c>
      <c r="B446" s="14" t="s">
        <v>816</v>
      </c>
      <c r="C446" s="13">
        <v>149.27361499999998</v>
      </c>
      <c r="D446" s="13">
        <v>5046.4068899999993</v>
      </c>
      <c r="E446" s="13">
        <v>130.287572651</v>
      </c>
      <c r="F446" s="12">
        <v>5012.7165800000002</v>
      </c>
      <c r="G446" s="11">
        <f t="shared" si="14"/>
        <v>-33.690309999999045</v>
      </c>
      <c r="H446" s="10">
        <f t="shared" si="15"/>
        <v>-6.6760986052789434E-3</v>
      </c>
    </row>
    <row r="447" spans="1:8" ht="16.5" customHeight="1" x14ac:dyDescent="0.3">
      <c r="A447" s="15">
        <v>3822</v>
      </c>
      <c r="B447" s="14" t="s">
        <v>815</v>
      </c>
      <c r="C447" s="13">
        <v>1551.94893311903</v>
      </c>
      <c r="D447" s="13">
        <v>80718.380250000104</v>
      </c>
      <c r="E447" s="13">
        <v>1523.0578687058601</v>
      </c>
      <c r="F447" s="12">
        <v>93609.012229999906</v>
      </c>
      <c r="G447" s="11">
        <f t="shared" si="14"/>
        <v>12890.631979999802</v>
      </c>
      <c r="H447" s="10">
        <f t="shared" si="15"/>
        <v>0.15969884356047626</v>
      </c>
    </row>
    <row r="448" spans="1:8" ht="25.5" customHeight="1" x14ac:dyDescent="0.3">
      <c r="A448" s="15">
        <v>3823</v>
      </c>
      <c r="B448" s="14" t="s">
        <v>814</v>
      </c>
      <c r="C448" s="13">
        <v>2981.7093</v>
      </c>
      <c r="D448" s="13">
        <v>4785.8434000000007</v>
      </c>
      <c r="E448" s="13">
        <v>3140.5151000000001</v>
      </c>
      <c r="F448" s="12">
        <v>5673.6294400000006</v>
      </c>
      <c r="G448" s="11">
        <f t="shared" si="14"/>
        <v>887.78603999999996</v>
      </c>
      <c r="H448" s="10">
        <f t="shared" si="15"/>
        <v>0.18550252605423734</v>
      </c>
    </row>
    <row r="449" spans="1:8" ht="25.5" customHeight="1" x14ac:dyDescent="0.3">
      <c r="A449" s="15">
        <v>3824</v>
      </c>
      <c r="B449" s="14" t="s">
        <v>813</v>
      </c>
      <c r="C449" s="13">
        <v>46511.4243043799</v>
      </c>
      <c r="D449" s="13">
        <v>83948.132470000201</v>
      </c>
      <c r="E449" s="13">
        <v>51034.006662991</v>
      </c>
      <c r="F449" s="12">
        <v>90117.062810000294</v>
      </c>
      <c r="G449" s="11">
        <f t="shared" si="14"/>
        <v>6168.9303400000936</v>
      </c>
      <c r="H449" s="10">
        <f t="shared" si="15"/>
        <v>7.3485021744880738E-2</v>
      </c>
    </row>
    <row r="450" spans="1:8" ht="25.5" customHeight="1" x14ac:dyDescent="0.3">
      <c r="A450" s="15">
        <v>3825</v>
      </c>
      <c r="B450" s="14" t="s">
        <v>812</v>
      </c>
      <c r="C450" s="13">
        <v>85627.56</v>
      </c>
      <c r="D450" s="13">
        <v>4762.4822399999903</v>
      </c>
      <c r="E450" s="13">
        <v>139482.51999999999</v>
      </c>
      <c r="F450" s="12">
        <v>7951.30115999999</v>
      </c>
      <c r="G450" s="11">
        <f t="shared" si="14"/>
        <v>3188.8189199999997</v>
      </c>
      <c r="H450" s="10">
        <f t="shared" si="15"/>
        <v>0.6695707740843998</v>
      </c>
    </row>
    <row r="451" spans="1:8" ht="16.5" customHeight="1" x14ac:dyDescent="0.3">
      <c r="A451" s="15">
        <v>3826</v>
      </c>
      <c r="B451" s="14" t="s">
        <v>811</v>
      </c>
      <c r="C451" s="13">
        <v>5.1014799999999996</v>
      </c>
      <c r="D451" s="13">
        <v>14.537420000000001</v>
      </c>
      <c r="E451" s="13">
        <v>9.1199999999999992</v>
      </c>
      <c r="F451" s="12">
        <v>22.8706</v>
      </c>
      <c r="G451" s="11">
        <f t="shared" si="14"/>
        <v>8.3331799999999987</v>
      </c>
      <c r="H451" s="10">
        <f t="shared" si="15"/>
        <v>0.57322275892145913</v>
      </c>
    </row>
    <row r="452" spans="1:8" ht="25.5" customHeight="1" x14ac:dyDescent="0.3">
      <c r="A452" s="15">
        <v>3827</v>
      </c>
      <c r="B452" s="14" t="s">
        <v>1346</v>
      </c>
      <c r="C452" s="13">
        <v>929.272500025</v>
      </c>
      <c r="D452" s="13">
        <v>4534.7035500000002</v>
      </c>
      <c r="E452" s="13">
        <v>754.79300000000001</v>
      </c>
      <c r="F452" s="12">
        <v>3948.5841499999997</v>
      </c>
      <c r="G452" s="11">
        <f t="shared" si="14"/>
        <v>-586.1194000000005</v>
      </c>
      <c r="H452" s="10">
        <f t="shared" si="15"/>
        <v>-0.12925197723233758</v>
      </c>
    </row>
    <row r="453" spans="1:8" ht="16.5" customHeight="1" x14ac:dyDescent="0.3">
      <c r="A453" s="15">
        <v>3901</v>
      </c>
      <c r="B453" s="14" t="s">
        <v>810</v>
      </c>
      <c r="C453" s="13">
        <v>220877.49611000001</v>
      </c>
      <c r="D453" s="13">
        <v>298524.05519000103</v>
      </c>
      <c r="E453" s="13">
        <v>231919.75959075999</v>
      </c>
      <c r="F453" s="12">
        <v>296750.54152999999</v>
      </c>
      <c r="G453" s="11">
        <f t="shared" si="14"/>
        <v>-1773.5136600010446</v>
      </c>
      <c r="H453" s="10">
        <f t="shared" si="15"/>
        <v>-5.9409405344981658E-3</v>
      </c>
    </row>
    <row r="454" spans="1:8" ht="16.5" customHeight="1" x14ac:dyDescent="0.3">
      <c r="A454" s="15">
        <v>3902</v>
      </c>
      <c r="B454" s="14" t="s">
        <v>809</v>
      </c>
      <c r="C454" s="13">
        <v>90453.318760000009</v>
      </c>
      <c r="D454" s="13">
        <v>124611.85770000001</v>
      </c>
      <c r="E454" s="13">
        <v>91790.117660000004</v>
      </c>
      <c r="F454" s="12">
        <v>118973.0099</v>
      </c>
      <c r="G454" s="11">
        <f t="shared" si="14"/>
        <v>-5638.8478000000032</v>
      </c>
      <c r="H454" s="10">
        <f t="shared" si="15"/>
        <v>-4.5251293930433097E-2</v>
      </c>
    </row>
    <row r="455" spans="1:8" ht="16.5" customHeight="1" x14ac:dyDescent="0.3">
      <c r="A455" s="15">
        <v>3903</v>
      </c>
      <c r="B455" s="14" t="s">
        <v>808</v>
      </c>
      <c r="C455" s="13">
        <v>51640.836665000003</v>
      </c>
      <c r="D455" s="13">
        <v>82616.954439999696</v>
      </c>
      <c r="E455" s="13">
        <v>55367.152924249996</v>
      </c>
      <c r="F455" s="12">
        <v>80760.406159999999</v>
      </c>
      <c r="G455" s="11">
        <f t="shared" ref="G455:G518" si="16">F455-D455</f>
        <v>-1856.5482799996971</v>
      </c>
      <c r="H455" s="10">
        <f t="shared" ref="H455:H518" si="17">IF(D455&lt;&gt;0,G455/D455,"")</f>
        <v>-2.2471758885133069E-2</v>
      </c>
    </row>
    <row r="456" spans="1:8" ht="16.5" customHeight="1" x14ac:dyDescent="0.3">
      <c r="A456" s="15">
        <v>3904</v>
      </c>
      <c r="B456" s="14" t="s">
        <v>807</v>
      </c>
      <c r="C456" s="13">
        <v>75096.003949999998</v>
      </c>
      <c r="D456" s="13">
        <v>78450.686329999808</v>
      </c>
      <c r="E456" s="13">
        <v>81644.283028999998</v>
      </c>
      <c r="F456" s="12">
        <v>78227.401579999889</v>
      </c>
      <c r="G456" s="11">
        <f t="shared" si="16"/>
        <v>-223.28474999991886</v>
      </c>
      <c r="H456" s="10">
        <f t="shared" si="17"/>
        <v>-2.8461796887369489E-3</v>
      </c>
    </row>
    <row r="457" spans="1:8" ht="25.5" customHeight="1" x14ac:dyDescent="0.3">
      <c r="A457" s="15">
        <v>3905</v>
      </c>
      <c r="B457" s="14" t="s">
        <v>806</v>
      </c>
      <c r="C457" s="13">
        <v>11204.582537</v>
      </c>
      <c r="D457" s="13">
        <v>25531.603930000001</v>
      </c>
      <c r="E457" s="13">
        <v>11104.792163395001</v>
      </c>
      <c r="F457" s="12">
        <v>25817.827350000003</v>
      </c>
      <c r="G457" s="11">
        <f t="shared" si="16"/>
        <v>286.22342000000208</v>
      </c>
      <c r="H457" s="10">
        <f t="shared" si="17"/>
        <v>1.1210553821246047E-2</v>
      </c>
    </row>
    <row r="458" spans="1:8" ht="16.5" customHeight="1" x14ac:dyDescent="0.3">
      <c r="A458" s="15">
        <v>3906</v>
      </c>
      <c r="B458" s="14" t="s">
        <v>805</v>
      </c>
      <c r="C458" s="13">
        <v>24294.258535999998</v>
      </c>
      <c r="D458" s="13">
        <v>46311.62528</v>
      </c>
      <c r="E458" s="13">
        <v>24375.898519900002</v>
      </c>
      <c r="F458" s="12">
        <v>44586.456680000003</v>
      </c>
      <c r="G458" s="11">
        <f t="shared" si="16"/>
        <v>-1725.1685999999972</v>
      </c>
      <c r="H458" s="10">
        <f t="shared" si="17"/>
        <v>-3.7251307626748817E-2</v>
      </c>
    </row>
    <row r="459" spans="1:8" ht="25.5" customHeight="1" x14ac:dyDescent="0.3">
      <c r="A459" s="15">
        <v>3907</v>
      </c>
      <c r="B459" s="14" t="s">
        <v>804</v>
      </c>
      <c r="C459" s="13">
        <v>163973.1325146</v>
      </c>
      <c r="D459" s="13">
        <v>242390.31794000001</v>
      </c>
      <c r="E459" s="13">
        <v>165409.48744678</v>
      </c>
      <c r="F459" s="12">
        <v>241859.62208999999</v>
      </c>
      <c r="G459" s="11">
        <f t="shared" si="16"/>
        <v>-530.69585000001825</v>
      </c>
      <c r="H459" s="10">
        <f t="shared" si="17"/>
        <v>-2.1894267663421433E-3</v>
      </c>
    </row>
    <row r="460" spans="1:8" ht="16.5" customHeight="1" x14ac:dyDescent="0.3">
      <c r="A460" s="15">
        <v>3908</v>
      </c>
      <c r="B460" s="14" t="s">
        <v>803</v>
      </c>
      <c r="C460" s="13">
        <v>4696.4380211099997</v>
      </c>
      <c r="D460" s="13">
        <v>14376.544699999999</v>
      </c>
      <c r="E460" s="13">
        <v>4758.85899763</v>
      </c>
      <c r="F460" s="12">
        <v>13897.853160000001</v>
      </c>
      <c r="G460" s="11">
        <f t="shared" si="16"/>
        <v>-478.69153999999799</v>
      </c>
      <c r="H460" s="10">
        <f t="shared" si="17"/>
        <v>-3.3296703066627548E-2</v>
      </c>
    </row>
    <row r="461" spans="1:8" ht="25.5" customHeight="1" x14ac:dyDescent="0.3">
      <c r="A461" s="15">
        <v>3909</v>
      </c>
      <c r="B461" s="14" t="s">
        <v>802</v>
      </c>
      <c r="C461" s="13">
        <v>138182.35008</v>
      </c>
      <c r="D461" s="13">
        <v>121847.76681</v>
      </c>
      <c r="E461" s="13">
        <v>155991.90665819999</v>
      </c>
      <c r="F461" s="12">
        <v>144408.23065000001</v>
      </c>
      <c r="G461" s="11">
        <f t="shared" si="16"/>
        <v>22560.463840000011</v>
      </c>
      <c r="H461" s="10">
        <f t="shared" si="17"/>
        <v>0.1851528709194897</v>
      </c>
    </row>
    <row r="462" spans="1:8" ht="16.5" customHeight="1" x14ac:dyDescent="0.3">
      <c r="A462" s="15">
        <v>3910</v>
      </c>
      <c r="B462" s="14" t="s">
        <v>801</v>
      </c>
      <c r="C462" s="13">
        <v>1657.7420518499998</v>
      </c>
      <c r="D462" s="13">
        <v>8255.249930000009</v>
      </c>
      <c r="E462" s="13">
        <v>1718.2363054</v>
      </c>
      <c r="F462" s="12">
        <v>8453.3707200000008</v>
      </c>
      <c r="G462" s="11">
        <f t="shared" si="16"/>
        <v>198.12078999999176</v>
      </c>
      <c r="H462" s="10">
        <f t="shared" si="17"/>
        <v>2.3999369089966673E-2</v>
      </c>
    </row>
    <row r="463" spans="1:8" ht="25.5" customHeight="1" x14ac:dyDescent="0.3">
      <c r="A463" s="15">
        <v>3911</v>
      </c>
      <c r="B463" s="14" t="s">
        <v>800</v>
      </c>
      <c r="C463" s="13">
        <v>2595.9285695000003</v>
      </c>
      <c r="D463" s="13">
        <v>7262.9772300000095</v>
      </c>
      <c r="E463" s="13">
        <v>1869.4396196</v>
      </c>
      <c r="F463" s="12">
        <v>5862.1938899999996</v>
      </c>
      <c r="G463" s="11">
        <f t="shared" si="16"/>
        <v>-1400.78334000001</v>
      </c>
      <c r="H463" s="10">
        <f t="shared" si="17"/>
        <v>-0.19286627172862666</v>
      </c>
    </row>
    <row r="464" spans="1:8" ht="16.5" customHeight="1" x14ac:dyDescent="0.3">
      <c r="A464" s="15">
        <v>3912</v>
      </c>
      <c r="B464" s="14" t="s">
        <v>799</v>
      </c>
      <c r="C464" s="13">
        <v>5394.9246552900004</v>
      </c>
      <c r="D464" s="13">
        <v>21249.91491</v>
      </c>
      <c r="E464" s="13">
        <v>6190.1756512500006</v>
      </c>
      <c r="F464" s="12">
        <v>23155.776460000001</v>
      </c>
      <c r="G464" s="11">
        <f t="shared" si="16"/>
        <v>1905.8615500000014</v>
      </c>
      <c r="H464" s="10">
        <f t="shared" si="17"/>
        <v>8.9687961484642087E-2</v>
      </c>
    </row>
    <row r="465" spans="1:8" ht="16.5" customHeight="1" x14ac:dyDescent="0.3">
      <c r="A465" s="15">
        <v>3913</v>
      </c>
      <c r="B465" s="14" t="s">
        <v>798</v>
      </c>
      <c r="C465" s="13">
        <v>1079.7413629069999</v>
      </c>
      <c r="D465" s="13">
        <v>7776.5139600000002</v>
      </c>
      <c r="E465" s="13">
        <v>774.98766899599991</v>
      </c>
      <c r="F465" s="12">
        <v>5994.82348</v>
      </c>
      <c r="G465" s="11">
        <f t="shared" si="16"/>
        <v>-1781.6904800000002</v>
      </c>
      <c r="H465" s="10">
        <f t="shared" si="17"/>
        <v>-0.22911171884529094</v>
      </c>
    </row>
    <row r="466" spans="1:8" ht="16.5" customHeight="1" x14ac:dyDescent="0.3">
      <c r="A466" s="15">
        <v>3914</v>
      </c>
      <c r="B466" s="14" t="s">
        <v>797</v>
      </c>
      <c r="C466" s="13">
        <v>1902.379469</v>
      </c>
      <c r="D466" s="13">
        <v>6075.26919</v>
      </c>
      <c r="E466" s="13">
        <v>1748.311025</v>
      </c>
      <c r="F466" s="12">
        <v>6749.1519400000006</v>
      </c>
      <c r="G466" s="11">
        <f t="shared" si="16"/>
        <v>673.88275000000067</v>
      </c>
      <c r="H466" s="10">
        <f t="shared" si="17"/>
        <v>0.11092228655632635</v>
      </c>
    </row>
    <row r="467" spans="1:8" ht="16.5" customHeight="1" x14ac:dyDescent="0.3">
      <c r="A467" s="15">
        <v>3915</v>
      </c>
      <c r="B467" s="14" t="s">
        <v>796</v>
      </c>
      <c r="C467" s="13">
        <v>8752.1398719999997</v>
      </c>
      <c r="D467" s="13">
        <v>2261.2799500000001</v>
      </c>
      <c r="E467" s="13">
        <v>11224.398423000001</v>
      </c>
      <c r="F467" s="12">
        <v>3290.0718099999999</v>
      </c>
      <c r="G467" s="11">
        <f t="shared" si="16"/>
        <v>1028.7918599999998</v>
      </c>
      <c r="H467" s="10">
        <f t="shared" si="17"/>
        <v>0.45495997078999428</v>
      </c>
    </row>
    <row r="468" spans="1:8" ht="25.5" customHeight="1" x14ac:dyDescent="0.3">
      <c r="A468" s="15">
        <v>3916</v>
      </c>
      <c r="B468" s="14" t="s">
        <v>795</v>
      </c>
      <c r="C468" s="13">
        <v>19459.672976489997</v>
      </c>
      <c r="D468" s="13">
        <v>54365.447010000105</v>
      </c>
      <c r="E468" s="13">
        <v>19121.544753835002</v>
      </c>
      <c r="F468" s="12">
        <v>54710.043329999797</v>
      </c>
      <c r="G468" s="11">
        <f t="shared" si="16"/>
        <v>344.59631999969133</v>
      </c>
      <c r="H468" s="10">
        <f t="shared" si="17"/>
        <v>6.338517182362273E-3</v>
      </c>
    </row>
    <row r="469" spans="1:8" ht="16.5" customHeight="1" x14ac:dyDescent="0.3">
      <c r="A469" s="15">
        <v>3917</v>
      </c>
      <c r="B469" s="14" t="s">
        <v>794</v>
      </c>
      <c r="C469" s="13">
        <v>23235.8536059945</v>
      </c>
      <c r="D469" s="13">
        <v>119421.96558</v>
      </c>
      <c r="E469" s="13">
        <v>33946.948844299201</v>
      </c>
      <c r="F469" s="12">
        <v>157896.251129999</v>
      </c>
      <c r="G469" s="11">
        <f t="shared" si="16"/>
        <v>38474.285549998996</v>
      </c>
      <c r="H469" s="10">
        <f t="shared" si="17"/>
        <v>0.32217092863226504</v>
      </c>
    </row>
    <row r="470" spans="1:8" ht="16.5" customHeight="1" x14ac:dyDescent="0.3">
      <c r="A470" s="15">
        <v>3918</v>
      </c>
      <c r="B470" s="14" t="s">
        <v>793</v>
      </c>
      <c r="C470" s="13">
        <v>23830.225664199901</v>
      </c>
      <c r="D470" s="13">
        <v>49265.732699999899</v>
      </c>
      <c r="E470" s="13">
        <v>26024.968600999702</v>
      </c>
      <c r="F470" s="12">
        <v>55375.159659999801</v>
      </c>
      <c r="G470" s="11">
        <f t="shared" si="16"/>
        <v>6109.4269599999025</v>
      </c>
      <c r="H470" s="10">
        <f t="shared" si="17"/>
        <v>0.12400966402352756</v>
      </c>
    </row>
    <row r="471" spans="1:8" ht="16.5" customHeight="1" x14ac:dyDescent="0.3">
      <c r="A471" s="15">
        <v>3919</v>
      </c>
      <c r="B471" s="14" t="s">
        <v>792</v>
      </c>
      <c r="C471" s="13">
        <v>18219.562042373898</v>
      </c>
      <c r="D471" s="13">
        <v>71625.883050000004</v>
      </c>
      <c r="E471" s="13">
        <v>20713.063933134803</v>
      </c>
      <c r="F471" s="12">
        <v>77063.055999999808</v>
      </c>
      <c r="G471" s="11">
        <f t="shared" si="16"/>
        <v>5437.1729499998037</v>
      </c>
      <c r="H471" s="10">
        <f t="shared" si="17"/>
        <v>7.5910728335513392E-2</v>
      </c>
    </row>
    <row r="472" spans="1:8" ht="25.5" customHeight="1" x14ac:dyDescent="0.3">
      <c r="A472" s="15">
        <v>3920</v>
      </c>
      <c r="B472" s="14" t="s">
        <v>791</v>
      </c>
      <c r="C472" s="13">
        <v>94557.53601406909</v>
      </c>
      <c r="D472" s="13">
        <v>276347.764499999</v>
      </c>
      <c r="E472" s="13">
        <v>102126.87892915901</v>
      </c>
      <c r="F472" s="12">
        <v>291310.59982000099</v>
      </c>
      <c r="G472" s="11">
        <f t="shared" si="16"/>
        <v>14962.835320001992</v>
      </c>
      <c r="H472" s="10">
        <f t="shared" si="17"/>
        <v>5.4144947932090279E-2</v>
      </c>
    </row>
    <row r="473" spans="1:8" ht="16.5" customHeight="1" x14ac:dyDescent="0.3">
      <c r="A473" s="15">
        <v>3921</v>
      </c>
      <c r="B473" s="14" t="s">
        <v>790</v>
      </c>
      <c r="C473" s="13">
        <v>36473.090861549099</v>
      </c>
      <c r="D473" s="13">
        <v>128527.20758</v>
      </c>
      <c r="E473" s="13">
        <v>41008.736653311898</v>
      </c>
      <c r="F473" s="12">
        <v>144293.30612999998</v>
      </c>
      <c r="G473" s="11">
        <f t="shared" si="16"/>
        <v>15766.098549999981</v>
      </c>
      <c r="H473" s="10">
        <f t="shared" si="17"/>
        <v>0.12266740129856621</v>
      </c>
    </row>
    <row r="474" spans="1:8" ht="16.5" customHeight="1" x14ac:dyDescent="0.3">
      <c r="A474" s="15">
        <v>3922</v>
      </c>
      <c r="B474" s="14" t="s">
        <v>789</v>
      </c>
      <c r="C474" s="13">
        <v>5038.7764603996102</v>
      </c>
      <c r="D474" s="13">
        <v>31083.122859999898</v>
      </c>
      <c r="E474" s="13">
        <v>5670.6065458120102</v>
      </c>
      <c r="F474" s="12">
        <v>35555.045530000003</v>
      </c>
      <c r="G474" s="11">
        <f t="shared" si="16"/>
        <v>4471.9226700001054</v>
      </c>
      <c r="H474" s="10">
        <f t="shared" si="17"/>
        <v>0.14386980002433772</v>
      </c>
    </row>
    <row r="475" spans="1:8" ht="25.5" customHeight="1" x14ac:dyDescent="0.3">
      <c r="A475" s="15">
        <v>3923</v>
      </c>
      <c r="B475" s="14" t="s">
        <v>788</v>
      </c>
      <c r="C475" s="13">
        <v>37045.384726486198</v>
      </c>
      <c r="D475" s="13">
        <v>147663.760959999</v>
      </c>
      <c r="E475" s="13">
        <v>34346.408223938197</v>
      </c>
      <c r="F475" s="12">
        <v>144809.93681999901</v>
      </c>
      <c r="G475" s="11">
        <f t="shared" si="16"/>
        <v>-2853.8241399999824</v>
      </c>
      <c r="H475" s="10">
        <f t="shared" si="17"/>
        <v>-1.932650314096403E-2</v>
      </c>
    </row>
    <row r="476" spans="1:8" ht="16.5" customHeight="1" x14ac:dyDescent="0.3">
      <c r="A476" s="15">
        <v>3924</v>
      </c>
      <c r="B476" s="14" t="s">
        <v>787</v>
      </c>
      <c r="C476" s="13">
        <v>15271.569909591099</v>
      </c>
      <c r="D476" s="13">
        <v>59695.191440000803</v>
      </c>
      <c r="E476" s="13">
        <v>18962.0364956099</v>
      </c>
      <c r="F476" s="12">
        <v>68645.259160000103</v>
      </c>
      <c r="G476" s="11">
        <f t="shared" si="16"/>
        <v>8950.0677199993006</v>
      </c>
      <c r="H476" s="10">
        <f t="shared" si="17"/>
        <v>0.1499294583717844</v>
      </c>
    </row>
    <row r="477" spans="1:8" ht="16.5" customHeight="1" x14ac:dyDescent="0.3">
      <c r="A477" s="15">
        <v>3925</v>
      </c>
      <c r="B477" s="14" t="s">
        <v>786</v>
      </c>
      <c r="C477" s="13">
        <v>14502.8077975502</v>
      </c>
      <c r="D477" s="13">
        <v>69000.427779999794</v>
      </c>
      <c r="E477" s="13">
        <v>15046.9909386902</v>
      </c>
      <c r="F477" s="12">
        <v>71382.026809999792</v>
      </c>
      <c r="G477" s="11">
        <f t="shared" si="16"/>
        <v>2381.5990299999976</v>
      </c>
      <c r="H477" s="10">
        <f t="shared" si="17"/>
        <v>3.4515713983592419E-2</v>
      </c>
    </row>
    <row r="478" spans="1:8" ht="16.5" customHeight="1" x14ac:dyDescent="0.3">
      <c r="A478" s="15">
        <v>3926</v>
      </c>
      <c r="B478" s="14" t="s">
        <v>785</v>
      </c>
      <c r="C478" s="13">
        <v>9686.5225217012885</v>
      </c>
      <c r="D478" s="13">
        <v>95509.067719998595</v>
      </c>
      <c r="E478" s="13">
        <v>10981.327301765499</v>
      </c>
      <c r="F478" s="12">
        <v>105634.20484999999</v>
      </c>
      <c r="G478" s="11">
        <f t="shared" si="16"/>
        <v>10125.1371300014</v>
      </c>
      <c r="H478" s="10">
        <f t="shared" si="17"/>
        <v>0.10601231246110575</v>
      </c>
    </row>
    <row r="479" spans="1:8" ht="16.5" customHeight="1" x14ac:dyDescent="0.3">
      <c r="A479" s="15">
        <v>4001</v>
      </c>
      <c r="B479" s="14" t="s">
        <v>784</v>
      </c>
      <c r="C479" s="13">
        <v>7675.6968530000004</v>
      </c>
      <c r="D479" s="13">
        <v>14334.56667</v>
      </c>
      <c r="E479" s="13">
        <v>5104.1920360000004</v>
      </c>
      <c r="F479" s="12">
        <v>11029.426390000001</v>
      </c>
      <c r="G479" s="11">
        <f t="shared" si="16"/>
        <v>-3305.1402799999996</v>
      </c>
      <c r="H479" s="10">
        <f t="shared" si="17"/>
        <v>-0.23057134241226418</v>
      </c>
    </row>
    <row r="480" spans="1:8" ht="25.5" customHeight="1" x14ac:dyDescent="0.3">
      <c r="A480" s="15">
        <v>4002</v>
      </c>
      <c r="B480" s="14" t="s">
        <v>783</v>
      </c>
      <c r="C480" s="13">
        <v>10156.186264</v>
      </c>
      <c r="D480" s="13">
        <v>22859.221690000002</v>
      </c>
      <c r="E480" s="13">
        <v>9072.3896860000004</v>
      </c>
      <c r="F480" s="12">
        <v>22570.10727</v>
      </c>
      <c r="G480" s="11">
        <f t="shared" si="16"/>
        <v>-289.1144200000017</v>
      </c>
      <c r="H480" s="10">
        <f t="shared" si="17"/>
        <v>-1.2647605588709861E-2</v>
      </c>
    </row>
    <row r="481" spans="1:8" ht="16.5" customHeight="1" x14ac:dyDescent="0.3">
      <c r="A481" s="15">
        <v>4003</v>
      </c>
      <c r="B481" s="14" t="s">
        <v>782</v>
      </c>
      <c r="C481" s="13">
        <v>5.4283999999999999</v>
      </c>
      <c r="D481" s="13">
        <v>12.273100000000001</v>
      </c>
      <c r="E481" s="13">
        <v>28.917900000000003</v>
      </c>
      <c r="F481" s="12">
        <v>67.494810000000001</v>
      </c>
      <c r="G481" s="11">
        <f t="shared" si="16"/>
        <v>55.221710000000002</v>
      </c>
      <c r="H481" s="10">
        <f t="shared" si="17"/>
        <v>4.4994100919897981</v>
      </c>
    </row>
    <row r="482" spans="1:8" ht="16.5" customHeight="1" x14ac:dyDescent="0.3">
      <c r="A482" s="15">
        <v>4004</v>
      </c>
      <c r="B482" s="14" t="s">
        <v>781</v>
      </c>
      <c r="C482" s="13">
        <v>7113.1568942799995</v>
      </c>
      <c r="D482" s="13">
        <v>1849.0321200000001</v>
      </c>
      <c r="E482" s="13">
        <v>10924.061906999999</v>
      </c>
      <c r="F482" s="12">
        <v>2349.7973299999999</v>
      </c>
      <c r="G482" s="11">
        <f t="shared" si="16"/>
        <v>500.7652099999998</v>
      </c>
      <c r="H482" s="10">
        <f t="shared" si="17"/>
        <v>0.2708255873889307</v>
      </c>
    </row>
    <row r="483" spans="1:8" ht="16.5" customHeight="1" x14ac:dyDescent="0.3">
      <c r="A483" s="15">
        <v>4005</v>
      </c>
      <c r="B483" s="14" t="s">
        <v>780</v>
      </c>
      <c r="C483" s="13">
        <v>5537.7612999000003</v>
      </c>
      <c r="D483" s="13">
        <v>9010.0689899999907</v>
      </c>
      <c r="E483" s="13">
        <v>4147.5248019999999</v>
      </c>
      <c r="F483" s="12">
        <v>8097.5375000000004</v>
      </c>
      <c r="G483" s="11">
        <f t="shared" si="16"/>
        <v>-912.5314899999903</v>
      </c>
      <c r="H483" s="10">
        <f t="shared" si="17"/>
        <v>-0.10127907910725012</v>
      </c>
    </row>
    <row r="484" spans="1:8" ht="16.5" customHeight="1" x14ac:dyDescent="0.3">
      <c r="A484" s="15">
        <v>4006</v>
      </c>
      <c r="B484" s="14" t="s">
        <v>779</v>
      </c>
      <c r="C484" s="13">
        <v>17.657865000000001</v>
      </c>
      <c r="D484" s="13">
        <v>138.15629999999999</v>
      </c>
      <c r="E484" s="13">
        <v>15.759512000000001</v>
      </c>
      <c r="F484" s="12">
        <v>138.45014</v>
      </c>
      <c r="G484" s="11">
        <f t="shared" si="16"/>
        <v>0.2938400000000172</v>
      </c>
      <c r="H484" s="10">
        <f t="shared" si="17"/>
        <v>2.1268664548776801E-3</v>
      </c>
    </row>
    <row r="485" spans="1:8" ht="16.5" customHeight="1" x14ac:dyDescent="0.3">
      <c r="A485" s="15">
        <v>4007</v>
      </c>
      <c r="B485" s="14" t="s">
        <v>778</v>
      </c>
      <c r="C485" s="13">
        <v>288.3443335</v>
      </c>
      <c r="D485" s="13">
        <v>922.83037000000002</v>
      </c>
      <c r="E485" s="13">
        <v>257.38873849999999</v>
      </c>
      <c r="F485" s="12">
        <v>893.88046999999995</v>
      </c>
      <c r="G485" s="11">
        <f t="shared" si="16"/>
        <v>-28.949900000000071</v>
      </c>
      <c r="H485" s="10">
        <f t="shared" si="17"/>
        <v>-3.1370770773398012E-2</v>
      </c>
    </row>
    <row r="486" spans="1:8" ht="25.5" customHeight="1" x14ac:dyDescent="0.3">
      <c r="A486" s="15">
        <v>4008</v>
      </c>
      <c r="B486" s="14" t="s">
        <v>777</v>
      </c>
      <c r="C486" s="13">
        <v>2281.453205925</v>
      </c>
      <c r="D486" s="13">
        <v>8803.0659700000015</v>
      </c>
      <c r="E486" s="13">
        <v>2718.2066535836002</v>
      </c>
      <c r="F486" s="12">
        <v>10994.023590000001</v>
      </c>
      <c r="G486" s="11">
        <f t="shared" si="16"/>
        <v>2190.9576199999992</v>
      </c>
      <c r="H486" s="10">
        <f t="shared" si="17"/>
        <v>0.24888574361098409</v>
      </c>
    </row>
    <row r="487" spans="1:8" ht="25.5" customHeight="1" x14ac:dyDescent="0.3">
      <c r="A487" s="15">
        <v>4009</v>
      </c>
      <c r="B487" s="14" t="s">
        <v>776</v>
      </c>
      <c r="C487" s="13">
        <v>4132.4013433599994</v>
      </c>
      <c r="D487" s="13">
        <v>27695.663940000199</v>
      </c>
      <c r="E487" s="13">
        <v>3921.7877295100297</v>
      </c>
      <c r="F487" s="12">
        <v>27570.767399999801</v>
      </c>
      <c r="G487" s="11">
        <f t="shared" si="16"/>
        <v>-124.89654000039809</v>
      </c>
      <c r="H487" s="10">
        <f t="shared" si="17"/>
        <v>-4.509606278837495E-3</v>
      </c>
    </row>
    <row r="488" spans="1:8" ht="25.5" customHeight="1" x14ac:dyDescent="0.3">
      <c r="A488" s="15">
        <v>4010</v>
      </c>
      <c r="B488" s="14" t="s">
        <v>775</v>
      </c>
      <c r="C488" s="13">
        <v>6790.0513283799801</v>
      </c>
      <c r="D488" s="13">
        <v>60946.494589999806</v>
      </c>
      <c r="E488" s="13">
        <v>6138.30700315998</v>
      </c>
      <c r="F488" s="12">
        <v>56263.615910000299</v>
      </c>
      <c r="G488" s="11">
        <f t="shared" si="16"/>
        <v>-4682.8786799995069</v>
      </c>
      <c r="H488" s="10">
        <f t="shared" si="17"/>
        <v>-7.683589862718504E-2</v>
      </c>
    </row>
    <row r="489" spans="1:8" ht="16.5" customHeight="1" x14ac:dyDescent="0.3">
      <c r="A489" s="15">
        <v>4011</v>
      </c>
      <c r="B489" s="14" t="s">
        <v>774</v>
      </c>
      <c r="C489" s="13">
        <v>114780.70053839899</v>
      </c>
      <c r="D489" s="13">
        <v>445549.00745000201</v>
      </c>
      <c r="E489" s="13">
        <v>107061.792691</v>
      </c>
      <c r="F489" s="12">
        <v>427723.736459999</v>
      </c>
      <c r="G489" s="11">
        <f t="shared" si="16"/>
        <v>-17825.270990003017</v>
      </c>
      <c r="H489" s="10">
        <f t="shared" si="17"/>
        <v>-4.0007430590008233E-2</v>
      </c>
    </row>
    <row r="490" spans="1:8" ht="25.5" customHeight="1" x14ac:dyDescent="0.3">
      <c r="A490" s="15">
        <v>4012</v>
      </c>
      <c r="B490" s="14" t="s">
        <v>773</v>
      </c>
      <c r="C490" s="13">
        <v>3421.4575290000002</v>
      </c>
      <c r="D490" s="13">
        <v>6525.6333199999999</v>
      </c>
      <c r="E490" s="13">
        <v>2924.7425329999996</v>
      </c>
      <c r="F490" s="12">
        <v>5331.8904200000206</v>
      </c>
      <c r="G490" s="11">
        <f t="shared" si="16"/>
        <v>-1193.7428999999793</v>
      </c>
      <c r="H490" s="10">
        <f t="shared" si="17"/>
        <v>-0.18293134803350847</v>
      </c>
    </row>
    <row r="491" spans="1:8" ht="16.5" customHeight="1" x14ac:dyDescent="0.3">
      <c r="A491" s="15">
        <v>4013</v>
      </c>
      <c r="B491" s="14" t="s">
        <v>772</v>
      </c>
      <c r="C491" s="13">
        <v>1683.23080809865</v>
      </c>
      <c r="D491" s="13">
        <v>4215.7069599999995</v>
      </c>
      <c r="E491" s="13">
        <v>2919.3972641999999</v>
      </c>
      <c r="F491" s="12">
        <v>6855.4878200000003</v>
      </c>
      <c r="G491" s="11">
        <f t="shared" si="16"/>
        <v>2639.7808600000008</v>
      </c>
      <c r="H491" s="10">
        <f t="shared" si="17"/>
        <v>0.62617750357107393</v>
      </c>
    </row>
    <row r="492" spans="1:8" ht="25.5" customHeight="1" x14ac:dyDescent="0.3">
      <c r="A492" s="15">
        <v>4014</v>
      </c>
      <c r="B492" s="14" t="s">
        <v>771</v>
      </c>
      <c r="C492" s="13">
        <v>229.73192760000001</v>
      </c>
      <c r="D492" s="13">
        <v>8141.4716899999903</v>
      </c>
      <c r="E492" s="13">
        <v>187.61426900000001</v>
      </c>
      <c r="F492" s="12">
        <v>9006.9577900000095</v>
      </c>
      <c r="G492" s="11">
        <f t="shared" si="16"/>
        <v>865.48610000001918</v>
      </c>
      <c r="H492" s="10">
        <f t="shared" si="17"/>
        <v>0.10630585389900438</v>
      </c>
    </row>
    <row r="493" spans="1:8" ht="16.5" customHeight="1" x14ac:dyDescent="0.3">
      <c r="A493" s="15">
        <v>4015</v>
      </c>
      <c r="B493" s="14" t="s">
        <v>770</v>
      </c>
      <c r="C493" s="13">
        <v>4644.5312826511999</v>
      </c>
      <c r="D493" s="13">
        <v>24577.092399999998</v>
      </c>
      <c r="E493" s="13">
        <v>5790.8795077999894</v>
      </c>
      <c r="F493" s="12">
        <v>29064.644989999997</v>
      </c>
      <c r="G493" s="11">
        <f t="shared" si="16"/>
        <v>4487.5525899999993</v>
      </c>
      <c r="H493" s="10">
        <f t="shared" si="17"/>
        <v>0.18259086620026704</v>
      </c>
    </row>
    <row r="494" spans="1:8" ht="16.5" customHeight="1" x14ac:dyDescent="0.3">
      <c r="A494" s="15">
        <v>4016</v>
      </c>
      <c r="B494" s="14" t="s">
        <v>769</v>
      </c>
      <c r="C494" s="13">
        <v>11246.248850647698</v>
      </c>
      <c r="D494" s="13">
        <v>147075.35769999999</v>
      </c>
      <c r="E494" s="13">
        <v>12030.2251860743</v>
      </c>
      <c r="F494" s="12">
        <v>161820.94704999798</v>
      </c>
      <c r="G494" s="11">
        <f t="shared" si="16"/>
        <v>14745.589349997987</v>
      </c>
      <c r="H494" s="10">
        <f t="shared" si="17"/>
        <v>0.10025873525377112</v>
      </c>
    </row>
    <row r="495" spans="1:8" ht="16.5" customHeight="1" x14ac:dyDescent="0.3">
      <c r="A495" s="15">
        <v>4017</v>
      </c>
      <c r="B495" s="14" t="s">
        <v>768</v>
      </c>
      <c r="C495" s="13">
        <v>8.0034209999999995</v>
      </c>
      <c r="D495" s="13">
        <v>225.17726000000002</v>
      </c>
      <c r="E495" s="13">
        <v>22.292405173999999</v>
      </c>
      <c r="F495" s="12">
        <v>213.19149999999999</v>
      </c>
      <c r="G495" s="11">
        <f t="shared" si="16"/>
        <v>-11.985760000000028</v>
      </c>
      <c r="H495" s="10">
        <f t="shared" si="17"/>
        <v>-5.3228110156416444E-2</v>
      </c>
    </row>
    <row r="496" spans="1:8" ht="25.5" customHeight="1" x14ac:dyDescent="0.3">
      <c r="A496" s="15">
        <v>4101</v>
      </c>
      <c r="B496" s="14" t="s">
        <v>767</v>
      </c>
      <c r="C496" s="13">
        <v>4103.6080000000002</v>
      </c>
      <c r="D496" s="13">
        <v>4239.7347300000001</v>
      </c>
      <c r="E496" s="13">
        <v>2903.2289999999998</v>
      </c>
      <c r="F496" s="12">
        <v>3090.73335</v>
      </c>
      <c r="G496" s="11">
        <f t="shared" si="16"/>
        <v>-1149.0013800000002</v>
      </c>
      <c r="H496" s="10">
        <f t="shared" si="17"/>
        <v>-0.2710078467574315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988.85072000000002</v>
      </c>
      <c r="D499" s="13">
        <v>2019.99953</v>
      </c>
      <c r="E499" s="13">
        <v>1062.627</v>
      </c>
      <c r="F499" s="12">
        <v>2232.8782099999999</v>
      </c>
      <c r="G499" s="11">
        <f t="shared" si="16"/>
        <v>212.8786799999998</v>
      </c>
      <c r="H499" s="10">
        <f t="shared" si="17"/>
        <v>0.10538550966890561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19.684999999999999</v>
      </c>
      <c r="D501" s="13">
        <v>56.501829999999998</v>
      </c>
      <c r="E501" s="13">
        <v>0</v>
      </c>
      <c r="F501" s="12">
        <v>0</v>
      </c>
      <c r="G501" s="11">
        <f t="shared" si="16"/>
        <v>-56.501829999999998</v>
      </c>
      <c r="H501" s="10">
        <f t="shared" si="17"/>
        <v>-1</v>
      </c>
    </row>
    <row r="502" spans="1:8" ht="25.5" customHeight="1" x14ac:dyDescent="0.3">
      <c r="A502" s="15">
        <v>4107</v>
      </c>
      <c r="B502" s="14" t="s">
        <v>761</v>
      </c>
      <c r="C502" s="13">
        <v>834.86417349999999</v>
      </c>
      <c r="D502" s="13">
        <v>5600.2752</v>
      </c>
      <c r="E502" s="13">
        <v>799.56010349999997</v>
      </c>
      <c r="F502" s="12">
        <v>5817.75389</v>
      </c>
      <c r="G502" s="11">
        <f t="shared" si="16"/>
        <v>217.47868999999992</v>
      </c>
      <c r="H502" s="10">
        <f t="shared" si="17"/>
        <v>3.8833571964463444E-2</v>
      </c>
    </row>
    <row r="503" spans="1:8" ht="25.5" customHeight="1" x14ac:dyDescent="0.3">
      <c r="A503" s="15">
        <v>4112</v>
      </c>
      <c r="B503" s="14" t="s">
        <v>760</v>
      </c>
      <c r="C503" s="13">
        <v>0.27129999999999999</v>
      </c>
      <c r="D503" s="13">
        <v>34.628540000000001</v>
      </c>
      <c r="E503" s="13">
        <v>0.67700000000000005</v>
      </c>
      <c r="F503" s="12">
        <v>42.351430000000001</v>
      </c>
      <c r="G503" s="11">
        <f t="shared" si="16"/>
        <v>7.7228899999999996</v>
      </c>
      <c r="H503" s="10">
        <f t="shared" si="17"/>
        <v>0.22302095323683874</v>
      </c>
    </row>
    <row r="504" spans="1:8" ht="16.5" customHeight="1" x14ac:dyDescent="0.3">
      <c r="A504" s="15">
        <v>4113</v>
      </c>
      <c r="B504" s="14" t="s">
        <v>759</v>
      </c>
      <c r="C504" s="13">
        <v>79.215399999999988</v>
      </c>
      <c r="D504" s="13">
        <v>202.45070000000001</v>
      </c>
      <c r="E504" s="13">
        <v>69.228350000000006</v>
      </c>
      <c r="F504" s="12">
        <v>188.23023000000001</v>
      </c>
      <c r="G504" s="11">
        <f t="shared" si="16"/>
        <v>-14.220470000000006</v>
      </c>
      <c r="H504" s="10">
        <f t="shared" si="17"/>
        <v>-7.0241644015061472E-2</v>
      </c>
    </row>
    <row r="505" spans="1:8" ht="16.5" customHeight="1" x14ac:dyDescent="0.3">
      <c r="A505" s="15">
        <v>4114</v>
      </c>
      <c r="B505" s="14" t="s">
        <v>758</v>
      </c>
      <c r="C505" s="13">
        <v>3.400919</v>
      </c>
      <c r="D505" s="13">
        <v>47.634129999999999</v>
      </c>
      <c r="E505" s="13">
        <v>2.3993730000000002</v>
      </c>
      <c r="F505" s="12">
        <v>88.357579999999999</v>
      </c>
      <c r="G505" s="11">
        <f t="shared" si="16"/>
        <v>40.72345</v>
      </c>
      <c r="H505" s="10">
        <f t="shared" si="17"/>
        <v>0.85492167065925206</v>
      </c>
    </row>
    <row r="506" spans="1:8" ht="25.5" customHeight="1" x14ac:dyDescent="0.3">
      <c r="A506" s="15">
        <v>4115</v>
      </c>
      <c r="B506" s="14" t="s">
        <v>757</v>
      </c>
      <c r="C506" s="13">
        <v>53.766622000000005</v>
      </c>
      <c r="D506" s="13">
        <v>124.44659</v>
      </c>
      <c r="E506" s="13">
        <v>41.276530000000001</v>
      </c>
      <c r="F506" s="12">
        <v>101.61689</v>
      </c>
      <c r="G506" s="11">
        <f t="shared" si="16"/>
        <v>-22.829700000000003</v>
      </c>
      <c r="H506" s="10">
        <f t="shared" si="17"/>
        <v>-0.18344978355774957</v>
      </c>
    </row>
    <row r="507" spans="1:8" ht="16.5" customHeight="1" x14ac:dyDescent="0.3">
      <c r="A507" s="15">
        <v>4201</v>
      </c>
      <c r="B507" s="14" t="s">
        <v>756</v>
      </c>
      <c r="C507" s="13">
        <v>130.12227544999999</v>
      </c>
      <c r="D507" s="13">
        <v>2023.4091699999999</v>
      </c>
      <c r="E507" s="13">
        <v>120.2335099</v>
      </c>
      <c r="F507" s="12">
        <v>2095.9519599999999</v>
      </c>
      <c r="G507" s="11">
        <f t="shared" si="16"/>
        <v>72.542789999999968</v>
      </c>
      <c r="H507" s="10">
        <f t="shared" si="17"/>
        <v>3.5851764969514283E-2</v>
      </c>
    </row>
    <row r="508" spans="1:8" ht="16.5" customHeight="1" x14ac:dyDescent="0.3">
      <c r="A508" s="15">
        <v>4202</v>
      </c>
      <c r="B508" s="14" t="s">
        <v>755</v>
      </c>
      <c r="C508" s="13">
        <v>13676.728723206499</v>
      </c>
      <c r="D508" s="13">
        <v>105125.77114</v>
      </c>
      <c r="E508" s="13">
        <v>14897.413337936499</v>
      </c>
      <c r="F508" s="12">
        <v>113333.79852</v>
      </c>
      <c r="G508" s="11">
        <f t="shared" si="16"/>
        <v>8208.0273799999995</v>
      </c>
      <c r="H508" s="10">
        <f t="shared" si="17"/>
        <v>7.8078165715132375E-2</v>
      </c>
    </row>
    <row r="509" spans="1:8" ht="16.5" customHeight="1" x14ac:dyDescent="0.3">
      <c r="A509" s="15">
        <v>4203</v>
      </c>
      <c r="B509" s="14" t="s">
        <v>754</v>
      </c>
      <c r="C509" s="13">
        <v>869.00723720881899</v>
      </c>
      <c r="D509" s="13">
        <v>8993.4868699999697</v>
      </c>
      <c r="E509" s="13">
        <v>958.66312103999894</v>
      </c>
      <c r="F509" s="12">
        <v>10282.26441</v>
      </c>
      <c r="G509" s="11">
        <f t="shared" si="16"/>
        <v>1288.7775400000301</v>
      </c>
      <c r="H509" s="10">
        <f t="shared" si="17"/>
        <v>0.14330120882247249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121.52198334000001</v>
      </c>
      <c r="D511" s="13">
        <v>1011.5094200000001</v>
      </c>
      <c r="E511" s="13">
        <v>203.36413300000001</v>
      </c>
      <c r="F511" s="12">
        <v>1299.5707299999999</v>
      </c>
      <c r="G511" s="11">
        <f t="shared" si="16"/>
        <v>288.06130999999982</v>
      </c>
      <c r="H511" s="10">
        <f t="shared" si="17"/>
        <v>0.28478361575713235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1.78</v>
      </c>
      <c r="F513" s="12">
        <v>7.6967100000000004</v>
      </c>
      <c r="G513" s="11">
        <f t="shared" si="16"/>
        <v>7.6967100000000004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3.783855</v>
      </c>
      <c r="D514" s="13">
        <v>25.73085</v>
      </c>
      <c r="E514" s="13">
        <v>11.182049999999998</v>
      </c>
      <c r="F514" s="12">
        <v>140.69118</v>
      </c>
      <c r="G514" s="11">
        <f t="shared" si="16"/>
        <v>114.96033</v>
      </c>
      <c r="H514" s="10">
        <f t="shared" si="17"/>
        <v>4.4678014912060817</v>
      </c>
    </row>
    <row r="515" spans="1:8" ht="16.5" customHeight="1" x14ac:dyDescent="0.3">
      <c r="A515" s="15">
        <v>4303</v>
      </c>
      <c r="B515" s="14" t="s">
        <v>748</v>
      </c>
      <c r="C515" s="13">
        <v>31.505381</v>
      </c>
      <c r="D515" s="13">
        <v>576.66396999999995</v>
      </c>
      <c r="E515" s="13">
        <v>42.211040000000004</v>
      </c>
      <c r="F515" s="12">
        <v>1031.5583799999999</v>
      </c>
      <c r="G515" s="11">
        <f t="shared" si="16"/>
        <v>454.89440999999999</v>
      </c>
      <c r="H515" s="10">
        <f t="shared" si="17"/>
        <v>0.78883792583746826</v>
      </c>
    </row>
    <row r="516" spans="1:8" ht="16.5" customHeight="1" x14ac:dyDescent="0.3">
      <c r="A516" s="15">
        <v>4304</v>
      </c>
      <c r="B516" s="14" t="s">
        <v>747</v>
      </c>
      <c r="C516" s="13">
        <v>885.37078699999802</v>
      </c>
      <c r="D516" s="13">
        <v>7118.5021300000099</v>
      </c>
      <c r="E516" s="13">
        <v>15.9795470000001</v>
      </c>
      <c r="F516" s="12">
        <v>144.06873999999999</v>
      </c>
      <c r="G516" s="11">
        <f t="shared" si="16"/>
        <v>-6974.4333900000101</v>
      </c>
      <c r="H516" s="10">
        <f t="shared" si="17"/>
        <v>-0.97976136870243524</v>
      </c>
    </row>
    <row r="517" spans="1:8" ht="16.5" customHeight="1" x14ac:dyDescent="0.3">
      <c r="A517" s="15">
        <v>4401</v>
      </c>
      <c r="B517" s="14" t="s">
        <v>746</v>
      </c>
      <c r="C517" s="13">
        <v>153.393</v>
      </c>
      <c r="D517" s="13">
        <v>102.13177</v>
      </c>
      <c r="E517" s="13">
        <v>289.90949000000001</v>
      </c>
      <c r="F517" s="12">
        <v>107.36617</v>
      </c>
      <c r="G517" s="11">
        <f t="shared" si="16"/>
        <v>5.2343999999999937</v>
      </c>
      <c r="H517" s="10">
        <f t="shared" si="17"/>
        <v>5.1251437236425001E-2</v>
      </c>
    </row>
    <row r="518" spans="1:8" ht="16.5" customHeight="1" x14ac:dyDescent="0.3">
      <c r="A518" s="15">
        <v>4402</v>
      </c>
      <c r="B518" s="14" t="s">
        <v>745</v>
      </c>
      <c r="C518" s="13">
        <v>751.19946200000004</v>
      </c>
      <c r="D518" s="13">
        <v>1320.9631999999999</v>
      </c>
      <c r="E518" s="13">
        <v>990.01075500000002</v>
      </c>
      <c r="F518" s="12">
        <v>1773.2275400000001</v>
      </c>
      <c r="G518" s="11">
        <f t="shared" si="16"/>
        <v>452.26434000000017</v>
      </c>
      <c r="H518" s="10">
        <f t="shared" si="17"/>
        <v>0.34237467024062457</v>
      </c>
    </row>
    <row r="519" spans="1:8" ht="16.5" customHeight="1" x14ac:dyDescent="0.3">
      <c r="A519" s="15">
        <v>4403</v>
      </c>
      <c r="B519" s="14" t="s">
        <v>744</v>
      </c>
      <c r="C519" s="13">
        <v>4035.056</v>
      </c>
      <c r="D519" s="13">
        <v>1758.9675199999999</v>
      </c>
      <c r="E519" s="13">
        <v>6919.5567999999994</v>
      </c>
      <c r="F519" s="12">
        <v>4240.68271</v>
      </c>
      <c r="G519" s="11">
        <f t="shared" ref="G519:G582" si="18">F519-D519</f>
        <v>2481.7151899999999</v>
      </c>
      <c r="H519" s="10">
        <f t="shared" ref="H519:H582" si="19">IF(D519&lt;&gt;0,G519/D519,"")</f>
        <v>1.4108931300789453</v>
      </c>
    </row>
    <row r="520" spans="1:8" ht="25.5" customHeight="1" x14ac:dyDescent="0.3">
      <c r="A520" s="15">
        <v>4404</v>
      </c>
      <c r="B520" s="14" t="s">
        <v>743</v>
      </c>
      <c r="C520" s="13">
        <v>1.3125E-2</v>
      </c>
      <c r="D520" s="13">
        <v>0.31611</v>
      </c>
      <c r="E520" s="13">
        <v>23.7</v>
      </c>
      <c r="F520" s="12">
        <v>4.8537499999999998</v>
      </c>
      <c r="G520" s="11">
        <f t="shared" si="18"/>
        <v>4.5376399999999997</v>
      </c>
      <c r="H520" s="10">
        <f t="shared" si="19"/>
        <v>14.354623390591881</v>
      </c>
    </row>
    <row r="521" spans="1:8" ht="16.5" customHeight="1" x14ac:dyDescent="0.3">
      <c r="A521" s="15">
        <v>4405</v>
      </c>
      <c r="B521" s="14" t="s">
        <v>742</v>
      </c>
      <c r="C521" s="13">
        <v>283.25182000000001</v>
      </c>
      <c r="D521" s="13">
        <v>201.52642</v>
      </c>
      <c r="E521" s="13">
        <v>473.75809999999996</v>
      </c>
      <c r="F521" s="12">
        <v>403.90103999999997</v>
      </c>
      <c r="G521" s="11">
        <f t="shared" si="18"/>
        <v>202.37461999999996</v>
      </c>
      <c r="H521" s="10">
        <f t="shared" si="19"/>
        <v>1.0042088774265923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5526.6570119999997</v>
      </c>
      <c r="D523" s="13">
        <v>4016.6786299999999</v>
      </c>
      <c r="E523" s="13">
        <v>15331.058849999999</v>
      </c>
      <c r="F523" s="12">
        <v>9914.6902100000007</v>
      </c>
      <c r="G523" s="11">
        <f t="shared" si="18"/>
        <v>5898.0115800000003</v>
      </c>
      <c r="H523" s="10">
        <f t="shared" si="19"/>
        <v>1.4683802522682778</v>
      </c>
    </row>
    <row r="524" spans="1:8" ht="25.5" customHeight="1" x14ac:dyDescent="0.3">
      <c r="A524" s="15">
        <v>4408</v>
      </c>
      <c r="B524" s="14" t="s">
        <v>739</v>
      </c>
      <c r="C524" s="13">
        <v>2536.8197270000001</v>
      </c>
      <c r="D524" s="13">
        <v>13281.875749999999</v>
      </c>
      <c r="E524" s="13">
        <v>3817.4281214399998</v>
      </c>
      <c r="F524" s="12">
        <v>16526.434839999998</v>
      </c>
      <c r="G524" s="11">
        <f t="shared" si="18"/>
        <v>3244.5590899999988</v>
      </c>
      <c r="H524" s="10">
        <f t="shared" si="19"/>
        <v>0.244284704289603</v>
      </c>
    </row>
    <row r="525" spans="1:8" ht="25.5" customHeight="1" x14ac:dyDescent="0.3">
      <c r="A525" s="15">
        <v>4409</v>
      </c>
      <c r="B525" s="14" t="s">
        <v>738</v>
      </c>
      <c r="C525" s="13">
        <v>449.56255200000004</v>
      </c>
      <c r="D525" s="13">
        <v>1129.74036</v>
      </c>
      <c r="E525" s="13">
        <v>542.43537500000002</v>
      </c>
      <c r="F525" s="12">
        <v>1008.3388199999999</v>
      </c>
      <c r="G525" s="11">
        <f t="shared" si="18"/>
        <v>-121.40154000000007</v>
      </c>
      <c r="H525" s="10">
        <f t="shared" si="19"/>
        <v>-0.10745968215210092</v>
      </c>
    </row>
    <row r="526" spans="1:8" ht="16.5" customHeight="1" x14ac:dyDescent="0.3">
      <c r="A526" s="15">
        <v>4410</v>
      </c>
      <c r="B526" s="14" t="s">
        <v>737</v>
      </c>
      <c r="C526" s="13">
        <v>28187.002752599899</v>
      </c>
      <c r="D526" s="13">
        <v>21004.773300000001</v>
      </c>
      <c r="E526" s="13">
        <v>28619.520726999901</v>
      </c>
      <c r="F526" s="12">
        <v>20067.83626</v>
      </c>
      <c r="G526" s="11">
        <f t="shared" si="18"/>
        <v>-936.93704000000071</v>
      </c>
      <c r="H526" s="10">
        <f t="shared" si="19"/>
        <v>-4.4605910600330104E-2</v>
      </c>
    </row>
    <row r="527" spans="1:8" ht="16.5" customHeight="1" x14ac:dyDescent="0.3">
      <c r="A527" s="15">
        <v>4411</v>
      </c>
      <c r="B527" s="14" t="s">
        <v>736</v>
      </c>
      <c r="C527" s="13">
        <v>136918.137240001</v>
      </c>
      <c r="D527" s="13">
        <v>95023.896159999698</v>
      </c>
      <c r="E527" s="13">
        <v>137684.39646749999</v>
      </c>
      <c r="F527" s="12">
        <v>96246.939469999998</v>
      </c>
      <c r="G527" s="11">
        <f t="shared" si="18"/>
        <v>1223.0433100002992</v>
      </c>
      <c r="H527" s="10">
        <f t="shared" si="19"/>
        <v>1.2870902577399675E-2</v>
      </c>
    </row>
    <row r="528" spans="1:8" ht="16.5" customHeight="1" x14ac:dyDescent="0.3">
      <c r="A528" s="15">
        <v>4412</v>
      </c>
      <c r="B528" s="14" t="s">
        <v>735</v>
      </c>
      <c r="C528" s="13">
        <v>9290.1951669999999</v>
      </c>
      <c r="D528" s="13">
        <v>13245.730820000001</v>
      </c>
      <c r="E528" s="13">
        <v>15236.867197000001</v>
      </c>
      <c r="F528" s="12">
        <v>20777.760739999998</v>
      </c>
      <c r="G528" s="11">
        <f t="shared" si="18"/>
        <v>7532.0299199999972</v>
      </c>
      <c r="H528" s="10">
        <f t="shared" si="19"/>
        <v>0.5686383048511926</v>
      </c>
    </row>
    <row r="529" spans="1:8" ht="16.5" customHeight="1" x14ac:dyDescent="0.3">
      <c r="A529" s="15">
        <v>4413</v>
      </c>
      <c r="B529" s="14" t="s">
        <v>734</v>
      </c>
      <c r="C529" s="13">
        <v>230.95133999999999</v>
      </c>
      <c r="D529" s="13">
        <v>296.97181</v>
      </c>
      <c r="E529" s="13">
        <v>38.165109999999999</v>
      </c>
      <c r="F529" s="12">
        <v>113.04392999999999</v>
      </c>
      <c r="G529" s="11">
        <f t="shared" si="18"/>
        <v>-183.92788000000002</v>
      </c>
      <c r="H529" s="10">
        <f t="shared" si="19"/>
        <v>-0.61934457684720989</v>
      </c>
    </row>
    <row r="530" spans="1:8" ht="16.5" customHeight="1" x14ac:dyDescent="0.3">
      <c r="A530" s="15">
        <v>4414</v>
      </c>
      <c r="B530" s="14" t="s">
        <v>733</v>
      </c>
      <c r="C530" s="13">
        <v>133.88201699999999</v>
      </c>
      <c r="D530" s="13">
        <v>483.30871999999999</v>
      </c>
      <c r="E530" s="13">
        <v>202.37651159999902</v>
      </c>
      <c r="F530" s="12">
        <v>724.54048999999998</v>
      </c>
      <c r="G530" s="11">
        <f t="shared" si="18"/>
        <v>241.23176999999998</v>
      </c>
      <c r="H530" s="10">
        <f t="shared" si="19"/>
        <v>0.49912563133559845</v>
      </c>
    </row>
    <row r="531" spans="1:8" ht="25.5" customHeight="1" x14ac:dyDescent="0.3">
      <c r="A531" s="15">
        <v>4415</v>
      </c>
      <c r="B531" s="14" t="s">
        <v>732</v>
      </c>
      <c r="C531" s="13">
        <v>5364.8595300000006</v>
      </c>
      <c r="D531" s="13">
        <v>3587.4104700000003</v>
      </c>
      <c r="E531" s="13">
        <v>5881.2264089999999</v>
      </c>
      <c r="F531" s="12">
        <v>3806.03100000001</v>
      </c>
      <c r="G531" s="11">
        <f t="shared" si="18"/>
        <v>218.62053000000969</v>
      </c>
      <c r="H531" s="10">
        <f t="shared" si="19"/>
        <v>6.0941041408068837E-2</v>
      </c>
    </row>
    <row r="532" spans="1:8" ht="16.5" customHeight="1" x14ac:dyDescent="0.3">
      <c r="A532" s="15">
        <v>4416</v>
      </c>
      <c r="B532" s="14" t="s">
        <v>731</v>
      </c>
      <c r="C532" s="13">
        <v>54.61018</v>
      </c>
      <c r="D532" s="13">
        <v>197.04631000000001</v>
      </c>
      <c r="E532" s="13">
        <v>103.86345</v>
      </c>
      <c r="F532" s="12">
        <v>147.46585000000002</v>
      </c>
      <c r="G532" s="11">
        <f t="shared" si="18"/>
        <v>-49.580459999999988</v>
      </c>
      <c r="H532" s="10">
        <f t="shared" si="19"/>
        <v>-0.25161831246674948</v>
      </c>
    </row>
    <row r="533" spans="1:8" ht="25.5" customHeight="1" x14ac:dyDescent="0.3">
      <c r="A533" s="15">
        <v>4417</v>
      </c>
      <c r="B533" s="14" t="s">
        <v>730</v>
      </c>
      <c r="C533" s="13">
        <v>45.9799948</v>
      </c>
      <c r="D533" s="13">
        <v>134.34246999999999</v>
      </c>
      <c r="E533" s="13">
        <v>63.703032800000003</v>
      </c>
      <c r="F533" s="12">
        <v>153.06643</v>
      </c>
      <c r="G533" s="11">
        <f t="shared" si="18"/>
        <v>18.723960000000005</v>
      </c>
      <c r="H533" s="10">
        <f t="shared" si="19"/>
        <v>0.13937483805381876</v>
      </c>
    </row>
    <row r="534" spans="1:8" ht="16.5" customHeight="1" x14ac:dyDescent="0.3">
      <c r="A534" s="15">
        <v>4418</v>
      </c>
      <c r="B534" s="14" t="s">
        <v>729</v>
      </c>
      <c r="C534" s="13">
        <v>3992.1373100000001</v>
      </c>
      <c r="D534" s="13">
        <v>10715.43015</v>
      </c>
      <c r="E534" s="13">
        <v>4817.4126610000094</v>
      </c>
      <c r="F534" s="12">
        <v>13664.09326</v>
      </c>
      <c r="G534" s="11">
        <f t="shared" si="18"/>
        <v>2948.6631099999995</v>
      </c>
      <c r="H534" s="10">
        <f t="shared" si="19"/>
        <v>0.27517916394611552</v>
      </c>
    </row>
    <row r="535" spans="1:8" ht="16.5" customHeight="1" x14ac:dyDescent="0.3">
      <c r="A535" s="15">
        <v>4419</v>
      </c>
      <c r="B535" s="14" t="s">
        <v>728</v>
      </c>
      <c r="C535" s="13">
        <v>1299.2931536997999</v>
      </c>
      <c r="D535" s="13">
        <v>4435.3198400000101</v>
      </c>
      <c r="E535" s="13">
        <v>1091.665608</v>
      </c>
      <c r="F535" s="12">
        <v>4012.0466699999997</v>
      </c>
      <c r="G535" s="11">
        <f t="shared" si="18"/>
        <v>-423.2731700000104</v>
      </c>
      <c r="H535" s="10">
        <f t="shared" si="19"/>
        <v>-9.5432389380967264E-2</v>
      </c>
    </row>
    <row r="536" spans="1:8" ht="25.5" customHeight="1" x14ac:dyDescent="0.3">
      <c r="A536" s="15">
        <v>4420</v>
      </c>
      <c r="B536" s="14" t="s">
        <v>727</v>
      </c>
      <c r="C536" s="13">
        <v>178.97565539982199</v>
      </c>
      <c r="D536" s="13">
        <v>1319.8675000000001</v>
      </c>
      <c r="E536" s="13">
        <v>242.227915500004</v>
      </c>
      <c r="F536" s="12">
        <v>3285.8013999999903</v>
      </c>
      <c r="G536" s="11">
        <f t="shared" si="18"/>
        <v>1965.9338999999902</v>
      </c>
      <c r="H536" s="10">
        <f t="shared" si="19"/>
        <v>1.4894933771761105</v>
      </c>
    </row>
    <row r="537" spans="1:8" ht="16.5" customHeight="1" x14ac:dyDescent="0.3">
      <c r="A537" s="15">
        <v>4421</v>
      </c>
      <c r="B537" s="14" t="s">
        <v>726</v>
      </c>
      <c r="C537" s="13">
        <v>1474.9402981989901</v>
      </c>
      <c r="D537" s="13">
        <v>7114.1296400000201</v>
      </c>
      <c r="E537" s="13">
        <v>1514.7428642499801</v>
      </c>
      <c r="F537" s="12">
        <v>6208.8009899999897</v>
      </c>
      <c r="G537" s="11">
        <f t="shared" si="18"/>
        <v>-905.32865000003039</v>
      </c>
      <c r="H537" s="10">
        <f t="shared" si="19"/>
        <v>-0.12725782292604212</v>
      </c>
    </row>
    <row r="538" spans="1:8" ht="16.5" customHeight="1" x14ac:dyDescent="0.3">
      <c r="A538" s="15">
        <v>4501</v>
      </c>
      <c r="B538" s="14" t="s">
        <v>725</v>
      </c>
      <c r="C538" s="13">
        <v>6.1140273000000001</v>
      </c>
      <c r="D538" s="13">
        <v>31.998470000000001</v>
      </c>
      <c r="E538" s="13">
        <v>8.982899999999999</v>
      </c>
      <c r="F538" s="12">
        <v>51.824419999999996</v>
      </c>
      <c r="G538" s="11">
        <f t="shared" si="18"/>
        <v>19.825949999999995</v>
      </c>
      <c r="H538" s="10">
        <f t="shared" si="19"/>
        <v>0.61959056167372983</v>
      </c>
    </row>
    <row r="539" spans="1:8" ht="16.5" customHeight="1" x14ac:dyDescent="0.3">
      <c r="A539" s="15">
        <v>4502</v>
      </c>
      <c r="B539" s="14" t="s">
        <v>724</v>
      </c>
      <c r="C539" s="13">
        <v>3.7909999999999999E-2</v>
      </c>
      <c r="D539" s="13">
        <v>0.69071000000000005</v>
      </c>
      <c r="E539" s="13">
        <v>0.12165000000000001</v>
      </c>
      <c r="F539" s="12">
        <v>1.1654800000000001</v>
      </c>
      <c r="G539" s="11">
        <f t="shared" si="18"/>
        <v>0.47477000000000003</v>
      </c>
      <c r="H539" s="10">
        <f t="shared" si="19"/>
        <v>0.68736517496489113</v>
      </c>
    </row>
    <row r="540" spans="1:8" ht="16.5" customHeight="1" x14ac:dyDescent="0.3">
      <c r="A540" s="15">
        <v>4503</v>
      </c>
      <c r="B540" s="14" t="s">
        <v>723</v>
      </c>
      <c r="C540" s="13">
        <v>9.8811971599999993</v>
      </c>
      <c r="D540" s="13">
        <v>167.63754999999998</v>
      </c>
      <c r="E540" s="13">
        <v>9.8599289999999993</v>
      </c>
      <c r="F540" s="12">
        <v>201.81980999999999</v>
      </c>
      <c r="G540" s="11">
        <f t="shared" si="18"/>
        <v>34.182260000000014</v>
      </c>
      <c r="H540" s="10">
        <f t="shared" si="19"/>
        <v>0.20390574784706658</v>
      </c>
    </row>
    <row r="541" spans="1:8" ht="16.5" customHeight="1" x14ac:dyDescent="0.3">
      <c r="A541" s="15">
        <v>4504</v>
      </c>
      <c r="B541" s="14" t="s">
        <v>722</v>
      </c>
      <c r="C541" s="13">
        <v>609.21803920000002</v>
      </c>
      <c r="D541" s="13">
        <v>5539.5873000000001</v>
      </c>
      <c r="E541" s="13">
        <v>505.22031179999897</v>
      </c>
      <c r="F541" s="12">
        <v>4960.3447499999902</v>
      </c>
      <c r="G541" s="11">
        <f t="shared" si="18"/>
        <v>-579.24255000000994</v>
      </c>
      <c r="H541" s="10">
        <f t="shared" si="19"/>
        <v>-0.10456420643465804</v>
      </c>
    </row>
    <row r="542" spans="1:8" ht="16.5" customHeight="1" x14ac:dyDescent="0.3">
      <c r="A542" s="15">
        <v>4601</v>
      </c>
      <c r="B542" s="14" t="s">
        <v>721</v>
      </c>
      <c r="C542" s="13">
        <v>138.05246537937001</v>
      </c>
      <c r="D542" s="13">
        <v>574.03888000000109</v>
      </c>
      <c r="E542" s="13">
        <v>185.010324999999</v>
      </c>
      <c r="F542" s="12">
        <v>649.82218999999907</v>
      </c>
      <c r="G542" s="11">
        <f t="shared" si="18"/>
        <v>75.783309999997982</v>
      </c>
      <c r="H542" s="10">
        <f t="shared" si="19"/>
        <v>0.13201773022760729</v>
      </c>
    </row>
    <row r="543" spans="1:8" ht="16.5" customHeight="1" x14ac:dyDescent="0.3">
      <c r="A543" s="15">
        <v>4602</v>
      </c>
      <c r="B543" s="14" t="s">
        <v>720</v>
      </c>
      <c r="C543" s="13">
        <v>260.95084114999804</v>
      </c>
      <c r="D543" s="13">
        <v>2051.3125700000001</v>
      </c>
      <c r="E543" s="13">
        <v>338.43715200000304</v>
      </c>
      <c r="F543" s="12">
        <v>2204.4935800000098</v>
      </c>
      <c r="G543" s="11">
        <f t="shared" si="18"/>
        <v>153.18101000000979</v>
      </c>
      <c r="H543" s="10">
        <f t="shared" si="19"/>
        <v>7.4674631375173495E-2</v>
      </c>
    </row>
    <row r="544" spans="1:8" ht="16.5" customHeight="1" x14ac:dyDescent="0.3">
      <c r="A544" s="15">
        <v>4701</v>
      </c>
      <c r="B544" s="14" t="s">
        <v>719</v>
      </c>
      <c r="C544" s="13">
        <v>117.61076</v>
      </c>
      <c r="D544" s="13">
        <v>73.704050000000009</v>
      </c>
      <c r="E544" s="13">
        <v>75.48</v>
      </c>
      <c r="F544" s="12">
        <v>48.294220000000003</v>
      </c>
      <c r="G544" s="11">
        <f t="shared" si="18"/>
        <v>-25.409830000000007</v>
      </c>
      <c r="H544" s="10">
        <f t="shared" si="19"/>
        <v>-0.34475486760903917</v>
      </c>
    </row>
    <row r="545" spans="1:8" ht="16.5" customHeight="1" x14ac:dyDescent="0.3">
      <c r="A545" s="15">
        <v>4702</v>
      </c>
      <c r="B545" s="14" t="s">
        <v>718</v>
      </c>
      <c r="C545" s="13">
        <v>0</v>
      </c>
      <c r="D545" s="13">
        <v>0</v>
      </c>
      <c r="E545" s="13">
        <v>0.02</v>
      </c>
      <c r="F545" s="12">
        <v>0.12890000000000001</v>
      </c>
      <c r="G545" s="11">
        <f t="shared" si="18"/>
        <v>0.12890000000000001</v>
      </c>
      <c r="H545" s="10" t="str">
        <f t="shared" si="19"/>
        <v/>
      </c>
    </row>
    <row r="546" spans="1:8" ht="16.5" customHeight="1" x14ac:dyDescent="0.3">
      <c r="A546" s="15">
        <v>4703</v>
      </c>
      <c r="B546" s="14" t="s">
        <v>717</v>
      </c>
      <c r="C546" s="13">
        <v>46133.890100000004</v>
      </c>
      <c r="D546" s="13">
        <v>40274.361729999997</v>
      </c>
      <c r="E546" s="13">
        <v>55145.519151</v>
      </c>
      <c r="F546" s="12">
        <v>42373.611560000099</v>
      </c>
      <c r="G546" s="11">
        <f t="shared" si="18"/>
        <v>2099.2498300001025</v>
      </c>
      <c r="H546" s="10">
        <f t="shared" si="19"/>
        <v>5.212372685316552E-2</v>
      </c>
    </row>
    <row r="547" spans="1:8" ht="16.5" customHeight="1" x14ac:dyDescent="0.3">
      <c r="A547" s="15">
        <v>4704</v>
      </c>
      <c r="B547" s="14" t="s">
        <v>716</v>
      </c>
      <c r="C547" s="13">
        <v>192.92949999999999</v>
      </c>
      <c r="D547" s="13">
        <v>312.90298999999999</v>
      </c>
      <c r="E547" s="13">
        <v>86.466839999999991</v>
      </c>
      <c r="F547" s="12">
        <v>212.42083</v>
      </c>
      <c r="G547" s="11">
        <f t="shared" si="18"/>
        <v>-100.48215999999999</v>
      </c>
      <c r="H547" s="10">
        <f t="shared" si="19"/>
        <v>-0.32112879458262766</v>
      </c>
    </row>
    <row r="548" spans="1:8" ht="25.5" customHeight="1" x14ac:dyDescent="0.3">
      <c r="A548" s="15">
        <v>4705</v>
      </c>
      <c r="B548" s="14" t="s">
        <v>715</v>
      </c>
      <c r="C548" s="13">
        <v>600.95739000000003</v>
      </c>
      <c r="D548" s="13">
        <v>431.24288000000001</v>
      </c>
      <c r="E548" s="13">
        <v>457.03753</v>
      </c>
      <c r="F548" s="12">
        <v>281.84166999999997</v>
      </c>
      <c r="G548" s="11">
        <f t="shared" si="18"/>
        <v>-149.40121000000005</v>
      </c>
      <c r="H548" s="10">
        <f t="shared" si="19"/>
        <v>-0.34644330823502534</v>
      </c>
    </row>
    <row r="549" spans="1:8" ht="16.5" customHeight="1" x14ac:dyDescent="0.3">
      <c r="A549" s="15">
        <v>4706</v>
      </c>
      <c r="B549" s="14" t="s">
        <v>714</v>
      </c>
      <c r="C549" s="13">
        <v>2541.9111000000003</v>
      </c>
      <c r="D549" s="13">
        <v>3331.6751099999997</v>
      </c>
      <c r="E549" s="13">
        <v>1857.5796</v>
      </c>
      <c r="F549" s="12">
        <v>3211.6868300000001</v>
      </c>
      <c r="G549" s="11">
        <f t="shared" si="18"/>
        <v>-119.98827999999958</v>
      </c>
      <c r="H549" s="10">
        <f t="shared" si="19"/>
        <v>-3.6014399975512493E-2</v>
      </c>
    </row>
    <row r="550" spans="1:8" ht="16.5" customHeight="1" x14ac:dyDescent="0.3">
      <c r="A550" s="15">
        <v>4707</v>
      </c>
      <c r="B550" s="14" t="s">
        <v>713</v>
      </c>
      <c r="C550" s="13">
        <v>485.58823899999999</v>
      </c>
      <c r="D550" s="13">
        <v>109.59278</v>
      </c>
      <c r="E550" s="13">
        <v>480.66953799999999</v>
      </c>
      <c r="F550" s="12">
        <v>118.76135000000001</v>
      </c>
      <c r="G550" s="11">
        <f t="shared" si="18"/>
        <v>9.1685700000000026</v>
      </c>
      <c r="H550" s="10">
        <f t="shared" si="19"/>
        <v>8.3660346968112337E-2</v>
      </c>
    </row>
    <row r="551" spans="1:8" ht="16.5" customHeight="1" x14ac:dyDescent="0.3">
      <c r="A551" s="15">
        <v>4801</v>
      </c>
      <c r="B551" s="14" t="s">
        <v>712</v>
      </c>
      <c r="C551" s="13">
        <v>7174.5360000000001</v>
      </c>
      <c r="D551" s="13">
        <v>5120.5030199999992</v>
      </c>
      <c r="E551" s="13">
        <v>5892.2226000000001</v>
      </c>
      <c r="F551" s="12">
        <v>4020.5269800000001</v>
      </c>
      <c r="G551" s="11">
        <f t="shared" si="18"/>
        <v>-1099.9760399999991</v>
      </c>
      <c r="H551" s="10">
        <f t="shared" si="19"/>
        <v>-0.21481796528654312</v>
      </c>
    </row>
    <row r="552" spans="1:8" ht="16.5" customHeight="1" x14ac:dyDescent="0.3">
      <c r="A552" s="15">
        <v>4802</v>
      </c>
      <c r="B552" s="14" t="s">
        <v>711</v>
      </c>
      <c r="C552" s="13">
        <v>93455.751705080402</v>
      </c>
      <c r="D552" s="13">
        <v>107683.36137</v>
      </c>
      <c r="E552" s="13">
        <v>89777.375579399493</v>
      </c>
      <c r="F552" s="12">
        <v>95822.653669999796</v>
      </c>
      <c r="G552" s="11">
        <f t="shared" si="18"/>
        <v>-11860.707700000203</v>
      </c>
      <c r="H552" s="10">
        <f t="shared" si="19"/>
        <v>-0.11014429294463436</v>
      </c>
    </row>
    <row r="553" spans="1:8" ht="25.5" customHeight="1" x14ac:dyDescent="0.3">
      <c r="A553" s="15">
        <v>4803</v>
      </c>
      <c r="B553" s="14" t="s">
        <v>710</v>
      </c>
      <c r="C553" s="13">
        <v>19498.438273</v>
      </c>
      <c r="D553" s="13">
        <v>27392.083300000002</v>
      </c>
      <c r="E553" s="13">
        <v>23017.408829999997</v>
      </c>
      <c r="F553" s="12">
        <v>30714.061719999998</v>
      </c>
      <c r="G553" s="11">
        <f t="shared" si="18"/>
        <v>3321.9784199999958</v>
      </c>
      <c r="H553" s="10">
        <f t="shared" si="19"/>
        <v>0.12127512842369297</v>
      </c>
    </row>
    <row r="554" spans="1:8" ht="16.5" customHeight="1" x14ac:dyDescent="0.3">
      <c r="A554" s="15">
        <v>4804</v>
      </c>
      <c r="B554" s="14" t="s">
        <v>709</v>
      </c>
      <c r="C554" s="13">
        <v>32901.467669999998</v>
      </c>
      <c r="D554" s="13">
        <v>40204.946100000001</v>
      </c>
      <c r="E554" s="13">
        <v>32633.291483000001</v>
      </c>
      <c r="F554" s="12">
        <v>41265.935689999998</v>
      </c>
      <c r="G554" s="11">
        <f t="shared" si="18"/>
        <v>1060.9895899999974</v>
      </c>
      <c r="H554" s="10">
        <f t="shared" si="19"/>
        <v>2.6389528973898995E-2</v>
      </c>
    </row>
    <row r="555" spans="1:8" ht="25.5" customHeight="1" x14ac:dyDescent="0.3">
      <c r="A555" s="15">
        <v>4805</v>
      </c>
      <c r="B555" s="14" t="s">
        <v>708</v>
      </c>
      <c r="C555" s="13">
        <v>92846.00903239999</v>
      </c>
      <c r="D555" s="13">
        <v>54734.881960000101</v>
      </c>
      <c r="E555" s="13">
        <v>109017.05687700001</v>
      </c>
      <c r="F555" s="12">
        <v>64539.780930000197</v>
      </c>
      <c r="G555" s="11">
        <f t="shared" si="18"/>
        <v>9804.8989700000966</v>
      </c>
      <c r="H555" s="10">
        <f t="shared" si="19"/>
        <v>0.17913437681596633</v>
      </c>
    </row>
    <row r="556" spans="1:8" ht="16.5" customHeight="1" x14ac:dyDescent="0.3">
      <c r="A556" s="15">
        <v>4806</v>
      </c>
      <c r="B556" s="14" t="s">
        <v>707</v>
      </c>
      <c r="C556" s="13">
        <v>3583.6278479991001</v>
      </c>
      <c r="D556" s="13">
        <v>7705.1060399999997</v>
      </c>
      <c r="E556" s="13">
        <v>4190.5629040000003</v>
      </c>
      <c r="F556" s="12">
        <v>9092.9938199999997</v>
      </c>
      <c r="G556" s="11">
        <f t="shared" si="18"/>
        <v>1387.88778</v>
      </c>
      <c r="H556" s="10">
        <f t="shared" si="19"/>
        <v>0.18012572089144149</v>
      </c>
    </row>
    <row r="557" spans="1:8" ht="25.5" customHeight="1" x14ac:dyDescent="0.3">
      <c r="A557" s="15">
        <v>4807</v>
      </c>
      <c r="B557" s="14" t="s">
        <v>706</v>
      </c>
      <c r="C557" s="13">
        <v>2491.8709819999999</v>
      </c>
      <c r="D557" s="13">
        <v>2266.9941400000002</v>
      </c>
      <c r="E557" s="13">
        <v>2441.2775200000001</v>
      </c>
      <c r="F557" s="12">
        <v>2510.86447</v>
      </c>
      <c r="G557" s="11">
        <f t="shared" si="18"/>
        <v>243.87032999999974</v>
      </c>
      <c r="H557" s="10">
        <f t="shared" si="19"/>
        <v>0.10757430983037287</v>
      </c>
    </row>
    <row r="558" spans="1:8" ht="16.5" customHeight="1" x14ac:dyDescent="0.3">
      <c r="A558" s="15">
        <v>4808</v>
      </c>
      <c r="B558" s="14" t="s">
        <v>705</v>
      </c>
      <c r="C558" s="13">
        <v>456.485637</v>
      </c>
      <c r="D558" s="13">
        <v>808.00184000000002</v>
      </c>
      <c r="E558" s="13">
        <v>516.99428799999998</v>
      </c>
      <c r="F558" s="12">
        <v>802.5557</v>
      </c>
      <c r="G558" s="11">
        <f t="shared" si="18"/>
        <v>-5.446140000000014</v>
      </c>
      <c r="H558" s="10">
        <f t="shared" si="19"/>
        <v>-6.7402569281278047E-3</v>
      </c>
    </row>
    <row r="559" spans="1:8" ht="16.5" customHeight="1" x14ac:dyDescent="0.3">
      <c r="A559" s="15">
        <v>4809</v>
      </c>
      <c r="B559" s="14" t="s">
        <v>704</v>
      </c>
      <c r="C559" s="13">
        <v>498.67421999999999</v>
      </c>
      <c r="D559" s="13">
        <v>1156.9232299999999</v>
      </c>
      <c r="E559" s="13">
        <v>544.48805600000003</v>
      </c>
      <c r="F559" s="12">
        <v>1280.3471999999999</v>
      </c>
      <c r="G559" s="11">
        <f t="shared" si="18"/>
        <v>123.42397000000005</v>
      </c>
      <c r="H559" s="10">
        <f t="shared" si="19"/>
        <v>0.10668293867692506</v>
      </c>
    </row>
    <row r="560" spans="1:8" ht="16.5" customHeight="1" x14ac:dyDescent="0.3">
      <c r="A560" s="15">
        <v>4810</v>
      </c>
      <c r="B560" s="14" t="s">
        <v>703</v>
      </c>
      <c r="C560" s="13">
        <v>99644.742229800002</v>
      </c>
      <c r="D560" s="13">
        <v>117664.91447</v>
      </c>
      <c r="E560" s="13">
        <v>86867.321419</v>
      </c>
      <c r="F560" s="12">
        <v>100428.42420000001</v>
      </c>
      <c r="G560" s="11">
        <f t="shared" si="18"/>
        <v>-17236.490269999995</v>
      </c>
      <c r="H560" s="10">
        <f t="shared" si="19"/>
        <v>-0.14648793438246735</v>
      </c>
    </row>
    <row r="561" spans="1:8" ht="25.5" customHeight="1" x14ac:dyDescent="0.3">
      <c r="A561" s="15">
        <v>4811</v>
      </c>
      <c r="B561" s="14" t="s">
        <v>702</v>
      </c>
      <c r="C561" s="13">
        <v>47284.661145200298</v>
      </c>
      <c r="D561" s="13">
        <v>124221.34020000001</v>
      </c>
      <c r="E561" s="13">
        <v>48790.141584500496</v>
      </c>
      <c r="F561" s="12">
        <v>122364.86045000001</v>
      </c>
      <c r="G561" s="11">
        <f t="shared" si="18"/>
        <v>-1856.4797499999986</v>
      </c>
      <c r="H561" s="10">
        <f t="shared" si="19"/>
        <v>-1.4944934155524418E-2</v>
      </c>
    </row>
    <row r="562" spans="1:8" ht="25.5" customHeight="1" x14ac:dyDescent="0.3">
      <c r="A562" s="15">
        <v>4812</v>
      </c>
      <c r="B562" s="14" t="s">
        <v>701</v>
      </c>
      <c r="C562" s="13">
        <v>245.60284340000001</v>
      </c>
      <c r="D562" s="13">
        <v>1521.55798</v>
      </c>
      <c r="E562" s="13">
        <v>211.38190470000001</v>
      </c>
      <c r="F562" s="12">
        <v>1262.2309499999999</v>
      </c>
      <c r="G562" s="11">
        <f t="shared" si="18"/>
        <v>-259.32703000000015</v>
      </c>
      <c r="H562" s="10">
        <f t="shared" si="19"/>
        <v>-0.17043519432627874</v>
      </c>
    </row>
    <row r="563" spans="1:8" ht="16.5" customHeight="1" x14ac:dyDescent="0.3">
      <c r="A563" s="15">
        <v>4813</v>
      </c>
      <c r="B563" s="14" t="s">
        <v>700</v>
      </c>
      <c r="C563" s="13">
        <v>4649.9350517999992</v>
      </c>
      <c r="D563" s="13">
        <v>23777.388329999998</v>
      </c>
      <c r="E563" s="13">
        <v>3758.3857579999999</v>
      </c>
      <c r="F563" s="12">
        <v>22241.411539999997</v>
      </c>
      <c r="G563" s="11">
        <f t="shared" si="18"/>
        <v>-1535.9767900000006</v>
      </c>
      <c r="H563" s="10">
        <f t="shared" si="19"/>
        <v>-6.4598212750811429E-2</v>
      </c>
    </row>
    <row r="564" spans="1:8" ht="16.5" customHeight="1" x14ac:dyDescent="0.3">
      <c r="A564" s="15">
        <v>4814</v>
      </c>
      <c r="B564" s="14" t="s">
        <v>699</v>
      </c>
      <c r="C564" s="13">
        <v>2041.0075120000001</v>
      </c>
      <c r="D564" s="13">
        <v>7177.2132699999993</v>
      </c>
      <c r="E564" s="13">
        <v>1849.6830759999998</v>
      </c>
      <c r="F564" s="12">
        <v>6561.2911100000001</v>
      </c>
      <c r="G564" s="11">
        <f t="shared" si="18"/>
        <v>-615.92215999999917</v>
      </c>
      <c r="H564" s="10">
        <f t="shared" si="19"/>
        <v>-8.5816338017220328E-2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31.678968000000001</v>
      </c>
      <c r="D566" s="13">
        <v>186.25982999999999</v>
      </c>
      <c r="E566" s="13">
        <v>58.987033000000004</v>
      </c>
      <c r="F566" s="12">
        <v>275.84136000000001</v>
      </c>
      <c r="G566" s="11">
        <f t="shared" si="18"/>
        <v>89.581530000000015</v>
      </c>
      <c r="H566" s="10">
        <f t="shared" si="19"/>
        <v>0.48094927392556958</v>
      </c>
    </row>
    <row r="567" spans="1:8" ht="16.5" customHeight="1" x14ac:dyDescent="0.3">
      <c r="A567" s="15">
        <v>4817</v>
      </c>
      <c r="B567" s="14" t="s">
        <v>696</v>
      </c>
      <c r="C567" s="13">
        <v>151.67361137137999</v>
      </c>
      <c r="D567" s="13">
        <v>415.78181000000001</v>
      </c>
      <c r="E567" s="13">
        <v>126.1409694</v>
      </c>
      <c r="F567" s="12">
        <v>370.33681000000001</v>
      </c>
      <c r="G567" s="11">
        <f t="shared" si="18"/>
        <v>-45.444999999999993</v>
      </c>
      <c r="H567" s="10">
        <f t="shared" si="19"/>
        <v>-0.10930011584681877</v>
      </c>
    </row>
    <row r="568" spans="1:8" ht="25.5" customHeight="1" x14ac:dyDescent="0.3">
      <c r="A568" s="15">
        <v>4818</v>
      </c>
      <c r="B568" s="14" t="s">
        <v>695</v>
      </c>
      <c r="C568" s="13">
        <v>15134.028297029899</v>
      </c>
      <c r="D568" s="13">
        <v>35483.458189999903</v>
      </c>
      <c r="E568" s="13">
        <v>16728.115442699702</v>
      </c>
      <c r="F568" s="12">
        <v>39691.875369999994</v>
      </c>
      <c r="G568" s="11">
        <f t="shared" si="18"/>
        <v>4208.4171800000913</v>
      </c>
      <c r="H568" s="10">
        <f t="shared" si="19"/>
        <v>0.11860222747922933</v>
      </c>
    </row>
    <row r="569" spans="1:8" ht="25.5" customHeight="1" x14ac:dyDescent="0.3">
      <c r="A569" s="15">
        <v>4819</v>
      </c>
      <c r="B569" s="14" t="s">
        <v>694</v>
      </c>
      <c r="C569" s="13">
        <v>13233.6345033997</v>
      </c>
      <c r="D569" s="13">
        <v>43428.241159999801</v>
      </c>
      <c r="E569" s="13">
        <v>13899.169987899801</v>
      </c>
      <c r="F569" s="12">
        <v>47434.706680000003</v>
      </c>
      <c r="G569" s="11">
        <f t="shared" si="18"/>
        <v>4006.4655200002016</v>
      </c>
      <c r="H569" s="10">
        <f t="shared" si="19"/>
        <v>9.2254841849096422E-2</v>
      </c>
    </row>
    <row r="570" spans="1:8" ht="16.5" customHeight="1" x14ac:dyDescent="0.3">
      <c r="A570" s="15">
        <v>4820</v>
      </c>
      <c r="B570" s="14" t="s">
        <v>693</v>
      </c>
      <c r="C570" s="13">
        <v>2277.70042525698</v>
      </c>
      <c r="D570" s="13">
        <v>8611.7143700000106</v>
      </c>
      <c r="E570" s="13">
        <v>2327.1678999999999</v>
      </c>
      <c r="F570" s="12">
        <v>8854.0223800000094</v>
      </c>
      <c r="G570" s="11">
        <f t="shared" si="18"/>
        <v>242.30800999999883</v>
      </c>
      <c r="H570" s="10">
        <f t="shared" si="19"/>
        <v>2.8137023545986295E-2</v>
      </c>
    </row>
    <row r="571" spans="1:8" ht="16.5" customHeight="1" x14ac:dyDescent="0.3">
      <c r="A571" s="15">
        <v>4821</v>
      </c>
      <c r="B571" s="14" t="s">
        <v>692</v>
      </c>
      <c r="C571" s="13">
        <v>484.42661399901101</v>
      </c>
      <c r="D571" s="13">
        <v>2792.7785600000097</v>
      </c>
      <c r="E571" s="13">
        <v>464.86485927999399</v>
      </c>
      <c r="F571" s="12">
        <v>2589.98983</v>
      </c>
      <c r="G571" s="11">
        <f t="shared" si="18"/>
        <v>-202.78873000000976</v>
      </c>
      <c r="H571" s="10">
        <f t="shared" si="19"/>
        <v>-7.261181853243999E-2</v>
      </c>
    </row>
    <row r="572" spans="1:8" ht="25.5" customHeight="1" x14ac:dyDescent="0.3">
      <c r="A572" s="15">
        <v>4822</v>
      </c>
      <c r="B572" s="14" t="s">
        <v>691</v>
      </c>
      <c r="C572" s="13">
        <v>384.50416999999999</v>
      </c>
      <c r="D572" s="13">
        <v>690.75894000000096</v>
      </c>
      <c r="E572" s="13">
        <v>269.69365620000002</v>
      </c>
      <c r="F572" s="12">
        <v>503.60721999999998</v>
      </c>
      <c r="G572" s="11">
        <f t="shared" si="18"/>
        <v>-187.15172000000098</v>
      </c>
      <c r="H572" s="10">
        <f t="shared" si="19"/>
        <v>-0.27093637036387935</v>
      </c>
    </row>
    <row r="573" spans="1:8" ht="16.5" customHeight="1" x14ac:dyDescent="0.3">
      <c r="A573" s="15">
        <v>4823</v>
      </c>
      <c r="B573" s="14" t="s">
        <v>690</v>
      </c>
      <c r="C573" s="13">
        <v>7808.9696626058294</v>
      </c>
      <c r="D573" s="13">
        <v>22521.146840000099</v>
      </c>
      <c r="E573" s="13">
        <v>9130.9661366170913</v>
      </c>
      <c r="F573" s="12">
        <v>25506.74869</v>
      </c>
      <c r="G573" s="11">
        <f t="shared" si="18"/>
        <v>2985.6018499999009</v>
      </c>
      <c r="H573" s="10">
        <f t="shared" si="19"/>
        <v>0.13256881948379001</v>
      </c>
    </row>
    <row r="574" spans="1:8" ht="16.5" customHeight="1" x14ac:dyDescent="0.3">
      <c r="A574" s="15">
        <v>4901</v>
      </c>
      <c r="B574" s="14" t="s">
        <v>689</v>
      </c>
      <c r="C574" s="13">
        <v>702.25082460000101</v>
      </c>
      <c r="D574" s="13">
        <v>6697.3533499999994</v>
      </c>
      <c r="E574" s="13">
        <v>631.86061740000002</v>
      </c>
      <c r="F574" s="12">
        <v>6593.24531999999</v>
      </c>
      <c r="G574" s="11">
        <f t="shared" si="18"/>
        <v>-104.10803000000942</v>
      </c>
      <c r="H574" s="10">
        <f t="shared" si="19"/>
        <v>-1.5544652426022801E-2</v>
      </c>
    </row>
    <row r="575" spans="1:8" ht="16.5" customHeight="1" x14ac:dyDescent="0.3">
      <c r="A575" s="15">
        <v>4902</v>
      </c>
      <c r="B575" s="14" t="s">
        <v>688</v>
      </c>
      <c r="C575" s="13">
        <v>6.9013350000000004</v>
      </c>
      <c r="D575" s="13">
        <v>38.52223</v>
      </c>
      <c r="E575" s="13">
        <v>7.8255660000000002</v>
      </c>
      <c r="F575" s="12">
        <v>43.604810000000001</v>
      </c>
      <c r="G575" s="11">
        <f t="shared" si="18"/>
        <v>5.0825800000000001</v>
      </c>
      <c r="H575" s="10">
        <f t="shared" si="19"/>
        <v>0.13193888308127541</v>
      </c>
    </row>
    <row r="576" spans="1:8" ht="25.5" customHeight="1" x14ac:dyDescent="0.3">
      <c r="A576" s="15">
        <v>4903</v>
      </c>
      <c r="B576" s="14" t="s">
        <v>687</v>
      </c>
      <c r="C576" s="13">
        <v>142.736975</v>
      </c>
      <c r="D576" s="13">
        <v>658.27807000000098</v>
      </c>
      <c r="E576" s="13">
        <v>200.35663140000003</v>
      </c>
      <c r="F576" s="12">
        <v>815.87630000000001</v>
      </c>
      <c r="G576" s="11">
        <f t="shared" si="18"/>
        <v>157.59822999999903</v>
      </c>
      <c r="H576" s="10">
        <f t="shared" si="19"/>
        <v>0.23940981354581475</v>
      </c>
    </row>
    <row r="577" spans="1:8" ht="16.5" customHeight="1" x14ac:dyDescent="0.3">
      <c r="A577" s="15">
        <v>4904</v>
      </c>
      <c r="B577" s="14" t="s">
        <v>686</v>
      </c>
      <c r="C577" s="13">
        <v>8.2650000000000001E-2</v>
      </c>
      <c r="D577" s="13">
        <v>0.67822000000000005</v>
      </c>
      <c r="E577" s="13">
        <v>4.0100000000000004E-2</v>
      </c>
      <c r="F577" s="12">
        <v>1.0976300000000001</v>
      </c>
      <c r="G577" s="11">
        <f t="shared" si="18"/>
        <v>0.41941000000000006</v>
      </c>
      <c r="H577" s="10">
        <f t="shared" si="19"/>
        <v>0.61839815988912161</v>
      </c>
    </row>
    <row r="578" spans="1:8" ht="25.5" customHeight="1" x14ac:dyDescent="0.3">
      <c r="A578" s="15">
        <v>4905</v>
      </c>
      <c r="B578" s="14" t="s">
        <v>685</v>
      </c>
      <c r="C578" s="13">
        <v>3.1700865</v>
      </c>
      <c r="D578" s="13">
        <v>39.063510000000001</v>
      </c>
      <c r="E578" s="13">
        <v>2.6928939999999999</v>
      </c>
      <c r="F578" s="12">
        <v>36.895780000000002</v>
      </c>
      <c r="G578" s="11">
        <f t="shared" si="18"/>
        <v>-2.1677299999999988</v>
      </c>
      <c r="H578" s="10">
        <f t="shared" si="19"/>
        <v>-5.5492453187130364E-2</v>
      </c>
    </row>
    <row r="579" spans="1:8" ht="16.5" customHeight="1" x14ac:dyDescent="0.3">
      <c r="A579" s="15">
        <v>4906</v>
      </c>
      <c r="B579" s="14" t="s">
        <v>684</v>
      </c>
      <c r="C579" s="13">
        <v>3.4180000000000002E-2</v>
      </c>
      <c r="D579" s="13">
        <v>0.52709000000000006</v>
      </c>
      <c r="E579" s="13">
        <v>0.135214</v>
      </c>
      <c r="F579" s="12">
        <v>1.0137400000000001</v>
      </c>
      <c r="G579" s="11">
        <f t="shared" si="18"/>
        <v>0.48665000000000003</v>
      </c>
      <c r="H579" s="10">
        <f t="shared" si="19"/>
        <v>0.92327685973932339</v>
      </c>
    </row>
    <row r="580" spans="1:8" ht="25.5" customHeight="1" x14ac:dyDescent="0.3">
      <c r="A580" s="15">
        <v>4907</v>
      </c>
      <c r="B580" s="14" t="s">
        <v>683</v>
      </c>
      <c r="C580" s="13">
        <v>15.347243000000001</v>
      </c>
      <c r="D580" s="13">
        <v>3556.7822299999998</v>
      </c>
      <c r="E580" s="13">
        <v>4.00305</v>
      </c>
      <c r="F580" s="12">
        <v>831.77360999999996</v>
      </c>
      <c r="G580" s="11">
        <f t="shared" si="18"/>
        <v>-2725.0086199999996</v>
      </c>
      <c r="H580" s="10">
        <f t="shared" si="19"/>
        <v>-0.76614435289730964</v>
      </c>
    </row>
    <row r="581" spans="1:8" ht="16.5" customHeight="1" x14ac:dyDescent="0.3">
      <c r="A581" s="15">
        <v>4908</v>
      </c>
      <c r="B581" s="14" t="s">
        <v>682</v>
      </c>
      <c r="C581" s="13">
        <v>38.222327700000001</v>
      </c>
      <c r="D581" s="13">
        <v>243.35978</v>
      </c>
      <c r="E581" s="13">
        <v>23.218087999999998</v>
      </c>
      <c r="F581" s="12">
        <v>225.54417999999998</v>
      </c>
      <c r="G581" s="11">
        <f t="shared" si="18"/>
        <v>-17.815600000000018</v>
      </c>
      <c r="H581" s="10">
        <f t="shared" si="19"/>
        <v>-7.3206838040369773E-2</v>
      </c>
    </row>
    <row r="582" spans="1:8" ht="16.5" customHeight="1" x14ac:dyDescent="0.3">
      <c r="A582" s="15">
        <v>4909</v>
      </c>
      <c r="B582" s="14" t="s">
        <v>681</v>
      </c>
      <c r="C582" s="13">
        <v>11.425857000000001</v>
      </c>
      <c r="D582" s="13">
        <v>44.701599999999999</v>
      </c>
      <c r="E582" s="13">
        <v>23.529662999999999</v>
      </c>
      <c r="F582" s="12">
        <v>70.88937</v>
      </c>
      <c r="G582" s="11">
        <f t="shared" si="18"/>
        <v>26.18777</v>
      </c>
      <c r="H582" s="10">
        <f t="shared" si="19"/>
        <v>0.58583518263328382</v>
      </c>
    </row>
    <row r="583" spans="1:8" ht="16.5" customHeight="1" x14ac:dyDescent="0.3">
      <c r="A583" s="15">
        <v>4910</v>
      </c>
      <c r="B583" s="14" t="s">
        <v>680</v>
      </c>
      <c r="C583" s="13">
        <v>15.317681500000001</v>
      </c>
      <c r="D583" s="13">
        <v>116.50148</v>
      </c>
      <c r="E583" s="13">
        <v>18.172044999999997</v>
      </c>
      <c r="F583" s="12">
        <v>135.58792000000003</v>
      </c>
      <c r="G583" s="11">
        <f t="shared" ref="G583:G646" si="20">F583-D583</f>
        <v>19.086440000000024</v>
      </c>
      <c r="H583" s="10">
        <f t="shared" ref="H583:H646" si="21">IF(D583&lt;&gt;0,G583/D583,"")</f>
        <v>0.16383002173019626</v>
      </c>
    </row>
    <row r="584" spans="1:8" ht="16.5" customHeight="1" x14ac:dyDescent="0.3">
      <c r="A584" s="15">
        <v>4911</v>
      </c>
      <c r="B584" s="14" t="s">
        <v>679</v>
      </c>
      <c r="C584" s="13">
        <v>996.386381195985</v>
      </c>
      <c r="D584" s="13">
        <v>6513.7568699999902</v>
      </c>
      <c r="E584" s="13">
        <v>687.01923869997495</v>
      </c>
      <c r="F584" s="12">
        <v>6089.0065600000598</v>
      </c>
      <c r="G584" s="11">
        <f t="shared" si="20"/>
        <v>-424.75030999993032</v>
      </c>
      <c r="H584" s="10">
        <f t="shared" si="21"/>
        <v>-6.5208192211805863E-2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0.2</v>
      </c>
      <c r="D587" s="13">
        <v>2.8106599999999999</v>
      </c>
      <c r="E587" s="13">
        <v>0.3</v>
      </c>
      <c r="F587" s="12">
        <v>4.6936800000000005</v>
      </c>
      <c r="G587" s="11">
        <f t="shared" si="20"/>
        <v>1.8830200000000006</v>
      </c>
      <c r="H587" s="10">
        <f t="shared" si="21"/>
        <v>0.66995652266727412</v>
      </c>
    </row>
    <row r="588" spans="1:8" ht="16.5" customHeight="1" x14ac:dyDescent="0.3">
      <c r="A588" s="15">
        <v>5004</v>
      </c>
      <c r="B588" s="14" t="s">
        <v>675</v>
      </c>
      <c r="C588" s="13">
        <v>1.069E-2</v>
      </c>
      <c r="D588" s="13">
        <v>2.7626399999999998</v>
      </c>
      <c r="E588" s="13">
        <v>1.78E-2</v>
      </c>
      <c r="F588" s="12">
        <v>3.25413</v>
      </c>
      <c r="G588" s="11">
        <f t="shared" si="20"/>
        <v>0.4914900000000002</v>
      </c>
      <c r="H588" s="10">
        <f t="shared" si="21"/>
        <v>0.17790591608027115</v>
      </c>
    </row>
    <row r="589" spans="1:8" ht="16.5" customHeight="1" x14ac:dyDescent="0.3">
      <c r="A589" s="15">
        <v>5005</v>
      </c>
      <c r="B589" s="14" t="s">
        <v>674</v>
      </c>
      <c r="C589" s="13">
        <v>1.0470899999999999</v>
      </c>
      <c r="D589" s="13">
        <v>2.2164000000000001</v>
      </c>
      <c r="E589" s="13">
        <v>1.3952</v>
      </c>
      <c r="F589" s="12">
        <v>3.4462800000000002</v>
      </c>
      <c r="G589" s="11">
        <f t="shared" si="20"/>
        <v>1.2298800000000001</v>
      </c>
      <c r="H589" s="10">
        <f t="shared" si="21"/>
        <v>0.55489983757444505</v>
      </c>
    </row>
    <row r="590" spans="1:8" ht="25.5" customHeight="1" x14ac:dyDescent="0.3">
      <c r="A590" s="15">
        <v>5006</v>
      </c>
      <c r="B590" s="14" t="s">
        <v>673</v>
      </c>
      <c r="C590" s="13">
        <v>1.7836999999999999E-2</v>
      </c>
      <c r="D590" s="13">
        <v>0.56911</v>
      </c>
      <c r="E590" s="13">
        <v>9.240000000000001E-2</v>
      </c>
      <c r="F590" s="12">
        <v>5.7043800000000005</v>
      </c>
      <c r="G590" s="11">
        <f t="shared" si="20"/>
        <v>5.1352700000000002</v>
      </c>
      <c r="H590" s="10">
        <f t="shared" si="21"/>
        <v>9.0233346804659913</v>
      </c>
    </row>
    <row r="591" spans="1:8" ht="16.5" customHeight="1" x14ac:dyDescent="0.3">
      <c r="A591" s="15">
        <v>5007</v>
      </c>
      <c r="B591" s="14" t="s">
        <v>672</v>
      </c>
      <c r="C591" s="13">
        <v>0.69894199999999995</v>
      </c>
      <c r="D591" s="13">
        <v>81.548140000000004</v>
      </c>
      <c r="E591" s="13">
        <v>1.3630340000000001</v>
      </c>
      <c r="F591" s="12">
        <v>155.69111999999998</v>
      </c>
      <c r="G591" s="11">
        <f t="shared" si="20"/>
        <v>74.14297999999998</v>
      </c>
      <c r="H591" s="10">
        <f t="shared" si="21"/>
        <v>0.90919277864584003</v>
      </c>
    </row>
    <row r="592" spans="1:8" ht="16.5" customHeight="1" x14ac:dyDescent="0.3">
      <c r="A592" s="15">
        <v>5101</v>
      </c>
      <c r="B592" s="14" t="s">
        <v>671</v>
      </c>
      <c r="C592" s="13">
        <v>212.06</v>
      </c>
      <c r="D592" s="13">
        <v>210.28555</v>
      </c>
      <c r="E592" s="13">
        <v>321.28100000000001</v>
      </c>
      <c r="F592" s="12">
        <v>428.11777000000001</v>
      </c>
      <c r="G592" s="11">
        <f t="shared" si="20"/>
        <v>217.83222000000001</v>
      </c>
      <c r="H592" s="10">
        <f t="shared" si="21"/>
        <v>1.0358877250481549</v>
      </c>
    </row>
    <row r="593" spans="1:8" ht="16.5" customHeight="1" x14ac:dyDescent="0.3">
      <c r="A593" s="15">
        <v>5102</v>
      </c>
      <c r="B593" s="14" t="s">
        <v>670</v>
      </c>
      <c r="C593" s="13">
        <v>8.2699999999999996E-3</v>
      </c>
      <c r="D593" s="13">
        <v>0.38345999999999997</v>
      </c>
      <c r="E593" s="13">
        <v>0.59926999999999997</v>
      </c>
      <c r="F593" s="12">
        <v>14.694850000000001</v>
      </c>
      <c r="G593" s="11">
        <f t="shared" si="20"/>
        <v>14.311390000000001</v>
      </c>
      <c r="H593" s="10">
        <f t="shared" si="21"/>
        <v>37.321728472330889</v>
      </c>
    </row>
    <row r="594" spans="1:8" ht="16.5" customHeight="1" x14ac:dyDescent="0.3">
      <c r="A594" s="15">
        <v>5103</v>
      </c>
      <c r="B594" s="14" t="s">
        <v>669</v>
      </c>
      <c r="C594" s="13">
        <v>60.143000000000001</v>
      </c>
      <c r="D594" s="13">
        <v>59.672550000000001</v>
      </c>
      <c r="E594" s="13">
        <v>30.946999999999999</v>
      </c>
      <c r="F594" s="12">
        <v>48.449370000000002</v>
      </c>
      <c r="G594" s="11">
        <f t="shared" si="20"/>
        <v>-11.223179999999999</v>
      </c>
      <c r="H594" s="10">
        <f t="shared" si="21"/>
        <v>-0.18807944356324641</v>
      </c>
    </row>
    <row r="595" spans="1:8" ht="16.5" customHeight="1" x14ac:dyDescent="0.3">
      <c r="A595" s="15">
        <v>5104</v>
      </c>
      <c r="B595" s="14" t="s">
        <v>668</v>
      </c>
      <c r="C595" s="13">
        <v>81.754000000000005</v>
      </c>
      <c r="D595" s="13">
        <v>319.49592999999999</v>
      </c>
      <c r="E595" s="13">
        <v>70.613</v>
      </c>
      <c r="F595" s="12">
        <v>408.72282000000001</v>
      </c>
      <c r="G595" s="11">
        <f t="shared" si="20"/>
        <v>89.226890000000026</v>
      </c>
      <c r="H595" s="10">
        <f t="shared" si="21"/>
        <v>0.27927394881055301</v>
      </c>
    </row>
    <row r="596" spans="1:8" ht="16.5" customHeight="1" x14ac:dyDescent="0.3">
      <c r="A596" s="15">
        <v>5105</v>
      </c>
      <c r="B596" s="14" t="s">
        <v>667</v>
      </c>
      <c r="C596" s="13">
        <v>68.203029999999998</v>
      </c>
      <c r="D596" s="13">
        <v>417.09942999999998</v>
      </c>
      <c r="E596" s="13">
        <v>66.135949999999994</v>
      </c>
      <c r="F596" s="12">
        <v>368.21848999999997</v>
      </c>
      <c r="G596" s="11">
        <f t="shared" si="20"/>
        <v>-48.88094000000001</v>
      </c>
      <c r="H596" s="10">
        <f t="shared" si="21"/>
        <v>-0.11719253608186425</v>
      </c>
    </row>
    <row r="597" spans="1:8" ht="16.5" customHeight="1" x14ac:dyDescent="0.3">
      <c r="A597" s="15">
        <v>5106</v>
      </c>
      <c r="B597" s="14" t="s">
        <v>666</v>
      </c>
      <c r="C597" s="13">
        <v>80.597669999999994</v>
      </c>
      <c r="D597" s="13">
        <v>295.72440999999998</v>
      </c>
      <c r="E597" s="13">
        <v>40.882620000000003</v>
      </c>
      <c r="F597" s="12">
        <v>289.98920000000004</v>
      </c>
      <c r="G597" s="11">
        <f t="shared" si="20"/>
        <v>-5.7352099999999382</v>
      </c>
      <c r="H597" s="10">
        <f t="shared" si="21"/>
        <v>-1.9393765972852695E-2</v>
      </c>
    </row>
    <row r="598" spans="1:8" ht="16.5" customHeight="1" x14ac:dyDescent="0.3">
      <c r="A598" s="15">
        <v>5107</v>
      </c>
      <c r="B598" s="14" t="s">
        <v>665</v>
      </c>
      <c r="C598" s="13">
        <v>8.3199699999999996</v>
      </c>
      <c r="D598" s="13">
        <v>178.97432999999998</v>
      </c>
      <c r="E598" s="13">
        <v>5.4161099999999998</v>
      </c>
      <c r="F598" s="12">
        <v>135.48873</v>
      </c>
      <c r="G598" s="11">
        <f t="shared" si="20"/>
        <v>-43.485599999999977</v>
      </c>
      <c r="H598" s="10">
        <f t="shared" si="21"/>
        <v>-0.24297115681338202</v>
      </c>
    </row>
    <row r="599" spans="1:8" ht="25.5" customHeight="1" x14ac:dyDescent="0.3">
      <c r="A599" s="15">
        <v>5108</v>
      </c>
      <c r="B599" s="14" t="s">
        <v>664</v>
      </c>
      <c r="C599" s="13">
        <v>24.66872</v>
      </c>
      <c r="D599" s="13">
        <v>117.91647999999999</v>
      </c>
      <c r="E599" s="13">
        <v>7.1409599999999998</v>
      </c>
      <c r="F599" s="12">
        <v>44.755309999999994</v>
      </c>
      <c r="G599" s="11">
        <f t="shared" si="20"/>
        <v>-73.161169999999998</v>
      </c>
      <c r="H599" s="10">
        <f t="shared" si="21"/>
        <v>-0.62044906700064317</v>
      </c>
    </row>
    <row r="600" spans="1:8" ht="25.5" customHeight="1" x14ac:dyDescent="0.3">
      <c r="A600" s="15">
        <v>5109</v>
      </c>
      <c r="B600" s="14" t="s">
        <v>663</v>
      </c>
      <c r="C600" s="13">
        <v>19.23968</v>
      </c>
      <c r="D600" s="13">
        <v>122.48082000000001</v>
      </c>
      <c r="E600" s="13">
        <v>21.479976999999998</v>
      </c>
      <c r="F600" s="12">
        <v>124.96113000000001</v>
      </c>
      <c r="G600" s="11">
        <f t="shared" si="20"/>
        <v>2.4803100000000029</v>
      </c>
      <c r="H600" s="10">
        <f t="shared" si="21"/>
        <v>2.025059923668051E-2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1.500084</v>
      </c>
      <c r="D602" s="13">
        <v>67.108559999999997</v>
      </c>
      <c r="E602" s="13">
        <v>11.496893</v>
      </c>
      <c r="F602" s="12">
        <v>180.87895999999998</v>
      </c>
      <c r="G602" s="11">
        <f t="shared" si="20"/>
        <v>113.77039999999998</v>
      </c>
      <c r="H602" s="10">
        <f t="shared" si="21"/>
        <v>1.6953187492027841</v>
      </c>
    </row>
    <row r="603" spans="1:8" ht="25.5" customHeight="1" x14ac:dyDescent="0.3">
      <c r="A603" s="15">
        <v>5112</v>
      </c>
      <c r="B603" s="14" t="s">
        <v>660</v>
      </c>
      <c r="C603" s="13">
        <v>23.417660000000001</v>
      </c>
      <c r="D603" s="13">
        <v>312.37518999999998</v>
      </c>
      <c r="E603" s="13">
        <v>23.732652999999999</v>
      </c>
      <c r="F603" s="12">
        <v>357.54321000000004</v>
      </c>
      <c r="G603" s="11">
        <f t="shared" si="20"/>
        <v>45.16802000000007</v>
      </c>
      <c r="H603" s="10">
        <f t="shared" si="21"/>
        <v>0.14459541425168904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332.30234400000001</v>
      </c>
      <c r="D605" s="13">
        <v>771.5520600000001</v>
      </c>
      <c r="E605" s="13">
        <v>337.28800000000001</v>
      </c>
      <c r="F605" s="12">
        <v>746.10132999999996</v>
      </c>
      <c r="G605" s="11">
        <f t="shared" si="20"/>
        <v>-25.450730000000135</v>
      </c>
      <c r="H605" s="10">
        <f t="shared" si="21"/>
        <v>-3.2986406646364382E-2</v>
      </c>
    </row>
    <row r="606" spans="1:8" ht="16.5" customHeight="1" x14ac:dyDescent="0.3">
      <c r="A606" s="15">
        <v>5202</v>
      </c>
      <c r="B606" s="14" t="s">
        <v>657</v>
      </c>
      <c r="C606" s="13">
        <v>499.28629999999998</v>
      </c>
      <c r="D606" s="13">
        <v>757.78106000000002</v>
      </c>
      <c r="E606" s="13">
        <v>1544.0735500000001</v>
      </c>
      <c r="F606" s="12">
        <v>2605.97181</v>
      </c>
      <c r="G606" s="11">
        <f t="shared" si="20"/>
        <v>1848.19075</v>
      </c>
      <c r="H606" s="10">
        <f t="shared" si="21"/>
        <v>2.4389508362745302</v>
      </c>
    </row>
    <row r="607" spans="1:8" ht="16.5" customHeight="1" x14ac:dyDescent="0.3">
      <c r="A607" s="15">
        <v>5203</v>
      </c>
      <c r="B607" s="14" t="s">
        <v>656</v>
      </c>
      <c r="C607" s="13">
        <v>0</v>
      </c>
      <c r="D607" s="13">
        <v>0</v>
      </c>
      <c r="E607" s="13">
        <v>93.247100000000003</v>
      </c>
      <c r="F607" s="12">
        <v>250.42078000000001</v>
      </c>
      <c r="G607" s="11">
        <f t="shared" si="20"/>
        <v>250.42078000000001</v>
      </c>
      <c r="H607" s="10" t="str">
        <f t="shared" si="21"/>
        <v/>
      </c>
    </row>
    <row r="608" spans="1:8" ht="16.5" customHeight="1" x14ac:dyDescent="0.3">
      <c r="A608" s="15">
        <v>5204</v>
      </c>
      <c r="B608" s="14" t="s">
        <v>655</v>
      </c>
      <c r="C608" s="13">
        <v>25.869788</v>
      </c>
      <c r="D608" s="13">
        <v>287.48140999999998</v>
      </c>
      <c r="E608" s="13">
        <v>14.561431000000001</v>
      </c>
      <c r="F608" s="12">
        <v>236.92223000000001</v>
      </c>
      <c r="G608" s="11">
        <f t="shared" si="20"/>
        <v>-50.559179999999969</v>
      </c>
      <c r="H608" s="10">
        <f t="shared" si="21"/>
        <v>-0.17586938925894363</v>
      </c>
    </row>
    <row r="609" spans="1:8" ht="25.5" customHeight="1" x14ac:dyDescent="0.3">
      <c r="A609" s="15">
        <v>5205</v>
      </c>
      <c r="B609" s="14" t="s">
        <v>654</v>
      </c>
      <c r="C609" s="13">
        <v>3511.6334440000001</v>
      </c>
      <c r="D609" s="13">
        <v>11279.094800000001</v>
      </c>
      <c r="E609" s="13">
        <v>3835.2674830000001</v>
      </c>
      <c r="F609" s="12">
        <v>11974.45419</v>
      </c>
      <c r="G609" s="11">
        <f t="shared" si="20"/>
        <v>695.35938999999962</v>
      </c>
      <c r="H609" s="10">
        <f t="shared" si="21"/>
        <v>6.165028331883509E-2</v>
      </c>
    </row>
    <row r="610" spans="1:8" ht="25.5" customHeight="1" x14ac:dyDescent="0.3">
      <c r="A610" s="15">
        <v>5206</v>
      </c>
      <c r="B610" s="14" t="s">
        <v>653</v>
      </c>
      <c r="C610" s="13">
        <v>3756.5516200000002</v>
      </c>
      <c r="D610" s="13">
        <v>7982.0318200000002</v>
      </c>
      <c r="E610" s="13">
        <v>3462.9276609999997</v>
      </c>
      <c r="F610" s="12">
        <v>7342.3367800000005</v>
      </c>
      <c r="G610" s="11">
        <f t="shared" si="20"/>
        <v>-639.69503999999961</v>
      </c>
      <c r="H610" s="10">
        <f t="shared" si="21"/>
        <v>-8.0141880466720508E-2</v>
      </c>
    </row>
    <row r="611" spans="1:8" ht="16.5" customHeight="1" x14ac:dyDescent="0.3">
      <c r="A611" s="15">
        <v>5207</v>
      </c>
      <c r="B611" s="14" t="s">
        <v>652</v>
      </c>
      <c r="C611" s="13">
        <v>6.463819</v>
      </c>
      <c r="D611" s="13">
        <v>218.24669</v>
      </c>
      <c r="E611" s="13">
        <v>9.4242235999999995</v>
      </c>
      <c r="F611" s="12">
        <v>239.57132000000001</v>
      </c>
      <c r="G611" s="11">
        <f t="shared" si="20"/>
        <v>21.324630000000013</v>
      </c>
      <c r="H611" s="10">
        <f t="shared" si="21"/>
        <v>9.7708835813271736E-2</v>
      </c>
    </row>
    <row r="612" spans="1:8" ht="25.5" customHeight="1" x14ac:dyDescent="0.3">
      <c r="A612" s="15">
        <v>5208</v>
      </c>
      <c r="B612" s="14" t="s">
        <v>651</v>
      </c>
      <c r="C612" s="13">
        <v>3786.0419419999998</v>
      </c>
      <c r="D612" s="13">
        <v>19388.36393</v>
      </c>
      <c r="E612" s="13">
        <v>3731.6791910000002</v>
      </c>
      <c r="F612" s="12">
        <v>18768.708260000003</v>
      </c>
      <c r="G612" s="11">
        <f t="shared" si="20"/>
        <v>-619.65566999999646</v>
      </c>
      <c r="H612" s="10">
        <f t="shared" si="21"/>
        <v>-3.196018355324922E-2</v>
      </c>
    </row>
    <row r="613" spans="1:8" ht="25.5" customHeight="1" x14ac:dyDescent="0.3">
      <c r="A613" s="15">
        <v>5209</v>
      </c>
      <c r="B613" s="14" t="s">
        <v>650</v>
      </c>
      <c r="C613" s="13">
        <v>986.54394499999989</v>
      </c>
      <c r="D613" s="13">
        <v>4683.76559</v>
      </c>
      <c r="E613" s="13">
        <v>839.16539699999896</v>
      </c>
      <c r="F613" s="12">
        <v>3876.89741</v>
      </c>
      <c r="G613" s="11">
        <f t="shared" si="20"/>
        <v>-806.86817999999994</v>
      </c>
      <c r="H613" s="10">
        <f t="shared" si="21"/>
        <v>-0.17226912075247555</v>
      </c>
    </row>
    <row r="614" spans="1:8" ht="25.5" customHeight="1" x14ac:dyDescent="0.3">
      <c r="A614" s="15">
        <v>5210</v>
      </c>
      <c r="B614" s="14" t="s">
        <v>649</v>
      </c>
      <c r="C614" s="13">
        <v>74.446230999999997</v>
      </c>
      <c r="D614" s="13">
        <v>520.31289000000004</v>
      </c>
      <c r="E614" s="13">
        <v>63.781509499999999</v>
      </c>
      <c r="F614" s="12">
        <v>552.30088000000001</v>
      </c>
      <c r="G614" s="11">
        <f t="shared" si="20"/>
        <v>31.987989999999968</v>
      </c>
      <c r="H614" s="10">
        <f t="shared" si="21"/>
        <v>6.1478373138132258E-2</v>
      </c>
    </row>
    <row r="615" spans="1:8" ht="25.5" customHeight="1" x14ac:dyDescent="0.3">
      <c r="A615" s="15">
        <v>5211</v>
      </c>
      <c r="B615" s="14" t="s">
        <v>648</v>
      </c>
      <c r="C615" s="13">
        <v>1938.7410897</v>
      </c>
      <c r="D615" s="13">
        <v>11476.588519999999</v>
      </c>
      <c r="E615" s="13">
        <v>1684.7438695000001</v>
      </c>
      <c r="F615" s="12">
        <v>9527.6167299999997</v>
      </c>
      <c r="G615" s="11">
        <f t="shared" si="20"/>
        <v>-1948.9717899999996</v>
      </c>
      <c r="H615" s="10">
        <f t="shared" si="21"/>
        <v>-0.16982152724248753</v>
      </c>
    </row>
    <row r="616" spans="1:8" ht="16.5" customHeight="1" x14ac:dyDescent="0.3">
      <c r="A616" s="15">
        <v>5212</v>
      </c>
      <c r="B616" s="14" t="s">
        <v>647</v>
      </c>
      <c r="C616" s="13">
        <v>31.724057999999999</v>
      </c>
      <c r="D616" s="13">
        <v>236.08605</v>
      </c>
      <c r="E616" s="13">
        <v>30.453319999999998</v>
      </c>
      <c r="F616" s="12">
        <v>279.65496999999999</v>
      </c>
      <c r="G616" s="11">
        <f t="shared" si="20"/>
        <v>43.568919999999991</v>
      </c>
      <c r="H616" s="10">
        <f t="shared" si="21"/>
        <v>0.18454677860042976</v>
      </c>
    </row>
    <row r="617" spans="1:8" ht="16.5" customHeight="1" x14ac:dyDescent="0.3">
      <c r="A617" s="15">
        <v>5301</v>
      </c>
      <c r="B617" s="14" t="s">
        <v>646</v>
      </c>
      <c r="C617" s="13">
        <v>0.40467999999999998</v>
      </c>
      <c r="D617" s="13">
        <v>3.8895</v>
      </c>
      <c r="E617" s="13">
        <v>25.278783999999998</v>
      </c>
      <c r="F617" s="12">
        <v>171.58904999999999</v>
      </c>
      <c r="G617" s="11">
        <f t="shared" si="20"/>
        <v>167.69954999999999</v>
      </c>
      <c r="H617" s="10">
        <f t="shared" si="21"/>
        <v>43.115966062475891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5.63</v>
      </c>
      <c r="F618" s="12">
        <v>26.560179999999999</v>
      </c>
      <c r="G618" s="11">
        <f t="shared" si="20"/>
        <v>26.560179999999999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21.6645</v>
      </c>
      <c r="D619" s="13">
        <v>15.92266</v>
      </c>
      <c r="E619" s="13">
        <v>23.27</v>
      </c>
      <c r="F619" s="12">
        <v>17.103450000000002</v>
      </c>
      <c r="G619" s="11">
        <f t="shared" si="20"/>
        <v>1.1807900000000018</v>
      </c>
      <c r="H619" s="10">
        <f t="shared" si="21"/>
        <v>7.415783543704392E-2</v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17.5751852</v>
      </c>
      <c r="D621" s="13">
        <v>42.85136</v>
      </c>
      <c r="E621" s="13">
        <v>5.0611959999999998</v>
      </c>
      <c r="F621" s="12">
        <v>12.897290000000002</v>
      </c>
      <c r="G621" s="11">
        <f t="shared" si="20"/>
        <v>-29.954069999999998</v>
      </c>
      <c r="H621" s="10">
        <f t="shared" si="21"/>
        <v>-0.69902262145238792</v>
      </c>
    </row>
    <row r="622" spans="1:8" ht="16.5" customHeight="1" x14ac:dyDescent="0.3">
      <c r="A622" s="15">
        <v>5306</v>
      </c>
      <c r="B622" s="14" t="s">
        <v>641</v>
      </c>
      <c r="C622" s="13">
        <v>13.34047</v>
      </c>
      <c r="D622" s="13">
        <v>44.023600000000002</v>
      </c>
      <c r="E622" s="13">
        <v>6.4285800000000002</v>
      </c>
      <c r="F622" s="12">
        <v>116.12391000000001</v>
      </c>
      <c r="G622" s="11">
        <f t="shared" si="20"/>
        <v>72.100310000000007</v>
      </c>
      <c r="H622" s="10">
        <f t="shared" si="21"/>
        <v>1.6377649715152782</v>
      </c>
    </row>
    <row r="623" spans="1:8" ht="25.5" customHeight="1" x14ac:dyDescent="0.3">
      <c r="A623" s="15">
        <v>5307</v>
      </c>
      <c r="B623" s="14" t="s">
        <v>640</v>
      </c>
      <c r="C623" s="13">
        <v>1998.198596</v>
      </c>
      <c r="D623" s="13">
        <v>2549.4168199999999</v>
      </c>
      <c r="E623" s="13">
        <v>1654.0429199999999</v>
      </c>
      <c r="F623" s="12">
        <v>2261.5681199999999</v>
      </c>
      <c r="G623" s="11">
        <f t="shared" si="20"/>
        <v>-287.84870000000001</v>
      </c>
      <c r="H623" s="10">
        <f t="shared" si="21"/>
        <v>-0.1129076648988297</v>
      </c>
    </row>
    <row r="624" spans="1:8" ht="25.5" customHeight="1" x14ac:dyDescent="0.3">
      <c r="A624" s="15">
        <v>5308</v>
      </c>
      <c r="B624" s="14" t="s">
        <v>639</v>
      </c>
      <c r="C624" s="13">
        <v>47.454364999999996</v>
      </c>
      <c r="D624" s="13">
        <v>176.43939</v>
      </c>
      <c r="E624" s="13">
        <v>105.63122</v>
      </c>
      <c r="F624" s="12">
        <v>364.45613000000003</v>
      </c>
      <c r="G624" s="11">
        <f t="shared" si="20"/>
        <v>188.01674000000003</v>
      </c>
      <c r="H624" s="10">
        <f t="shared" si="21"/>
        <v>1.0656165836891638</v>
      </c>
    </row>
    <row r="625" spans="1:8" ht="16.5" customHeight="1" x14ac:dyDescent="0.3">
      <c r="A625" s="15">
        <v>5309</v>
      </c>
      <c r="B625" s="14" t="s">
        <v>638</v>
      </c>
      <c r="C625" s="13">
        <v>153.52337299999999</v>
      </c>
      <c r="D625" s="13">
        <v>2696.85329</v>
      </c>
      <c r="E625" s="13">
        <v>119.044027</v>
      </c>
      <c r="F625" s="12">
        <v>2764.2479700000004</v>
      </c>
      <c r="G625" s="11">
        <f t="shared" si="20"/>
        <v>67.394680000000335</v>
      </c>
      <c r="H625" s="10">
        <f t="shared" si="21"/>
        <v>2.4990117278496947E-2</v>
      </c>
    </row>
    <row r="626" spans="1:8" ht="25.5" customHeight="1" x14ac:dyDescent="0.3">
      <c r="A626" s="15">
        <v>5310</v>
      </c>
      <c r="B626" s="14" t="s">
        <v>637</v>
      </c>
      <c r="C626" s="13">
        <v>243.59180900000001</v>
      </c>
      <c r="D626" s="13">
        <v>912.16342000000009</v>
      </c>
      <c r="E626" s="13">
        <v>308.26205499999998</v>
      </c>
      <c r="F626" s="12">
        <v>1167.4448600000001</v>
      </c>
      <c r="G626" s="11">
        <f t="shared" si="20"/>
        <v>255.28143999999998</v>
      </c>
      <c r="H626" s="10">
        <f t="shared" si="21"/>
        <v>0.27986371126349263</v>
      </c>
    </row>
    <row r="627" spans="1:8" ht="25.5" customHeight="1" x14ac:dyDescent="0.3">
      <c r="A627" s="15">
        <v>5311</v>
      </c>
      <c r="B627" s="14" t="s">
        <v>636</v>
      </c>
      <c r="C627" s="13">
        <v>0.37704500000000002</v>
      </c>
      <c r="D627" s="13">
        <v>18.80219</v>
      </c>
      <c r="E627" s="13">
        <v>14.440477000000001</v>
      </c>
      <c r="F627" s="12">
        <v>142.15839000000003</v>
      </c>
      <c r="G627" s="11">
        <f t="shared" si="20"/>
        <v>123.35620000000003</v>
      </c>
      <c r="H627" s="10">
        <f t="shared" si="21"/>
        <v>6.5607357440808771</v>
      </c>
    </row>
    <row r="628" spans="1:8" ht="16.5" customHeight="1" x14ac:dyDescent="0.3">
      <c r="A628" s="15">
        <v>5401</v>
      </c>
      <c r="B628" s="14" t="s">
        <v>635</v>
      </c>
      <c r="C628" s="13">
        <v>888.21529509999993</v>
      </c>
      <c r="D628" s="13">
        <v>5305.2797599999994</v>
      </c>
      <c r="E628" s="13">
        <v>1033.5538812</v>
      </c>
      <c r="F628" s="12">
        <v>5310.4906200000005</v>
      </c>
      <c r="G628" s="11">
        <f t="shared" si="20"/>
        <v>5.2108600000010483</v>
      </c>
      <c r="H628" s="10">
        <f t="shared" si="21"/>
        <v>9.8220268029768315E-4</v>
      </c>
    </row>
    <row r="629" spans="1:8" ht="16.5" customHeight="1" x14ac:dyDescent="0.3">
      <c r="A629" s="15">
        <v>5402</v>
      </c>
      <c r="B629" s="14" t="s">
        <v>634</v>
      </c>
      <c r="C629" s="13">
        <v>11453.875771500001</v>
      </c>
      <c r="D629" s="13">
        <v>27851.05011</v>
      </c>
      <c r="E629" s="13">
        <v>10795.820723999999</v>
      </c>
      <c r="F629" s="12">
        <v>25997.312389999999</v>
      </c>
      <c r="G629" s="11">
        <f t="shared" si="20"/>
        <v>-1853.737720000001</v>
      </c>
      <c r="H629" s="10">
        <f t="shared" si="21"/>
        <v>-6.6558988356938506E-2</v>
      </c>
    </row>
    <row r="630" spans="1:8" ht="16.5" customHeight="1" x14ac:dyDescent="0.3">
      <c r="A630" s="15">
        <v>5403</v>
      </c>
      <c r="B630" s="14" t="s">
        <v>633</v>
      </c>
      <c r="C630" s="13">
        <v>1098.4814899999999</v>
      </c>
      <c r="D630" s="13">
        <v>8565.2424600000013</v>
      </c>
      <c r="E630" s="13">
        <v>959.77781499999992</v>
      </c>
      <c r="F630" s="12">
        <v>8013.67814</v>
      </c>
      <c r="G630" s="11">
        <f t="shared" si="20"/>
        <v>-551.56432000000132</v>
      </c>
      <c r="H630" s="10">
        <f t="shared" si="21"/>
        <v>-6.4395645841413954E-2</v>
      </c>
    </row>
    <row r="631" spans="1:8" ht="16.5" customHeight="1" x14ac:dyDescent="0.3">
      <c r="A631" s="15">
        <v>5404</v>
      </c>
      <c r="B631" s="14" t="s">
        <v>632</v>
      </c>
      <c r="C631" s="13">
        <v>1205.9044469999999</v>
      </c>
      <c r="D631" s="13">
        <v>3010.35169</v>
      </c>
      <c r="E631" s="13">
        <v>1656.6015249999998</v>
      </c>
      <c r="F631" s="12">
        <v>3296.8330299999998</v>
      </c>
      <c r="G631" s="11">
        <f t="shared" si="20"/>
        <v>286.48133999999982</v>
      </c>
      <c r="H631" s="10">
        <f t="shared" si="21"/>
        <v>9.5165405740350498E-2</v>
      </c>
    </row>
    <row r="632" spans="1:8" ht="16.5" customHeight="1" x14ac:dyDescent="0.3">
      <c r="A632" s="15">
        <v>5405</v>
      </c>
      <c r="B632" s="14" t="s">
        <v>631</v>
      </c>
      <c r="C632" s="13">
        <v>82.989399999999989</v>
      </c>
      <c r="D632" s="13">
        <v>750.61787000000004</v>
      </c>
      <c r="E632" s="13">
        <v>0.27060000000000001</v>
      </c>
      <c r="F632" s="12">
        <v>5.1254499999999998</v>
      </c>
      <c r="G632" s="11">
        <f t="shared" si="20"/>
        <v>-745.49242000000004</v>
      </c>
      <c r="H632" s="10">
        <f t="shared" si="21"/>
        <v>-0.993171692008878</v>
      </c>
    </row>
    <row r="633" spans="1:8" ht="25.5" customHeight="1" x14ac:dyDescent="0.3">
      <c r="A633" s="15">
        <v>5406</v>
      </c>
      <c r="B633" s="14" t="s">
        <v>630</v>
      </c>
      <c r="C633" s="13">
        <v>32.180612000000004</v>
      </c>
      <c r="D633" s="13">
        <v>266.18015000000003</v>
      </c>
      <c r="E633" s="13">
        <v>28.927769999999999</v>
      </c>
      <c r="F633" s="12">
        <v>323.53734000000003</v>
      </c>
      <c r="G633" s="11">
        <f t="shared" si="20"/>
        <v>57.357190000000003</v>
      </c>
      <c r="H633" s="10">
        <f t="shared" si="21"/>
        <v>0.21548259703062003</v>
      </c>
    </row>
    <row r="634" spans="1:8" ht="16.5" customHeight="1" x14ac:dyDescent="0.3">
      <c r="A634" s="15">
        <v>5407</v>
      </c>
      <c r="B634" s="14" t="s">
        <v>629</v>
      </c>
      <c r="C634" s="13">
        <v>17079.937129811598</v>
      </c>
      <c r="D634" s="13">
        <v>86396.102839999905</v>
      </c>
      <c r="E634" s="13">
        <v>15061.1884422</v>
      </c>
      <c r="F634" s="12">
        <v>70857.868149999689</v>
      </c>
      <c r="G634" s="11">
        <f t="shared" si="20"/>
        <v>-15538.234690000216</v>
      </c>
      <c r="H634" s="10">
        <f t="shared" si="21"/>
        <v>-0.17984879154533209</v>
      </c>
    </row>
    <row r="635" spans="1:8" ht="16.5" customHeight="1" x14ac:dyDescent="0.3">
      <c r="A635" s="15">
        <v>5408</v>
      </c>
      <c r="B635" s="14" t="s">
        <v>628</v>
      </c>
      <c r="C635" s="13">
        <v>10.438096999999999</v>
      </c>
      <c r="D635" s="13">
        <v>232.87318999999999</v>
      </c>
      <c r="E635" s="13">
        <v>10.793385000000001</v>
      </c>
      <c r="F635" s="12">
        <v>262.86129</v>
      </c>
      <c r="G635" s="11">
        <f t="shared" si="20"/>
        <v>29.988100000000003</v>
      </c>
      <c r="H635" s="10">
        <f t="shared" si="21"/>
        <v>0.12877437716209411</v>
      </c>
    </row>
    <row r="636" spans="1:8" ht="16.5" customHeight="1" x14ac:dyDescent="0.3">
      <c r="A636" s="15">
        <v>5501</v>
      </c>
      <c r="B636" s="14" t="s">
        <v>627</v>
      </c>
      <c r="C636" s="13">
        <v>64.343639999999994</v>
      </c>
      <c r="D636" s="13">
        <v>176.64945</v>
      </c>
      <c r="E636" s="13">
        <v>1.6000000000000001E-3</v>
      </c>
      <c r="F636" s="12">
        <v>0.28504000000000002</v>
      </c>
      <c r="G636" s="11">
        <f t="shared" si="20"/>
        <v>-176.36440999999999</v>
      </c>
      <c r="H636" s="10">
        <f t="shared" si="21"/>
        <v>-0.99838640878870544</v>
      </c>
    </row>
    <row r="637" spans="1:8" ht="16.5" customHeight="1" x14ac:dyDescent="0.3">
      <c r="A637" s="15">
        <v>5502</v>
      </c>
      <c r="B637" s="14" t="s">
        <v>626</v>
      </c>
      <c r="C637" s="13">
        <v>4615.2494999999999</v>
      </c>
      <c r="D637" s="13">
        <v>30717.727170000002</v>
      </c>
      <c r="E637" s="13">
        <v>3455.038</v>
      </c>
      <c r="F637" s="12">
        <v>23788.424569999999</v>
      </c>
      <c r="G637" s="11">
        <f t="shared" si="20"/>
        <v>-6929.3026000000027</v>
      </c>
      <c r="H637" s="10">
        <f t="shared" si="21"/>
        <v>-0.22557992528716123</v>
      </c>
    </row>
    <row r="638" spans="1:8" ht="16.5" customHeight="1" x14ac:dyDescent="0.3">
      <c r="A638" s="15">
        <v>5503</v>
      </c>
      <c r="B638" s="14" t="s">
        <v>625</v>
      </c>
      <c r="C638" s="13">
        <v>12397.85154</v>
      </c>
      <c r="D638" s="13">
        <v>21484.582340000001</v>
      </c>
      <c r="E638" s="13">
        <v>13314.476504</v>
      </c>
      <c r="F638" s="12">
        <v>21798.68231</v>
      </c>
      <c r="G638" s="11">
        <f t="shared" si="20"/>
        <v>314.0999699999993</v>
      </c>
      <c r="H638" s="10">
        <f t="shared" si="21"/>
        <v>1.4619784784701535E-2</v>
      </c>
    </row>
    <row r="639" spans="1:8" ht="16.5" customHeight="1" x14ac:dyDescent="0.3">
      <c r="A639" s="15">
        <v>5504</v>
      </c>
      <c r="B639" s="14" t="s">
        <v>624</v>
      </c>
      <c r="C639" s="13">
        <v>518.30313999999998</v>
      </c>
      <c r="D639" s="13">
        <v>1103.0029</v>
      </c>
      <c r="E639" s="13">
        <v>715.38649999999996</v>
      </c>
      <c r="F639" s="12">
        <v>1541.9173999999998</v>
      </c>
      <c r="G639" s="11">
        <f t="shared" si="20"/>
        <v>438.91449999999986</v>
      </c>
      <c r="H639" s="10">
        <f t="shared" si="21"/>
        <v>0.39792687761745676</v>
      </c>
    </row>
    <row r="640" spans="1:8" ht="16.5" customHeight="1" x14ac:dyDescent="0.3">
      <c r="A640" s="15">
        <v>5505</v>
      </c>
      <c r="B640" s="14" t="s">
        <v>623</v>
      </c>
      <c r="C640" s="13">
        <v>7972.5542189999996</v>
      </c>
      <c r="D640" s="13">
        <v>7335.4471899999899</v>
      </c>
      <c r="E640" s="13">
        <v>7229.3893410000001</v>
      </c>
      <c r="F640" s="12">
        <v>6720.2442899999996</v>
      </c>
      <c r="G640" s="11">
        <f t="shared" si="20"/>
        <v>-615.20289999999022</v>
      </c>
      <c r="H640" s="10">
        <f t="shared" si="21"/>
        <v>-8.386712957850237E-2</v>
      </c>
    </row>
    <row r="641" spans="1:8" ht="16.5" customHeight="1" x14ac:dyDescent="0.3">
      <c r="A641" s="15">
        <v>5506</v>
      </c>
      <c r="B641" s="14" t="s">
        <v>622</v>
      </c>
      <c r="C641" s="13">
        <v>63.235999999999997</v>
      </c>
      <c r="D641" s="13">
        <v>193.74295000000001</v>
      </c>
      <c r="E641" s="13">
        <v>73.123999999999995</v>
      </c>
      <c r="F641" s="12">
        <v>243.73773</v>
      </c>
      <c r="G641" s="11">
        <f t="shared" si="20"/>
        <v>49.994779999999992</v>
      </c>
      <c r="H641" s="10">
        <f t="shared" si="21"/>
        <v>0.25804696377339142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892.21706200000006</v>
      </c>
      <c r="D643" s="13">
        <v>3249.6611800000001</v>
      </c>
      <c r="E643" s="13">
        <v>995.67771800000003</v>
      </c>
      <c r="F643" s="12">
        <v>3658.9648500000003</v>
      </c>
      <c r="G643" s="11">
        <f t="shared" si="20"/>
        <v>409.30367000000024</v>
      </c>
      <c r="H643" s="10">
        <f t="shared" si="21"/>
        <v>0.12595272163112101</v>
      </c>
    </row>
    <row r="644" spans="1:8" ht="25.5" customHeight="1" x14ac:dyDescent="0.3">
      <c r="A644" s="15">
        <v>5509</v>
      </c>
      <c r="B644" s="14" t="s">
        <v>619</v>
      </c>
      <c r="C644" s="13">
        <v>3467.9377170000002</v>
      </c>
      <c r="D644" s="13">
        <v>11280.121150000001</v>
      </c>
      <c r="E644" s="13">
        <v>2849.1374559999999</v>
      </c>
      <c r="F644" s="12">
        <v>8223.5400399999999</v>
      </c>
      <c r="G644" s="11">
        <f t="shared" si="20"/>
        <v>-3056.581110000001</v>
      </c>
      <c r="H644" s="10">
        <f t="shared" si="21"/>
        <v>-0.2709705923681503</v>
      </c>
    </row>
    <row r="645" spans="1:8" ht="25.5" customHeight="1" x14ac:dyDescent="0.3">
      <c r="A645" s="15">
        <v>5510</v>
      </c>
      <c r="B645" s="14" t="s">
        <v>618</v>
      </c>
      <c r="C645" s="13">
        <v>259.72319599999997</v>
      </c>
      <c r="D645" s="13">
        <v>1097.7969399999999</v>
      </c>
      <c r="E645" s="13">
        <v>238.92354999999998</v>
      </c>
      <c r="F645" s="12">
        <v>1128.1139499999999</v>
      </c>
      <c r="G645" s="11">
        <f t="shared" si="20"/>
        <v>30.317009999999982</v>
      </c>
      <c r="H645" s="10">
        <f t="shared" si="21"/>
        <v>2.7616227460061954E-2</v>
      </c>
    </row>
    <row r="646" spans="1:8" ht="25.5" customHeight="1" x14ac:dyDescent="0.3">
      <c r="A646" s="15">
        <v>5511</v>
      </c>
      <c r="B646" s="14" t="s">
        <v>617</v>
      </c>
      <c r="C646" s="13">
        <v>658.13427999999999</v>
      </c>
      <c r="D646" s="13">
        <v>2834.3133800000001</v>
      </c>
      <c r="E646" s="13">
        <v>681.29089899999997</v>
      </c>
      <c r="F646" s="12">
        <v>2952.5647599999998</v>
      </c>
      <c r="G646" s="11">
        <f t="shared" si="20"/>
        <v>118.2513799999997</v>
      </c>
      <c r="H646" s="10">
        <f t="shared" si="21"/>
        <v>4.1721349810654916E-2</v>
      </c>
    </row>
    <row r="647" spans="1:8" ht="25.5" customHeight="1" x14ac:dyDescent="0.3">
      <c r="A647" s="15">
        <v>5512</v>
      </c>
      <c r="B647" s="14" t="s">
        <v>616</v>
      </c>
      <c r="C647" s="13">
        <v>20.061658999999999</v>
      </c>
      <c r="D647" s="13">
        <v>332.92365999999998</v>
      </c>
      <c r="E647" s="13">
        <v>54.492668999999999</v>
      </c>
      <c r="F647" s="12">
        <v>741.46186999999998</v>
      </c>
      <c r="G647" s="11">
        <f t="shared" ref="G647:G710" si="22">F647-D647</f>
        <v>408.53820999999999</v>
      </c>
      <c r="H647" s="10">
        <f t="shared" ref="H647:H710" si="23">IF(D647&lt;&gt;0,G647/D647,"")</f>
        <v>1.2271227884494602</v>
      </c>
    </row>
    <row r="648" spans="1:8" ht="25.5" customHeight="1" x14ac:dyDescent="0.3">
      <c r="A648" s="15">
        <v>5513</v>
      </c>
      <c r="B648" s="14" t="s">
        <v>615</v>
      </c>
      <c r="C648" s="13">
        <v>4535.3492489999999</v>
      </c>
      <c r="D648" s="13">
        <v>17850.86203</v>
      </c>
      <c r="E648" s="13">
        <v>5251.6668360000003</v>
      </c>
      <c r="F648" s="12">
        <v>19875.825049999999</v>
      </c>
      <c r="G648" s="11">
        <f t="shared" si="22"/>
        <v>2024.9630199999992</v>
      </c>
      <c r="H648" s="10">
        <f t="shared" si="23"/>
        <v>0.11343782818985797</v>
      </c>
    </row>
    <row r="649" spans="1:8" ht="25.5" customHeight="1" x14ac:dyDescent="0.3">
      <c r="A649" s="15">
        <v>5514</v>
      </c>
      <c r="B649" s="14" t="s">
        <v>614</v>
      </c>
      <c r="C649" s="13">
        <v>1066.111009</v>
      </c>
      <c r="D649" s="13">
        <v>7296.8952300000001</v>
      </c>
      <c r="E649" s="13">
        <v>1039.0882285</v>
      </c>
      <c r="F649" s="12">
        <v>6228.1316799999995</v>
      </c>
      <c r="G649" s="11">
        <f t="shared" si="22"/>
        <v>-1068.7635500000006</v>
      </c>
      <c r="H649" s="10">
        <f t="shared" si="23"/>
        <v>-0.14646826030966606</v>
      </c>
    </row>
    <row r="650" spans="1:8" ht="16.5" customHeight="1" x14ac:dyDescent="0.3">
      <c r="A650" s="15">
        <v>5515</v>
      </c>
      <c r="B650" s="14" t="s">
        <v>613</v>
      </c>
      <c r="C650" s="13">
        <v>509.99471199999999</v>
      </c>
      <c r="D650" s="13">
        <v>2490.6321400000002</v>
      </c>
      <c r="E650" s="13">
        <v>607.86803300000008</v>
      </c>
      <c r="F650" s="12">
        <v>3471.4941400000002</v>
      </c>
      <c r="G650" s="11">
        <f t="shared" si="22"/>
        <v>980.86200000000008</v>
      </c>
      <c r="H650" s="10">
        <f t="shared" si="23"/>
        <v>0.39382050213163955</v>
      </c>
    </row>
    <row r="651" spans="1:8" ht="16.5" customHeight="1" x14ac:dyDescent="0.3">
      <c r="A651" s="15">
        <v>5516</v>
      </c>
      <c r="B651" s="14" t="s">
        <v>612</v>
      </c>
      <c r="C651" s="13">
        <v>111.311272</v>
      </c>
      <c r="D651" s="13">
        <v>830.21043999999995</v>
      </c>
      <c r="E651" s="13">
        <v>2075.8161059999998</v>
      </c>
      <c r="F651" s="12">
        <v>12419.195599999999</v>
      </c>
      <c r="G651" s="11">
        <f t="shared" si="22"/>
        <v>11588.985159999998</v>
      </c>
      <c r="H651" s="10">
        <f t="shared" si="23"/>
        <v>13.959093504051815</v>
      </c>
    </row>
    <row r="652" spans="1:8" ht="16.5" customHeight="1" x14ac:dyDescent="0.3">
      <c r="A652" s="15">
        <v>5601</v>
      </c>
      <c r="B652" s="14" t="s">
        <v>611</v>
      </c>
      <c r="C652" s="13">
        <v>3601.5398086</v>
      </c>
      <c r="D652" s="13">
        <v>36082.580099999999</v>
      </c>
      <c r="E652" s="13">
        <v>3754.38105</v>
      </c>
      <c r="F652" s="12">
        <v>35706.911549999997</v>
      </c>
      <c r="G652" s="11">
        <f t="shared" si="22"/>
        <v>-375.66855000000214</v>
      </c>
      <c r="H652" s="10">
        <f t="shared" si="23"/>
        <v>-1.0411354979573706E-2</v>
      </c>
    </row>
    <row r="653" spans="1:8" ht="16.5" customHeight="1" x14ac:dyDescent="0.3">
      <c r="A653" s="15">
        <v>5602</v>
      </c>
      <c r="B653" s="14" t="s">
        <v>610</v>
      </c>
      <c r="C653" s="13">
        <v>2801.3328346000003</v>
      </c>
      <c r="D653" s="13">
        <v>8845.9297999999999</v>
      </c>
      <c r="E653" s="13">
        <v>1889.3853376</v>
      </c>
      <c r="F653" s="12">
        <v>6662.4355300000007</v>
      </c>
      <c r="G653" s="11">
        <f t="shared" si="22"/>
        <v>-2183.4942699999992</v>
      </c>
      <c r="H653" s="10">
        <f t="shared" si="23"/>
        <v>-0.24683603864909703</v>
      </c>
    </row>
    <row r="654" spans="1:8" ht="16.5" customHeight="1" x14ac:dyDescent="0.3">
      <c r="A654" s="15">
        <v>5603</v>
      </c>
      <c r="B654" s="14" t="s">
        <v>609</v>
      </c>
      <c r="C654" s="13">
        <v>16474.6076607</v>
      </c>
      <c r="D654" s="13">
        <v>53608.0985600001</v>
      </c>
      <c r="E654" s="13">
        <v>16770.6822197</v>
      </c>
      <c r="F654" s="12">
        <v>59303.848169999896</v>
      </c>
      <c r="G654" s="11">
        <f t="shared" si="22"/>
        <v>5695.7496099997952</v>
      </c>
      <c r="H654" s="10">
        <f t="shared" si="23"/>
        <v>0.1062479319915611</v>
      </c>
    </row>
    <row r="655" spans="1:8" ht="16.5" customHeight="1" x14ac:dyDescent="0.3">
      <c r="A655" s="15">
        <v>5604</v>
      </c>
      <c r="B655" s="14" t="s">
        <v>608</v>
      </c>
      <c r="C655" s="13">
        <v>182.71748600000001</v>
      </c>
      <c r="D655" s="13">
        <v>977.56277999999998</v>
      </c>
      <c r="E655" s="13">
        <v>220.61970600000001</v>
      </c>
      <c r="F655" s="12">
        <v>1032.13219</v>
      </c>
      <c r="G655" s="11">
        <f t="shared" si="22"/>
        <v>54.569410000000062</v>
      </c>
      <c r="H655" s="10">
        <f t="shared" si="23"/>
        <v>5.5821898210977369E-2</v>
      </c>
    </row>
    <row r="656" spans="1:8" ht="25.5" customHeight="1" x14ac:dyDescent="0.3">
      <c r="A656" s="15">
        <v>5605</v>
      </c>
      <c r="B656" s="14" t="s">
        <v>607</v>
      </c>
      <c r="C656" s="13">
        <v>8.6267620000000012</v>
      </c>
      <c r="D656" s="13">
        <v>193.63329999999999</v>
      </c>
      <c r="E656" s="13">
        <v>6.6156409999999992</v>
      </c>
      <c r="F656" s="12">
        <v>151.70007999999999</v>
      </c>
      <c r="G656" s="11">
        <f t="shared" si="22"/>
        <v>-41.933220000000006</v>
      </c>
      <c r="H656" s="10">
        <f t="shared" si="23"/>
        <v>-0.21655996153554172</v>
      </c>
    </row>
    <row r="657" spans="1:8" ht="25.5" customHeight="1" x14ac:dyDescent="0.3">
      <c r="A657" s="15">
        <v>5606</v>
      </c>
      <c r="B657" s="14" t="s">
        <v>606</v>
      </c>
      <c r="C657" s="13">
        <v>57.233008399999996</v>
      </c>
      <c r="D657" s="13">
        <v>594.47888</v>
      </c>
      <c r="E657" s="13">
        <v>51.983547000000002</v>
      </c>
      <c r="F657" s="12">
        <v>525.28499999999997</v>
      </c>
      <c r="G657" s="11">
        <f t="shared" si="22"/>
        <v>-69.193880000000036</v>
      </c>
      <c r="H657" s="10">
        <f t="shared" si="23"/>
        <v>-0.11639417703115043</v>
      </c>
    </row>
    <row r="658" spans="1:8" ht="16.5" customHeight="1" x14ac:dyDescent="0.3">
      <c r="A658" s="15">
        <v>5607</v>
      </c>
      <c r="B658" s="14" t="s">
        <v>605</v>
      </c>
      <c r="C658" s="13">
        <v>2434.6659678000001</v>
      </c>
      <c r="D658" s="13">
        <v>8342.9753000000092</v>
      </c>
      <c r="E658" s="13">
        <v>2300.4467692999997</v>
      </c>
      <c r="F658" s="12">
        <v>7807.1279899999899</v>
      </c>
      <c r="G658" s="11">
        <f t="shared" si="22"/>
        <v>-535.84731000001921</v>
      </c>
      <c r="H658" s="10">
        <f t="shared" si="23"/>
        <v>-6.4227363827868297E-2</v>
      </c>
    </row>
    <row r="659" spans="1:8" ht="16.5" customHeight="1" x14ac:dyDescent="0.3">
      <c r="A659" s="15">
        <v>5608</v>
      </c>
      <c r="B659" s="14" t="s">
        <v>604</v>
      </c>
      <c r="C659" s="13">
        <v>388.22324300000002</v>
      </c>
      <c r="D659" s="13">
        <v>1131.5259900000001</v>
      </c>
      <c r="E659" s="13">
        <v>305.89140299999997</v>
      </c>
      <c r="F659" s="12">
        <v>1163.86114</v>
      </c>
      <c r="G659" s="11">
        <f t="shared" si="22"/>
        <v>32.335149999999885</v>
      </c>
      <c r="H659" s="10">
        <f t="shared" si="23"/>
        <v>2.8576586208152305E-2</v>
      </c>
    </row>
    <row r="660" spans="1:8" ht="16.5" customHeight="1" x14ac:dyDescent="0.3">
      <c r="A660" s="15">
        <v>5609</v>
      </c>
      <c r="B660" s="14" t="s">
        <v>603</v>
      </c>
      <c r="C660" s="13">
        <v>207.286933000001</v>
      </c>
      <c r="D660" s="13">
        <v>1402.7756399999998</v>
      </c>
      <c r="E660" s="13">
        <v>181.55838290000099</v>
      </c>
      <c r="F660" s="12">
        <v>1144.6080200000001</v>
      </c>
      <c r="G660" s="11">
        <f t="shared" si="22"/>
        <v>-258.16761999999972</v>
      </c>
      <c r="H660" s="10">
        <f t="shared" si="23"/>
        <v>-0.18404056403488711</v>
      </c>
    </row>
    <row r="661" spans="1:8" ht="16.5" customHeight="1" x14ac:dyDescent="0.3">
      <c r="A661" s="15">
        <v>5701</v>
      </c>
      <c r="B661" s="14" t="s">
        <v>602</v>
      </c>
      <c r="C661" s="13">
        <v>0.16817400000000002</v>
      </c>
      <c r="D661" s="13">
        <v>2.8925900000000002</v>
      </c>
      <c r="E661" s="13">
        <v>0.47044999999999998</v>
      </c>
      <c r="F661" s="12">
        <v>31.302859999999999</v>
      </c>
      <c r="G661" s="11">
        <f t="shared" si="22"/>
        <v>28.410269999999997</v>
      </c>
      <c r="H661" s="10">
        <f t="shared" si="23"/>
        <v>9.8217410694222114</v>
      </c>
    </row>
    <row r="662" spans="1:8" ht="25.5" customHeight="1" x14ac:dyDescent="0.3">
      <c r="A662" s="15">
        <v>5702</v>
      </c>
      <c r="B662" s="14" t="s">
        <v>601</v>
      </c>
      <c r="C662" s="13">
        <v>2538.3444210350499</v>
      </c>
      <c r="D662" s="13">
        <v>7981.0007299999606</v>
      </c>
      <c r="E662" s="13">
        <v>2748.1529857499704</v>
      </c>
      <c r="F662" s="12">
        <v>10898.807630000001</v>
      </c>
      <c r="G662" s="11">
        <f t="shared" si="22"/>
        <v>2917.8069000000405</v>
      </c>
      <c r="H662" s="10">
        <f t="shared" si="23"/>
        <v>0.36559411516305612</v>
      </c>
    </row>
    <row r="663" spans="1:8" ht="16.5" customHeight="1" x14ac:dyDescent="0.3">
      <c r="A663" s="15">
        <v>5703</v>
      </c>
      <c r="B663" s="14" t="s">
        <v>600</v>
      </c>
      <c r="C663" s="13">
        <v>4331.5457107699403</v>
      </c>
      <c r="D663" s="13">
        <v>16074.95484</v>
      </c>
      <c r="E663" s="13">
        <v>4378.3102338998806</v>
      </c>
      <c r="F663" s="12">
        <v>16235.169820000001</v>
      </c>
      <c r="G663" s="11">
        <f t="shared" si="22"/>
        <v>160.21498000000065</v>
      </c>
      <c r="H663" s="10">
        <f t="shared" si="23"/>
        <v>9.9667452627195466E-3</v>
      </c>
    </row>
    <row r="664" spans="1:8" ht="25.5" customHeight="1" x14ac:dyDescent="0.3">
      <c r="A664" s="15">
        <v>5704</v>
      </c>
      <c r="B664" s="14" t="s">
        <v>599</v>
      </c>
      <c r="C664" s="13">
        <v>838.22188200000107</v>
      </c>
      <c r="D664" s="13">
        <v>2141.2785099999996</v>
      </c>
      <c r="E664" s="13">
        <v>859.34404500000198</v>
      </c>
      <c r="F664" s="12">
        <v>2212.2053700000001</v>
      </c>
      <c r="G664" s="11">
        <f t="shared" si="22"/>
        <v>70.926860000000488</v>
      </c>
      <c r="H664" s="10">
        <f t="shared" si="23"/>
        <v>3.3123603337335369E-2</v>
      </c>
    </row>
    <row r="665" spans="1:8" ht="16.5" customHeight="1" x14ac:dyDescent="0.3">
      <c r="A665" s="15">
        <v>5705</v>
      </c>
      <c r="B665" s="14" t="s">
        <v>598</v>
      </c>
      <c r="C665" s="13">
        <v>1089.7246670300199</v>
      </c>
      <c r="D665" s="13">
        <v>4317.4883799999998</v>
      </c>
      <c r="E665" s="13">
        <v>1265.7447690000001</v>
      </c>
      <c r="F665" s="12">
        <v>4873.9259999999895</v>
      </c>
      <c r="G665" s="11">
        <f t="shared" si="22"/>
        <v>556.43761999998969</v>
      </c>
      <c r="H665" s="10">
        <f t="shared" si="23"/>
        <v>0.12887993458826397</v>
      </c>
    </row>
    <row r="666" spans="1:8" ht="16.5" customHeight="1" x14ac:dyDescent="0.3">
      <c r="A666" s="15">
        <v>5801</v>
      </c>
      <c r="B666" s="14" t="s">
        <v>597</v>
      </c>
      <c r="C666" s="13">
        <v>680.58270399999901</v>
      </c>
      <c r="D666" s="13">
        <v>4823.6367799999998</v>
      </c>
      <c r="E666" s="13">
        <v>944.43790639999997</v>
      </c>
      <c r="F666" s="12">
        <v>6432.7831099999903</v>
      </c>
      <c r="G666" s="11">
        <f t="shared" si="22"/>
        <v>1609.1463299999905</v>
      </c>
      <c r="H666" s="10">
        <f t="shared" si="23"/>
        <v>0.33359608183433548</v>
      </c>
    </row>
    <row r="667" spans="1:8" ht="25.5" customHeight="1" x14ac:dyDescent="0.3">
      <c r="A667" s="15">
        <v>5802</v>
      </c>
      <c r="B667" s="14" t="s">
        <v>596</v>
      </c>
      <c r="C667" s="13">
        <v>199.24535</v>
      </c>
      <c r="D667" s="13">
        <v>995.90013999999996</v>
      </c>
      <c r="E667" s="13">
        <v>190.44468000000001</v>
      </c>
      <c r="F667" s="12">
        <v>974.65684999999996</v>
      </c>
      <c r="G667" s="11">
        <f t="shared" si="22"/>
        <v>-21.243290000000002</v>
      </c>
      <c r="H667" s="10">
        <f t="shared" si="23"/>
        <v>-2.133074306024297E-2</v>
      </c>
    </row>
    <row r="668" spans="1:8" ht="16.5" customHeight="1" x14ac:dyDescent="0.3">
      <c r="A668" s="15">
        <v>5803</v>
      </c>
      <c r="B668" s="14" t="s">
        <v>595</v>
      </c>
      <c r="C668" s="13">
        <v>46.046879000000004</v>
      </c>
      <c r="D668" s="13">
        <v>315.99986000000001</v>
      </c>
      <c r="E668" s="13">
        <v>157.317983</v>
      </c>
      <c r="F668" s="12">
        <v>1072.96325</v>
      </c>
      <c r="G668" s="11">
        <f t="shared" si="22"/>
        <v>756.96339</v>
      </c>
      <c r="H668" s="10">
        <f t="shared" si="23"/>
        <v>2.3954548271002398</v>
      </c>
    </row>
    <row r="669" spans="1:8" ht="16.5" customHeight="1" x14ac:dyDescent="0.3">
      <c r="A669" s="15">
        <v>5804</v>
      </c>
      <c r="B669" s="14" t="s">
        <v>594</v>
      </c>
      <c r="C669" s="13">
        <v>1854.2163089999999</v>
      </c>
      <c r="D669" s="13">
        <v>9741.14707000001</v>
      </c>
      <c r="E669" s="13">
        <v>1540.7885819999999</v>
      </c>
      <c r="F669" s="12">
        <v>8346.7717599999996</v>
      </c>
      <c r="G669" s="11">
        <f t="shared" si="22"/>
        <v>-1394.3753100000104</v>
      </c>
      <c r="H669" s="10">
        <f t="shared" si="23"/>
        <v>-0.14314282496506944</v>
      </c>
    </row>
    <row r="670" spans="1:8" ht="16.5" customHeight="1" x14ac:dyDescent="0.3">
      <c r="A670" s="15">
        <v>5805</v>
      </c>
      <c r="B670" s="14" t="s">
        <v>593</v>
      </c>
      <c r="C670" s="13">
        <v>1.7860000000000001E-2</v>
      </c>
      <c r="D670" s="13">
        <v>0.21421000000000001</v>
      </c>
      <c r="E670" s="13">
        <v>0.31895000000000001</v>
      </c>
      <c r="F670" s="12">
        <v>3.6881599999999999</v>
      </c>
      <c r="G670" s="11">
        <f t="shared" si="22"/>
        <v>3.4739499999999999</v>
      </c>
      <c r="H670" s="10">
        <f t="shared" si="23"/>
        <v>16.217496848886604</v>
      </c>
    </row>
    <row r="671" spans="1:8" ht="16.5" customHeight="1" x14ac:dyDescent="0.3">
      <c r="A671" s="15">
        <v>5806</v>
      </c>
      <c r="B671" s="14" t="s">
        <v>592</v>
      </c>
      <c r="C671" s="13">
        <v>2135.9225070000002</v>
      </c>
      <c r="D671" s="13">
        <v>15700.389449999999</v>
      </c>
      <c r="E671" s="13">
        <v>2625.3184942000098</v>
      </c>
      <c r="F671" s="12">
        <v>18514.079389999999</v>
      </c>
      <c r="G671" s="11">
        <f t="shared" si="22"/>
        <v>2813.6899400000002</v>
      </c>
      <c r="H671" s="10">
        <f t="shared" si="23"/>
        <v>0.17921147427333406</v>
      </c>
    </row>
    <row r="672" spans="1:8" ht="16.5" customHeight="1" x14ac:dyDescent="0.3">
      <c r="A672" s="15">
        <v>5807</v>
      </c>
      <c r="B672" s="14" t="s">
        <v>591</v>
      </c>
      <c r="C672" s="13">
        <v>45.091194300000005</v>
      </c>
      <c r="D672" s="13">
        <v>618.83552999999893</v>
      </c>
      <c r="E672" s="13">
        <v>41.372318</v>
      </c>
      <c r="F672" s="12">
        <v>674.74056000000007</v>
      </c>
      <c r="G672" s="11">
        <f t="shared" si="22"/>
        <v>55.905030000001148</v>
      </c>
      <c r="H672" s="10">
        <f t="shared" si="23"/>
        <v>9.0339076038509367E-2</v>
      </c>
    </row>
    <row r="673" spans="1:8" ht="25.5" customHeight="1" x14ac:dyDescent="0.3">
      <c r="A673" s="15">
        <v>5808</v>
      </c>
      <c r="B673" s="14" t="s">
        <v>590</v>
      </c>
      <c r="C673" s="13">
        <v>190.90103440000098</v>
      </c>
      <c r="D673" s="13">
        <v>1676.2191799999998</v>
      </c>
      <c r="E673" s="13">
        <v>186.660368000001</v>
      </c>
      <c r="F673" s="12">
        <v>1841.48002</v>
      </c>
      <c r="G673" s="11">
        <f t="shared" si="22"/>
        <v>165.26084000000014</v>
      </c>
      <c r="H673" s="10">
        <f t="shared" si="23"/>
        <v>9.859142645056726E-2</v>
      </c>
    </row>
    <row r="674" spans="1:8" ht="16.5" customHeight="1" x14ac:dyDescent="0.3">
      <c r="A674" s="15">
        <v>5809</v>
      </c>
      <c r="B674" s="14" t="s">
        <v>589</v>
      </c>
      <c r="C674" s="13">
        <v>0.84280999999999995</v>
      </c>
      <c r="D674" s="13">
        <v>73.072469999999996</v>
      </c>
      <c r="E674" s="13">
        <v>2.0629499999999998</v>
      </c>
      <c r="F674" s="12">
        <v>109.45202</v>
      </c>
      <c r="G674" s="11">
        <f t="shared" si="22"/>
        <v>36.379550000000009</v>
      </c>
      <c r="H674" s="10">
        <f t="shared" si="23"/>
        <v>0.49785575881039756</v>
      </c>
    </row>
    <row r="675" spans="1:8" ht="16.5" customHeight="1" x14ac:dyDescent="0.3">
      <c r="A675" s="15">
        <v>5810</v>
      </c>
      <c r="B675" s="14" t="s">
        <v>588</v>
      </c>
      <c r="C675" s="13">
        <v>23.102788</v>
      </c>
      <c r="D675" s="13">
        <v>557.30071999999996</v>
      </c>
      <c r="E675" s="13">
        <v>19.236087000000001</v>
      </c>
      <c r="F675" s="12">
        <v>574.32878000000005</v>
      </c>
      <c r="G675" s="11">
        <f t="shared" si="22"/>
        <v>17.028060000000096</v>
      </c>
      <c r="H675" s="10">
        <f t="shared" si="23"/>
        <v>3.0554527185968999E-2</v>
      </c>
    </row>
    <row r="676" spans="1:8" ht="16.5" customHeight="1" x14ac:dyDescent="0.3">
      <c r="A676" s="15">
        <v>5811</v>
      </c>
      <c r="B676" s="14" t="s">
        <v>587</v>
      </c>
      <c r="C676" s="13">
        <v>838.26236800000004</v>
      </c>
      <c r="D676" s="13">
        <v>4288.0896700000003</v>
      </c>
      <c r="E676" s="13">
        <v>1053.83375</v>
      </c>
      <c r="F676" s="12">
        <v>5098.0735599999998</v>
      </c>
      <c r="G676" s="11">
        <f t="shared" si="22"/>
        <v>809.98388999999952</v>
      </c>
      <c r="H676" s="10">
        <f t="shared" si="23"/>
        <v>0.18889154666394825</v>
      </c>
    </row>
    <row r="677" spans="1:8" ht="16.5" customHeight="1" x14ac:dyDescent="0.3">
      <c r="A677" s="15">
        <v>5901</v>
      </c>
      <c r="B677" s="14" t="s">
        <v>586</v>
      </c>
      <c r="C677" s="13">
        <v>216.63479999999998</v>
      </c>
      <c r="D677" s="13">
        <v>1407.8829499999999</v>
      </c>
      <c r="E677" s="13">
        <v>210.14797799999999</v>
      </c>
      <c r="F677" s="12">
        <v>1269.41581</v>
      </c>
      <c r="G677" s="11">
        <f t="shared" si="22"/>
        <v>-138.46713999999997</v>
      </c>
      <c r="H677" s="10">
        <f t="shared" si="23"/>
        <v>-9.8351315356152283E-2</v>
      </c>
    </row>
    <row r="678" spans="1:8" ht="16.5" customHeight="1" x14ac:dyDescent="0.3">
      <c r="A678" s="15">
        <v>5902</v>
      </c>
      <c r="B678" s="14" t="s">
        <v>585</v>
      </c>
      <c r="C678" s="13">
        <v>1383.2042300000001</v>
      </c>
      <c r="D678" s="13">
        <v>7476.1789900000003</v>
      </c>
      <c r="E678" s="13">
        <v>785.21904000000006</v>
      </c>
      <c r="F678" s="12">
        <v>3979.5786600000001</v>
      </c>
      <c r="G678" s="11">
        <f t="shared" si="22"/>
        <v>-3496.6003300000002</v>
      </c>
      <c r="H678" s="10">
        <f t="shared" si="23"/>
        <v>-0.46769885187031884</v>
      </c>
    </row>
    <row r="679" spans="1:8" ht="16.5" customHeight="1" x14ac:dyDescent="0.3">
      <c r="A679" s="15">
        <v>5903</v>
      </c>
      <c r="B679" s="14" t="s">
        <v>584</v>
      </c>
      <c r="C679" s="13">
        <v>10353.682368000002</v>
      </c>
      <c r="D679" s="13">
        <v>60118.776819999999</v>
      </c>
      <c r="E679" s="13">
        <v>9662.7370454999891</v>
      </c>
      <c r="F679" s="12">
        <v>57821.447950000198</v>
      </c>
      <c r="G679" s="11">
        <f t="shared" si="22"/>
        <v>-2297.3288699998011</v>
      </c>
      <c r="H679" s="10">
        <f t="shared" si="23"/>
        <v>-3.821316719197683E-2</v>
      </c>
    </row>
    <row r="680" spans="1:8" ht="16.5" customHeight="1" x14ac:dyDescent="0.3">
      <c r="A680" s="15">
        <v>5904</v>
      </c>
      <c r="B680" s="14" t="s">
        <v>583</v>
      </c>
      <c r="C680" s="13">
        <v>61.557082000000001</v>
      </c>
      <c r="D680" s="13">
        <v>162.80428000000001</v>
      </c>
      <c r="E680" s="13">
        <v>89.969138000000001</v>
      </c>
      <c r="F680" s="12">
        <v>227.57492000000002</v>
      </c>
      <c r="G680" s="11">
        <f t="shared" si="22"/>
        <v>64.770640000000014</v>
      </c>
      <c r="H680" s="10">
        <f t="shared" si="23"/>
        <v>0.39784359477527259</v>
      </c>
    </row>
    <row r="681" spans="1:8" ht="16.5" customHeight="1" x14ac:dyDescent="0.3">
      <c r="A681" s="15">
        <v>5905</v>
      </c>
      <c r="B681" s="14" t="s">
        <v>582</v>
      </c>
      <c r="C681" s="13">
        <v>3.0011619999999999</v>
      </c>
      <c r="D681" s="13">
        <v>1095.3363899999999</v>
      </c>
      <c r="E681" s="13">
        <v>8.0039480000000012</v>
      </c>
      <c r="F681" s="12">
        <v>231.86693</v>
      </c>
      <c r="G681" s="11">
        <f t="shared" si="22"/>
        <v>-863.46945999999991</v>
      </c>
      <c r="H681" s="10">
        <f t="shared" si="23"/>
        <v>-0.78831440996861246</v>
      </c>
    </row>
    <row r="682" spans="1:8" ht="16.5" customHeight="1" x14ac:dyDescent="0.3">
      <c r="A682" s="15">
        <v>5906</v>
      </c>
      <c r="B682" s="14" t="s">
        <v>581</v>
      </c>
      <c r="C682" s="13">
        <v>582.23354110000002</v>
      </c>
      <c r="D682" s="13">
        <v>6695.5035899999893</v>
      </c>
      <c r="E682" s="13">
        <v>473.32924969999999</v>
      </c>
      <c r="F682" s="12">
        <v>6341.6649699999998</v>
      </c>
      <c r="G682" s="11">
        <f t="shared" si="22"/>
        <v>-353.83861999998953</v>
      </c>
      <c r="H682" s="10">
        <f t="shared" si="23"/>
        <v>-5.2847200400050878E-2</v>
      </c>
    </row>
    <row r="683" spans="1:8" ht="16.5" customHeight="1" x14ac:dyDescent="0.3">
      <c r="A683" s="15">
        <v>5907</v>
      </c>
      <c r="B683" s="14" t="s">
        <v>580</v>
      </c>
      <c r="C683" s="13">
        <v>106.32362140000001</v>
      </c>
      <c r="D683" s="13">
        <v>826.6315699999999</v>
      </c>
      <c r="E683" s="13">
        <v>199.83865499999999</v>
      </c>
      <c r="F683" s="12">
        <v>1394.4625100000001</v>
      </c>
      <c r="G683" s="11">
        <f t="shared" si="22"/>
        <v>567.83094000000017</v>
      </c>
      <c r="H683" s="10">
        <f t="shared" si="23"/>
        <v>0.68692142982151072</v>
      </c>
    </row>
    <row r="684" spans="1:8" ht="16.5" customHeight="1" x14ac:dyDescent="0.3">
      <c r="A684" s="15">
        <v>5908</v>
      </c>
      <c r="B684" s="14" t="s">
        <v>579</v>
      </c>
      <c r="C684" s="13">
        <v>1.5168710000000001</v>
      </c>
      <c r="D684" s="13">
        <v>58.745699999999999</v>
      </c>
      <c r="E684" s="13">
        <v>1.8518994</v>
      </c>
      <c r="F684" s="12">
        <v>73.91704</v>
      </c>
      <c r="G684" s="11">
        <f t="shared" si="22"/>
        <v>15.171340000000001</v>
      </c>
      <c r="H684" s="10">
        <f t="shared" si="23"/>
        <v>0.25825447649785432</v>
      </c>
    </row>
    <row r="685" spans="1:8" ht="16.5" customHeight="1" x14ac:dyDescent="0.3">
      <c r="A685" s="15">
        <v>5909</v>
      </c>
      <c r="B685" s="14" t="s">
        <v>578</v>
      </c>
      <c r="C685" s="13">
        <v>364.80677500000002</v>
      </c>
      <c r="D685" s="13">
        <v>1178.13303</v>
      </c>
      <c r="E685" s="13">
        <v>275.89063900000002</v>
      </c>
      <c r="F685" s="12">
        <v>1168.7981399999999</v>
      </c>
      <c r="G685" s="11">
        <f t="shared" si="22"/>
        <v>-9.3348900000000867</v>
      </c>
      <c r="H685" s="10">
        <f t="shared" si="23"/>
        <v>-7.9234600527243407E-3</v>
      </c>
    </row>
    <row r="686" spans="1:8" ht="16.5" customHeight="1" x14ac:dyDescent="0.3">
      <c r="A686" s="15">
        <v>5910</v>
      </c>
      <c r="B686" s="14" t="s">
        <v>577</v>
      </c>
      <c r="C686" s="13">
        <v>139.88789159999999</v>
      </c>
      <c r="D686" s="13">
        <v>3786.1147500000002</v>
      </c>
      <c r="E686" s="13">
        <v>147.75612369999999</v>
      </c>
      <c r="F686" s="12">
        <v>3381.0002199999899</v>
      </c>
      <c r="G686" s="11">
        <f t="shared" si="22"/>
        <v>-405.11453000001029</v>
      </c>
      <c r="H686" s="10">
        <f t="shared" si="23"/>
        <v>-0.10700006649296889</v>
      </c>
    </row>
    <row r="687" spans="1:8" ht="16.5" customHeight="1" x14ac:dyDescent="0.3">
      <c r="A687" s="15">
        <v>5911</v>
      </c>
      <c r="B687" s="14" t="s">
        <v>576</v>
      </c>
      <c r="C687" s="13">
        <v>675.74989912115302</v>
      </c>
      <c r="D687" s="13">
        <v>14286.379779999901</v>
      </c>
      <c r="E687" s="13">
        <v>578.87089072699996</v>
      </c>
      <c r="F687" s="12">
        <v>14465.449369999998</v>
      </c>
      <c r="G687" s="11">
        <f t="shared" si="22"/>
        <v>179.06959000009738</v>
      </c>
      <c r="H687" s="10">
        <f t="shared" si="23"/>
        <v>1.2534287395242311E-2</v>
      </c>
    </row>
    <row r="688" spans="1:8" ht="16.5" customHeight="1" x14ac:dyDescent="0.3">
      <c r="A688" s="15">
        <v>6001</v>
      </c>
      <c r="B688" s="14" t="s">
        <v>575</v>
      </c>
      <c r="C688" s="13">
        <v>4325.7351500000004</v>
      </c>
      <c r="D688" s="13">
        <v>19431.327550000002</v>
      </c>
      <c r="E688" s="13">
        <v>5086.6370817999996</v>
      </c>
      <c r="F688" s="12">
        <v>21717.144789999998</v>
      </c>
      <c r="G688" s="11">
        <f t="shared" si="22"/>
        <v>2285.8172399999967</v>
      </c>
      <c r="H688" s="10">
        <f t="shared" si="23"/>
        <v>0.11763567024014251</v>
      </c>
    </row>
    <row r="689" spans="1:8" ht="25.5" customHeight="1" x14ac:dyDescent="0.3">
      <c r="A689" s="15">
        <v>6002</v>
      </c>
      <c r="B689" s="14" t="s">
        <v>574</v>
      </c>
      <c r="C689" s="13">
        <v>192.565416</v>
      </c>
      <c r="D689" s="13">
        <v>1884.78513</v>
      </c>
      <c r="E689" s="13">
        <v>157.20869399999998</v>
      </c>
      <c r="F689" s="12">
        <v>1685.87897</v>
      </c>
      <c r="G689" s="11">
        <f t="shared" si="22"/>
        <v>-198.90616</v>
      </c>
      <c r="H689" s="10">
        <f t="shared" si="23"/>
        <v>-0.10553253887354258</v>
      </c>
    </row>
    <row r="690" spans="1:8" ht="25.5" customHeight="1" x14ac:dyDescent="0.3">
      <c r="A690" s="15">
        <v>6003</v>
      </c>
      <c r="B690" s="14" t="s">
        <v>573</v>
      </c>
      <c r="C690" s="13">
        <v>58.964680999999999</v>
      </c>
      <c r="D690" s="13">
        <v>541.53618999999992</v>
      </c>
      <c r="E690" s="13">
        <v>75.516714999999991</v>
      </c>
      <c r="F690" s="12">
        <v>722.00387999999998</v>
      </c>
      <c r="G690" s="11">
        <f t="shared" si="22"/>
        <v>180.46769000000006</v>
      </c>
      <c r="H690" s="10">
        <f t="shared" si="23"/>
        <v>0.3332513935956895</v>
      </c>
    </row>
    <row r="691" spans="1:8" ht="25.5" customHeight="1" x14ac:dyDescent="0.3">
      <c r="A691" s="15">
        <v>6004</v>
      </c>
      <c r="B691" s="14" t="s">
        <v>572</v>
      </c>
      <c r="C691" s="13">
        <v>6266.7177790000005</v>
      </c>
      <c r="D691" s="13">
        <v>29523.393820000099</v>
      </c>
      <c r="E691" s="13">
        <v>5528.3100259999992</v>
      </c>
      <c r="F691" s="12">
        <v>28634.13206</v>
      </c>
      <c r="G691" s="11">
        <f t="shared" si="22"/>
        <v>-889.26176000009946</v>
      </c>
      <c r="H691" s="10">
        <f t="shared" si="23"/>
        <v>-3.0120580493618078E-2</v>
      </c>
    </row>
    <row r="692" spans="1:8" ht="16.5" customHeight="1" x14ac:dyDescent="0.3">
      <c r="A692" s="15">
        <v>6005</v>
      </c>
      <c r="B692" s="14" t="s">
        <v>571</v>
      </c>
      <c r="C692" s="13">
        <v>5337.9167996999904</v>
      </c>
      <c r="D692" s="13">
        <v>26491.453420000002</v>
      </c>
      <c r="E692" s="13">
        <v>5711.7317207000006</v>
      </c>
      <c r="F692" s="12">
        <v>27219.695379999997</v>
      </c>
      <c r="G692" s="11">
        <f t="shared" si="22"/>
        <v>728.24195999999574</v>
      </c>
      <c r="H692" s="10">
        <f t="shared" si="23"/>
        <v>2.7489694448029105E-2</v>
      </c>
    </row>
    <row r="693" spans="1:8" ht="16.5" customHeight="1" x14ac:dyDescent="0.3">
      <c r="A693" s="15">
        <v>6006</v>
      </c>
      <c r="B693" s="14" t="s">
        <v>570</v>
      </c>
      <c r="C693" s="13">
        <v>17186.232275999999</v>
      </c>
      <c r="D693" s="13">
        <v>75002.969450000106</v>
      </c>
      <c r="E693" s="13">
        <v>22018.393264899998</v>
      </c>
      <c r="F693" s="12">
        <v>94324.281449999704</v>
      </c>
      <c r="G693" s="11">
        <f t="shared" si="22"/>
        <v>19321.311999999598</v>
      </c>
      <c r="H693" s="10">
        <f t="shared" si="23"/>
        <v>0.25760729397360643</v>
      </c>
    </row>
    <row r="694" spans="1:8" ht="25.5" customHeight="1" x14ac:dyDescent="0.3">
      <c r="A694" s="15">
        <v>6101</v>
      </c>
      <c r="B694" s="14" t="s">
        <v>569</v>
      </c>
      <c r="C694" s="13">
        <v>217.58689422846101</v>
      </c>
      <c r="D694" s="13">
        <v>4940.1802700000198</v>
      </c>
      <c r="E694" s="13">
        <v>217.38583979999899</v>
      </c>
      <c r="F694" s="12">
        <v>4705.6037300000098</v>
      </c>
      <c r="G694" s="11">
        <f t="shared" si="22"/>
        <v>-234.57654000001003</v>
      </c>
      <c r="H694" s="10">
        <f t="shared" si="23"/>
        <v>-4.7483396795155633E-2</v>
      </c>
    </row>
    <row r="695" spans="1:8" ht="16.5" customHeight="1" x14ac:dyDescent="0.3">
      <c r="A695" s="15">
        <v>6102</v>
      </c>
      <c r="B695" s="14" t="s">
        <v>568</v>
      </c>
      <c r="C695" s="13">
        <v>421.52282517000003</v>
      </c>
      <c r="D695" s="13">
        <v>6978.6214200000295</v>
      </c>
      <c r="E695" s="13">
        <v>584.28090140000199</v>
      </c>
      <c r="F695" s="12">
        <v>9560.0068499999707</v>
      </c>
      <c r="G695" s="11">
        <f t="shared" si="22"/>
        <v>2581.3854299999412</v>
      </c>
      <c r="H695" s="10">
        <f t="shared" si="23"/>
        <v>0.36989904948876423</v>
      </c>
    </row>
    <row r="696" spans="1:8" ht="25.5" customHeight="1" x14ac:dyDescent="0.3">
      <c r="A696" s="15">
        <v>6103</v>
      </c>
      <c r="B696" s="14" t="s">
        <v>567</v>
      </c>
      <c r="C696" s="13">
        <v>1899.8696873112701</v>
      </c>
      <c r="D696" s="13">
        <v>29124.998240000099</v>
      </c>
      <c r="E696" s="13">
        <v>2023.6268874854102</v>
      </c>
      <c r="F696" s="12">
        <v>30437.75261</v>
      </c>
      <c r="G696" s="11">
        <f t="shared" si="22"/>
        <v>1312.7543699999005</v>
      </c>
      <c r="H696" s="10">
        <f t="shared" si="23"/>
        <v>4.5073114140036979E-2</v>
      </c>
    </row>
    <row r="697" spans="1:8" ht="16.5" customHeight="1" x14ac:dyDescent="0.3">
      <c r="A697" s="15">
        <v>6104</v>
      </c>
      <c r="B697" s="14" t="s">
        <v>566</v>
      </c>
      <c r="C697" s="13">
        <v>3258.8305083260097</v>
      </c>
      <c r="D697" s="13">
        <v>45745.014680000204</v>
      </c>
      <c r="E697" s="13">
        <v>4081.2552488563297</v>
      </c>
      <c r="F697" s="12">
        <v>55966.992689998704</v>
      </c>
      <c r="G697" s="11">
        <f t="shared" si="22"/>
        <v>10221.9780099985</v>
      </c>
      <c r="H697" s="10">
        <f t="shared" si="23"/>
        <v>0.22345556300515443</v>
      </c>
    </row>
    <row r="698" spans="1:8" ht="16.5" customHeight="1" x14ac:dyDescent="0.3">
      <c r="A698" s="15">
        <v>6105</v>
      </c>
      <c r="B698" s="14" t="s">
        <v>565</v>
      </c>
      <c r="C698" s="13">
        <v>302.28171727999899</v>
      </c>
      <c r="D698" s="13">
        <v>7096.4787399999896</v>
      </c>
      <c r="E698" s="13">
        <v>376.35007346999998</v>
      </c>
      <c r="F698" s="12">
        <v>7717.6356899999601</v>
      </c>
      <c r="G698" s="11">
        <f t="shared" si="22"/>
        <v>621.15694999997049</v>
      </c>
      <c r="H698" s="10">
        <f t="shared" si="23"/>
        <v>8.7530305205983247E-2</v>
      </c>
    </row>
    <row r="699" spans="1:8" ht="16.5" customHeight="1" x14ac:dyDescent="0.3">
      <c r="A699" s="15">
        <v>6106</v>
      </c>
      <c r="B699" s="14" t="s">
        <v>564</v>
      </c>
      <c r="C699" s="13">
        <v>284.775833070001</v>
      </c>
      <c r="D699" s="13">
        <v>6926.2876999999999</v>
      </c>
      <c r="E699" s="13">
        <v>429.81630971999999</v>
      </c>
      <c r="F699" s="12">
        <v>8079.24244</v>
      </c>
      <c r="G699" s="11">
        <f t="shared" si="22"/>
        <v>1152.9547400000001</v>
      </c>
      <c r="H699" s="10">
        <f t="shared" si="23"/>
        <v>0.16646070592765014</v>
      </c>
    </row>
    <row r="700" spans="1:8" ht="16.5" customHeight="1" x14ac:dyDescent="0.3">
      <c r="A700" s="15">
        <v>6107</v>
      </c>
      <c r="B700" s="14" t="s">
        <v>563</v>
      </c>
      <c r="C700" s="13">
        <v>888.78903216000595</v>
      </c>
      <c r="D700" s="13">
        <v>13822.259119999999</v>
      </c>
      <c r="E700" s="13">
        <v>979.53717880000897</v>
      </c>
      <c r="F700" s="12">
        <v>14354.327529999999</v>
      </c>
      <c r="G700" s="11">
        <f t="shared" si="22"/>
        <v>532.06840999999986</v>
      </c>
      <c r="H700" s="10">
        <f t="shared" si="23"/>
        <v>3.8493592500384255E-2</v>
      </c>
    </row>
    <row r="701" spans="1:8" ht="16.5" customHeight="1" x14ac:dyDescent="0.3">
      <c r="A701" s="15">
        <v>6108</v>
      </c>
      <c r="B701" s="14" t="s">
        <v>562</v>
      </c>
      <c r="C701" s="13">
        <v>2459.1452253850202</v>
      </c>
      <c r="D701" s="13">
        <v>28035.4961899999</v>
      </c>
      <c r="E701" s="13">
        <v>2221.8105260000402</v>
      </c>
      <c r="F701" s="12">
        <v>27620.474319999899</v>
      </c>
      <c r="G701" s="11">
        <f t="shared" si="22"/>
        <v>-415.02187000000049</v>
      </c>
      <c r="H701" s="10">
        <f t="shared" si="23"/>
        <v>-1.4803443006228526E-2</v>
      </c>
    </row>
    <row r="702" spans="1:8" ht="16.5" customHeight="1" x14ac:dyDescent="0.3">
      <c r="A702" s="15">
        <v>6109</v>
      </c>
      <c r="B702" s="14" t="s">
        <v>561</v>
      </c>
      <c r="C702" s="13">
        <v>4943.7853819875099</v>
      </c>
      <c r="D702" s="13">
        <v>78808.368709999806</v>
      </c>
      <c r="E702" s="13">
        <v>5857.29538862764</v>
      </c>
      <c r="F702" s="12">
        <v>88711.035359999805</v>
      </c>
      <c r="G702" s="11">
        <f t="shared" si="22"/>
        <v>9902.6666499999992</v>
      </c>
      <c r="H702" s="10">
        <f t="shared" si="23"/>
        <v>0.12565501370089233</v>
      </c>
    </row>
    <row r="703" spans="1:8" ht="16.5" customHeight="1" x14ac:dyDescent="0.3">
      <c r="A703" s="15">
        <v>6110</v>
      </c>
      <c r="B703" s="14" t="s">
        <v>560</v>
      </c>
      <c r="C703" s="13">
        <v>5882.57400279579</v>
      </c>
      <c r="D703" s="13">
        <v>87013.572899999199</v>
      </c>
      <c r="E703" s="13">
        <v>6384.0355181730401</v>
      </c>
      <c r="F703" s="12">
        <v>95425.88060000031</v>
      </c>
      <c r="G703" s="11">
        <f t="shared" si="22"/>
        <v>8412.3077000011108</v>
      </c>
      <c r="H703" s="10">
        <f t="shared" si="23"/>
        <v>9.667810916888793E-2</v>
      </c>
    </row>
    <row r="704" spans="1:8" ht="16.5" customHeight="1" x14ac:dyDescent="0.3">
      <c r="A704" s="15">
        <v>6111</v>
      </c>
      <c r="B704" s="14" t="s">
        <v>559</v>
      </c>
      <c r="C704" s="13">
        <v>792.18640818000404</v>
      </c>
      <c r="D704" s="13">
        <v>9744.06886999997</v>
      </c>
      <c r="E704" s="13">
        <v>759.87518480000006</v>
      </c>
      <c r="F704" s="12">
        <v>10049.495570000001</v>
      </c>
      <c r="G704" s="11">
        <f t="shared" si="22"/>
        <v>305.42670000003091</v>
      </c>
      <c r="H704" s="10">
        <f t="shared" si="23"/>
        <v>3.1344883136076584E-2</v>
      </c>
    </row>
    <row r="705" spans="1:8" ht="16.5" customHeight="1" x14ac:dyDescent="0.3">
      <c r="A705" s="15">
        <v>6112</v>
      </c>
      <c r="B705" s="14" t="s">
        <v>558</v>
      </c>
      <c r="C705" s="13">
        <v>818.734310869821</v>
      </c>
      <c r="D705" s="13">
        <v>11147.584060000001</v>
      </c>
      <c r="E705" s="13">
        <v>659.32245843999794</v>
      </c>
      <c r="F705" s="12">
        <v>10500.80803</v>
      </c>
      <c r="G705" s="11">
        <f t="shared" si="22"/>
        <v>-646.7760300000009</v>
      </c>
      <c r="H705" s="10">
        <f t="shared" si="23"/>
        <v>-5.8019390257013304E-2</v>
      </c>
    </row>
    <row r="706" spans="1:8" ht="16.5" customHeight="1" x14ac:dyDescent="0.3">
      <c r="A706" s="15">
        <v>6113</v>
      </c>
      <c r="B706" s="14" t="s">
        <v>557</v>
      </c>
      <c r="C706" s="13">
        <v>35.231496999999898</v>
      </c>
      <c r="D706" s="13">
        <v>551.24093999999991</v>
      </c>
      <c r="E706" s="13">
        <v>37.353602000000002</v>
      </c>
      <c r="F706" s="12">
        <v>820.00967000000094</v>
      </c>
      <c r="G706" s="11">
        <f t="shared" si="22"/>
        <v>268.76873000000103</v>
      </c>
      <c r="H706" s="10">
        <f t="shared" si="23"/>
        <v>0.4875703353963533</v>
      </c>
    </row>
    <row r="707" spans="1:8" ht="16.5" customHeight="1" x14ac:dyDescent="0.3">
      <c r="A707" s="15">
        <v>6114</v>
      </c>
      <c r="B707" s="14" t="s">
        <v>556</v>
      </c>
      <c r="C707" s="13">
        <v>212.25718366859002</v>
      </c>
      <c r="D707" s="13">
        <v>5698.65708000001</v>
      </c>
      <c r="E707" s="13">
        <v>244.06747629999799</v>
      </c>
      <c r="F707" s="12">
        <v>6287.5123300000105</v>
      </c>
      <c r="G707" s="11">
        <f t="shared" si="22"/>
        <v>588.85525000000052</v>
      </c>
      <c r="H707" s="10">
        <f t="shared" si="23"/>
        <v>0.10333228368252674</v>
      </c>
    </row>
    <row r="708" spans="1:8" ht="16.5" customHeight="1" x14ac:dyDescent="0.3">
      <c r="A708" s="15">
        <v>6115</v>
      </c>
      <c r="B708" s="14" t="s">
        <v>555</v>
      </c>
      <c r="C708" s="13">
        <v>1427.0212006342799</v>
      </c>
      <c r="D708" s="13">
        <v>27663.978369999899</v>
      </c>
      <c r="E708" s="13">
        <v>1533.24806904976</v>
      </c>
      <c r="F708" s="12">
        <v>27605.819240000099</v>
      </c>
      <c r="G708" s="11">
        <f t="shared" si="22"/>
        <v>-58.159129999799916</v>
      </c>
      <c r="H708" s="10">
        <f t="shared" si="23"/>
        <v>-2.1023415078602857E-3</v>
      </c>
    </row>
    <row r="709" spans="1:8" ht="16.5" customHeight="1" x14ac:dyDescent="0.3">
      <c r="A709" s="15">
        <v>6116</v>
      </c>
      <c r="B709" s="14" t="s">
        <v>554</v>
      </c>
      <c r="C709" s="13">
        <v>2601.4942489998298</v>
      </c>
      <c r="D709" s="13">
        <v>18593.92483</v>
      </c>
      <c r="E709" s="13">
        <v>3285.2928142000401</v>
      </c>
      <c r="F709" s="12">
        <v>20994.180199999999</v>
      </c>
      <c r="G709" s="11">
        <f t="shared" si="22"/>
        <v>2400.2553699999989</v>
      </c>
      <c r="H709" s="10">
        <f t="shared" si="23"/>
        <v>0.12908815066990884</v>
      </c>
    </row>
    <row r="710" spans="1:8" ht="16.5" customHeight="1" x14ac:dyDescent="0.3">
      <c r="A710" s="15">
        <v>6117</v>
      </c>
      <c r="B710" s="14" t="s">
        <v>553</v>
      </c>
      <c r="C710" s="13">
        <v>384.39048218340997</v>
      </c>
      <c r="D710" s="13">
        <v>5176.1161299999894</v>
      </c>
      <c r="E710" s="13">
        <v>369.397729803299</v>
      </c>
      <c r="F710" s="12">
        <v>5014.2027600000101</v>
      </c>
      <c r="G710" s="11">
        <f t="shared" si="22"/>
        <v>-161.9133699999793</v>
      </c>
      <c r="H710" s="10">
        <f t="shared" si="23"/>
        <v>-3.1280861157954663E-2</v>
      </c>
    </row>
    <row r="711" spans="1:8" ht="25.5" customHeight="1" x14ac:dyDescent="0.3">
      <c r="A711" s="15">
        <v>6201</v>
      </c>
      <c r="B711" s="14" t="s">
        <v>552</v>
      </c>
      <c r="C711" s="13">
        <v>1889.1394035738599</v>
      </c>
      <c r="D711" s="13">
        <v>39982.3912600002</v>
      </c>
      <c r="E711" s="13">
        <v>1826.4894335927499</v>
      </c>
      <c r="F711" s="12">
        <v>40772.840520000005</v>
      </c>
      <c r="G711" s="11">
        <f t="shared" ref="G711:G774" si="24">F711-D711</f>
        <v>790.44925999980478</v>
      </c>
      <c r="H711" s="10">
        <f t="shared" ref="H711:H774" si="25">IF(D711&lt;&gt;0,G711/D711,"")</f>
        <v>1.9769934590945743E-2</v>
      </c>
    </row>
    <row r="712" spans="1:8" ht="16.5" customHeight="1" x14ac:dyDescent="0.3">
      <c r="A712" s="15">
        <v>6202</v>
      </c>
      <c r="B712" s="14" t="s">
        <v>551</v>
      </c>
      <c r="C712" s="13">
        <v>2580.4082244461997</v>
      </c>
      <c r="D712" s="13">
        <v>43684.535100000096</v>
      </c>
      <c r="E712" s="13">
        <v>2237.8909925600001</v>
      </c>
      <c r="F712" s="12">
        <v>43021.739989999696</v>
      </c>
      <c r="G712" s="11">
        <f t="shared" si="24"/>
        <v>-662.79511000039929</v>
      </c>
      <c r="H712" s="10">
        <f t="shared" si="25"/>
        <v>-1.5172305450502502E-2</v>
      </c>
    </row>
    <row r="713" spans="1:8" ht="16.5" customHeight="1" x14ac:dyDescent="0.3">
      <c r="A713" s="15">
        <v>6203</v>
      </c>
      <c r="B713" s="14" t="s">
        <v>550</v>
      </c>
      <c r="C713" s="13">
        <v>3365.35998902754</v>
      </c>
      <c r="D713" s="13">
        <v>57096.238900000404</v>
      </c>
      <c r="E713" s="13">
        <v>3631.36705849189</v>
      </c>
      <c r="F713" s="12">
        <v>60381.094910000596</v>
      </c>
      <c r="G713" s="11">
        <f t="shared" si="24"/>
        <v>3284.8560100001923</v>
      </c>
      <c r="H713" s="10">
        <f t="shared" si="25"/>
        <v>5.7531915819417821E-2</v>
      </c>
    </row>
    <row r="714" spans="1:8" ht="16.5" customHeight="1" x14ac:dyDescent="0.3">
      <c r="A714" s="15">
        <v>6204</v>
      </c>
      <c r="B714" s="14" t="s">
        <v>549</v>
      </c>
      <c r="C714" s="13">
        <v>6010.0998602650297</v>
      </c>
      <c r="D714" s="13">
        <v>96621.032049999601</v>
      </c>
      <c r="E714" s="13">
        <v>6506.6724589299702</v>
      </c>
      <c r="F714" s="12">
        <v>107340.80684999999</v>
      </c>
      <c r="G714" s="11">
        <f t="shared" si="24"/>
        <v>10719.774800000392</v>
      </c>
      <c r="H714" s="10">
        <f t="shared" si="25"/>
        <v>0.11094659798762144</v>
      </c>
    </row>
    <row r="715" spans="1:8" ht="16.5" customHeight="1" x14ac:dyDescent="0.3">
      <c r="A715" s="15">
        <v>6205</v>
      </c>
      <c r="B715" s="14" t="s">
        <v>548</v>
      </c>
      <c r="C715" s="13">
        <v>542.38107779999996</v>
      </c>
      <c r="D715" s="13">
        <v>12386.531509999999</v>
      </c>
      <c r="E715" s="13">
        <v>638.35409602000004</v>
      </c>
      <c r="F715" s="12">
        <v>13102.9389600001</v>
      </c>
      <c r="G715" s="11">
        <f t="shared" si="24"/>
        <v>716.40745000010065</v>
      </c>
      <c r="H715" s="10">
        <f t="shared" si="25"/>
        <v>5.7837615753992516E-2</v>
      </c>
    </row>
    <row r="716" spans="1:8" ht="16.5" customHeight="1" x14ac:dyDescent="0.3">
      <c r="A716" s="15">
        <v>6206</v>
      </c>
      <c r="B716" s="14" t="s">
        <v>547</v>
      </c>
      <c r="C716" s="13">
        <v>796.10295561300495</v>
      </c>
      <c r="D716" s="13">
        <v>17176.7584300001</v>
      </c>
      <c r="E716" s="13">
        <v>834.90655345999801</v>
      </c>
      <c r="F716" s="12">
        <v>19103.523410000002</v>
      </c>
      <c r="G716" s="11">
        <f t="shared" si="24"/>
        <v>1926.7649799999017</v>
      </c>
      <c r="H716" s="10">
        <f t="shared" si="25"/>
        <v>0.11217279371145528</v>
      </c>
    </row>
    <row r="717" spans="1:8" ht="16.5" customHeight="1" x14ac:dyDescent="0.3">
      <c r="A717" s="15">
        <v>6207</v>
      </c>
      <c r="B717" s="14" t="s">
        <v>546</v>
      </c>
      <c r="C717" s="13">
        <v>32.849345</v>
      </c>
      <c r="D717" s="13">
        <v>541.94060999999999</v>
      </c>
      <c r="E717" s="13">
        <v>50.567323599999902</v>
      </c>
      <c r="F717" s="12">
        <v>775.91670999999906</v>
      </c>
      <c r="G717" s="11">
        <f t="shared" si="24"/>
        <v>233.97609999999906</v>
      </c>
      <c r="H717" s="10">
        <f t="shared" si="25"/>
        <v>0.43173752932078491</v>
      </c>
    </row>
    <row r="718" spans="1:8" ht="16.5" customHeight="1" x14ac:dyDescent="0.3">
      <c r="A718" s="15">
        <v>6208</v>
      </c>
      <c r="B718" s="14" t="s">
        <v>545</v>
      </c>
      <c r="C718" s="13">
        <v>339.67446375000497</v>
      </c>
      <c r="D718" s="13">
        <v>4624.8839399999906</v>
      </c>
      <c r="E718" s="13">
        <v>255.63741310000202</v>
      </c>
      <c r="F718" s="12">
        <v>3926.5096600000002</v>
      </c>
      <c r="G718" s="11">
        <f t="shared" si="24"/>
        <v>-698.37427999999045</v>
      </c>
      <c r="H718" s="10">
        <f t="shared" si="25"/>
        <v>-0.15100363361766692</v>
      </c>
    </row>
    <row r="719" spans="1:8" ht="16.5" customHeight="1" x14ac:dyDescent="0.3">
      <c r="A719" s="15">
        <v>6209</v>
      </c>
      <c r="B719" s="14" t="s">
        <v>544</v>
      </c>
      <c r="C719" s="13">
        <v>54.283202000000102</v>
      </c>
      <c r="D719" s="13">
        <v>1469.9615100000001</v>
      </c>
      <c r="E719" s="13">
        <v>63.147268799999999</v>
      </c>
      <c r="F719" s="12">
        <v>1574.47379</v>
      </c>
      <c r="G719" s="11">
        <f t="shared" si="24"/>
        <v>104.51227999999992</v>
      </c>
      <c r="H719" s="10">
        <f t="shared" si="25"/>
        <v>7.1098650739501279E-2</v>
      </c>
    </row>
    <row r="720" spans="1:8" ht="25.5" customHeight="1" x14ac:dyDescent="0.3">
      <c r="A720" s="15">
        <v>6210</v>
      </c>
      <c r="B720" s="14" t="s">
        <v>543</v>
      </c>
      <c r="C720" s="13">
        <v>900.330939375002</v>
      </c>
      <c r="D720" s="13">
        <v>9929.3443900000002</v>
      </c>
      <c r="E720" s="13">
        <v>976.98796200000095</v>
      </c>
      <c r="F720" s="12">
        <v>11046.511849999999</v>
      </c>
      <c r="G720" s="11">
        <f t="shared" si="24"/>
        <v>1117.1674599999988</v>
      </c>
      <c r="H720" s="10">
        <f t="shared" si="25"/>
        <v>0.11251170431001625</v>
      </c>
    </row>
    <row r="721" spans="1:8" ht="16.5" customHeight="1" x14ac:dyDescent="0.3">
      <c r="A721" s="15">
        <v>6211</v>
      </c>
      <c r="B721" s="14" t="s">
        <v>542</v>
      </c>
      <c r="C721" s="13">
        <v>884.15413053347493</v>
      </c>
      <c r="D721" s="13">
        <v>13115.356960000001</v>
      </c>
      <c r="E721" s="13">
        <v>770.17314657000304</v>
      </c>
      <c r="F721" s="12">
        <v>12130.0326099999</v>
      </c>
      <c r="G721" s="11">
        <f t="shared" si="24"/>
        <v>-985.32435000010082</v>
      </c>
      <c r="H721" s="10">
        <f t="shared" si="25"/>
        <v>-7.5127528210265401E-2</v>
      </c>
    </row>
    <row r="722" spans="1:8" ht="16.5" customHeight="1" x14ac:dyDescent="0.3">
      <c r="A722" s="15">
        <v>6212</v>
      </c>
      <c r="B722" s="14" t="s">
        <v>541</v>
      </c>
      <c r="C722" s="13">
        <v>750.75663282041603</v>
      </c>
      <c r="D722" s="13">
        <v>15993.807949999999</v>
      </c>
      <c r="E722" s="13">
        <v>430.90635856000102</v>
      </c>
      <c r="F722" s="12">
        <v>12651.866669999999</v>
      </c>
      <c r="G722" s="11">
        <f t="shared" si="24"/>
        <v>-3341.9412799999991</v>
      </c>
      <c r="H722" s="10">
        <f t="shared" si="25"/>
        <v>-0.2089521951524996</v>
      </c>
    </row>
    <row r="723" spans="1:8" ht="16.5" customHeight="1" x14ac:dyDescent="0.3">
      <c r="A723" s="15">
        <v>6213</v>
      </c>
      <c r="B723" s="14" t="s">
        <v>540</v>
      </c>
      <c r="C723" s="13">
        <v>31.096850999999997</v>
      </c>
      <c r="D723" s="13">
        <v>270.13952</v>
      </c>
      <c r="E723" s="13">
        <v>19.403884000000101</v>
      </c>
      <c r="F723" s="12">
        <v>181.92419000000001</v>
      </c>
      <c r="G723" s="11">
        <f t="shared" si="24"/>
        <v>-88.215329999999994</v>
      </c>
      <c r="H723" s="10">
        <f t="shared" si="25"/>
        <v>-0.32655470032670525</v>
      </c>
    </row>
    <row r="724" spans="1:8" ht="16.5" customHeight="1" x14ac:dyDescent="0.3">
      <c r="A724" s="15">
        <v>6214</v>
      </c>
      <c r="B724" s="14" t="s">
        <v>539</v>
      </c>
      <c r="C724" s="13">
        <v>56.676936000000104</v>
      </c>
      <c r="D724" s="13">
        <v>963.87367000000006</v>
      </c>
      <c r="E724" s="13">
        <v>72.078951128999989</v>
      </c>
      <c r="F724" s="12">
        <v>1092.5604799999999</v>
      </c>
      <c r="G724" s="11">
        <f t="shared" si="24"/>
        <v>128.68680999999981</v>
      </c>
      <c r="H724" s="10">
        <f t="shared" si="25"/>
        <v>0.13351003767952266</v>
      </c>
    </row>
    <row r="725" spans="1:8" ht="16.5" customHeight="1" x14ac:dyDescent="0.3">
      <c r="A725" s="15">
        <v>6215</v>
      </c>
      <c r="B725" s="14" t="s">
        <v>538</v>
      </c>
      <c r="C725" s="13">
        <v>1.54904</v>
      </c>
      <c r="D725" s="13">
        <v>44.683160000000001</v>
      </c>
      <c r="E725" s="13">
        <v>2.4008080000000001</v>
      </c>
      <c r="F725" s="12">
        <v>67.053460000000001</v>
      </c>
      <c r="G725" s="11">
        <f t="shared" si="24"/>
        <v>22.3703</v>
      </c>
      <c r="H725" s="10">
        <f t="shared" si="25"/>
        <v>0.5006427477376264</v>
      </c>
    </row>
    <row r="726" spans="1:8" ht="16.5" customHeight="1" x14ac:dyDescent="0.3">
      <c r="A726" s="15">
        <v>6216</v>
      </c>
      <c r="B726" s="14" t="s">
        <v>537</v>
      </c>
      <c r="C726" s="13">
        <v>20.831599409999999</v>
      </c>
      <c r="D726" s="13">
        <v>787.25121000000001</v>
      </c>
      <c r="E726" s="13">
        <v>21.4925946</v>
      </c>
      <c r="F726" s="12">
        <v>638.07023000000004</v>
      </c>
      <c r="G726" s="11">
        <f t="shared" si="24"/>
        <v>-149.18097999999998</v>
      </c>
      <c r="H726" s="10">
        <f t="shared" si="25"/>
        <v>-0.18949603138749063</v>
      </c>
    </row>
    <row r="727" spans="1:8" ht="16.5" customHeight="1" x14ac:dyDescent="0.3">
      <c r="A727" s="15">
        <v>6217</v>
      </c>
      <c r="B727" s="14" t="s">
        <v>536</v>
      </c>
      <c r="C727" s="13">
        <v>51.555496600000097</v>
      </c>
      <c r="D727" s="13">
        <v>1116.11502</v>
      </c>
      <c r="E727" s="13">
        <v>90.694700850000402</v>
      </c>
      <c r="F727" s="12">
        <v>1415.8961999999999</v>
      </c>
      <c r="G727" s="11">
        <f t="shared" si="24"/>
        <v>299.78117999999995</v>
      </c>
      <c r="H727" s="10">
        <f t="shared" si="25"/>
        <v>0.26859344657865097</v>
      </c>
    </row>
    <row r="728" spans="1:8" ht="16.5" customHeight="1" x14ac:dyDescent="0.3">
      <c r="A728" s="15">
        <v>6301</v>
      </c>
      <c r="B728" s="14" t="s">
        <v>535</v>
      </c>
      <c r="C728" s="13">
        <v>2036.18981564</v>
      </c>
      <c r="D728" s="13">
        <v>9093.7300200000791</v>
      </c>
      <c r="E728" s="13">
        <v>2206.0719866999802</v>
      </c>
      <c r="F728" s="12">
        <v>10054.87672</v>
      </c>
      <c r="G728" s="11">
        <f t="shared" si="24"/>
        <v>961.14669999992111</v>
      </c>
      <c r="H728" s="10">
        <f t="shared" si="25"/>
        <v>0.10569334012402457</v>
      </c>
    </row>
    <row r="729" spans="1:8" ht="16.5" customHeight="1" x14ac:dyDescent="0.3">
      <c r="A729" s="15">
        <v>6302</v>
      </c>
      <c r="B729" s="14" t="s">
        <v>534</v>
      </c>
      <c r="C729" s="13">
        <v>6824.44518149945</v>
      </c>
      <c r="D729" s="13">
        <v>40157.845959999802</v>
      </c>
      <c r="E729" s="13">
        <v>7000.6150409001993</v>
      </c>
      <c r="F729" s="12">
        <v>39535.131240000097</v>
      </c>
      <c r="G729" s="11">
        <f t="shared" si="24"/>
        <v>-622.71471999970527</v>
      </c>
      <c r="H729" s="10">
        <f t="shared" si="25"/>
        <v>-1.5506676344641975E-2</v>
      </c>
    </row>
    <row r="730" spans="1:8" ht="16.5" customHeight="1" x14ac:dyDescent="0.3">
      <c r="A730" s="15">
        <v>6303</v>
      </c>
      <c r="B730" s="14" t="s">
        <v>533</v>
      </c>
      <c r="C730" s="13">
        <v>903.79807860002597</v>
      </c>
      <c r="D730" s="13">
        <v>5637.1222600000001</v>
      </c>
      <c r="E730" s="13">
        <v>1021.23488960004</v>
      </c>
      <c r="F730" s="12">
        <v>8646.3363199999894</v>
      </c>
      <c r="G730" s="11">
        <f t="shared" si="24"/>
        <v>3009.2140599999893</v>
      </c>
      <c r="H730" s="10">
        <f t="shared" si="25"/>
        <v>0.53382096772192222</v>
      </c>
    </row>
    <row r="731" spans="1:8" ht="16.5" customHeight="1" x14ac:dyDescent="0.3">
      <c r="A731" s="15">
        <v>6304</v>
      </c>
      <c r="B731" s="14" t="s">
        <v>532</v>
      </c>
      <c r="C731" s="13">
        <v>1511.7248181100099</v>
      </c>
      <c r="D731" s="13">
        <v>7370.58115</v>
      </c>
      <c r="E731" s="13">
        <v>1391.52962289991</v>
      </c>
      <c r="F731" s="12">
        <v>6843.3518900000399</v>
      </c>
      <c r="G731" s="11">
        <f t="shared" si="24"/>
        <v>-527.22925999996005</v>
      </c>
      <c r="H731" s="10">
        <f t="shared" si="25"/>
        <v>-7.1531572513784752E-2</v>
      </c>
    </row>
    <row r="732" spans="1:8" ht="16.5" customHeight="1" x14ac:dyDescent="0.3">
      <c r="A732" s="15">
        <v>6305</v>
      </c>
      <c r="B732" s="14" t="s">
        <v>531</v>
      </c>
      <c r="C732" s="13">
        <v>5730.2193389999993</v>
      </c>
      <c r="D732" s="13">
        <v>15319.353550000002</v>
      </c>
      <c r="E732" s="13">
        <v>6547.0602814999993</v>
      </c>
      <c r="F732" s="12">
        <v>16980.848979999999</v>
      </c>
      <c r="G732" s="11">
        <f t="shared" si="24"/>
        <v>1661.4954299999972</v>
      </c>
      <c r="H732" s="10">
        <f t="shared" si="25"/>
        <v>0.10845728082305386</v>
      </c>
    </row>
    <row r="733" spans="1:8" ht="16.5" customHeight="1" x14ac:dyDescent="0.3">
      <c r="A733" s="15">
        <v>6306</v>
      </c>
      <c r="B733" s="14" t="s">
        <v>530</v>
      </c>
      <c r="C733" s="13">
        <v>2213.8045605885</v>
      </c>
      <c r="D733" s="13">
        <v>9708.0813900000194</v>
      </c>
      <c r="E733" s="13">
        <v>2160.7350860000201</v>
      </c>
      <c r="F733" s="12">
        <v>10071.497670000001</v>
      </c>
      <c r="G733" s="11">
        <f t="shared" si="24"/>
        <v>363.41627999998127</v>
      </c>
      <c r="H733" s="10">
        <f t="shared" si="25"/>
        <v>3.7434408036002315E-2</v>
      </c>
    </row>
    <row r="734" spans="1:8" ht="16.5" customHeight="1" x14ac:dyDescent="0.3">
      <c r="A734" s="15">
        <v>6307</v>
      </c>
      <c r="B734" s="14" t="s">
        <v>529</v>
      </c>
      <c r="C734" s="13">
        <v>4546.0165696300401</v>
      </c>
      <c r="D734" s="13">
        <v>31988.392589999799</v>
      </c>
      <c r="E734" s="13">
        <v>4609.2836415950997</v>
      </c>
      <c r="F734" s="12">
        <v>36157.964500000002</v>
      </c>
      <c r="G734" s="11">
        <f t="shared" si="24"/>
        <v>4169.5719100002025</v>
      </c>
      <c r="H734" s="10">
        <f t="shared" si="25"/>
        <v>0.13034640294191252</v>
      </c>
    </row>
    <row r="735" spans="1:8" ht="16.5" customHeight="1" x14ac:dyDescent="0.3">
      <c r="A735" s="15">
        <v>6308</v>
      </c>
      <c r="B735" s="14" t="s">
        <v>528</v>
      </c>
      <c r="C735" s="13">
        <v>21.297212999999999</v>
      </c>
      <c r="D735" s="13">
        <v>235.77360999999999</v>
      </c>
      <c r="E735" s="13">
        <v>21.248867999999998</v>
      </c>
      <c r="F735" s="12">
        <v>131.38489999999999</v>
      </c>
      <c r="G735" s="11">
        <f t="shared" si="24"/>
        <v>-104.38871</v>
      </c>
      <c r="H735" s="10">
        <f t="shared" si="25"/>
        <v>-0.44274976321565424</v>
      </c>
    </row>
    <row r="736" spans="1:8" ht="16.5" customHeight="1" x14ac:dyDescent="0.3">
      <c r="A736" s="15">
        <v>6309</v>
      </c>
      <c r="B736" s="14" t="s">
        <v>527</v>
      </c>
      <c r="C736" s="13">
        <v>94858.282069999797</v>
      </c>
      <c r="D736" s="13">
        <v>152836.13092</v>
      </c>
      <c r="E736" s="13">
        <v>93367.017639999889</v>
      </c>
      <c r="F736" s="12">
        <v>148010.69356000001</v>
      </c>
      <c r="G736" s="11">
        <f t="shared" si="24"/>
        <v>-4825.4373599999817</v>
      </c>
      <c r="H736" s="10">
        <f t="shared" si="25"/>
        <v>-3.1572621807115696E-2</v>
      </c>
    </row>
    <row r="737" spans="1:8" ht="25.5" customHeight="1" x14ac:dyDescent="0.3">
      <c r="A737" s="15">
        <v>6310</v>
      </c>
      <c r="B737" s="14" t="s">
        <v>526</v>
      </c>
      <c r="C737" s="13">
        <v>418.33050939999998</v>
      </c>
      <c r="D737" s="13">
        <v>556.90593999999999</v>
      </c>
      <c r="E737" s="13">
        <v>561.95891630000006</v>
      </c>
      <c r="F737" s="12">
        <v>832.45090000000005</v>
      </c>
      <c r="G737" s="11">
        <f t="shared" si="24"/>
        <v>275.54496000000006</v>
      </c>
      <c r="H737" s="10">
        <f t="shared" si="25"/>
        <v>0.49477827440662614</v>
      </c>
    </row>
    <row r="738" spans="1:8" ht="16.5" customHeight="1" x14ac:dyDescent="0.3">
      <c r="A738" s="15">
        <v>6401</v>
      </c>
      <c r="B738" s="14" t="s">
        <v>525</v>
      </c>
      <c r="C738" s="13">
        <v>265.45318577500103</v>
      </c>
      <c r="D738" s="13">
        <v>2342.2065200000002</v>
      </c>
      <c r="E738" s="13">
        <v>173.88639610999999</v>
      </c>
      <c r="F738" s="12">
        <v>1549.67589</v>
      </c>
      <c r="G738" s="11">
        <f t="shared" si="24"/>
        <v>-792.5306300000002</v>
      </c>
      <c r="H738" s="10">
        <f t="shared" si="25"/>
        <v>-0.33836923568977179</v>
      </c>
    </row>
    <row r="739" spans="1:8" ht="16.5" customHeight="1" x14ac:dyDescent="0.3">
      <c r="A739" s="15">
        <v>6402</v>
      </c>
      <c r="B739" s="14" t="s">
        <v>524</v>
      </c>
      <c r="C739" s="13">
        <v>5109.3277881957101</v>
      </c>
      <c r="D739" s="13">
        <v>76509.63865999991</v>
      </c>
      <c r="E739" s="13">
        <v>4788.6059622999892</v>
      </c>
      <c r="F739" s="12">
        <v>72163.675640000598</v>
      </c>
      <c r="G739" s="11">
        <f t="shared" si="24"/>
        <v>-4345.9630199993117</v>
      </c>
      <c r="H739" s="10">
        <f t="shared" si="25"/>
        <v>-5.6802817215125985E-2</v>
      </c>
    </row>
    <row r="740" spans="1:8" ht="16.5" customHeight="1" x14ac:dyDescent="0.3">
      <c r="A740" s="15">
        <v>6403</v>
      </c>
      <c r="B740" s="14" t="s">
        <v>523</v>
      </c>
      <c r="C740" s="13">
        <v>6971.91471480377</v>
      </c>
      <c r="D740" s="13">
        <v>127586.55881</v>
      </c>
      <c r="E740" s="13">
        <v>5895.4068494266303</v>
      </c>
      <c r="F740" s="12">
        <v>115469.78900000099</v>
      </c>
      <c r="G740" s="11">
        <f t="shared" si="24"/>
        <v>-12116.769809999008</v>
      </c>
      <c r="H740" s="10">
        <f t="shared" si="25"/>
        <v>-9.4969014941794314E-2</v>
      </c>
    </row>
    <row r="741" spans="1:8" ht="16.5" customHeight="1" x14ac:dyDescent="0.3">
      <c r="A741" s="15">
        <v>6404</v>
      </c>
      <c r="B741" s="14" t="s">
        <v>522</v>
      </c>
      <c r="C741" s="13">
        <v>6477.3203351306602</v>
      </c>
      <c r="D741" s="13">
        <v>112415.24693000001</v>
      </c>
      <c r="E741" s="13">
        <v>6499.3071187333207</v>
      </c>
      <c r="F741" s="12">
        <v>112991.81374</v>
      </c>
      <c r="G741" s="11">
        <f t="shared" si="24"/>
        <v>576.56680999998935</v>
      </c>
      <c r="H741" s="10">
        <f t="shared" si="25"/>
        <v>5.1289022240818671E-3</v>
      </c>
    </row>
    <row r="742" spans="1:8" ht="16.5" customHeight="1" x14ac:dyDescent="0.3">
      <c r="A742" s="15">
        <v>6405</v>
      </c>
      <c r="B742" s="14" t="s">
        <v>521</v>
      </c>
      <c r="C742" s="13">
        <v>1844.6552139799901</v>
      </c>
      <c r="D742" s="13">
        <v>21405.237010000099</v>
      </c>
      <c r="E742" s="13">
        <v>1590.3619735999898</v>
      </c>
      <c r="F742" s="12">
        <v>18635.117999999999</v>
      </c>
      <c r="G742" s="11">
        <f t="shared" si="24"/>
        <v>-2770.1190100001004</v>
      </c>
      <c r="H742" s="10">
        <f t="shared" si="25"/>
        <v>-0.12941314355482053</v>
      </c>
    </row>
    <row r="743" spans="1:8" ht="16.5" customHeight="1" x14ac:dyDescent="0.3">
      <c r="A743" s="15">
        <v>6406</v>
      </c>
      <c r="B743" s="14" t="s">
        <v>520</v>
      </c>
      <c r="C743" s="13">
        <v>2369.1321393972003</v>
      </c>
      <c r="D743" s="13">
        <v>21722.642859999898</v>
      </c>
      <c r="E743" s="13">
        <v>1366.59051354045</v>
      </c>
      <c r="F743" s="12">
        <v>14792.79112</v>
      </c>
      <c r="G743" s="11">
        <f t="shared" si="24"/>
        <v>-6929.8517399998982</v>
      </c>
      <c r="H743" s="10">
        <f t="shared" si="25"/>
        <v>-0.31901513018752131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0.26947000000000004</v>
      </c>
      <c r="F744" s="12">
        <v>27.996860000000002</v>
      </c>
      <c r="G744" s="11">
        <f t="shared" si="24"/>
        <v>27.996860000000002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20.320181000000002</v>
      </c>
      <c r="D747" s="13">
        <v>352.64635999999996</v>
      </c>
      <c r="E747" s="13">
        <v>49.400576800000003</v>
      </c>
      <c r="F747" s="12">
        <v>587.59893999999997</v>
      </c>
      <c r="G747" s="11">
        <f t="shared" si="24"/>
        <v>234.95258000000001</v>
      </c>
      <c r="H747" s="10">
        <f t="shared" si="25"/>
        <v>0.66625550877655459</v>
      </c>
    </row>
    <row r="748" spans="1:8" ht="16.5" customHeight="1" x14ac:dyDescent="0.3">
      <c r="A748" s="15">
        <v>6505</v>
      </c>
      <c r="B748" s="14" t="s">
        <v>515</v>
      </c>
      <c r="C748" s="13">
        <v>701.48739069841395</v>
      </c>
      <c r="D748" s="13">
        <v>11744.980150000001</v>
      </c>
      <c r="E748" s="13">
        <v>708.87635696999303</v>
      </c>
      <c r="F748" s="12">
        <v>12021.83052</v>
      </c>
      <c r="G748" s="11">
        <f t="shared" si="24"/>
        <v>276.85036999999829</v>
      </c>
      <c r="H748" s="10">
        <f t="shared" si="25"/>
        <v>2.3571803993214773E-2</v>
      </c>
    </row>
    <row r="749" spans="1:8" ht="16.5" customHeight="1" x14ac:dyDescent="0.3">
      <c r="A749" s="15">
        <v>6506</v>
      </c>
      <c r="B749" s="14" t="s">
        <v>514</v>
      </c>
      <c r="C749" s="13">
        <v>447.11437012339803</v>
      </c>
      <c r="D749" s="13">
        <v>6004.9739099999897</v>
      </c>
      <c r="E749" s="13">
        <v>534.95166731000097</v>
      </c>
      <c r="F749" s="12">
        <v>6367.0839500000002</v>
      </c>
      <c r="G749" s="11">
        <f t="shared" si="24"/>
        <v>362.11004000001049</v>
      </c>
      <c r="H749" s="10">
        <f t="shared" si="25"/>
        <v>6.0301684141706974E-2</v>
      </c>
    </row>
    <row r="750" spans="1:8" ht="16.5" customHeight="1" x14ac:dyDescent="0.3">
      <c r="A750" s="15">
        <v>6507</v>
      </c>
      <c r="B750" s="14" t="s">
        <v>513</v>
      </c>
      <c r="C750" s="13">
        <v>28.393473499999999</v>
      </c>
      <c r="D750" s="13">
        <v>345.2826</v>
      </c>
      <c r="E750" s="13">
        <v>22.4558897</v>
      </c>
      <c r="F750" s="12">
        <v>196.94626</v>
      </c>
      <c r="G750" s="11">
        <f t="shared" si="24"/>
        <v>-148.33634000000001</v>
      </c>
      <c r="H750" s="10">
        <f t="shared" si="25"/>
        <v>-0.42960850039938303</v>
      </c>
    </row>
    <row r="751" spans="1:8" ht="16.5" customHeight="1" x14ac:dyDescent="0.3">
      <c r="A751" s="15">
        <v>6601</v>
      </c>
      <c r="B751" s="14" t="s">
        <v>512</v>
      </c>
      <c r="C751" s="13">
        <v>1062.5093145000101</v>
      </c>
      <c r="D751" s="13">
        <v>5350.1450000000004</v>
      </c>
      <c r="E751" s="13">
        <v>1084.0731174000198</v>
      </c>
      <c r="F751" s="12">
        <v>5329.6698799999895</v>
      </c>
      <c r="G751" s="11">
        <f t="shared" si="24"/>
        <v>-20.475120000010975</v>
      </c>
      <c r="H751" s="10">
        <f t="shared" si="25"/>
        <v>-3.8270215106340059E-3</v>
      </c>
    </row>
    <row r="752" spans="1:8" ht="16.5" customHeight="1" x14ac:dyDescent="0.3">
      <c r="A752" s="15">
        <v>6602</v>
      </c>
      <c r="B752" s="14" t="s">
        <v>511</v>
      </c>
      <c r="C752" s="13">
        <v>29.360534999999999</v>
      </c>
      <c r="D752" s="13">
        <v>326.67745000000002</v>
      </c>
      <c r="E752" s="13">
        <v>30.614788000000001</v>
      </c>
      <c r="F752" s="12">
        <v>327.56646000000001</v>
      </c>
      <c r="G752" s="11">
        <f t="shared" si="24"/>
        <v>0.88900999999998476</v>
      </c>
      <c r="H752" s="10">
        <f t="shared" si="25"/>
        <v>2.7213693507157741E-3</v>
      </c>
    </row>
    <row r="753" spans="1:8" ht="16.5" customHeight="1" x14ac:dyDescent="0.3">
      <c r="A753" s="15">
        <v>6603</v>
      </c>
      <c r="B753" s="14" t="s">
        <v>510</v>
      </c>
      <c r="C753" s="13">
        <v>168.734014</v>
      </c>
      <c r="D753" s="13">
        <v>273.36234999999999</v>
      </c>
      <c r="E753" s="13">
        <v>421.49429299999696</v>
      </c>
      <c r="F753" s="12">
        <v>575.27291000000002</v>
      </c>
      <c r="G753" s="11">
        <f t="shared" si="24"/>
        <v>301.91056000000003</v>
      </c>
      <c r="H753" s="10">
        <f t="shared" si="25"/>
        <v>1.1044335842152369</v>
      </c>
    </row>
    <row r="754" spans="1:8" ht="16.5" customHeight="1" x14ac:dyDescent="0.3">
      <c r="A754" s="15">
        <v>6701</v>
      </c>
      <c r="B754" s="14" t="s">
        <v>509</v>
      </c>
      <c r="C754" s="13">
        <v>5.2552938999999999</v>
      </c>
      <c r="D754" s="13">
        <v>145.46316000000002</v>
      </c>
      <c r="E754" s="13">
        <v>6.2471185999999994</v>
      </c>
      <c r="F754" s="12">
        <v>139.13795999999999</v>
      </c>
      <c r="G754" s="11">
        <f t="shared" si="24"/>
        <v>-6.3252000000000237</v>
      </c>
      <c r="H754" s="10">
        <f t="shared" si="25"/>
        <v>-4.3483174708978022E-2</v>
      </c>
    </row>
    <row r="755" spans="1:8" ht="16.5" customHeight="1" x14ac:dyDescent="0.3">
      <c r="A755" s="15">
        <v>6702</v>
      </c>
      <c r="B755" s="14" t="s">
        <v>508</v>
      </c>
      <c r="C755" s="13">
        <v>1244.3094354999998</v>
      </c>
      <c r="D755" s="13">
        <v>7312.8810199999898</v>
      </c>
      <c r="E755" s="13">
        <v>1496.3684664</v>
      </c>
      <c r="F755" s="12">
        <v>8178.4928799999998</v>
      </c>
      <c r="G755" s="11">
        <f t="shared" si="24"/>
        <v>865.61186000000998</v>
      </c>
      <c r="H755" s="10">
        <f t="shared" si="25"/>
        <v>0.11836810384753274</v>
      </c>
    </row>
    <row r="756" spans="1:8" ht="16.5" customHeight="1" x14ac:dyDescent="0.3">
      <c r="A756" s="15">
        <v>6703</v>
      </c>
      <c r="B756" s="14" t="s">
        <v>507</v>
      </c>
      <c r="C756" s="13">
        <v>0.28919</v>
      </c>
      <c r="D756" s="13">
        <v>4.80999</v>
      </c>
      <c r="E756" s="13">
        <v>2.47E-2</v>
      </c>
      <c r="F756" s="12">
        <v>19.710720000000002</v>
      </c>
      <c r="G756" s="11">
        <f t="shared" si="24"/>
        <v>14.900730000000003</v>
      </c>
      <c r="H756" s="10">
        <f t="shared" si="25"/>
        <v>3.0978713053457496</v>
      </c>
    </row>
    <row r="757" spans="1:8" ht="16.5" customHeight="1" x14ac:dyDescent="0.3">
      <c r="A757" s="15">
        <v>6704</v>
      </c>
      <c r="B757" s="14" t="s">
        <v>506</v>
      </c>
      <c r="C757" s="13">
        <v>82.211807000000107</v>
      </c>
      <c r="D757" s="13">
        <v>850.57005000000004</v>
      </c>
      <c r="E757" s="13">
        <v>73.094719159999912</v>
      </c>
      <c r="F757" s="12">
        <v>1312.6816000000001</v>
      </c>
      <c r="G757" s="11">
        <f t="shared" si="24"/>
        <v>462.11155000000008</v>
      </c>
      <c r="H757" s="10">
        <f t="shared" si="25"/>
        <v>0.54329628700187604</v>
      </c>
    </row>
    <row r="758" spans="1:8" ht="16.5" customHeight="1" x14ac:dyDescent="0.3">
      <c r="A758" s="15">
        <v>6801</v>
      </c>
      <c r="B758" s="14" t="s">
        <v>505</v>
      </c>
      <c r="C758" s="13">
        <v>23.085000000000001</v>
      </c>
      <c r="D758" s="13">
        <v>1.00996</v>
      </c>
      <c r="E758" s="13">
        <v>27.36</v>
      </c>
      <c r="F758" s="12">
        <v>12.90321</v>
      </c>
      <c r="G758" s="11">
        <f t="shared" si="24"/>
        <v>11.89325</v>
      </c>
      <c r="H758" s="10">
        <f t="shared" si="25"/>
        <v>11.77596142421482</v>
      </c>
    </row>
    <row r="759" spans="1:8" ht="16.5" customHeight="1" x14ac:dyDescent="0.3">
      <c r="A759" s="15">
        <v>6802</v>
      </c>
      <c r="B759" s="14" t="s">
        <v>504</v>
      </c>
      <c r="C759" s="13">
        <v>17726.746493337603</v>
      </c>
      <c r="D759" s="13">
        <v>12533.369710000001</v>
      </c>
      <c r="E759" s="13">
        <v>20406.818113400001</v>
      </c>
      <c r="F759" s="12">
        <v>17100.906649999997</v>
      </c>
      <c r="G759" s="11">
        <f t="shared" si="24"/>
        <v>4567.5369399999963</v>
      </c>
      <c r="H759" s="10">
        <f t="shared" si="25"/>
        <v>0.36443008111024566</v>
      </c>
    </row>
    <row r="760" spans="1:8" ht="16.5" customHeight="1" x14ac:dyDescent="0.3">
      <c r="A760" s="15">
        <v>6803</v>
      </c>
      <c r="B760" s="14" t="s">
        <v>503</v>
      </c>
      <c r="C760" s="13">
        <v>322.34792300000004</v>
      </c>
      <c r="D760" s="13">
        <v>246.87685000000002</v>
      </c>
      <c r="E760" s="13">
        <v>406.64703800000001</v>
      </c>
      <c r="F760" s="12">
        <v>309.89567999999997</v>
      </c>
      <c r="G760" s="11">
        <f t="shared" si="24"/>
        <v>63.018829999999951</v>
      </c>
      <c r="H760" s="10">
        <f t="shared" si="25"/>
        <v>0.25526423396928449</v>
      </c>
    </row>
    <row r="761" spans="1:8" ht="16.5" customHeight="1" x14ac:dyDescent="0.3">
      <c r="A761" s="15">
        <v>6804</v>
      </c>
      <c r="B761" s="14" t="s">
        <v>502</v>
      </c>
      <c r="C761" s="13">
        <v>3776.4302824000201</v>
      </c>
      <c r="D761" s="13">
        <v>19588.25532</v>
      </c>
      <c r="E761" s="13">
        <v>3337.4146672100201</v>
      </c>
      <c r="F761" s="12">
        <v>16591.496630000001</v>
      </c>
      <c r="G761" s="11">
        <f t="shared" si="24"/>
        <v>-2996.7586899999988</v>
      </c>
      <c r="H761" s="10">
        <f t="shared" si="25"/>
        <v>-0.15298752446524669</v>
      </c>
    </row>
    <row r="762" spans="1:8" ht="16.5" customHeight="1" x14ac:dyDescent="0.3">
      <c r="A762" s="15">
        <v>6805</v>
      </c>
      <c r="B762" s="14" t="s">
        <v>501</v>
      </c>
      <c r="C762" s="13">
        <v>3440.1360134000001</v>
      </c>
      <c r="D762" s="13">
        <v>17945.53816</v>
      </c>
      <c r="E762" s="13">
        <v>3563.6997213300001</v>
      </c>
      <c r="F762" s="12">
        <v>19553.183629999898</v>
      </c>
      <c r="G762" s="11">
        <f t="shared" si="24"/>
        <v>1607.6454699998976</v>
      </c>
      <c r="H762" s="10">
        <f t="shared" si="25"/>
        <v>8.9584689835787989E-2</v>
      </c>
    </row>
    <row r="763" spans="1:8" ht="25.5" customHeight="1" x14ac:dyDescent="0.3">
      <c r="A763" s="15">
        <v>6806</v>
      </c>
      <c r="B763" s="14" t="s">
        <v>500</v>
      </c>
      <c r="C763" s="13">
        <v>16710.3398308</v>
      </c>
      <c r="D763" s="13">
        <v>20401.377399999998</v>
      </c>
      <c r="E763" s="13">
        <v>13882.140100000001</v>
      </c>
      <c r="F763" s="12">
        <v>18402.098739999998</v>
      </c>
      <c r="G763" s="11">
        <f t="shared" si="24"/>
        <v>-1999.2786599999999</v>
      </c>
      <c r="H763" s="10">
        <f t="shared" si="25"/>
        <v>-9.7997239147196019E-2</v>
      </c>
    </row>
    <row r="764" spans="1:8" ht="16.5" customHeight="1" x14ac:dyDescent="0.3">
      <c r="A764" s="15">
        <v>6807</v>
      </c>
      <c r="B764" s="14" t="s">
        <v>499</v>
      </c>
      <c r="C764" s="13">
        <v>8635.6557008999989</v>
      </c>
      <c r="D764" s="13">
        <v>7059.3466800000097</v>
      </c>
      <c r="E764" s="13">
        <v>8022.9773550000009</v>
      </c>
      <c r="F764" s="12">
        <v>6226.5870700000096</v>
      </c>
      <c r="G764" s="11">
        <f t="shared" si="24"/>
        <v>-832.75961000000007</v>
      </c>
      <c r="H764" s="10">
        <f t="shared" si="25"/>
        <v>-0.11796553530361523</v>
      </c>
    </row>
    <row r="765" spans="1:8" ht="16.5" customHeight="1" x14ac:dyDescent="0.3">
      <c r="A765" s="15">
        <v>6808</v>
      </c>
      <c r="B765" s="14" t="s">
        <v>498</v>
      </c>
      <c r="C765" s="13">
        <v>1878.14057</v>
      </c>
      <c r="D765" s="13">
        <v>1354.0609199999999</v>
      </c>
      <c r="E765" s="13">
        <v>2518.2887299999998</v>
      </c>
      <c r="F765" s="12">
        <v>1689.1619099999998</v>
      </c>
      <c r="G765" s="11">
        <f t="shared" si="24"/>
        <v>335.10098999999991</v>
      </c>
      <c r="H765" s="10">
        <f t="shared" si="25"/>
        <v>0.24747851817479521</v>
      </c>
    </row>
    <row r="766" spans="1:8" ht="16.5" customHeight="1" x14ac:dyDescent="0.3">
      <c r="A766" s="15">
        <v>6809</v>
      </c>
      <c r="B766" s="14" t="s">
        <v>497</v>
      </c>
      <c r="C766" s="13">
        <v>57366.983987999498</v>
      </c>
      <c r="D766" s="13">
        <v>16560.457060000001</v>
      </c>
      <c r="E766" s="13">
        <v>42009.068765999502</v>
      </c>
      <c r="F766" s="12">
        <v>12451.05701</v>
      </c>
      <c r="G766" s="11">
        <f t="shared" si="24"/>
        <v>-4109.4000500000002</v>
      </c>
      <c r="H766" s="10">
        <f t="shared" si="25"/>
        <v>-0.24814532806137418</v>
      </c>
    </row>
    <row r="767" spans="1:8" ht="16.5" customHeight="1" x14ac:dyDescent="0.3">
      <c r="A767" s="15">
        <v>6810</v>
      </c>
      <c r="B767" s="14" t="s">
        <v>496</v>
      </c>
      <c r="C767" s="13">
        <v>27334.568340600101</v>
      </c>
      <c r="D767" s="13">
        <v>10796.865029999999</v>
      </c>
      <c r="E767" s="13">
        <v>19408.501956500102</v>
      </c>
      <c r="F767" s="12">
        <v>9584.2627100000009</v>
      </c>
      <c r="G767" s="11">
        <f t="shared" si="24"/>
        <v>-1212.6023199999981</v>
      </c>
      <c r="H767" s="10">
        <f t="shared" si="25"/>
        <v>-0.1123105935501352</v>
      </c>
    </row>
    <row r="768" spans="1:8" ht="16.5" customHeight="1" x14ac:dyDescent="0.3">
      <c r="A768" s="15">
        <v>6811</v>
      </c>
      <c r="B768" s="14" t="s">
        <v>495</v>
      </c>
      <c r="C768" s="13">
        <v>827.93907940000008</v>
      </c>
      <c r="D768" s="13">
        <v>1127.69001</v>
      </c>
      <c r="E768" s="13">
        <v>1167.7731140000001</v>
      </c>
      <c r="F768" s="12">
        <v>1130.1322700000001</v>
      </c>
      <c r="G768" s="11">
        <f t="shared" si="24"/>
        <v>2.442260000000033</v>
      </c>
      <c r="H768" s="10">
        <f t="shared" si="25"/>
        <v>2.1657192830856352E-3</v>
      </c>
    </row>
    <row r="769" spans="1:8" ht="16.5" customHeight="1" x14ac:dyDescent="0.3">
      <c r="A769" s="15">
        <v>6812</v>
      </c>
      <c r="B769" s="14" t="s">
        <v>494</v>
      </c>
      <c r="C769" s="13">
        <v>749.51992496000503</v>
      </c>
      <c r="D769" s="13">
        <v>1392.25503</v>
      </c>
      <c r="E769" s="13">
        <v>1053.77246857</v>
      </c>
      <c r="F769" s="12">
        <v>1809.7971699999998</v>
      </c>
      <c r="G769" s="11">
        <f t="shared" si="24"/>
        <v>417.54213999999979</v>
      </c>
      <c r="H769" s="10">
        <f t="shared" si="25"/>
        <v>0.2999034882280151</v>
      </c>
    </row>
    <row r="770" spans="1:8" ht="16.5" customHeight="1" x14ac:dyDescent="0.3">
      <c r="A770" s="15">
        <v>6813</v>
      </c>
      <c r="B770" s="14" t="s">
        <v>493</v>
      </c>
      <c r="C770" s="13">
        <v>500.43045740000099</v>
      </c>
      <c r="D770" s="13">
        <v>2060.3460100000002</v>
      </c>
      <c r="E770" s="13">
        <v>364.45626384999997</v>
      </c>
      <c r="F770" s="12">
        <v>1655.4878999999999</v>
      </c>
      <c r="G770" s="11">
        <f t="shared" si="24"/>
        <v>-404.85811000000035</v>
      </c>
      <c r="H770" s="10">
        <f t="shared" si="25"/>
        <v>-0.19650005777427662</v>
      </c>
    </row>
    <row r="771" spans="1:8" ht="16.5" customHeight="1" x14ac:dyDescent="0.3">
      <c r="A771" s="15">
        <v>6814</v>
      </c>
      <c r="B771" s="14" t="s">
        <v>492</v>
      </c>
      <c r="C771" s="13">
        <v>99.16761599999991</v>
      </c>
      <c r="D771" s="13">
        <v>764.46884999999997</v>
      </c>
      <c r="E771" s="13">
        <v>79.416200719999907</v>
      </c>
      <c r="F771" s="12">
        <v>574.07841000000008</v>
      </c>
      <c r="G771" s="11">
        <f t="shared" si="24"/>
        <v>-190.3904399999999</v>
      </c>
      <c r="H771" s="10">
        <f t="shared" si="25"/>
        <v>-0.24904931051147461</v>
      </c>
    </row>
    <row r="772" spans="1:8" ht="16.5" customHeight="1" x14ac:dyDescent="0.3">
      <c r="A772" s="15">
        <v>6815</v>
      </c>
      <c r="B772" s="14" t="s">
        <v>491</v>
      </c>
      <c r="C772" s="13">
        <v>15022.4254716001</v>
      </c>
      <c r="D772" s="13">
        <v>27244.3592500001</v>
      </c>
      <c r="E772" s="13">
        <v>16395.784739399998</v>
      </c>
      <c r="F772" s="12">
        <v>42522.269909999901</v>
      </c>
      <c r="G772" s="11">
        <f t="shared" si="24"/>
        <v>15277.910659999801</v>
      </c>
      <c r="H772" s="10">
        <f t="shared" si="25"/>
        <v>0.5607733520104623</v>
      </c>
    </row>
    <row r="773" spans="1:8" ht="16.5" customHeight="1" x14ac:dyDescent="0.3">
      <c r="A773" s="15">
        <v>6901</v>
      </c>
      <c r="B773" s="14" t="s">
        <v>490</v>
      </c>
      <c r="C773" s="13">
        <v>89.958479999999994</v>
      </c>
      <c r="D773" s="13">
        <v>219.65741</v>
      </c>
      <c r="E773" s="13">
        <v>38.58963</v>
      </c>
      <c r="F773" s="12">
        <v>97.332679999999996</v>
      </c>
      <c r="G773" s="11">
        <f t="shared" si="24"/>
        <v>-122.32473</v>
      </c>
      <c r="H773" s="10">
        <f t="shared" si="25"/>
        <v>-0.55688870227505638</v>
      </c>
    </row>
    <row r="774" spans="1:8" ht="16.5" customHeight="1" x14ac:dyDescent="0.3">
      <c r="A774" s="15">
        <v>6902</v>
      </c>
      <c r="B774" s="14" t="s">
        <v>489</v>
      </c>
      <c r="C774" s="13">
        <v>7041.498345</v>
      </c>
      <c r="D774" s="13">
        <v>9228.1264700000102</v>
      </c>
      <c r="E774" s="13">
        <v>9693.6089039999988</v>
      </c>
      <c r="F774" s="12">
        <v>13306.59728</v>
      </c>
      <c r="G774" s="11">
        <f t="shared" si="24"/>
        <v>4078.4708099999898</v>
      </c>
      <c r="H774" s="10">
        <f t="shared" si="25"/>
        <v>0.44196087074216112</v>
      </c>
    </row>
    <row r="775" spans="1:8" ht="16.5" customHeight="1" x14ac:dyDescent="0.3">
      <c r="A775" s="15">
        <v>6903</v>
      </c>
      <c r="B775" s="14" t="s">
        <v>488</v>
      </c>
      <c r="C775" s="13">
        <v>2362.264549</v>
      </c>
      <c r="D775" s="13">
        <v>9859.1162800000002</v>
      </c>
      <c r="E775" s="13">
        <v>1795.4568036000001</v>
      </c>
      <c r="F775" s="12">
        <v>7016.4190599999902</v>
      </c>
      <c r="G775" s="11">
        <f t="shared" ref="G775:G838" si="26">F775-D775</f>
        <v>-2842.69722000001</v>
      </c>
      <c r="H775" s="10">
        <f t="shared" ref="H775:H838" si="27">IF(D775&lt;&gt;0,G775/D775,"")</f>
        <v>-0.28833184833884623</v>
      </c>
    </row>
    <row r="776" spans="1:8" ht="16.5" customHeight="1" x14ac:dyDescent="0.3">
      <c r="A776" s="15">
        <v>6904</v>
      </c>
      <c r="B776" s="14" t="s">
        <v>487</v>
      </c>
      <c r="C776" s="13">
        <v>14303.128424</v>
      </c>
      <c r="D776" s="13">
        <v>2644.8447500000002</v>
      </c>
      <c r="E776" s="13">
        <v>13045.122786</v>
      </c>
      <c r="F776" s="12">
        <v>2631.8745699999999</v>
      </c>
      <c r="G776" s="11">
        <f t="shared" si="26"/>
        <v>-12.970180000000255</v>
      </c>
      <c r="H776" s="10">
        <f t="shared" si="27"/>
        <v>-4.9039475757509977E-3</v>
      </c>
    </row>
    <row r="777" spans="1:8" ht="16.5" customHeight="1" x14ac:dyDescent="0.3">
      <c r="A777" s="15">
        <v>6905</v>
      </c>
      <c r="B777" s="14" t="s">
        <v>486</v>
      </c>
      <c r="C777" s="13">
        <v>3135.6382899999999</v>
      </c>
      <c r="D777" s="13">
        <v>1530.49953</v>
      </c>
      <c r="E777" s="13">
        <v>2391.7904240000003</v>
      </c>
      <c r="F777" s="12">
        <v>1193.19013</v>
      </c>
      <c r="G777" s="11">
        <f t="shared" si="26"/>
        <v>-337.3094000000001</v>
      </c>
      <c r="H777" s="10">
        <f t="shared" si="27"/>
        <v>-0.22039170439993541</v>
      </c>
    </row>
    <row r="778" spans="1:8" ht="16.5" customHeight="1" x14ac:dyDescent="0.3">
      <c r="A778" s="15">
        <v>6906</v>
      </c>
      <c r="B778" s="14" t="s">
        <v>485</v>
      </c>
      <c r="C778" s="13">
        <v>11.919763000000001</v>
      </c>
      <c r="D778" s="13">
        <v>21.424669999999999</v>
      </c>
      <c r="E778" s="13">
        <v>4.3941520000000001</v>
      </c>
      <c r="F778" s="12">
        <v>19.848500000000001</v>
      </c>
      <c r="G778" s="11">
        <f t="shared" si="26"/>
        <v>-1.5761699999999976</v>
      </c>
      <c r="H778" s="10">
        <f t="shared" si="27"/>
        <v>-7.3567994279491719E-2</v>
      </c>
    </row>
    <row r="779" spans="1:8" ht="16.5" customHeight="1" x14ac:dyDescent="0.3">
      <c r="A779" s="15">
        <v>6907</v>
      </c>
      <c r="B779" s="14" t="s">
        <v>484</v>
      </c>
      <c r="C779" s="13">
        <v>109974.0672573</v>
      </c>
      <c r="D779" s="13">
        <v>77051.132579999292</v>
      </c>
      <c r="E779" s="13">
        <v>96550.213309999905</v>
      </c>
      <c r="F779" s="12">
        <v>70764.877330000003</v>
      </c>
      <c r="G779" s="11">
        <f t="shared" si="26"/>
        <v>-6286.2552499992889</v>
      </c>
      <c r="H779" s="10">
        <f t="shared" si="27"/>
        <v>-8.1585500946043929E-2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751.62608342999999</v>
      </c>
      <c r="D781" s="13">
        <v>2239.8669900000004</v>
      </c>
      <c r="E781" s="13">
        <v>754.20688410000002</v>
      </c>
      <c r="F781" s="12">
        <v>2338.4185400000001</v>
      </c>
      <c r="G781" s="11">
        <f t="shared" si="26"/>
        <v>98.551549999999679</v>
      </c>
      <c r="H781" s="10">
        <f t="shared" si="27"/>
        <v>4.3998840306137849E-2</v>
      </c>
    </row>
    <row r="782" spans="1:8" ht="16.5" customHeight="1" x14ac:dyDescent="0.3">
      <c r="A782" s="15">
        <v>6910</v>
      </c>
      <c r="B782" s="14" t="s">
        <v>481</v>
      </c>
      <c r="C782" s="13">
        <v>7833.4190870000002</v>
      </c>
      <c r="D782" s="13">
        <v>17591.211960000001</v>
      </c>
      <c r="E782" s="13">
        <v>7709.9003594000005</v>
      </c>
      <c r="F782" s="12">
        <v>17115.551150000098</v>
      </c>
      <c r="G782" s="11">
        <f t="shared" si="26"/>
        <v>-475.66080999990299</v>
      </c>
      <c r="H782" s="10">
        <f t="shared" si="27"/>
        <v>-2.7039683853590665E-2</v>
      </c>
    </row>
    <row r="783" spans="1:8" ht="16.5" customHeight="1" x14ac:dyDescent="0.3">
      <c r="A783" s="15">
        <v>6911</v>
      </c>
      <c r="B783" s="14" t="s">
        <v>480</v>
      </c>
      <c r="C783" s="13">
        <v>7369.9801789592302</v>
      </c>
      <c r="D783" s="13">
        <v>21486.57446</v>
      </c>
      <c r="E783" s="13">
        <v>6521.5992870499604</v>
      </c>
      <c r="F783" s="12">
        <v>19388.203899999997</v>
      </c>
      <c r="G783" s="11">
        <f t="shared" si="26"/>
        <v>-2098.370560000003</v>
      </c>
      <c r="H783" s="10">
        <f t="shared" si="27"/>
        <v>-9.7659613630194403E-2</v>
      </c>
    </row>
    <row r="784" spans="1:8" ht="25.5" customHeight="1" x14ac:dyDescent="0.3">
      <c r="A784" s="15">
        <v>6912</v>
      </c>
      <c r="B784" s="14" t="s">
        <v>479</v>
      </c>
      <c r="C784" s="13">
        <v>3668.8278998699998</v>
      </c>
      <c r="D784" s="13">
        <v>9552.4749500000198</v>
      </c>
      <c r="E784" s="13">
        <v>3149.72090200004</v>
      </c>
      <c r="F784" s="12">
        <v>9386.7814599999601</v>
      </c>
      <c r="G784" s="11">
        <f t="shared" si="26"/>
        <v>-165.69349000005968</v>
      </c>
      <c r="H784" s="10">
        <f t="shared" si="27"/>
        <v>-1.7345608427903739E-2</v>
      </c>
    </row>
    <row r="785" spans="1:8" ht="16.5" customHeight="1" x14ac:dyDescent="0.3">
      <c r="A785" s="15">
        <v>6913</v>
      </c>
      <c r="B785" s="14" t="s">
        <v>478</v>
      </c>
      <c r="C785" s="13">
        <v>377.459811370002</v>
      </c>
      <c r="D785" s="13">
        <v>1495.5697</v>
      </c>
      <c r="E785" s="13">
        <v>531.0862657199981</v>
      </c>
      <c r="F785" s="12">
        <v>2172.4795199999999</v>
      </c>
      <c r="G785" s="11">
        <f t="shared" si="26"/>
        <v>676.90981999999985</v>
      </c>
      <c r="H785" s="10">
        <f t="shared" si="27"/>
        <v>0.45261001209104451</v>
      </c>
    </row>
    <row r="786" spans="1:8" ht="16.5" customHeight="1" x14ac:dyDescent="0.3">
      <c r="A786" s="15">
        <v>6914</v>
      </c>
      <c r="B786" s="14" t="s">
        <v>477</v>
      </c>
      <c r="C786" s="13">
        <v>3983.0830375999999</v>
      </c>
      <c r="D786" s="13">
        <v>6157.4076499999901</v>
      </c>
      <c r="E786" s="13">
        <v>6459.3839569849906</v>
      </c>
      <c r="F786" s="12">
        <v>7440.0813200000002</v>
      </c>
      <c r="G786" s="11">
        <f t="shared" si="26"/>
        <v>1282.6736700000101</v>
      </c>
      <c r="H786" s="10">
        <f t="shared" si="27"/>
        <v>0.20831391113109299</v>
      </c>
    </row>
    <row r="787" spans="1:8" ht="16.5" customHeight="1" x14ac:dyDescent="0.3">
      <c r="A787" s="15">
        <v>7001</v>
      </c>
      <c r="B787" s="14" t="s">
        <v>476</v>
      </c>
      <c r="C787" s="13">
        <v>5768.56</v>
      </c>
      <c r="D787" s="13">
        <v>418.05245000000002</v>
      </c>
      <c r="E787" s="13">
        <v>2668.4286000000002</v>
      </c>
      <c r="F787" s="12">
        <v>444.14528000000001</v>
      </c>
      <c r="G787" s="11">
        <f t="shared" si="26"/>
        <v>26.092829999999992</v>
      </c>
      <c r="H787" s="10">
        <f t="shared" si="27"/>
        <v>6.2415206512962645E-2</v>
      </c>
    </row>
    <row r="788" spans="1:8" ht="16.5" customHeight="1" x14ac:dyDescent="0.3">
      <c r="A788" s="15">
        <v>7002</v>
      </c>
      <c r="B788" s="14" t="s">
        <v>475</v>
      </c>
      <c r="C788" s="13">
        <v>427.56446</v>
      </c>
      <c r="D788" s="13">
        <v>1013.67045</v>
      </c>
      <c r="E788" s="13">
        <v>355.10771251</v>
      </c>
      <c r="F788" s="12">
        <v>623.83821</v>
      </c>
      <c r="G788" s="11">
        <f t="shared" si="26"/>
        <v>-389.83223999999996</v>
      </c>
      <c r="H788" s="10">
        <f t="shared" si="27"/>
        <v>-0.38457492767989832</v>
      </c>
    </row>
    <row r="789" spans="1:8" ht="16.5" customHeight="1" x14ac:dyDescent="0.3">
      <c r="A789" s="15">
        <v>7003</v>
      </c>
      <c r="B789" s="14" t="s">
        <v>474</v>
      </c>
      <c r="C789" s="13">
        <v>832.64574399999992</v>
      </c>
      <c r="D789" s="13">
        <v>908.59348999999997</v>
      </c>
      <c r="E789" s="13">
        <v>941.41416299999992</v>
      </c>
      <c r="F789" s="12">
        <v>884.47271999999998</v>
      </c>
      <c r="G789" s="11">
        <f t="shared" si="26"/>
        <v>-24.120769999999993</v>
      </c>
      <c r="H789" s="10">
        <f t="shared" si="27"/>
        <v>-2.6547372686986776E-2</v>
      </c>
    </row>
    <row r="790" spans="1:8" ht="16.5" customHeight="1" x14ac:dyDescent="0.3">
      <c r="A790" s="15">
        <v>7004</v>
      </c>
      <c r="B790" s="14" t="s">
        <v>473</v>
      </c>
      <c r="C790" s="13">
        <v>175.14806400000001</v>
      </c>
      <c r="D790" s="13">
        <v>207.06907999999999</v>
      </c>
      <c r="E790" s="13">
        <v>191.04052999999999</v>
      </c>
      <c r="F790" s="12">
        <v>193.23567</v>
      </c>
      <c r="G790" s="11">
        <f t="shared" si="26"/>
        <v>-13.833409999999986</v>
      </c>
      <c r="H790" s="10">
        <f t="shared" si="27"/>
        <v>-6.6805773223119494E-2</v>
      </c>
    </row>
    <row r="791" spans="1:8" ht="16.5" customHeight="1" x14ac:dyDescent="0.3">
      <c r="A791" s="15">
        <v>7005</v>
      </c>
      <c r="B791" s="14" t="s">
        <v>472</v>
      </c>
      <c r="C791" s="13">
        <v>175451.25776120101</v>
      </c>
      <c r="D791" s="13">
        <v>80833.707689999894</v>
      </c>
      <c r="E791" s="13">
        <v>169464.24247099998</v>
      </c>
      <c r="F791" s="12">
        <v>86526.488259999795</v>
      </c>
      <c r="G791" s="11">
        <f t="shared" si="26"/>
        <v>5692.7805699999008</v>
      </c>
      <c r="H791" s="10">
        <f t="shared" si="27"/>
        <v>7.0425825224198726E-2</v>
      </c>
    </row>
    <row r="792" spans="1:8" ht="16.5" customHeight="1" x14ac:dyDescent="0.3">
      <c r="A792" s="15">
        <v>7006</v>
      </c>
      <c r="B792" s="14" t="s">
        <v>471</v>
      </c>
      <c r="C792" s="13">
        <v>533.891316799999</v>
      </c>
      <c r="D792" s="13">
        <v>1070.02793</v>
      </c>
      <c r="E792" s="13">
        <v>759.19736010000099</v>
      </c>
      <c r="F792" s="12">
        <v>1348.9506299999998</v>
      </c>
      <c r="G792" s="11">
        <f t="shared" si="26"/>
        <v>278.92269999999985</v>
      </c>
      <c r="H792" s="10">
        <f t="shared" si="27"/>
        <v>0.26066861637901345</v>
      </c>
    </row>
    <row r="793" spans="1:8" ht="16.5" customHeight="1" x14ac:dyDescent="0.3">
      <c r="A793" s="15">
        <v>7007</v>
      </c>
      <c r="B793" s="14" t="s">
        <v>470</v>
      </c>
      <c r="C793" s="13">
        <v>5631.6624122000303</v>
      </c>
      <c r="D793" s="13">
        <v>27467.207119999799</v>
      </c>
      <c r="E793" s="13">
        <v>5760.2651596099904</v>
      </c>
      <c r="F793" s="12">
        <v>31315.913499999901</v>
      </c>
      <c r="G793" s="11">
        <f t="shared" si="26"/>
        <v>3848.7063800001015</v>
      </c>
      <c r="H793" s="10">
        <f t="shared" si="27"/>
        <v>0.14012004799707972</v>
      </c>
    </row>
    <row r="794" spans="1:8" ht="16.5" customHeight="1" x14ac:dyDescent="0.3">
      <c r="A794" s="15">
        <v>7008</v>
      </c>
      <c r="B794" s="14" t="s">
        <v>469</v>
      </c>
      <c r="C794" s="13">
        <v>1790.2164969999999</v>
      </c>
      <c r="D794" s="13">
        <v>3695.8481200000001</v>
      </c>
      <c r="E794" s="13">
        <v>1188.9099110000002</v>
      </c>
      <c r="F794" s="12">
        <v>2619.5157000000004</v>
      </c>
      <c r="G794" s="11">
        <f t="shared" si="26"/>
        <v>-1076.3324199999997</v>
      </c>
      <c r="H794" s="10">
        <f t="shared" si="27"/>
        <v>-0.29122744903272696</v>
      </c>
    </row>
    <row r="795" spans="1:8" ht="16.5" customHeight="1" x14ac:dyDescent="0.3">
      <c r="A795" s="15">
        <v>7009</v>
      </c>
      <c r="B795" s="14" t="s">
        <v>468</v>
      </c>
      <c r="C795" s="13">
        <v>12154.806603299901</v>
      </c>
      <c r="D795" s="13">
        <v>17217.311100000097</v>
      </c>
      <c r="E795" s="13">
        <v>12057.54858934</v>
      </c>
      <c r="F795" s="12">
        <v>18354.85241</v>
      </c>
      <c r="G795" s="11">
        <f t="shared" si="26"/>
        <v>1137.5413099999023</v>
      </c>
      <c r="H795" s="10">
        <f t="shared" si="27"/>
        <v>6.606962628443741E-2</v>
      </c>
    </row>
    <row r="796" spans="1:8" ht="25.5" customHeight="1" x14ac:dyDescent="0.3">
      <c r="A796" s="15">
        <v>7010</v>
      </c>
      <c r="B796" s="14" t="s">
        <v>467</v>
      </c>
      <c r="C796" s="13">
        <v>14402.3839076</v>
      </c>
      <c r="D796" s="13">
        <v>19502.4041</v>
      </c>
      <c r="E796" s="13">
        <v>19238.054760750001</v>
      </c>
      <c r="F796" s="12">
        <v>20319.880879999899</v>
      </c>
      <c r="G796" s="11">
        <f t="shared" si="26"/>
        <v>817.47677999989901</v>
      </c>
      <c r="H796" s="10">
        <f t="shared" si="27"/>
        <v>4.1916718359861029E-2</v>
      </c>
    </row>
    <row r="797" spans="1:8" ht="16.5" customHeight="1" x14ac:dyDescent="0.3">
      <c r="A797" s="15">
        <v>7011</v>
      </c>
      <c r="B797" s="14" t="s">
        <v>466</v>
      </c>
      <c r="C797" s="13">
        <v>217.43146999999999</v>
      </c>
      <c r="D797" s="13">
        <v>456.14600999999999</v>
      </c>
      <c r="E797" s="13">
        <v>183.55598999999998</v>
      </c>
      <c r="F797" s="12">
        <v>353.17333000000002</v>
      </c>
      <c r="G797" s="11">
        <f t="shared" si="26"/>
        <v>-102.97267999999997</v>
      </c>
      <c r="H797" s="10">
        <f t="shared" si="27"/>
        <v>-0.22574499774754134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19857.774739548899</v>
      </c>
      <c r="D799" s="13">
        <v>50281.100609999899</v>
      </c>
      <c r="E799" s="13">
        <v>19165.879903280798</v>
      </c>
      <c r="F799" s="12">
        <v>47822.908889999897</v>
      </c>
      <c r="G799" s="11">
        <f t="shared" si="26"/>
        <v>-2458.1917200000025</v>
      </c>
      <c r="H799" s="10">
        <f t="shared" si="27"/>
        <v>-4.8888979958229425E-2</v>
      </c>
    </row>
    <row r="800" spans="1:8" ht="16.5" customHeight="1" x14ac:dyDescent="0.3">
      <c r="A800" s="15">
        <v>7014</v>
      </c>
      <c r="B800" s="14" t="s">
        <v>463</v>
      </c>
      <c r="C800" s="13">
        <v>56.923666000000097</v>
      </c>
      <c r="D800" s="13">
        <v>405.74646999999896</v>
      </c>
      <c r="E800" s="13">
        <v>24.893562000000003</v>
      </c>
      <c r="F800" s="12">
        <v>195.49838</v>
      </c>
      <c r="G800" s="11">
        <f t="shared" si="26"/>
        <v>-210.24808999999897</v>
      </c>
      <c r="H800" s="10">
        <f t="shared" si="27"/>
        <v>-0.51817601764964094</v>
      </c>
    </row>
    <row r="801" spans="1:8" ht="16.5" customHeight="1" x14ac:dyDescent="0.3">
      <c r="A801" s="15">
        <v>7015</v>
      </c>
      <c r="B801" s="14" t="s">
        <v>462</v>
      </c>
      <c r="C801" s="13">
        <v>1.5862339599999999</v>
      </c>
      <c r="D801" s="13">
        <v>35.257589999999993</v>
      </c>
      <c r="E801" s="13">
        <v>0.43340152609999999</v>
      </c>
      <c r="F801" s="12">
        <v>20.198</v>
      </c>
      <c r="G801" s="11">
        <f t="shared" si="26"/>
        <v>-15.059589999999993</v>
      </c>
      <c r="H801" s="10">
        <f t="shared" si="27"/>
        <v>-0.42713044198426481</v>
      </c>
    </row>
    <row r="802" spans="1:8" ht="16.5" customHeight="1" x14ac:dyDescent="0.3">
      <c r="A802" s="15">
        <v>7016</v>
      </c>
      <c r="B802" s="14" t="s">
        <v>461</v>
      </c>
      <c r="C802" s="13">
        <v>350.859487</v>
      </c>
      <c r="D802" s="13">
        <v>501.21269999999998</v>
      </c>
      <c r="E802" s="13">
        <v>345.01200300000005</v>
      </c>
      <c r="F802" s="12">
        <v>530.86815999999999</v>
      </c>
      <c r="G802" s="11">
        <f t="shared" si="26"/>
        <v>29.655460000000005</v>
      </c>
      <c r="H802" s="10">
        <f t="shared" si="27"/>
        <v>5.9167415350808161E-2</v>
      </c>
    </row>
    <row r="803" spans="1:8" ht="25.5" customHeight="1" x14ac:dyDescent="0.3">
      <c r="A803" s="15">
        <v>7017</v>
      </c>
      <c r="B803" s="14" t="s">
        <v>460</v>
      </c>
      <c r="C803" s="13">
        <v>161.96171877100002</v>
      </c>
      <c r="D803" s="13">
        <v>2407.67768999999</v>
      </c>
      <c r="E803" s="13">
        <v>172.81879548999999</v>
      </c>
      <c r="F803" s="12">
        <v>2545.4872</v>
      </c>
      <c r="G803" s="11">
        <f t="shared" si="26"/>
        <v>137.80951000001005</v>
      </c>
      <c r="H803" s="10">
        <f t="shared" si="27"/>
        <v>5.7237524180410802E-2</v>
      </c>
    </row>
    <row r="804" spans="1:8" ht="16.5" customHeight="1" x14ac:dyDescent="0.3">
      <c r="A804" s="15">
        <v>7018</v>
      </c>
      <c r="B804" s="14" t="s">
        <v>459</v>
      </c>
      <c r="C804" s="13">
        <v>1192.5125647460002</v>
      </c>
      <c r="D804" s="13">
        <v>2870.3724400000001</v>
      </c>
      <c r="E804" s="13">
        <v>1332.12737894</v>
      </c>
      <c r="F804" s="12">
        <v>2784.8640599999999</v>
      </c>
      <c r="G804" s="11">
        <f t="shared" si="26"/>
        <v>-85.508380000000216</v>
      </c>
      <c r="H804" s="10">
        <f t="shared" si="27"/>
        <v>-2.9789994778517386E-2</v>
      </c>
    </row>
    <row r="805" spans="1:8" ht="16.5" customHeight="1" x14ac:dyDescent="0.3">
      <c r="A805" s="15">
        <v>7019</v>
      </c>
      <c r="B805" s="14" t="s">
        <v>458</v>
      </c>
      <c r="C805" s="13">
        <v>23971.021903399898</v>
      </c>
      <c r="D805" s="13">
        <v>45315.187219999905</v>
      </c>
      <c r="E805" s="13">
        <v>27664.9062315499</v>
      </c>
      <c r="F805" s="12">
        <v>53500.548170000002</v>
      </c>
      <c r="G805" s="11">
        <f t="shared" si="26"/>
        <v>8185.3609500000966</v>
      </c>
      <c r="H805" s="10">
        <f t="shared" si="27"/>
        <v>0.18063173633733723</v>
      </c>
    </row>
    <row r="806" spans="1:8" ht="16.5" customHeight="1" x14ac:dyDescent="0.3">
      <c r="A806" s="15">
        <v>7020</v>
      </c>
      <c r="B806" s="14" t="s">
        <v>457</v>
      </c>
      <c r="C806" s="13">
        <v>5322.8729166969497</v>
      </c>
      <c r="D806" s="13">
        <v>13783.220660000001</v>
      </c>
      <c r="E806" s="13">
        <v>5208.5411114479903</v>
      </c>
      <c r="F806" s="12">
        <v>13894.59498</v>
      </c>
      <c r="G806" s="11">
        <f t="shared" si="26"/>
        <v>111.37431999999899</v>
      </c>
      <c r="H806" s="10">
        <f t="shared" si="27"/>
        <v>8.0804278439230177E-3</v>
      </c>
    </row>
    <row r="807" spans="1:8" ht="16.5" customHeight="1" x14ac:dyDescent="0.3">
      <c r="A807" s="15">
        <v>7101</v>
      </c>
      <c r="B807" s="14" t="s">
        <v>456</v>
      </c>
      <c r="C807" s="13">
        <v>2.595774E-2</v>
      </c>
      <c r="D807" s="13">
        <v>60.883580000000002</v>
      </c>
      <c r="E807" s="13">
        <v>5.0145960000000003E-2</v>
      </c>
      <c r="F807" s="12">
        <v>57.369709999999998</v>
      </c>
      <c r="G807" s="11">
        <f t="shared" si="26"/>
        <v>-3.5138700000000043</v>
      </c>
      <c r="H807" s="10">
        <f t="shared" si="27"/>
        <v>-5.771457591685647E-2</v>
      </c>
    </row>
    <row r="808" spans="1:8" ht="16.5" customHeight="1" x14ac:dyDescent="0.3">
      <c r="A808" s="15">
        <v>7102</v>
      </c>
      <c r="B808" s="14" t="s">
        <v>455</v>
      </c>
      <c r="C808" s="13">
        <v>1.1174519999999999E-3</v>
      </c>
      <c r="D808" s="13">
        <v>1420.0399600000001</v>
      </c>
      <c r="E808" s="13">
        <v>5.6957399999999999E-4</v>
      </c>
      <c r="F808" s="12">
        <v>1402.77836</v>
      </c>
      <c r="G808" s="11">
        <f t="shared" si="26"/>
        <v>-17.261600000000044</v>
      </c>
      <c r="H808" s="10">
        <f t="shared" si="27"/>
        <v>-1.2155714265956321E-2</v>
      </c>
    </row>
    <row r="809" spans="1:8" ht="16.5" customHeight="1" x14ac:dyDescent="0.3">
      <c r="A809" s="15">
        <v>7103</v>
      </c>
      <c r="B809" s="14" t="s">
        <v>454</v>
      </c>
      <c r="C809" s="13">
        <v>3.3732103999999999E-2</v>
      </c>
      <c r="D809" s="13">
        <v>151.60359</v>
      </c>
      <c r="E809" s="13">
        <v>3.7680047320000001</v>
      </c>
      <c r="F809" s="12">
        <v>137.43991</v>
      </c>
      <c r="G809" s="11">
        <f t="shared" si="26"/>
        <v>-14.163679999999999</v>
      </c>
      <c r="H809" s="10">
        <f t="shared" si="27"/>
        <v>-9.3425755946808381E-2</v>
      </c>
    </row>
    <row r="810" spans="1:8" ht="25.5" customHeight="1" x14ac:dyDescent="0.3">
      <c r="A810" s="15">
        <v>7104</v>
      </c>
      <c r="B810" s="14" t="s">
        <v>453</v>
      </c>
      <c r="C810" s="13">
        <v>7.5751774999999993E-2</v>
      </c>
      <c r="D810" s="13">
        <v>137.03264000000001</v>
      </c>
      <c r="E810" s="13">
        <v>5.7256992999999999E-2</v>
      </c>
      <c r="F810" s="12">
        <v>895.31992000000002</v>
      </c>
      <c r="G810" s="11">
        <f t="shared" si="26"/>
        <v>758.28728000000001</v>
      </c>
      <c r="H810" s="10">
        <f t="shared" si="27"/>
        <v>5.5336252735114781</v>
      </c>
    </row>
    <row r="811" spans="1:8" ht="25.5" customHeight="1" x14ac:dyDescent="0.3">
      <c r="A811" s="15">
        <v>7105</v>
      </c>
      <c r="B811" s="14" t="s">
        <v>452</v>
      </c>
      <c r="C811" s="13">
        <v>2.9916060000000004</v>
      </c>
      <c r="D811" s="13">
        <v>838.45294999999999</v>
      </c>
      <c r="E811" s="13">
        <v>2.1341930000000002</v>
      </c>
      <c r="F811" s="12">
        <v>735.80423999999994</v>
      </c>
      <c r="G811" s="11">
        <f t="shared" si="26"/>
        <v>-102.64871000000005</v>
      </c>
      <c r="H811" s="10">
        <f t="shared" si="27"/>
        <v>-0.12242632099988443</v>
      </c>
    </row>
    <row r="812" spans="1:8" ht="16.5" customHeight="1" x14ac:dyDescent="0.3">
      <c r="A812" s="15">
        <v>7106</v>
      </c>
      <c r="B812" s="14" t="s">
        <v>451</v>
      </c>
      <c r="C812" s="13">
        <v>10.08681300344</v>
      </c>
      <c r="D812" s="13">
        <v>1161.3839499999999</v>
      </c>
      <c r="E812" s="13">
        <v>8.1741940599999996</v>
      </c>
      <c r="F812" s="12">
        <v>1131.71459</v>
      </c>
      <c r="G812" s="11">
        <f t="shared" si="26"/>
        <v>-29.66935999999987</v>
      </c>
      <c r="H812" s="10">
        <f t="shared" si="27"/>
        <v>-2.5546555899967339E-2</v>
      </c>
    </row>
    <row r="813" spans="1:8" ht="16.5" customHeight="1" x14ac:dyDescent="0.3">
      <c r="A813" s="15">
        <v>7107</v>
      </c>
      <c r="B813" s="14" t="s">
        <v>450</v>
      </c>
      <c r="C813" s="13">
        <v>4.8055999999999995E-2</v>
      </c>
      <c r="D813" s="13">
        <v>11.234120000000001</v>
      </c>
      <c r="E813" s="13">
        <v>3.4984000000000001E-2</v>
      </c>
      <c r="F813" s="12">
        <v>9.6986699999999999</v>
      </c>
      <c r="G813" s="11">
        <f t="shared" si="26"/>
        <v>-1.5354500000000009</v>
      </c>
      <c r="H813" s="10">
        <f t="shared" si="27"/>
        <v>-0.13667737214841935</v>
      </c>
    </row>
    <row r="814" spans="1:8" ht="16.5" customHeight="1" x14ac:dyDescent="0.3">
      <c r="A814" s="15">
        <v>7108</v>
      </c>
      <c r="B814" s="14" t="s">
        <v>449</v>
      </c>
      <c r="C814" s="13">
        <v>2.9798231059999999E-2</v>
      </c>
      <c r="D814" s="13">
        <v>659.81074000000001</v>
      </c>
      <c r="E814" s="13">
        <v>6.5918907999999998E-2</v>
      </c>
      <c r="F814" s="12">
        <v>3026.1975600000001</v>
      </c>
      <c r="G814" s="11">
        <f t="shared" si="26"/>
        <v>2366.3868200000002</v>
      </c>
      <c r="H814" s="10">
        <f t="shared" si="27"/>
        <v>3.5864630211990791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1.044114463E-2</v>
      </c>
      <c r="D816" s="13">
        <v>373.33469000000002</v>
      </c>
      <c r="E816" s="13">
        <v>1.4503690000000001E-2</v>
      </c>
      <c r="F816" s="12">
        <v>472.77035999999998</v>
      </c>
      <c r="G816" s="11">
        <f t="shared" si="26"/>
        <v>99.435669999999959</v>
      </c>
      <c r="H816" s="10">
        <f t="shared" si="27"/>
        <v>0.26634457676568968</v>
      </c>
    </row>
    <row r="817" spans="1:8" ht="25.5" customHeight="1" x14ac:dyDescent="0.3">
      <c r="A817" s="15">
        <v>7111</v>
      </c>
      <c r="B817" s="14" t="s">
        <v>446</v>
      </c>
      <c r="C817" s="13">
        <v>2.0000000000000002E-5</v>
      </c>
      <c r="D817" s="13">
        <v>0.65058000000000005</v>
      </c>
      <c r="E817" s="13">
        <v>4.57E-4</v>
      </c>
      <c r="F817" s="12">
        <v>0.98027999999999993</v>
      </c>
      <c r="G817" s="11">
        <f t="shared" si="26"/>
        <v>0.32969999999999988</v>
      </c>
      <c r="H817" s="10">
        <f t="shared" si="27"/>
        <v>0.50677856681730127</v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3.5966625429999999</v>
      </c>
      <c r="D819" s="13">
        <v>16767.615890000001</v>
      </c>
      <c r="E819" s="13">
        <v>1.784281821</v>
      </c>
      <c r="F819" s="12">
        <v>17138.184069999999</v>
      </c>
      <c r="G819" s="11">
        <f t="shared" si="26"/>
        <v>370.56817999999839</v>
      </c>
      <c r="H819" s="10">
        <f t="shared" si="27"/>
        <v>2.2100230732324963E-2</v>
      </c>
    </row>
    <row r="820" spans="1:8" ht="16.5" customHeight="1" x14ac:dyDescent="0.3">
      <c r="A820" s="15">
        <v>7114</v>
      </c>
      <c r="B820" s="14" t="s">
        <v>443</v>
      </c>
      <c r="C820" s="13">
        <v>3.59910496</v>
      </c>
      <c r="D820" s="13">
        <v>162.48292999999998</v>
      </c>
      <c r="E820" s="13">
        <v>7.86907713</v>
      </c>
      <c r="F820" s="12">
        <v>329.62286</v>
      </c>
      <c r="G820" s="11">
        <f t="shared" si="26"/>
        <v>167.13993000000002</v>
      </c>
      <c r="H820" s="10">
        <f t="shared" si="27"/>
        <v>1.0286614723158922</v>
      </c>
    </row>
    <row r="821" spans="1:8" ht="16.5" customHeight="1" x14ac:dyDescent="0.3">
      <c r="A821" s="15">
        <v>7115</v>
      </c>
      <c r="B821" s="14" t="s">
        <v>442</v>
      </c>
      <c r="C821" s="13">
        <v>0.5420024</v>
      </c>
      <c r="D821" s="13">
        <v>7892.0992500000002</v>
      </c>
      <c r="E821" s="13">
        <v>0.70368320000000006</v>
      </c>
      <c r="F821" s="12">
        <v>4927.2045699999999</v>
      </c>
      <c r="G821" s="11">
        <f t="shared" si="26"/>
        <v>-2964.8946800000003</v>
      </c>
      <c r="H821" s="10">
        <f t="shared" si="27"/>
        <v>-0.37567883855490036</v>
      </c>
    </row>
    <row r="822" spans="1:8" ht="25.5" customHeight="1" x14ac:dyDescent="0.3">
      <c r="A822" s="15">
        <v>7116</v>
      </c>
      <c r="B822" s="14" t="s">
        <v>441</v>
      </c>
      <c r="C822" s="13">
        <v>0.24154835</v>
      </c>
      <c r="D822" s="13">
        <v>77.527839999999998</v>
      </c>
      <c r="E822" s="13">
        <v>0.28975146000000002</v>
      </c>
      <c r="F822" s="12">
        <v>296.2491</v>
      </c>
      <c r="G822" s="11">
        <f t="shared" si="26"/>
        <v>218.72126</v>
      </c>
      <c r="H822" s="10">
        <f t="shared" si="27"/>
        <v>2.8211963599140644</v>
      </c>
    </row>
    <row r="823" spans="1:8" ht="16.5" customHeight="1" x14ac:dyDescent="0.3">
      <c r="A823" s="15">
        <v>7117</v>
      </c>
      <c r="B823" s="14" t="s">
        <v>440</v>
      </c>
      <c r="C823" s="13">
        <v>609.21505072000105</v>
      </c>
      <c r="D823" s="13">
        <v>7823.3392600000097</v>
      </c>
      <c r="E823" s="13">
        <v>558.74638224000103</v>
      </c>
      <c r="F823" s="12">
        <v>8537.1446600000199</v>
      </c>
      <c r="G823" s="11">
        <f t="shared" si="26"/>
        <v>713.8054000000102</v>
      </c>
      <c r="H823" s="10">
        <f t="shared" si="27"/>
        <v>9.1240501821214556E-2</v>
      </c>
    </row>
    <row r="824" spans="1:8" ht="16.5" customHeight="1" x14ac:dyDescent="0.3">
      <c r="A824" s="15">
        <v>7118</v>
      </c>
      <c r="B824" s="14" t="s">
        <v>439</v>
      </c>
      <c r="C824" s="13">
        <v>0.11835</v>
      </c>
      <c r="D824" s="13">
        <v>14.113569999999999</v>
      </c>
      <c r="E824" s="13">
        <v>0</v>
      </c>
      <c r="F824" s="12">
        <v>0</v>
      </c>
      <c r="G824" s="11">
        <f t="shared" si="26"/>
        <v>-14.113569999999999</v>
      </c>
      <c r="H824" s="10">
        <f t="shared" si="27"/>
        <v>-1</v>
      </c>
    </row>
    <row r="825" spans="1:8" ht="25.5" customHeight="1" x14ac:dyDescent="0.3">
      <c r="A825" s="15">
        <v>7201</v>
      </c>
      <c r="B825" s="14" t="s">
        <v>438</v>
      </c>
      <c r="C825" s="13">
        <v>25.269119999999997</v>
      </c>
      <c r="D825" s="13">
        <v>60.106769999999997</v>
      </c>
      <c r="E825" s="13">
        <v>39.006260000000005</v>
      </c>
      <c r="F825" s="12">
        <v>77.796610000000001</v>
      </c>
      <c r="G825" s="11">
        <f t="shared" si="26"/>
        <v>17.689840000000004</v>
      </c>
      <c r="H825" s="10">
        <f t="shared" si="27"/>
        <v>0.29430694745367292</v>
      </c>
    </row>
    <row r="826" spans="1:8" ht="16.5" customHeight="1" x14ac:dyDescent="0.3">
      <c r="A826" s="15">
        <v>7202</v>
      </c>
      <c r="B826" s="14" t="s">
        <v>437</v>
      </c>
      <c r="C826" s="13">
        <v>77502.916192000004</v>
      </c>
      <c r="D826" s="13">
        <v>131269.09544</v>
      </c>
      <c r="E826" s="13">
        <v>32191.486739999997</v>
      </c>
      <c r="F826" s="12">
        <v>60598.537509999995</v>
      </c>
      <c r="G826" s="11">
        <f t="shared" si="26"/>
        <v>-70670.55793000001</v>
      </c>
      <c r="H826" s="10">
        <f t="shared" si="27"/>
        <v>-0.53836402005452877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693.898098</v>
      </c>
      <c r="D828" s="13">
        <v>256.50242000000003</v>
      </c>
      <c r="E828" s="13">
        <v>650.9348794</v>
      </c>
      <c r="F828" s="12">
        <v>237.37570000000002</v>
      </c>
      <c r="G828" s="11">
        <f t="shared" si="26"/>
        <v>-19.126720000000006</v>
      </c>
      <c r="H828" s="10">
        <f t="shared" si="27"/>
        <v>-7.4567405640851278E-2</v>
      </c>
    </row>
    <row r="829" spans="1:8" ht="25.5" customHeight="1" x14ac:dyDescent="0.3">
      <c r="A829" s="15">
        <v>7205</v>
      </c>
      <c r="B829" s="14" t="s">
        <v>434</v>
      </c>
      <c r="C829" s="13">
        <v>1029.4405449999999</v>
      </c>
      <c r="D829" s="13">
        <v>1871.9935800000001</v>
      </c>
      <c r="E829" s="13">
        <v>702.14300800000001</v>
      </c>
      <c r="F829" s="12">
        <v>1437.88753</v>
      </c>
      <c r="G829" s="11">
        <f t="shared" si="26"/>
        <v>-434.1060500000001</v>
      </c>
      <c r="H829" s="10">
        <f t="shared" si="27"/>
        <v>-0.23189505275974295</v>
      </c>
    </row>
    <row r="830" spans="1:8" ht="16.5" customHeight="1" x14ac:dyDescent="0.3">
      <c r="A830" s="15">
        <v>7206</v>
      </c>
      <c r="B830" s="14" t="s">
        <v>433</v>
      </c>
      <c r="C830" s="13">
        <v>1.6</v>
      </c>
      <c r="D830" s="13">
        <v>2.1299600000000001</v>
      </c>
      <c r="E830" s="13">
        <v>77.560320000000004</v>
      </c>
      <c r="F830" s="12">
        <v>131.81960999999998</v>
      </c>
      <c r="G830" s="11">
        <f t="shared" si="26"/>
        <v>129.68964999999997</v>
      </c>
      <c r="H830" s="10">
        <f t="shared" si="27"/>
        <v>60.888303066724241</v>
      </c>
    </row>
    <row r="831" spans="1:8" ht="16.5" customHeight="1" x14ac:dyDescent="0.3">
      <c r="A831" s="15">
        <v>7207</v>
      </c>
      <c r="B831" s="14" t="s">
        <v>432</v>
      </c>
      <c r="C831" s="13">
        <v>15.04</v>
      </c>
      <c r="D831" s="13">
        <v>33.151530000000001</v>
      </c>
      <c r="E831" s="13">
        <v>83787.740000000005</v>
      </c>
      <c r="F831" s="12">
        <v>62281.593489999999</v>
      </c>
      <c r="G831" s="11">
        <f t="shared" si="26"/>
        <v>62248.441959999996</v>
      </c>
      <c r="H831" s="10">
        <f t="shared" si="27"/>
        <v>1877.6943917822193</v>
      </c>
    </row>
    <row r="832" spans="1:8" ht="38.25" customHeight="1" x14ac:dyDescent="0.3">
      <c r="A832" s="15">
        <v>7208</v>
      </c>
      <c r="B832" s="14" t="s">
        <v>431</v>
      </c>
      <c r="C832" s="13">
        <v>282568.21455000003</v>
      </c>
      <c r="D832" s="13">
        <v>224390.00602999999</v>
      </c>
      <c r="E832" s="13">
        <v>297628.14850999997</v>
      </c>
      <c r="F832" s="12">
        <v>212636.92262</v>
      </c>
      <c r="G832" s="11">
        <f t="shared" si="26"/>
        <v>-11753.083409999992</v>
      </c>
      <c r="H832" s="10">
        <f t="shared" si="27"/>
        <v>-5.2377927243464913E-2</v>
      </c>
    </row>
    <row r="833" spans="1:8" ht="38.25" customHeight="1" x14ac:dyDescent="0.3">
      <c r="A833" s="15">
        <v>7209</v>
      </c>
      <c r="B833" s="14" t="s">
        <v>430</v>
      </c>
      <c r="C833" s="13">
        <v>70405.174930000008</v>
      </c>
      <c r="D833" s="13">
        <v>56815.726979999898</v>
      </c>
      <c r="E833" s="13">
        <v>84254.413319999992</v>
      </c>
      <c r="F833" s="12">
        <v>60548.157570000003</v>
      </c>
      <c r="G833" s="11">
        <f t="shared" si="26"/>
        <v>3732.4305900001054</v>
      </c>
      <c r="H833" s="10">
        <f t="shared" si="27"/>
        <v>6.5693616686696349E-2</v>
      </c>
    </row>
    <row r="834" spans="1:8" ht="25.5" customHeight="1" x14ac:dyDescent="0.3">
      <c r="A834" s="15">
        <v>7210</v>
      </c>
      <c r="B834" s="14" t="s">
        <v>429</v>
      </c>
      <c r="C834" s="13">
        <v>389423.887506</v>
      </c>
      <c r="D834" s="13">
        <v>442754.60188999801</v>
      </c>
      <c r="E834" s="13">
        <v>454641.29528139002</v>
      </c>
      <c r="F834" s="12">
        <v>462841.51568000199</v>
      </c>
      <c r="G834" s="11">
        <f t="shared" si="26"/>
        <v>20086.913790003979</v>
      </c>
      <c r="H834" s="10">
        <f t="shared" si="27"/>
        <v>4.5368051973392144E-2</v>
      </c>
    </row>
    <row r="835" spans="1:8" ht="38.25" customHeight="1" x14ac:dyDescent="0.3">
      <c r="A835" s="15">
        <v>7211</v>
      </c>
      <c r="B835" s="14" t="s">
        <v>428</v>
      </c>
      <c r="C835" s="13">
        <v>8160.2792900000004</v>
      </c>
      <c r="D835" s="13">
        <v>8525.4061999999994</v>
      </c>
      <c r="E835" s="13">
        <v>6634.40823</v>
      </c>
      <c r="F835" s="12">
        <v>6561.3884699999999</v>
      </c>
      <c r="G835" s="11">
        <f t="shared" si="26"/>
        <v>-1964.0177299999996</v>
      </c>
      <c r="H835" s="10">
        <f t="shared" si="27"/>
        <v>-0.23037233463433093</v>
      </c>
    </row>
    <row r="836" spans="1:8" ht="25.5" customHeight="1" x14ac:dyDescent="0.3">
      <c r="A836" s="15">
        <v>7212</v>
      </c>
      <c r="B836" s="14" t="s">
        <v>427</v>
      </c>
      <c r="C836" s="13">
        <v>8208.2298719999999</v>
      </c>
      <c r="D836" s="13">
        <v>10336.784300000001</v>
      </c>
      <c r="E836" s="13">
        <v>9085.2713000000003</v>
      </c>
      <c r="F836" s="12">
        <v>10916.40711</v>
      </c>
      <c r="G836" s="11">
        <f t="shared" si="26"/>
        <v>579.62280999999894</v>
      </c>
      <c r="H836" s="10">
        <f t="shared" si="27"/>
        <v>5.6073803339400131E-2</v>
      </c>
    </row>
    <row r="837" spans="1:8" ht="25.5" customHeight="1" x14ac:dyDescent="0.3">
      <c r="A837" s="15">
        <v>7213</v>
      </c>
      <c r="B837" s="14" t="s">
        <v>426</v>
      </c>
      <c r="C837" s="13">
        <v>7687.2153399999997</v>
      </c>
      <c r="D837" s="13">
        <v>5212.6062199999997</v>
      </c>
      <c r="E837" s="13">
        <v>36939.467799999999</v>
      </c>
      <c r="F837" s="12">
        <v>21682.97956</v>
      </c>
      <c r="G837" s="11">
        <f t="shared" si="26"/>
        <v>16470.373339999998</v>
      </c>
      <c r="H837" s="10">
        <f t="shared" si="27"/>
        <v>3.1597194656303809</v>
      </c>
    </row>
    <row r="838" spans="1:8" ht="25.5" customHeight="1" x14ac:dyDescent="0.3">
      <c r="A838" s="15">
        <v>7214</v>
      </c>
      <c r="B838" s="14" t="s">
        <v>425</v>
      </c>
      <c r="C838" s="13">
        <v>30618.588693999998</v>
      </c>
      <c r="D838" s="13">
        <v>24444.416960000002</v>
      </c>
      <c r="E838" s="13">
        <v>63703.058126999997</v>
      </c>
      <c r="F838" s="12">
        <v>57625.83541</v>
      </c>
      <c r="G838" s="11">
        <f t="shared" si="26"/>
        <v>33181.418449999997</v>
      </c>
      <c r="H838" s="10">
        <f t="shared" si="27"/>
        <v>1.3574231901009102</v>
      </c>
    </row>
    <row r="839" spans="1:8" ht="16.5" customHeight="1" x14ac:dyDescent="0.3">
      <c r="A839" s="15">
        <v>7215</v>
      </c>
      <c r="B839" s="14" t="s">
        <v>424</v>
      </c>
      <c r="C839" s="13">
        <v>4283.137651</v>
      </c>
      <c r="D839" s="13">
        <v>5217.8647300000002</v>
      </c>
      <c r="E839" s="13">
        <v>4358.2460590000001</v>
      </c>
      <c r="F839" s="12">
        <v>5293.8245100000104</v>
      </c>
      <c r="G839" s="11">
        <f t="shared" ref="G839:G902" si="28">F839-D839</f>
        <v>75.959780000010142</v>
      </c>
      <c r="H839" s="10">
        <f t="shared" ref="H839:H902" si="29">IF(D839&lt;&gt;0,G839/D839,"")</f>
        <v>1.4557636874578414E-2</v>
      </c>
    </row>
    <row r="840" spans="1:8" ht="16.5" customHeight="1" x14ac:dyDescent="0.3">
      <c r="A840" s="15">
        <v>7216</v>
      </c>
      <c r="B840" s="14" t="s">
        <v>423</v>
      </c>
      <c r="C840" s="13">
        <v>64266.676514399995</v>
      </c>
      <c r="D840" s="13">
        <v>52585.245299999995</v>
      </c>
      <c r="E840" s="13">
        <v>95367.985016000006</v>
      </c>
      <c r="F840" s="12">
        <v>75456.629779999901</v>
      </c>
      <c r="G840" s="11">
        <f t="shared" si="28"/>
        <v>22871.384479999906</v>
      </c>
      <c r="H840" s="10">
        <f t="shared" si="29"/>
        <v>0.43493919919015589</v>
      </c>
    </row>
    <row r="841" spans="1:8" ht="16.5" customHeight="1" x14ac:dyDescent="0.3">
      <c r="A841" s="15">
        <v>7217</v>
      </c>
      <c r="B841" s="14" t="s">
        <v>422</v>
      </c>
      <c r="C841" s="13">
        <v>6439.4799378000007</v>
      </c>
      <c r="D841" s="13">
        <v>9111.32420000001</v>
      </c>
      <c r="E841" s="13">
        <v>5576.0009325999999</v>
      </c>
      <c r="F841" s="12">
        <v>8337.6884499999996</v>
      </c>
      <c r="G841" s="11">
        <f t="shared" si="28"/>
        <v>-773.63575000001038</v>
      </c>
      <c r="H841" s="10">
        <f t="shared" si="29"/>
        <v>-8.4909255012571003E-2</v>
      </c>
    </row>
    <row r="842" spans="1:8" ht="25.5" customHeight="1" x14ac:dyDescent="0.3">
      <c r="A842" s="15">
        <v>7218</v>
      </c>
      <c r="B842" s="14" t="s">
        <v>421</v>
      </c>
      <c r="C842" s="13">
        <v>7368.82</v>
      </c>
      <c r="D842" s="13">
        <v>34569.850720000002</v>
      </c>
      <c r="E842" s="13">
        <v>1939.33518</v>
      </c>
      <c r="F842" s="12">
        <v>9335.2890000000007</v>
      </c>
      <c r="G842" s="11">
        <f t="shared" si="28"/>
        <v>-25234.561720000002</v>
      </c>
      <c r="H842" s="10">
        <f t="shared" si="29"/>
        <v>-0.72995865456256737</v>
      </c>
    </row>
    <row r="843" spans="1:8" ht="25.5" customHeight="1" x14ac:dyDescent="0.3">
      <c r="A843" s="15">
        <v>7219</v>
      </c>
      <c r="B843" s="14" t="s">
        <v>420</v>
      </c>
      <c r="C843" s="13">
        <v>26594.917510000003</v>
      </c>
      <c r="D843" s="13">
        <v>55438.268600000098</v>
      </c>
      <c r="E843" s="13">
        <v>26312.051717999999</v>
      </c>
      <c r="F843" s="12">
        <v>53491.320540000001</v>
      </c>
      <c r="G843" s="11">
        <f t="shared" si="28"/>
        <v>-1946.948060000097</v>
      </c>
      <c r="H843" s="10">
        <f t="shared" si="29"/>
        <v>-3.5119207528788041E-2</v>
      </c>
    </row>
    <row r="844" spans="1:8" ht="25.5" customHeight="1" x14ac:dyDescent="0.3">
      <c r="A844" s="15">
        <v>7220</v>
      </c>
      <c r="B844" s="14" t="s">
        <v>419</v>
      </c>
      <c r="C844" s="13">
        <v>1214.3203902</v>
      </c>
      <c r="D844" s="13">
        <v>3381.7882599999998</v>
      </c>
      <c r="E844" s="13">
        <v>1639.270282</v>
      </c>
      <c r="F844" s="12">
        <v>4470.5365000000002</v>
      </c>
      <c r="G844" s="11">
        <f t="shared" si="28"/>
        <v>1088.7482400000004</v>
      </c>
      <c r="H844" s="10">
        <f t="shared" si="29"/>
        <v>0.32194453238772563</v>
      </c>
    </row>
    <row r="845" spans="1:8" ht="25.5" customHeight="1" x14ac:dyDescent="0.3">
      <c r="A845" s="15">
        <v>7221</v>
      </c>
      <c r="B845" s="14" t="s">
        <v>418</v>
      </c>
      <c r="C845" s="13">
        <v>182.41476999999998</v>
      </c>
      <c r="D845" s="13">
        <v>1008.07148</v>
      </c>
      <c r="E845" s="13">
        <v>263.0462</v>
      </c>
      <c r="F845" s="12">
        <v>1203.71849</v>
      </c>
      <c r="G845" s="11">
        <f t="shared" si="28"/>
        <v>195.64701000000002</v>
      </c>
      <c r="H845" s="10">
        <f t="shared" si="29"/>
        <v>0.19408049318090026</v>
      </c>
    </row>
    <row r="846" spans="1:8" ht="25.5" customHeight="1" x14ac:dyDescent="0.3">
      <c r="A846" s="15">
        <v>7222</v>
      </c>
      <c r="B846" s="14" t="s">
        <v>417</v>
      </c>
      <c r="C846" s="13">
        <v>2987.2857196</v>
      </c>
      <c r="D846" s="13">
        <v>10230.95052</v>
      </c>
      <c r="E846" s="13">
        <v>10403.371808</v>
      </c>
      <c r="F846" s="12">
        <v>42483.628130000005</v>
      </c>
      <c r="G846" s="11">
        <f t="shared" si="28"/>
        <v>32252.677610000006</v>
      </c>
      <c r="H846" s="10">
        <f t="shared" si="29"/>
        <v>3.1524614987581825</v>
      </c>
    </row>
    <row r="847" spans="1:8" ht="16.5" customHeight="1" x14ac:dyDescent="0.3">
      <c r="A847" s="15">
        <v>7223</v>
      </c>
      <c r="B847" s="14" t="s">
        <v>416</v>
      </c>
      <c r="C847" s="13">
        <v>551.78201899999999</v>
      </c>
      <c r="D847" s="13">
        <v>2527.6908900000003</v>
      </c>
      <c r="E847" s="13">
        <v>761.60578820000001</v>
      </c>
      <c r="F847" s="12">
        <v>3122.1277500000001</v>
      </c>
      <c r="G847" s="11">
        <f t="shared" si="28"/>
        <v>594.4368599999998</v>
      </c>
      <c r="H847" s="10">
        <f t="shared" si="29"/>
        <v>0.23516991826480799</v>
      </c>
    </row>
    <row r="848" spans="1:8" ht="25.5" customHeight="1" x14ac:dyDescent="0.3">
      <c r="A848" s="15">
        <v>7224</v>
      </c>
      <c r="B848" s="14" t="s">
        <v>415</v>
      </c>
      <c r="C848" s="13">
        <v>8781.6378585000002</v>
      </c>
      <c r="D848" s="13">
        <v>32162.17985</v>
      </c>
      <c r="E848" s="13">
        <v>63485.002719999997</v>
      </c>
      <c r="F848" s="12">
        <v>80079.640549999807</v>
      </c>
      <c r="G848" s="11">
        <f t="shared" si="28"/>
        <v>47917.460699999807</v>
      </c>
      <c r="H848" s="10">
        <f t="shared" si="29"/>
        <v>1.4898698074409222</v>
      </c>
    </row>
    <row r="849" spans="1:8" ht="25.5" customHeight="1" x14ac:dyDescent="0.3">
      <c r="A849" s="15">
        <v>7225</v>
      </c>
      <c r="B849" s="14" t="s">
        <v>414</v>
      </c>
      <c r="C849" s="13">
        <v>28194.07777</v>
      </c>
      <c r="D849" s="13">
        <v>60374.839189999999</v>
      </c>
      <c r="E849" s="13">
        <v>33956.786520000001</v>
      </c>
      <c r="F849" s="12">
        <v>76640.103769999798</v>
      </c>
      <c r="G849" s="11">
        <f t="shared" si="28"/>
        <v>16265.264579999799</v>
      </c>
      <c r="H849" s="10">
        <f t="shared" si="29"/>
        <v>0.26940468576343385</v>
      </c>
    </row>
    <row r="850" spans="1:8" ht="25.5" customHeight="1" x14ac:dyDescent="0.3">
      <c r="A850" s="15">
        <v>7226</v>
      </c>
      <c r="B850" s="14" t="s">
        <v>413</v>
      </c>
      <c r="C850" s="13">
        <v>1703.6846</v>
      </c>
      <c r="D850" s="13">
        <v>4802.3556200000003</v>
      </c>
      <c r="E850" s="13">
        <v>1867.8783999999998</v>
      </c>
      <c r="F850" s="12">
        <v>5714.8751500000008</v>
      </c>
      <c r="G850" s="11">
        <f t="shared" si="28"/>
        <v>912.51953000000049</v>
      </c>
      <c r="H850" s="10">
        <f t="shared" si="29"/>
        <v>0.19001498477116122</v>
      </c>
    </row>
    <row r="851" spans="1:8" ht="25.5" customHeight="1" x14ac:dyDescent="0.3">
      <c r="A851" s="15">
        <v>7227</v>
      </c>
      <c r="B851" s="14" t="s">
        <v>412</v>
      </c>
      <c r="C851" s="13">
        <v>183.47900000000001</v>
      </c>
      <c r="D851" s="13">
        <v>321.35012999999998</v>
      </c>
      <c r="E851" s="13">
        <v>1575.2090000000001</v>
      </c>
      <c r="F851" s="12">
        <v>1026.9118000000001</v>
      </c>
      <c r="G851" s="11">
        <f t="shared" si="28"/>
        <v>705.56167000000005</v>
      </c>
      <c r="H851" s="10">
        <f t="shared" si="29"/>
        <v>2.1956165693787026</v>
      </c>
    </row>
    <row r="852" spans="1:8" ht="38.25" customHeight="1" x14ac:dyDescent="0.3">
      <c r="A852" s="15">
        <v>7228</v>
      </c>
      <c r="B852" s="14" t="s">
        <v>411</v>
      </c>
      <c r="C852" s="13">
        <v>12042.408692999999</v>
      </c>
      <c r="D852" s="13">
        <v>18209.005000000001</v>
      </c>
      <c r="E852" s="13">
        <v>13296.072123</v>
      </c>
      <c r="F852" s="12">
        <v>20460.302809999997</v>
      </c>
      <c r="G852" s="11">
        <f t="shared" si="28"/>
        <v>2251.2978099999964</v>
      </c>
      <c r="H852" s="10">
        <f t="shared" si="29"/>
        <v>0.1236365089690511</v>
      </c>
    </row>
    <row r="853" spans="1:8" ht="16.5" customHeight="1" x14ac:dyDescent="0.3">
      <c r="A853" s="15">
        <v>7229</v>
      </c>
      <c r="B853" s="14" t="s">
        <v>410</v>
      </c>
      <c r="C853" s="13">
        <v>4594.721031</v>
      </c>
      <c r="D853" s="13">
        <v>6539.1854199999898</v>
      </c>
      <c r="E853" s="13">
        <v>4043.6242867999999</v>
      </c>
      <c r="F853" s="12">
        <v>5662.8209199999901</v>
      </c>
      <c r="G853" s="11">
        <f t="shared" si="28"/>
        <v>-876.36449999999968</v>
      </c>
      <c r="H853" s="10">
        <f t="shared" si="29"/>
        <v>-0.13401738040943958</v>
      </c>
    </row>
    <row r="854" spans="1:8" ht="25.5" customHeight="1" x14ac:dyDescent="0.3">
      <c r="A854" s="15">
        <v>7301</v>
      </c>
      <c r="B854" s="14" t="s">
        <v>409</v>
      </c>
      <c r="C854" s="13">
        <v>473.97555</v>
      </c>
      <c r="D854" s="13">
        <v>569.00396000000001</v>
      </c>
      <c r="E854" s="13">
        <v>484.94719400000002</v>
      </c>
      <c r="F854" s="12">
        <v>696.87068999999997</v>
      </c>
      <c r="G854" s="11">
        <f t="shared" si="28"/>
        <v>127.86672999999996</v>
      </c>
      <c r="H854" s="10">
        <f t="shared" si="29"/>
        <v>0.22472028138433336</v>
      </c>
    </row>
    <row r="855" spans="1:8" ht="25.5" customHeight="1" x14ac:dyDescent="0.3">
      <c r="A855" s="15">
        <v>7302</v>
      </c>
      <c r="B855" s="14" t="s">
        <v>408</v>
      </c>
      <c r="C855" s="13">
        <v>29781.369877999998</v>
      </c>
      <c r="D855" s="13">
        <v>45971.677619999995</v>
      </c>
      <c r="E855" s="13">
        <v>66915.273937000005</v>
      </c>
      <c r="F855" s="12">
        <v>76602.072390000001</v>
      </c>
      <c r="G855" s="11">
        <f t="shared" si="28"/>
        <v>30630.394770000006</v>
      </c>
      <c r="H855" s="10">
        <f t="shared" si="29"/>
        <v>0.66628838353887354</v>
      </c>
    </row>
    <row r="856" spans="1:8" ht="16.5" customHeight="1" x14ac:dyDescent="0.3">
      <c r="A856" s="15">
        <v>7303</v>
      </c>
      <c r="B856" s="14" t="s">
        <v>407</v>
      </c>
      <c r="C856" s="13">
        <v>930.16441000000009</v>
      </c>
      <c r="D856" s="13">
        <v>1498.29702</v>
      </c>
      <c r="E856" s="13">
        <v>779.30779500000006</v>
      </c>
      <c r="F856" s="12">
        <v>1420.7838100000001</v>
      </c>
      <c r="G856" s="11">
        <f t="shared" si="28"/>
        <v>-77.513209999999845</v>
      </c>
      <c r="H856" s="10">
        <f t="shared" si="29"/>
        <v>-5.1734208214603436E-2</v>
      </c>
    </row>
    <row r="857" spans="1:8" ht="25.5" customHeight="1" x14ac:dyDescent="0.3">
      <c r="A857" s="15">
        <v>7304</v>
      </c>
      <c r="B857" s="14" t="s">
        <v>406</v>
      </c>
      <c r="C857" s="13">
        <v>22425.156115279999</v>
      </c>
      <c r="D857" s="13">
        <v>49798.4937200001</v>
      </c>
      <c r="E857" s="13">
        <v>19971.07305056</v>
      </c>
      <c r="F857" s="12">
        <v>36198.301810000004</v>
      </c>
      <c r="G857" s="11">
        <f t="shared" si="28"/>
        <v>-13600.191910000096</v>
      </c>
      <c r="H857" s="10">
        <f t="shared" si="29"/>
        <v>-0.27310448357071448</v>
      </c>
    </row>
    <row r="858" spans="1:8" ht="25.5" customHeight="1" x14ac:dyDescent="0.3">
      <c r="A858" s="15">
        <v>7305</v>
      </c>
      <c r="B858" s="14" t="s">
        <v>405</v>
      </c>
      <c r="C858" s="13">
        <v>3763.226717</v>
      </c>
      <c r="D858" s="13">
        <v>6464.1228300000002</v>
      </c>
      <c r="E858" s="13">
        <v>3427.0186600000002</v>
      </c>
      <c r="F858" s="12">
        <v>5836.2760799999996</v>
      </c>
      <c r="G858" s="11">
        <f t="shared" si="28"/>
        <v>-627.84675000000061</v>
      </c>
      <c r="H858" s="10">
        <f t="shared" si="29"/>
        <v>-9.7127911475655013E-2</v>
      </c>
    </row>
    <row r="859" spans="1:8" ht="16.5" customHeight="1" x14ac:dyDescent="0.3">
      <c r="A859" s="15">
        <v>7306</v>
      </c>
      <c r="B859" s="14" t="s">
        <v>404</v>
      </c>
      <c r="C859" s="13">
        <v>54078.785590214793</v>
      </c>
      <c r="D859" s="13">
        <v>62957.432420000005</v>
      </c>
      <c r="E859" s="13">
        <v>48452.798391199998</v>
      </c>
      <c r="F859" s="12">
        <v>63707.060429999998</v>
      </c>
      <c r="G859" s="11">
        <f t="shared" si="28"/>
        <v>749.62800999999308</v>
      </c>
      <c r="H859" s="10">
        <f t="shared" si="29"/>
        <v>1.1906902508334425E-2</v>
      </c>
    </row>
    <row r="860" spans="1:8" ht="16.5" customHeight="1" x14ac:dyDescent="0.3">
      <c r="A860" s="15">
        <v>7307</v>
      </c>
      <c r="B860" s="14" t="s">
        <v>403</v>
      </c>
      <c r="C860" s="13">
        <v>7030.4355339799195</v>
      </c>
      <c r="D860" s="13">
        <v>41033.784549999997</v>
      </c>
      <c r="E860" s="13">
        <v>9182.2481116699</v>
      </c>
      <c r="F860" s="12">
        <v>53174.329570000096</v>
      </c>
      <c r="G860" s="11">
        <f t="shared" si="28"/>
        <v>12140.5450200001</v>
      </c>
      <c r="H860" s="10">
        <f t="shared" si="29"/>
        <v>0.29586705572347949</v>
      </c>
    </row>
    <row r="861" spans="1:8" ht="16.5" customHeight="1" x14ac:dyDescent="0.3">
      <c r="A861" s="15">
        <v>7308</v>
      </c>
      <c r="B861" s="14" t="s">
        <v>402</v>
      </c>
      <c r="C861" s="13">
        <v>28757.6071563</v>
      </c>
      <c r="D861" s="13">
        <v>84852.710869999792</v>
      </c>
      <c r="E861" s="13">
        <v>29800.7691682</v>
      </c>
      <c r="F861" s="12">
        <v>81994.272599999997</v>
      </c>
      <c r="G861" s="11">
        <f t="shared" si="28"/>
        <v>-2858.438269999795</v>
      </c>
      <c r="H861" s="10">
        <f t="shared" si="29"/>
        <v>-3.3687058912933492E-2</v>
      </c>
    </row>
    <row r="862" spans="1:8" ht="25.5" customHeight="1" x14ac:dyDescent="0.3">
      <c r="A862" s="15">
        <v>7309</v>
      </c>
      <c r="B862" s="14" t="s">
        <v>401</v>
      </c>
      <c r="C862" s="13">
        <v>5419.4387409999999</v>
      </c>
      <c r="D862" s="13">
        <v>50584.30141</v>
      </c>
      <c r="E862" s="13">
        <v>4516.900635</v>
      </c>
      <c r="F862" s="12">
        <v>48706.3000500001</v>
      </c>
      <c r="G862" s="11">
        <f t="shared" si="28"/>
        <v>-1878.0013599999002</v>
      </c>
      <c r="H862" s="10">
        <f t="shared" si="29"/>
        <v>-3.7126169733533942E-2</v>
      </c>
    </row>
    <row r="863" spans="1:8" ht="38.25" customHeight="1" x14ac:dyDescent="0.3">
      <c r="A863" s="15">
        <v>7310</v>
      </c>
      <c r="B863" s="14" t="s">
        <v>400</v>
      </c>
      <c r="C863" s="13">
        <v>9517.869464799971</v>
      </c>
      <c r="D863" s="13">
        <v>24449.238590000001</v>
      </c>
      <c r="E863" s="13">
        <v>8197.7426649999907</v>
      </c>
      <c r="F863" s="12">
        <v>22719.832050000001</v>
      </c>
      <c r="G863" s="11">
        <f t="shared" si="28"/>
        <v>-1729.4065399999999</v>
      </c>
      <c r="H863" s="10">
        <f t="shared" si="29"/>
        <v>-7.0734576605888486E-2</v>
      </c>
    </row>
    <row r="864" spans="1:8" ht="25.5" customHeight="1" x14ac:dyDescent="0.3">
      <c r="A864" s="15">
        <v>7311</v>
      </c>
      <c r="B864" s="14" t="s">
        <v>399</v>
      </c>
      <c r="C864" s="13">
        <v>2507.3487919999998</v>
      </c>
      <c r="D864" s="13">
        <v>8859.4386500000001</v>
      </c>
      <c r="E864" s="13">
        <v>2183.2453679999999</v>
      </c>
      <c r="F864" s="12">
        <v>7743.2429300000103</v>
      </c>
      <c r="G864" s="11">
        <f t="shared" si="28"/>
        <v>-1116.1957199999897</v>
      </c>
      <c r="H864" s="10">
        <f t="shared" si="29"/>
        <v>-0.12598944065152365</v>
      </c>
    </row>
    <row r="865" spans="1:8" ht="25.5" customHeight="1" x14ac:dyDescent="0.3">
      <c r="A865" s="15">
        <v>7312</v>
      </c>
      <c r="B865" s="14" t="s">
        <v>398</v>
      </c>
      <c r="C865" s="13">
        <v>3987.8866598</v>
      </c>
      <c r="D865" s="13">
        <v>11041.522070000001</v>
      </c>
      <c r="E865" s="13">
        <v>3007.965827</v>
      </c>
      <c r="F865" s="12">
        <v>6800.09159</v>
      </c>
      <c r="G865" s="11">
        <f t="shared" si="28"/>
        <v>-4241.4304800000009</v>
      </c>
      <c r="H865" s="10">
        <f t="shared" si="29"/>
        <v>-0.38413458335821637</v>
      </c>
    </row>
    <row r="866" spans="1:8" ht="25.5" customHeight="1" x14ac:dyDescent="0.3">
      <c r="A866" s="15">
        <v>7313</v>
      </c>
      <c r="B866" s="14" t="s">
        <v>397</v>
      </c>
      <c r="C866" s="13">
        <v>6977.7783100000097</v>
      </c>
      <c r="D866" s="13">
        <v>17398.839039999999</v>
      </c>
      <c r="E866" s="13">
        <v>39290.8243965</v>
      </c>
      <c r="F866" s="12">
        <v>74978.448449999996</v>
      </c>
      <c r="G866" s="11">
        <f t="shared" si="28"/>
        <v>57579.609409999997</v>
      </c>
      <c r="H866" s="10">
        <f t="shared" si="29"/>
        <v>3.309393763435839</v>
      </c>
    </row>
    <row r="867" spans="1:8" ht="25.5" customHeight="1" x14ac:dyDescent="0.3">
      <c r="A867" s="15">
        <v>7314</v>
      </c>
      <c r="B867" s="14" t="s">
        <v>396</v>
      </c>
      <c r="C867" s="13">
        <v>6290.4779404999999</v>
      </c>
      <c r="D867" s="13">
        <v>15250.66466</v>
      </c>
      <c r="E867" s="13">
        <v>21581.300717000002</v>
      </c>
      <c r="F867" s="12">
        <v>108304.96265</v>
      </c>
      <c r="G867" s="11">
        <f t="shared" si="28"/>
        <v>93054.297990000006</v>
      </c>
      <c r="H867" s="10">
        <f t="shared" si="29"/>
        <v>6.1016552435295637</v>
      </c>
    </row>
    <row r="868" spans="1:8" ht="16.5" customHeight="1" x14ac:dyDescent="0.3">
      <c r="A868" s="15">
        <v>7315</v>
      </c>
      <c r="B868" s="14" t="s">
        <v>395</v>
      </c>
      <c r="C868" s="13">
        <v>5315.35773534298</v>
      </c>
      <c r="D868" s="13">
        <v>26897.736860000001</v>
      </c>
      <c r="E868" s="13">
        <v>5221.9606718999503</v>
      </c>
      <c r="F868" s="12">
        <v>26801.0812899999</v>
      </c>
      <c r="G868" s="11">
        <f t="shared" si="28"/>
        <v>-96.655570000100852</v>
      </c>
      <c r="H868" s="10">
        <f t="shared" si="29"/>
        <v>-3.5934461885467656E-3</v>
      </c>
    </row>
    <row r="869" spans="1:8" ht="16.5" customHeight="1" x14ac:dyDescent="0.3">
      <c r="A869" s="15">
        <v>7316</v>
      </c>
      <c r="B869" s="14" t="s">
        <v>394</v>
      </c>
      <c r="C869" s="13">
        <v>2.970472</v>
      </c>
      <c r="D869" s="13">
        <v>51.860889999999998</v>
      </c>
      <c r="E869" s="13">
        <v>2.5821550000000002</v>
      </c>
      <c r="F869" s="12">
        <v>58.42306</v>
      </c>
      <c r="G869" s="11">
        <f t="shared" si="28"/>
        <v>6.5621700000000018</v>
      </c>
      <c r="H869" s="10">
        <f t="shared" si="29"/>
        <v>0.12653407992034077</v>
      </c>
    </row>
    <row r="870" spans="1:8" ht="25.5" customHeight="1" x14ac:dyDescent="0.3">
      <c r="A870" s="15">
        <v>7317</v>
      </c>
      <c r="B870" s="14" t="s">
        <v>393</v>
      </c>
      <c r="C870" s="13">
        <v>400.20370549999996</v>
      </c>
      <c r="D870" s="13">
        <v>1276.5783300000001</v>
      </c>
      <c r="E870" s="13">
        <v>1144.2380069999999</v>
      </c>
      <c r="F870" s="12">
        <v>2233.7023100000001</v>
      </c>
      <c r="G870" s="11">
        <f t="shared" si="28"/>
        <v>957.12398000000007</v>
      </c>
      <c r="H870" s="10">
        <f t="shared" si="29"/>
        <v>0.74975734548149509</v>
      </c>
    </row>
    <row r="871" spans="1:8" ht="25.5" customHeight="1" x14ac:dyDescent="0.3">
      <c r="A871" s="15">
        <v>7318</v>
      </c>
      <c r="B871" s="14" t="s">
        <v>392</v>
      </c>
      <c r="C871" s="13">
        <v>40671.887357584899</v>
      </c>
      <c r="D871" s="13">
        <v>106633.23985999801</v>
      </c>
      <c r="E871" s="13">
        <v>44729.374407009498</v>
      </c>
      <c r="F871" s="12">
        <v>112921.38151000001</v>
      </c>
      <c r="G871" s="11">
        <f t="shared" si="28"/>
        <v>6288.1416500019986</v>
      </c>
      <c r="H871" s="10">
        <f t="shared" si="29"/>
        <v>5.8969807709658727E-2</v>
      </c>
    </row>
    <row r="872" spans="1:8" ht="25.5" customHeight="1" x14ac:dyDescent="0.3">
      <c r="A872" s="15">
        <v>7319</v>
      </c>
      <c r="B872" s="14" t="s">
        <v>391</v>
      </c>
      <c r="C872" s="13">
        <v>88.452646999820004</v>
      </c>
      <c r="D872" s="13">
        <v>401.62733000000003</v>
      </c>
      <c r="E872" s="13">
        <v>70.212885</v>
      </c>
      <c r="F872" s="12">
        <v>427.29768999999999</v>
      </c>
      <c r="G872" s="11">
        <f t="shared" si="28"/>
        <v>25.67035999999996</v>
      </c>
      <c r="H872" s="10">
        <f t="shared" si="29"/>
        <v>6.3915869470336992E-2</v>
      </c>
    </row>
    <row r="873" spans="1:8" ht="16.5" customHeight="1" x14ac:dyDescent="0.3">
      <c r="A873" s="15">
        <v>7320</v>
      </c>
      <c r="B873" s="14" t="s">
        <v>390</v>
      </c>
      <c r="C873" s="13">
        <v>6595.4729776448194</v>
      </c>
      <c r="D873" s="13">
        <v>27376.271669999802</v>
      </c>
      <c r="E873" s="13">
        <v>6548.1679616978699</v>
      </c>
      <c r="F873" s="12">
        <v>28114.30791</v>
      </c>
      <c r="G873" s="11">
        <f t="shared" si="28"/>
        <v>738.03624000019772</v>
      </c>
      <c r="H873" s="10">
        <f t="shared" si="29"/>
        <v>2.6958975601084949E-2</v>
      </c>
    </row>
    <row r="874" spans="1:8" ht="38.25" customHeight="1" x14ac:dyDescent="0.3">
      <c r="A874" s="15">
        <v>7321</v>
      </c>
      <c r="B874" s="14" t="s">
        <v>389</v>
      </c>
      <c r="C874" s="13">
        <v>6017.5874176181096</v>
      </c>
      <c r="D874" s="13">
        <v>27659.6024699999</v>
      </c>
      <c r="E874" s="13">
        <v>6036.9228362000104</v>
      </c>
      <c r="F874" s="12">
        <v>28243.54264</v>
      </c>
      <c r="G874" s="11">
        <f t="shared" si="28"/>
        <v>583.9401700000999</v>
      </c>
      <c r="H874" s="10">
        <f t="shared" si="29"/>
        <v>2.1111661696275347E-2</v>
      </c>
    </row>
    <row r="875" spans="1:8" ht="25.5" customHeight="1" x14ac:dyDescent="0.3">
      <c r="A875" s="15">
        <v>7322</v>
      </c>
      <c r="B875" s="14" t="s">
        <v>388</v>
      </c>
      <c r="C875" s="13">
        <v>6097.6047362999998</v>
      </c>
      <c r="D875" s="13">
        <v>21375.22928</v>
      </c>
      <c r="E875" s="13">
        <v>5888.0064012999901</v>
      </c>
      <c r="F875" s="12">
        <v>22102.639769999998</v>
      </c>
      <c r="G875" s="11">
        <f t="shared" si="28"/>
        <v>727.41048999999839</v>
      </c>
      <c r="H875" s="10">
        <f t="shared" si="29"/>
        <v>3.4030535086732802E-2</v>
      </c>
    </row>
    <row r="876" spans="1:8" ht="25.5" customHeight="1" x14ac:dyDescent="0.3">
      <c r="A876" s="15">
        <v>7323</v>
      </c>
      <c r="B876" s="14" t="s">
        <v>387</v>
      </c>
      <c r="C876" s="13">
        <v>7230.1018729305206</v>
      </c>
      <c r="D876" s="13">
        <v>35292.303019999898</v>
      </c>
      <c r="E876" s="13">
        <v>7590.1930079199101</v>
      </c>
      <c r="F876" s="12">
        <v>36213.050609999998</v>
      </c>
      <c r="G876" s="11">
        <f t="shared" si="28"/>
        <v>920.7475900001009</v>
      </c>
      <c r="H876" s="10">
        <f t="shared" si="29"/>
        <v>2.6089189744243093E-2</v>
      </c>
    </row>
    <row r="877" spans="1:8" ht="25.5" customHeight="1" x14ac:dyDescent="0.3">
      <c r="A877" s="15">
        <v>7324</v>
      </c>
      <c r="B877" s="14" t="s">
        <v>386</v>
      </c>
      <c r="C877" s="13">
        <v>2244.1627226000001</v>
      </c>
      <c r="D877" s="13">
        <v>9565.24395</v>
      </c>
      <c r="E877" s="13">
        <v>2338.2431108400001</v>
      </c>
      <c r="F877" s="12">
        <v>9092.8283200000005</v>
      </c>
      <c r="G877" s="11">
        <f t="shared" si="28"/>
        <v>-472.41562999999951</v>
      </c>
      <c r="H877" s="10">
        <f t="shared" si="29"/>
        <v>-4.9388769640318429E-2</v>
      </c>
    </row>
    <row r="878" spans="1:8" ht="16.5" customHeight="1" x14ac:dyDescent="0.3">
      <c r="A878" s="15">
        <v>7325</v>
      </c>
      <c r="B878" s="14" t="s">
        <v>385</v>
      </c>
      <c r="C878" s="13">
        <v>5082.0360518000098</v>
      </c>
      <c r="D878" s="13">
        <v>11572.82033</v>
      </c>
      <c r="E878" s="13">
        <v>3833.0008339999999</v>
      </c>
      <c r="F878" s="12">
        <v>8839.3505599999899</v>
      </c>
      <c r="G878" s="11">
        <f t="shared" si="28"/>
        <v>-2733.4697700000106</v>
      </c>
      <c r="H878" s="10">
        <f t="shared" si="29"/>
        <v>-0.23619737385139292</v>
      </c>
    </row>
    <row r="879" spans="1:8" ht="16.5" customHeight="1" x14ac:dyDescent="0.3">
      <c r="A879" s="15">
        <v>7326</v>
      </c>
      <c r="B879" s="14" t="s">
        <v>384</v>
      </c>
      <c r="C879" s="13">
        <v>19705.927842921599</v>
      </c>
      <c r="D879" s="13">
        <v>121517.01016000099</v>
      </c>
      <c r="E879" s="13">
        <v>27517.361405440901</v>
      </c>
      <c r="F879" s="12">
        <v>124329.11104</v>
      </c>
      <c r="G879" s="11">
        <f t="shared" si="28"/>
        <v>2812.1008799990086</v>
      </c>
      <c r="H879" s="10">
        <f t="shared" si="29"/>
        <v>2.314162335212433E-2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0.29799999999999999</v>
      </c>
      <c r="D881" s="13">
        <v>28.1235</v>
      </c>
      <c r="E881" s="13">
        <v>0.10559</v>
      </c>
      <c r="F881" s="12">
        <v>0.71062000000000003</v>
      </c>
      <c r="G881" s="11">
        <f t="shared" si="28"/>
        <v>-27.412880000000001</v>
      </c>
      <c r="H881" s="10">
        <f t="shared" si="29"/>
        <v>-0.97473216349316416</v>
      </c>
    </row>
    <row r="882" spans="1:8" ht="16.5" customHeight="1" x14ac:dyDescent="0.3">
      <c r="A882" s="15">
        <v>7403</v>
      </c>
      <c r="B882" s="14" t="s">
        <v>381</v>
      </c>
      <c r="C882" s="13">
        <v>32.749340000000004</v>
      </c>
      <c r="D882" s="13">
        <v>359.87741999999997</v>
      </c>
      <c r="E882" s="13">
        <v>114.897824</v>
      </c>
      <c r="F882" s="12">
        <v>1203.80484</v>
      </c>
      <c r="G882" s="11">
        <f t="shared" si="28"/>
        <v>843.92741999999998</v>
      </c>
      <c r="H882" s="10">
        <f t="shared" si="29"/>
        <v>2.3450413199027604</v>
      </c>
    </row>
    <row r="883" spans="1:8" ht="16.5" customHeight="1" x14ac:dyDescent="0.3">
      <c r="A883" s="15">
        <v>7404</v>
      </c>
      <c r="B883" s="14" t="s">
        <v>380</v>
      </c>
      <c r="C883" s="13">
        <v>29.319377599999999</v>
      </c>
      <c r="D883" s="13">
        <v>257.41782000000001</v>
      </c>
      <c r="E883" s="13">
        <v>28.2940583</v>
      </c>
      <c r="F883" s="12">
        <v>253.95580999999999</v>
      </c>
      <c r="G883" s="11">
        <f t="shared" si="28"/>
        <v>-3.4620100000000207</v>
      </c>
      <c r="H883" s="10">
        <f t="shared" si="29"/>
        <v>-1.3448991215915125E-2</v>
      </c>
    </row>
    <row r="884" spans="1:8" ht="16.5" customHeight="1" x14ac:dyDescent="0.3">
      <c r="A884" s="15">
        <v>7405</v>
      </c>
      <c r="B884" s="14" t="s">
        <v>379</v>
      </c>
      <c r="C884" s="13">
        <v>2.1</v>
      </c>
      <c r="D884" s="13">
        <v>22.463060000000002</v>
      </c>
      <c r="E884" s="13">
        <v>3.09911</v>
      </c>
      <c r="F884" s="12">
        <v>38.195540000000001</v>
      </c>
      <c r="G884" s="11">
        <f t="shared" si="28"/>
        <v>15.732479999999999</v>
      </c>
      <c r="H884" s="10">
        <f t="shared" si="29"/>
        <v>0.70037118718464886</v>
      </c>
    </row>
    <row r="885" spans="1:8" ht="16.5" customHeight="1" x14ac:dyDescent="0.3">
      <c r="A885" s="15">
        <v>7406</v>
      </c>
      <c r="B885" s="14" t="s">
        <v>378</v>
      </c>
      <c r="C885" s="13">
        <v>43.384065</v>
      </c>
      <c r="D885" s="13">
        <v>676.20803000000001</v>
      </c>
      <c r="E885" s="13">
        <v>49.402746</v>
      </c>
      <c r="F885" s="12">
        <v>800.83659</v>
      </c>
      <c r="G885" s="11">
        <f t="shared" si="28"/>
        <v>124.62855999999999</v>
      </c>
      <c r="H885" s="10">
        <f t="shared" si="29"/>
        <v>0.18430505772018116</v>
      </c>
    </row>
    <row r="886" spans="1:8" ht="16.5" customHeight="1" x14ac:dyDescent="0.3">
      <c r="A886" s="15">
        <v>7407</v>
      </c>
      <c r="B886" s="14" t="s">
        <v>377</v>
      </c>
      <c r="C886" s="13">
        <v>423.03678400000001</v>
      </c>
      <c r="D886" s="13">
        <v>5039.2996299999995</v>
      </c>
      <c r="E886" s="13">
        <v>592.57413819999999</v>
      </c>
      <c r="F886" s="12">
        <v>7432.1187599999994</v>
      </c>
      <c r="G886" s="11">
        <f t="shared" si="28"/>
        <v>2392.8191299999999</v>
      </c>
      <c r="H886" s="10">
        <f t="shared" si="29"/>
        <v>0.47483168410051457</v>
      </c>
    </row>
    <row r="887" spans="1:8" ht="16.5" customHeight="1" x14ac:dyDescent="0.3">
      <c r="A887" s="15">
        <v>7408</v>
      </c>
      <c r="B887" s="14" t="s">
        <v>376</v>
      </c>
      <c r="C887" s="13">
        <v>2167.4128070000002</v>
      </c>
      <c r="D887" s="13">
        <v>21564.05976</v>
      </c>
      <c r="E887" s="13">
        <v>3744.4810410999999</v>
      </c>
      <c r="F887" s="12">
        <v>39882.981759999995</v>
      </c>
      <c r="G887" s="11">
        <f t="shared" si="28"/>
        <v>18318.921999999995</v>
      </c>
      <c r="H887" s="10">
        <f t="shared" si="29"/>
        <v>0.84951174333046808</v>
      </c>
    </row>
    <row r="888" spans="1:8" ht="16.5" customHeight="1" x14ac:dyDescent="0.3">
      <c r="A888" s="15">
        <v>7409</v>
      </c>
      <c r="B888" s="14" t="s">
        <v>375</v>
      </c>
      <c r="C888" s="13">
        <v>802.66945700000008</v>
      </c>
      <c r="D888" s="13">
        <v>8864.6082499999993</v>
      </c>
      <c r="E888" s="13">
        <v>842.14829599999996</v>
      </c>
      <c r="F888" s="12">
        <v>10300.30077</v>
      </c>
      <c r="G888" s="11">
        <f t="shared" si="28"/>
        <v>1435.6925200000005</v>
      </c>
      <c r="H888" s="10">
        <f t="shared" si="29"/>
        <v>0.16195780789297717</v>
      </c>
    </row>
    <row r="889" spans="1:8" ht="16.5" customHeight="1" x14ac:dyDescent="0.3">
      <c r="A889" s="15">
        <v>7410</v>
      </c>
      <c r="B889" s="14" t="s">
        <v>374</v>
      </c>
      <c r="C889" s="13">
        <v>87.864338044999997</v>
      </c>
      <c r="D889" s="13">
        <v>1301.12796</v>
      </c>
      <c r="E889" s="13">
        <v>85.39776585300001</v>
      </c>
      <c r="F889" s="12">
        <v>1362.7195099999999</v>
      </c>
      <c r="G889" s="11">
        <f t="shared" si="28"/>
        <v>61.59154999999987</v>
      </c>
      <c r="H889" s="10">
        <f t="shared" si="29"/>
        <v>4.7337042853187065E-2</v>
      </c>
    </row>
    <row r="890" spans="1:8" ht="16.5" customHeight="1" x14ac:dyDescent="0.3">
      <c r="A890" s="15">
        <v>7411</v>
      </c>
      <c r="B890" s="14" t="s">
        <v>373</v>
      </c>
      <c r="C890" s="13">
        <v>1707.0870741000001</v>
      </c>
      <c r="D890" s="13">
        <v>21097.006539999998</v>
      </c>
      <c r="E890" s="13">
        <v>1982.9264014</v>
      </c>
      <c r="F890" s="12">
        <v>25127.837469999999</v>
      </c>
      <c r="G890" s="11">
        <f t="shared" si="28"/>
        <v>4030.8309300000001</v>
      </c>
      <c r="H890" s="10">
        <f t="shared" si="29"/>
        <v>0.19106174718946645</v>
      </c>
    </row>
    <row r="891" spans="1:8" ht="16.5" customHeight="1" x14ac:dyDescent="0.3">
      <c r="A891" s="15">
        <v>7412</v>
      </c>
      <c r="B891" s="14" t="s">
        <v>372</v>
      </c>
      <c r="C891" s="13">
        <v>1301.42761718</v>
      </c>
      <c r="D891" s="13">
        <v>16450.632080000101</v>
      </c>
      <c r="E891" s="13">
        <v>1323.8450186699999</v>
      </c>
      <c r="F891" s="12">
        <v>18325.16764</v>
      </c>
      <c r="G891" s="11">
        <f t="shared" si="28"/>
        <v>1874.5355599998984</v>
      </c>
      <c r="H891" s="10">
        <f t="shared" si="29"/>
        <v>0.11394915106507487</v>
      </c>
    </row>
    <row r="892" spans="1:8" ht="25.5" customHeight="1" x14ac:dyDescent="0.3">
      <c r="A892" s="15">
        <v>7413</v>
      </c>
      <c r="B892" s="14" t="s">
        <v>371</v>
      </c>
      <c r="C892" s="13">
        <v>93.857964100000004</v>
      </c>
      <c r="D892" s="13">
        <v>1150.6540400000001</v>
      </c>
      <c r="E892" s="13">
        <v>72.951921099999907</v>
      </c>
      <c r="F892" s="12">
        <v>1098.16599</v>
      </c>
      <c r="G892" s="11">
        <f t="shared" si="28"/>
        <v>-52.488050000000158</v>
      </c>
      <c r="H892" s="10">
        <f t="shared" si="29"/>
        <v>-4.5615839492468259E-2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77.7616095423204</v>
      </c>
      <c r="D894" s="13">
        <v>1841.1205</v>
      </c>
      <c r="E894" s="13">
        <v>100.46422642</v>
      </c>
      <c r="F894" s="12">
        <v>3058.7730899999997</v>
      </c>
      <c r="G894" s="11">
        <f t="shared" si="28"/>
        <v>1217.6525899999997</v>
      </c>
      <c r="H894" s="10">
        <f t="shared" si="29"/>
        <v>0.66136496226075359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35.070838000000002</v>
      </c>
      <c r="D897" s="13">
        <v>809.14314000000002</v>
      </c>
      <c r="E897" s="13">
        <v>31.149514423999999</v>
      </c>
      <c r="F897" s="12">
        <v>774.46132999999907</v>
      </c>
      <c r="G897" s="11">
        <f t="shared" si="28"/>
        <v>-34.681810000000951</v>
      </c>
      <c r="H897" s="10">
        <f t="shared" si="29"/>
        <v>-4.2862391442879871E-2</v>
      </c>
    </row>
    <row r="898" spans="1:8" ht="16.5" customHeight="1" x14ac:dyDescent="0.3">
      <c r="A898" s="15">
        <v>7419</v>
      </c>
      <c r="B898" s="14" t="s">
        <v>365</v>
      </c>
      <c r="C898" s="13">
        <v>79.381374379999798</v>
      </c>
      <c r="D898" s="13">
        <v>4064.5702299999998</v>
      </c>
      <c r="E898" s="13">
        <v>91.460398126999905</v>
      </c>
      <c r="F898" s="12">
        <v>4280.9277999999895</v>
      </c>
      <c r="G898" s="11">
        <f t="shared" si="28"/>
        <v>216.35756999998966</v>
      </c>
      <c r="H898" s="10">
        <f t="shared" si="29"/>
        <v>5.323012219178451E-2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452.26265999999998</v>
      </c>
      <c r="D900" s="13">
        <v>8551.5331400000014</v>
      </c>
      <c r="E900" s="13">
        <v>406.64605999999998</v>
      </c>
      <c r="F900" s="12">
        <v>6892.7283899999993</v>
      </c>
      <c r="G900" s="11">
        <f t="shared" si="28"/>
        <v>-1658.8047500000021</v>
      </c>
      <c r="H900" s="10">
        <f t="shared" si="29"/>
        <v>-0.19397746846596467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11.470867</v>
      </c>
      <c r="D902" s="13">
        <v>428.21006</v>
      </c>
      <c r="E902" s="13">
        <v>15.058966</v>
      </c>
      <c r="F902" s="12">
        <v>483.85773</v>
      </c>
      <c r="G902" s="11">
        <f t="shared" si="28"/>
        <v>55.647670000000005</v>
      </c>
      <c r="H902" s="10">
        <f t="shared" si="29"/>
        <v>0.1299541397976498</v>
      </c>
    </row>
    <row r="903" spans="1:8" ht="16.5" customHeight="1" x14ac:dyDescent="0.3">
      <c r="A903" s="15">
        <v>7505</v>
      </c>
      <c r="B903" s="14" t="s">
        <v>360</v>
      </c>
      <c r="C903" s="13">
        <v>59.211915999999995</v>
      </c>
      <c r="D903" s="13">
        <v>2717.72651</v>
      </c>
      <c r="E903" s="13">
        <v>92.610225</v>
      </c>
      <c r="F903" s="12">
        <v>4295.2051100000008</v>
      </c>
      <c r="G903" s="11">
        <f t="shared" ref="G903:G966" si="30">F903-D903</f>
        <v>1577.4786000000008</v>
      </c>
      <c r="H903" s="10">
        <f t="shared" ref="H903:H966" si="31">IF(D903&lt;&gt;0,G903/D903,"")</f>
        <v>0.58044052416444247</v>
      </c>
    </row>
    <row r="904" spans="1:8" ht="16.5" customHeight="1" x14ac:dyDescent="0.3">
      <c r="A904" s="15">
        <v>7506</v>
      </c>
      <c r="B904" s="14" t="s">
        <v>359</v>
      </c>
      <c r="C904" s="13">
        <v>90.670106000000004</v>
      </c>
      <c r="D904" s="13">
        <v>3591.2576300000001</v>
      </c>
      <c r="E904" s="13">
        <v>89.106920000000002</v>
      </c>
      <c r="F904" s="12">
        <v>3154.67902</v>
      </c>
      <c r="G904" s="11">
        <f t="shared" si="30"/>
        <v>-436.57861000000003</v>
      </c>
      <c r="H904" s="10">
        <f t="shared" si="31"/>
        <v>-0.12156705393480779</v>
      </c>
    </row>
    <row r="905" spans="1:8" ht="16.5" customHeight="1" x14ac:dyDescent="0.3">
      <c r="A905" s="15">
        <v>7507</v>
      </c>
      <c r="B905" s="14" t="s">
        <v>358</v>
      </c>
      <c r="C905" s="13">
        <v>1.8790630000000001</v>
      </c>
      <c r="D905" s="13">
        <v>129.17408</v>
      </c>
      <c r="E905" s="13">
        <v>0.49966899999999997</v>
      </c>
      <c r="F905" s="12">
        <v>40.131920000000001</v>
      </c>
      <c r="G905" s="11">
        <f t="shared" si="30"/>
        <v>-89.042159999999996</v>
      </c>
      <c r="H905" s="10">
        <f t="shared" si="31"/>
        <v>-0.68931909559564886</v>
      </c>
    </row>
    <row r="906" spans="1:8" ht="16.5" customHeight="1" x14ac:dyDescent="0.3">
      <c r="A906" s="15">
        <v>7508</v>
      </c>
      <c r="B906" s="14" t="s">
        <v>357</v>
      </c>
      <c r="C906" s="13">
        <v>3.4156529999999998</v>
      </c>
      <c r="D906" s="13">
        <v>802.51468</v>
      </c>
      <c r="E906" s="13">
        <v>43.654281000000005</v>
      </c>
      <c r="F906" s="12">
        <v>6144.6424500000003</v>
      </c>
      <c r="G906" s="11">
        <f t="shared" si="30"/>
        <v>5342.1277700000001</v>
      </c>
      <c r="H906" s="10">
        <f t="shared" si="31"/>
        <v>6.6567352637088213</v>
      </c>
    </row>
    <row r="907" spans="1:8" ht="16.5" customHeight="1" x14ac:dyDescent="0.3">
      <c r="A907" s="15">
        <v>7601</v>
      </c>
      <c r="B907" s="14" t="s">
        <v>356</v>
      </c>
      <c r="C907" s="13">
        <v>3497.0037000000002</v>
      </c>
      <c r="D907" s="13">
        <v>13378.702730000001</v>
      </c>
      <c r="E907" s="13">
        <v>4668.4820499999996</v>
      </c>
      <c r="F907" s="12">
        <v>18391.715559999997</v>
      </c>
      <c r="G907" s="11">
        <f t="shared" si="30"/>
        <v>5013.012829999996</v>
      </c>
      <c r="H907" s="10">
        <f t="shared" si="31"/>
        <v>0.37470096549488063</v>
      </c>
    </row>
    <row r="908" spans="1:8" ht="16.5" customHeight="1" x14ac:dyDescent="0.3">
      <c r="A908" s="15">
        <v>7602</v>
      </c>
      <c r="B908" s="14" t="s">
        <v>355</v>
      </c>
      <c r="C908" s="13">
        <v>91.171589999999995</v>
      </c>
      <c r="D908" s="13">
        <v>202.18878000000001</v>
      </c>
      <c r="E908" s="13">
        <v>31.226977999999999</v>
      </c>
      <c r="F908" s="12">
        <v>75.100979999999993</v>
      </c>
      <c r="G908" s="11">
        <f t="shared" si="30"/>
        <v>-127.08780000000002</v>
      </c>
      <c r="H908" s="10">
        <f t="shared" si="31"/>
        <v>-0.62856010110946814</v>
      </c>
    </row>
    <row r="909" spans="1:8" ht="16.5" customHeight="1" x14ac:dyDescent="0.3">
      <c r="A909" s="15">
        <v>7603</v>
      </c>
      <c r="B909" s="14" t="s">
        <v>354</v>
      </c>
      <c r="C909" s="13">
        <v>350.63200000000001</v>
      </c>
      <c r="D909" s="13">
        <v>2149.12293</v>
      </c>
      <c r="E909" s="13">
        <v>993.79845</v>
      </c>
      <c r="F909" s="12">
        <v>10931.697269999999</v>
      </c>
      <c r="G909" s="11">
        <f t="shared" si="30"/>
        <v>8782.5743399999992</v>
      </c>
      <c r="H909" s="10">
        <f t="shared" si="31"/>
        <v>4.0865853774125425</v>
      </c>
    </row>
    <row r="910" spans="1:8" ht="16.5" customHeight="1" x14ac:dyDescent="0.3">
      <c r="A910" s="15">
        <v>7604</v>
      </c>
      <c r="B910" s="14" t="s">
        <v>353</v>
      </c>
      <c r="C910" s="13">
        <v>13760.175115085</v>
      </c>
      <c r="D910" s="13">
        <v>61541.619450000006</v>
      </c>
      <c r="E910" s="13">
        <v>14217.942709699999</v>
      </c>
      <c r="F910" s="12">
        <v>65435.431789999799</v>
      </c>
      <c r="G910" s="11">
        <f t="shared" si="30"/>
        <v>3893.812339999793</v>
      </c>
      <c r="H910" s="10">
        <f t="shared" si="31"/>
        <v>6.3271203695953321E-2</v>
      </c>
    </row>
    <row r="911" spans="1:8" ht="16.5" customHeight="1" x14ac:dyDescent="0.3">
      <c r="A911" s="15">
        <v>7605</v>
      </c>
      <c r="B911" s="14" t="s">
        <v>352</v>
      </c>
      <c r="C911" s="13">
        <v>12052.512789</v>
      </c>
      <c r="D911" s="13">
        <v>37742.415179999996</v>
      </c>
      <c r="E911" s="13">
        <v>14837.912731</v>
      </c>
      <c r="F911" s="12">
        <v>49924.114299999994</v>
      </c>
      <c r="G911" s="11">
        <f t="shared" si="30"/>
        <v>12181.699119999997</v>
      </c>
      <c r="H911" s="10">
        <f t="shared" si="31"/>
        <v>0.3227588659046699</v>
      </c>
    </row>
    <row r="912" spans="1:8" ht="25.5" customHeight="1" x14ac:dyDescent="0.3">
      <c r="A912" s="15">
        <v>7606</v>
      </c>
      <c r="B912" s="14" t="s">
        <v>351</v>
      </c>
      <c r="C912" s="13">
        <v>29409.592428</v>
      </c>
      <c r="D912" s="13">
        <v>106356.04029</v>
      </c>
      <c r="E912" s="13">
        <v>29788.437934999998</v>
      </c>
      <c r="F912" s="12">
        <v>117452.73151000001</v>
      </c>
      <c r="G912" s="11">
        <f t="shared" si="30"/>
        <v>11096.691220000008</v>
      </c>
      <c r="H912" s="10">
        <f t="shared" si="31"/>
        <v>0.10433531738999276</v>
      </c>
    </row>
    <row r="913" spans="1:8" ht="16.5" customHeight="1" x14ac:dyDescent="0.3">
      <c r="A913" s="15">
        <v>7607</v>
      </c>
      <c r="B913" s="14" t="s">
        <v>350</v>
      </c>
      <c r="C913" s="13">
        <v>10450.567038000001</v>
      </c>
      <c r="D913" s="13">
        <v>45003.164570000001</v>
      </c>
      <c r="E913" s="13">
        <v>10329.108492000001</v>
      </c>
      <c r="F913" s="12">
        <v>47452.939290000002</v>
      </c>
      <c r="G913" s="11">
        <f t="shared" si="30"/>
        <v>2449.7747200000013</v>
      </c>
      <c r="H913" s="10">
        <f t="shared" si="31"/>
        <v>5.4435610104474064E-2</v>
      </c>
    </row>
    <row r="914" spans="1:8" ht="16.5" customHeight="1" x14ac:dyDescent="0.3">
      <c r="A914" s="15">
        <v>7608</v>
      </c>
      <c r="B914" s="14" t="s">
        <v>349</v>
      </c>
      <c r="C914" s="13">
        <v>686.77258619999998</v>
      </c>
      <c r="D914" s="13">
        <v>4056.93633</v>
      </c>
      <c r="E914" s="13">
        <v>798.282770873</v>
      </c>
      <c r="F914" s="12">
        <v>6809.4215400000003</v>
      </c>
      <c r="G914" s="11">
        <f t="shared" si="30"/>
        <v>2752.4852100000003</v>
      </c>
      <c r="H914" s="10">
        <f t="shared" si="31"/>
        <v>0.67846399009175484</v>
      </c>
    </row>
    <row r="915" spans="1:8" ht="16.5" customHeight="1" x14ac:dyDescent="0.3">
      <c r="A915" s="15">
        <v>7609</v>
      </c>
      <c r="B915" s="14" t="s">
        <v>348</v>
      </c>
      <c r="C915" s="13">
        <v>87.078060149999999</v>
      </c>
      <c r="D915" s="13">
        <v>963.28203000000099</v>
      </c>
      <c r="E915" s="13">
        <v>73.696824600000014</v>
      </c>
      <c r="F915" s="12">
        <v>1063.84537</v>
      </c>
      <c r="G915" s="11">
        <f t="shared" si="30"/>
        <v>100.56333999999902</v>
      </c>
      <c r="H915" s="10">
        <f t="shared" si="31"/>
        <v>0.1043965701301403</v>
      </c>
    </row>
    <row r="916" spans="1:8" ht="38.25" customHeight="1" x14ac:dyDescent="0.3">
      <c r="A916" s="15">
        <v>7610</v>
      </c>
      <c r="B916" s="14" t="s">
        <v>347</v>
      </c>
      <c r="C916" s="13">
        <v>1740.6159179000001</v>
      </c>
      <c r="D916" s="13">
        <v>10028.26412</v>
      </c>
      <c r="E916" s="13">
        <v>1594.9310284000001</v>
      </c>
      <c r="F916" s="12">
        <v>9226.5893100000103</v>
      </c>
      <c r="G916" s="11">
        <f t="shared" si="30"/>
        <v>-801.67480999998952</v>
      </c>
      <c r="H916" s="10">
        <f t="shared" si="31"/>
        <v>-7.9941533291006853E-2</v>
      </c>
    </row>
    <row r="917" spans="1:8" ht="25.5" customHeight="1" x14ac:dyDescent="0.3">
      <c r="A917" s="15">
        <v>7611</v>
      </c>
      <c r="B917" s="14" t="s">
        <v>346</v>
      </c>
      <c r="C917" s="13">
        <v>19.035</v>
      </c>
      <c r="D917" s="13">
        <v>78.303300000000007</v>
      </c>
      <c r="E917" s="13">
        <v>6.6571999999999996</v>
      </c>
      <c r="F917" s="12">
        <v>20.785299999999999</v>
      </c>
      <c r="G917" s="11">
        <f t="shared" si="30"/>
        <v>-57.518000000000008</v>
      </c>
      <c r="H917" s="10">
        <f t="shared" si="31"/>
        <v>-0.7345539715439835</v>
      </c>
    </row>
    <row r="918" spans="1:8" ht="25.5" customHeight="1" x14ac:dyDescent="0.3">
      <c r="A918" s="15">
        <v>7612</v>
      </c>
      <c r="B918" s="14" t="s">
        <v>345</v>
      </c>
      <c r="C918" s="13">
        <v>2441.4716089999897</v>
      </c>
      <c r="D918" s="13">
        <v>22574.640489999998</v>
      </c>
      <c r="E918" s="13">
        <v>4293.7635065000295</v>
      </c>
      <c r="F918" s="12">
        <v>38880.042619999898</v>
      </c>
      <c r="G918" s="11">
        <f t="shared" si="30"/>
        <v>16305.4021299999</v>
      </c>
      <c r="H918" s="10">
        <f t="shared" si="31"/>
        <v>0.72228845182375268</v>
      </c>
    </row>
    <row r="919" spans="1:8" ht="16.5" customHeight="1" x14ac:dyDescent="0.3">
      <c r="A919" s="15">
        <v>7613</v>
      </c>
      <c r="B919" s="14" t="s">
        <v>344</v>
      </c>
      <c r="C919" s="13">
        <v>22.565580000000001</v>
      </c>
      <c r="D919" s="13">
        <v>294.77441999999996</v>
      </c>
      <c r="E919" s="13">
        <v>13.866200000000001</v>
      </c>
      <c r="F919" s="12">
        <v>189.78647000000001</v>
      </c>
      <c r="G919" s="11">
        <f t="shared" si="30"/>
        <v>-104.98794999999996</v>
      </c>
      <c r="H919" s="10">
        <f t="shared" si="31"/>
        <v>-0.35616370647086665</v>
      </c>
    </row>
    <row r="920" spans="1:8" ht="25.5" customHeight="1" x14ac:dyDescent="0.3">
      <c r="A920" s="15">
        <v>7614</v>
      </c>
      <c r="B920" s="14" t="s">
        <v>343</v>
      </c>
      <c r="C920" s="13">
        <v>4.6678599999999992</v>
      </c>
      <c r="D920" s="13">
        <v>11.7685</v>
      </c>
      <c r="E920" s="13">
        <v>213.29110600000001</v>
      </c>
      <c r="F920" s="12">
        <v>677.63092000000006</v>
      </c>
      <c r="G920" s="11">
        <f t="shared" si="30"/>
        <v>665.86242000000004</v>
      </c>
      <c r="H920" s="10">
        <f t="shared" si="31"/>
        <v>56.580058631091482</v>
      </c>
    </row>
    <row r="921" spans="1:8" ht="25.5" customHeight="1" x14ac:dyDescent="0.3">
      <c r="A921" s="15">
        <v>7615</v>
      </c>
      <c r="B921" s="14" t="s">
        <v>342</v>
      </c>
      <c r="C921" s="13">
        <v>4707.1289654971097</v>
      </c>
      <c r="D921" s="13">
        <v>25571.569729999999</v>
      </c>
      <c r="E921" s="13">
        <v>5264.4405632999997</v>
      </c>
      <c r="F921" s="12">
        <v>26364.943139999901</v>
      </c>
      <c r="G921" s="11">
        <f t="shared" si="30"/>
        <v>793.37340999990192</v>
      </c>
      <c r="H921" s="10">
        <f t="shared" si="31"/>
        <v>3.1025604543515131E-2</v>
      </c>
    </row>
    <row r="922" spans="1:8" ht="16.5" customHeight="1" x14ac:dyDescent="0.3">
      <c r="A922" s="15">
        <v>7616</v>
      </c>
      <c r="B922" s="14" t="s">
        <v>341</v>
      </c>
      <c r="C922" s="13">
        <v>7225.7030884030301</v>
      </c>
      <c r="D922" s="13">
        <v>30723.651809999999</v>
      </c>
      <c r="E922" s="13">
        <v>5465.9317833059895</v>
      </c>
      <c r="F922" s="12">
        <v>28004.324280000001</v>
      </c>
      <c r="G922" s="11">
        <f t="shared" si="30"/>
        <v>-2719.3275299999987</v>
      </c>
      <c r="H922" s="10">
        <f t="shared" si="31"/>
        <v>-8.8509254915944149E-2</v>
      </c>
    </row>
    <row r="923" spans="1:8" ht="16.5" customHeight="1" x14ac:dyDescent="0.3">
      <c r="A923" s="15">
        <v>7801</v>
      </c>
      <c r="B923" s="14" t="s">
        <v>340</v>
      </c>
      <c r="C923" s="13">
        <v>16.8</v>
      </c>
      <c r="D923" s="13">
        <v>46.480669999999996</v>
      </c>
      <c r="E923" s="13">
        <v>2632.556</v>
      </c>
      <c r="F923" s="12">
        <v>5850.2274500000003</v>
      </c>
      <c r="G923" s="11">
        <f t="shared" si="30"/>
        <v>5803.7467800000004</v>
      </c>
      <c r="H923" s="10">
        <f t="shared" si="31"/>
        <v>124.86366440070681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140.00795000000002</v>
      </c>
      <c r="D926" s="13">
        <v>463.19265999999999</v>
      </c>
      <c r="E926" s="13">
        <v>202.65534</v>
      </c>
      <c r="F926" s="12">
        <v>621.22520999999995</v>
      </c>
      <c r="G926" s="11">
        <f t="shared" si="30"/>
        <v>158.03254999999996</v>
      </c>
      <c r="H926" s="10">
        <f t="shared" si="31"/>
        <v>0.34118103253190574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22.558304</v>
      </c>
      <c r="D928" s="13">
        <v>183.18404000000001</v>
      </c>
      <c r="E928" s="13">
        <v>23.73068</v>
      </c>
      <c r="F928" s="12">
        <v>304.61922999999996</v>
      </c>
      <c r="G928" s="11">
        <f t="shared" si="30"/>
        <v>121.43518999999995</v>
      </c>
      <c r="H928" s="10">
        <f t="shared" si="31"/>
        <v>0.66291359225399737</v>
      </c>
    </row>
    <row r="929" spans="1:8" ht="16.5" customHeight="1" x14ac:dyDescent="0.3">
      <c r="A929" s="15">
        <v>7901</v>
      </c>
      <c r="B929" s="14" t="s">
        <v>334</v>
      </c>
      <c r="C929" s="13">
        <v>8995.5946500000009</v>
      </c>
      <c r="D929" s="13">
        <v>29044.60658</v>
      </c>
      <c r="E929" s="13">
        <v>8832.9519499999988</v>
      </c>
      <c r="F929" s="12">
        <v>29050.07055</v>
      </c>
      <c r="G929" s="11">
        <f t="shared" si="30"/>
        <v>5.4639700000006997</v>
      </c>
      <c r="H929" s="10">
        <f t="shared" si="31"/>
        <v>1.8812339512848378E-4</v>
      </c>
    </row>
    <row r="930" spans="1:8" ht="16.5" customHeight="1" x14ac:dyDescent="0.3">
      <c r="A930" s="15">
        <v>7902</v>
      </c>
      <c r="B930" s="14" t="s">
        <v>333</v>
      </c>
      <c r="C930" s="13">
        <v>2.0699999999999999E-4</v>
      </c>
      <c r="D930" s="13">
        <v>5.2000000000000006E-4</v>
      </c>
      <c r="E930" s="13">
        <v>0</v>
      </c>
      <c r="F930" s="12">
        <v>0</v>
      </c>
      <c r="G930" s="11">
        <f t="shared" si="30"/>
        <v>-5.2000000000000006E-4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61.788085000000002</v>
      </c>
      <c r="D931" s="13">
        <v>281.94496000000004</v>
      </c>
      <c r="E931" s="13">
        <v>49.31803</v>
      </c>
      <c r="F931" s="12">
        <v>224.11595</v>
      </c>
      <c r="G931" s="11">
        <f t="shared" si="30"/>
        <v>-57.829010000000039</v>
      </c>
      <c r="H931" s="10">
        <f t="shared" si="31"/>
        <v>-0.20510744366560066</v>
      </c>
    </row>
    <row r="932" spans="1:8" ht="16.5" customHeight="1" x14ac:dyDescent="0.3">
      <c r="A932" s="15">
        <v>7904</v>
      </c>
      <c r="B932" s="14" t="s">
        <v>331</v>
      </c>
      <c r="C932" s="13">
        <v>12.046100000000001</v>
      </c>
      <c r="D932" s="13">
        <v>52.388680000000001</v>
      </c>
      <c r="E932" s="13">
        <v>17.7</v>
      </c>
      <c r="F932" s="12">
        <v>73.906809999999993</v>
      </c>
      <c r="G932" s="11">
        <f t="shared" si="30"/>
        <v>21.518129999999992</v>
      </c>
      <c r="H932" s="10">
        <f t="shared" si="31"/>
        <v>0.41074006827429116</v>
      </c>
    </row>
    <row r="933" spans="1:8" ht="16.5" customHeight="1" x14ac:dyDescent="0.3">
      <c r="A933" s="15">
        <v>7905</v>
      </c>
      <c r="B933" s="14" t="s">
        <v>330</v>
      </c>
      <c r="C933" s="13">
        <v>147.0949</v>
      </c>
      <c r="D933" s="13">
        <v>662.48600999999996</v>
      </c>
      <c r="E933" s="13">
        <v>90.064746999999997</v>
      </c>
      <c r="F933" s="12">
        <v>393.89335</v>
      </c>
      <c r="G933" s="11">
        <f t="shared" si="30"/>
        <v>-268.59265999999997</v>
      </c>
      <c r="H933" s="10">
        <f t="shared" si="31"/>
        <v>-0.40543144450703189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1281.6030257000002</v>
      </c>
      <c r="D935" s="13">
        <v>17844.750199999999</v>
      </c>
      <c r="E935" s="13">
        <v>998.88698510000097</v>
      </c>
      <c r="F935" s="12">
        <v>13662.23358</v>
      </c>
      <c r="G935" s="11">
        <f t="shared" si="30"/>
        <v>-4182.5166199999985</v>
      </c>
      <c r="H935" s="10">
        <f t="shared" si="31"/>
        <v>-0.23438359030657649</v>
      </c>
    </row>
    <row r="936" spans="1:8" ht="16.5" customHeight="1" x14ac:dyDescent="0.3">
      <c r="A936" s="15">
        <v>8001</v>
      </c>
      <c r="B936" s="14" t="s">
        <v>327</v>
      </c>
      <c r="C936" s="13">
        <v>43.984010000000005</v>
      </c>
      <c r="D936" s="13">
        <v>1370.32908</v>
      </c>
      <c r="E936" s="13">
        <v>53.323639999999997</v>
      </c>
      <c r="F936" s="12">
        <v>1852.22272</v>
      </c>
      <c r="G936" s="11">
        <f t="shared" si="30"/>
        <v>481.89364</v>
      </c>
      <c r="H936" s="10">
        <f t="shared" si="31"/>
        <v>0.35166271155830686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12.056499000000001</v>
      </c>
      <c r="D938" s="13">
        <v>456.52047999999996</v>
      </c>
      <c r="E938" s="13">
        <v>21.86581</v>
      </c>
      <c r="F938" s="12">
        <v>801.72261000000003</v>
      </c>
      <c r="G938" s="11">
        <f t="shared" si="30"/>
        <v>345.20213000000007</v>
      </c>
      <c r="H938" s="10">
        <f t="shared" si="31"/>
        <v>0.75615913222556874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6.2722420000000003</v>
      </c>
      <c r="D942" s="13">
        <v>229.88267000000002</v>
      </c>
      <c r="E942" s="13">
        <v>7.9580299999999999</v>
      </c>
      <c r="F942" s="12">
        <v>321.90271000000001</v>
      </c>
      <c r="G942" s="11">
        <f t="shared" si="30"/>
        <v>92.020039999999995</v>
      </c>
      <c r="H942" s="10">
        <f t="shared" si="31"/>
        <v>0.40029133122562038</v>
      </c>
    </row>
    <row r="943" spans="1:8" ht="25.5" customHeight="1" x14ac:dyDescent="0.3">
      <c r="A943" s="15">
        <v>8101</v>
      </c>
      <c r="B943" s="14" t="s">
        <v>320</v>
      </c>
      <c r="C943" s="13">
        <v>25.8809</v>
      </c>
      <c r="D943" s="13">
        <v>1414.1448700000001</v>
      </c>
      <c r="E943" s="13">
        <v>9.5136970000000005</v>
      </c>
      <c r="F943" s="12">
        <v>691.04495999999995</v>
      </c>
      <c r="G943" s="11">
        <f t="shared" si="30"/>
        <v>-723.09991000000014</v>
      </c>
      <c r="H943" s="10">
        <f t="shared" si="31"/>
        <v>-0.51133368676718394</v>
      </c>
    </row>
    <row r="944" spans="1:8" ht="25.5" customHeight="1" x14ac:dyDescent="0.3">
      <c r="A944" s="15">
        <v>8102</v>
      </c>
      <c r="B944" s="14" t="s">
        <v>319</v>
      </c>
      <c r="C944" s="13">
        <v>9.4892430000000001</v>
      </c>
      <c r="D944" s="13">
        <v>695.73477000000003</v>
      </c>
      <c r="E944" s="13">
        <v>9.4513600000000011</v>
      </c>
      <c r="F944" s="12">
        <v>778.32756999999992</v>
      </c>
      <c r="G944" s="11">
        <f t="shared" si="30"/>
        <v>82.592799999999897</v>
      </c>
      <c r="H944" s="10">
        <f t="shared" si="31"/>
        <v>0.11871305497639552</v>
      </c>
    </row>
    <row r="945" spans="1:8" ht="16.5" customHeight="1" x14ac:dyDescent="0.3">
      <c r="A945" s="15">
        <v>8103</v>
      </c>
      <c r="B945" s="14" t="s">
        <v>318</v>
      </c>
      <c r="C945" s="13">
        <v>0.18337999999999999</v>
      </c>
      <c r="D945" s="13">
        <v>103.66805000000001</v>
      </c>
      <c r="E945" s="13">
        <v>0.25</v>
      </c>
      <c r="F945" s="12">
        <v>123.55</v>
      </c>
      <c r="G945" s="11">
        <f t="shared" si="30"/>
        <v>19.881949999999989</v>
      </c>
      <c r="H945" s="10">
        <f t="shared" si="31"/>
        <v>0.19178473984993435</v>
      </c>
    </row>
    <row r="946" spans="1:8" ht="16.5" customHeight="1" x14ac:dyDescent="0.3">
      <c r="A946" s="15">
        <v>8104</v>
      </c>
      <c r="B946" s="14" t="s">
        <v>317</v>
      </c>
      <c r="C946" s="13">
        <v>544.40928500000007</v>
      </c>
      <c r="D946" s="13">
        <v>2195.4757100000002</v>
      </c>
      <c r="E946" s="13">
        <v>92.982122000000004</v>
      </c>
      <c r="F946" s="12">
        <v>597.57078000000092</v>
      </c>
      <c r="G946" s="11">
        <f t="shared" si="30"/>
        <v>-1597.9049299999992</v>
      </c>
      <c r="H946" s="10">
        <f t="shared" si="31"/>
        <v>-0.72781717544030544</v>
      </c>
    </row>
    <row r="947" spans="1:8" ht="38.25" customHeight="1" x14ac:dyDescent="0.3">
      <c r="A947" s="15">
        <v>8105</v>
      </c>
      <c r="B947" s="14" t="s">
        <v>316</v>
      </c>
      <c r="C947" s="13">
        <v>16.476517999999999</v>
      </c>
      <c r="D947" s="13">
        <v>689.37920999999994</v>
      </c>
      <c r="E947" s="13">
        <v>13.533833000000001</v>
      </c>
      <c r="F947" s="12">
        <v>645.69222000000002</v>
      </c>
      <c r="G947" s="11">
        <f t="shared" si="30"/>
        <v>-43.686989999999923</v>
      </c>
      <c r="H947" s="10">
        <f t="shared" si="31"/>
        <v>-6.3371493317879321E-2</v>
      </c>
    </row>
    <row r="948" spans="1:8" ht="16.5" customHeight="1" x14ac:dyDescent="0.3">
      <c r="A948" s="15">
        <v>8106</v>
      </c>
      <c r="B948" s="14" t="s">
        <v>315</v>
      </c>
      <c r="C948" s="13">
        <v>0.55840000000000001</v>
      </c>
      <c r="D948" s="13">
        <v>6.2915799999999997</v>
      </c>
      <c r="E948" s="13">
        <v>0.16900000000000001</v>
      </c>
      <c r="F948" s="12">
        <v>6.7639700000000005</v>
      </c>
      <c r="G948" s="11">
        <f t="shared" si="30"/>
        <v>0.47239000000000075</v>
      </c>
      <c r="H948" s="10">
        <f t="shared" si="31"/>
        <v>7.5082888558994837E-2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71.057498999999993</v>
      </c>
      <c r="D950" s="13">
        <v>2366.5527700000002</v>
      </c>
      <c r="E950" s="13">
        <v>155.25423620000001</v>
      </c>
      <c r="F950" s="12">
        <v>9215.7441199999903</v>
      </c>
      <c r="G950" s="11">
        <f t="shared" si="30"/>
        <v>6849.1913499999901</v>
      </c>
      <c r="H950" s="10">
        <f t="shared" si="31"/>
        <v>2.8941637967362923</v>
      </c>
    </row>
    <row r="951" spans="1:8" ht="25.5" customHeight="1" x14ac:dyDescent="0.3">
      <c r="A951" s="15">
        <v>8109</v>
      </c>
      <c r="B951" s="14" t="s">
        <v>312</v>
      </c>
      <c r="C951" s="13">
        <v>0.7145102000000001</v>
      </c>
      <c r="D951" s="13">
        <v>127.50083000000001</v>
      </c>
      <c r="E951" s="13">
        <v>0.95015499999999997</v>
      </c>
      <c r="F951" s="12">
        <v>176.35682</v>
      </c>
      <c r="G951" s="11">
        <f t="shared" si="30"/>
        <v>48.855989999999991</v>
      </c>
      <c r="H951" s="10">
        <f t="shared" si="31"/>
        <v>0.38318174085611828</v>
      </c>
    </row>
    <row r="952" spans="1:8" ht="16.5" customHeight="1" x14ac:dyDescent="0.3">
      <c r="A952" s="15">
        <v>8110</v>
      </c>
      <c r="B952" s="14" t="s">
        <v>311</v>
      </c>
      <c r="C952" s="13">
        <v>6.3379500000000002</v>
      </c>
      <c r="D952" s="13">
        <v>116.37439000000001</v>
      </c>
      <c r="E952" s="13">
        <v>15.396122</v>
      </c>
      <c r="F952" s="12">
        <v>732.87118000000009</v>
      </c>
      <c r="G952" s="11">
        <f t="shared" si="30"/>
        <v>616.49679000000015</v>
      </c>
      <c r="H952" s="10">
        <f t="shared" si="31"/>
        <v>5.2975297228196006</v>
      </c>
    </row>
    <row r="953" spans="1:8" ht="25.5" customHeight="1" x14ac:dyDescent="0.3">
      <c r="A953" s="15">
        <v>8111</v>
      </c>
      <c r="B953" s="14" t="s">
        <v>310</v>
      </c>
      <c r="C953" s="13">
        <v>684.904</v>
      </c>
      <c r="D953" s="13">
        <v>1645.1923300000001</v>
      </c>
      <c r="E953" s="13">
        <v>617.00099999999998</v>
      </c>
      <c r="F953" s="12">
        <v>1443.9146699999999</v>
      </c>
      <c r="G953" s="11">
        <f t="shared" si="30"/>
        <v>-201.2776600000002</v>
      </c>
      <c r="H953" s="10">
        <f t="shared" si="31"/>
        <v>-0.12234293603836591</v>
      </c>
    </row>
    <row r="954" spans="1:8" ht="38.25" customHeight="1" x14ac:dyDescent="0.3">
      <c r="A954" s="15">
        <v>8112</v>
      </c>
      <c r="B954" s="14" t="s">
        <v>309</v>
      </c>
      <c r="C954" s="13">
        <v>120.373605</v>
      </c>
      <c r="D954" s="13">
        <v>1763.29907</v>
      </c>
      <c r="E954" s="13">
        <v>45.155588487999999</v>
      </c>
      <c r="F954" s="12">
        <v>1215.53954</v>
      </c>
      <c r="G954" s="11">
        <f t="shared" si="30"/>
        <v>-547.75953000000004</v>
      </c>
      <c r="H954" s="10">
        <f t="shared" si="31"/>
        <v>-0.31064471099618968</v>
      </c>
    </row>
    <row r="955" spans="1:8" ht="25.5" customHeight="1" x14ac:dyDescent="0.3">
      <c r="A955" s="15">
        <v>8113</v>
      </c>
      <c r="B955" s="14" t="s">
        <v>308</v>
      </c>
      <c r="C955" s="13">
        <v>0.55441999999999991</v>
      </c>
      <c r="D955" s="13">
        <v>74.207940000000008</v>
      </c>
      <c r="E955" s="13">
        <v>1.4725809999999999</v>
      </c>
      <c r="F955" s="12">
        <v>99.651539999999997</v>
      </c>
      <c r="G955" s="11">
        <f t="shared" si="30"/>
        <v>25.443599999999989</v>
      </c>
      <c r="H955" s="10">
        <f t="shared" si="31"/>
        <v>0.34286897062497607</v>
      </c>
    </row>
    <row r="956" spans="1:8" ht="25.5" customHeight="1" x14ac:dyDescent="0.3">
      <c r="A956" s="15">
        <v>8201</v>
      </c>
      <c r="B956" s="14" t="s">
        <v>307</v>
      </c>
      <c r="C956" s="13">
        <v>3466.4239706999902</v>
      </c>
      <c r="D956" s="13">
        <v>13479.9555</v>
      </c>
      <c r="E956" s="13">
        <v>2558.6158449499999</v>
      </c>
      <c r="F956" s="12">
        <v>10740.966359999999</v>
      </c>
      <c r="G956" s="11">
        <f t="shared" si="30"/>
        <v>-2738.9891400000015</v>
      </c>
      <c r="H956" s="10">
        <f t="shared" si="31"/>
        <v>-0.20318977610868236</v>
      </c>
    </row>
    <row r="957" spans="1:8" ht="16.5" customHeight="1" x14ac:dyDescent="0.3">
      <c r="A957" s="15">
        <v>8202</v>
      </c>
      <c r="B957" s="14" t="s">
        <v>306</v>
      </c>
      <c r="C957" s="13">
        <v>1794.0834853000001</v>
      </c>
      <c r="D957" s="13">
        <v>21978.303970000099</v>
      </c>
      <c r="E957" s="13">
        <v>1753.48732518</v>
      </c>
      <c r="F957" s="12">
        <v>20814.216120000001</v>
      </c>
      <c r="G957" s="11">
        <f t="shared" si="30"/>
        <v>-1164.0878500000981</v>
      </c>
      <c r="H957" s="10">
        <f t="shared" si="31"/>
        <v>-5.2965317596346491E-2</v>
      </c>
    </row>
    <row r="958" spans="1:8" ht="16.5" customHeight="1" x14ac:dyDescent="0.3">
      <c r="A958" s="15">
        <v>8203</v>
      </c>
      <c r="B958" s="14" t="s">
        <v>305</v>
      </c>
      <c r="C958" s="13">
        <v>1081.2612454750101</v>
      </c>
      <c r="D958" s="13">
        <v>9377.8945800000201</v>
      </c>
      <c r="E958" s="13">
        <v>1052.7544661930001</v>
      </c>
      <c r="F958" s="12">
        <v>9940.4505600000011</v>
      </c>
      <c r="G958" s="11">
        <f t="shared" si="30"/>
        <v>562.55597999998099</v>
      </c>
      <c r="H958" s="10">
        <f t="shared" si="31"/>
        <v>5.9987449762948793E-2</v>
      </c>
    </row>
    <row r="959" spans="1:8" ht="25.5" customHeight="1" x14ac:dyDescent="0.3">
      <c r="A959" s="15">
        <v>8204</v>
      </c>
      <c r="B959" s="14" t="s">
        <v>304</v>
      </c>
      <c r="C959" s="13">
        <v>2618.7410016400104</v>
      </c>
      <c r="D959" s="13">
        <v>12820.441429999999</v>
      </c>
      <c r="E959" s="13">
        <v>2236.0505058700096</v>
      </c>
      <c r="F959" s="12">
        <v>11363.43072</v>
      </c>
      <c r="G959" s="11">
        <f t="shared" si="30"/>
        <v>-1457.0107099999987</v>
      </c>
      <c r="H959" s="10">
        <f t="shared" si="31"/>
        <v>-0.11364746822138079</v>
      </c>
    </row>
    <row r="960" spans="1:8" ht="38.25" customHeight="1" x14ac:dyDescent="0.3">
      <c r="A960" s="15">
        <v>8205</v>
      </c>
      <c r="B960" s="14" t="s">
        <v>303</v>
      </c>
      <c r="C960" s="13">
        <v>5447.3087680251601</v>
      </c>
      <c r="D960" s="13">
        <v>29953.565939999902</v>
      </c>
      <c r="E960" s="13">
        <v>5251.8517440160194</v>
      </c>
      <c r="F960" s="12">
        <v>30207.2850800001</v>
      </c>
      <c r="G960" s="11">
        <f t="shared" si="30"/>
        <v>253.71914000019751</v>
      </c>
      <c r="H960" s="10">
        <f t="shared" si="31"/>
        <v>8.4704151922486703E-3</v>
      </c>
    </row>
    <row r="961" spans="1:8" ht="25.5" customHeight="1" x14ac:dyDescent="0.3">
      <c r="A961" s="15">
        <v>8206</v>
      </c>
      <c r="B961" s="14" t="s">
        <v>302</v>
      </c>
      <c r="C961" s="13">
        <v>2386.7604309999901</v>
      </c>
      <c r="D961" s="13">
        <v>11012.230029999999</v>
      </c>
      <c r="E961" s="13">
        <v>1906.8754021999998</v>
      </c>
      <c r="F961" s="12">
        <v>10763.354130000002</v>
      </c>
      <c r="G961" s="11">
        <f t="shared" si="30"/>
        <v>-248.87589999999727</v>
      </c>
      <c r="H961" s="10">
        <f t="shared" si="31"/>
        <v>-2.2599954715983833E-2</v>
      </c>
    </row>
    <row r="962" spans="1:8" ht="16.5" customHeight="1" x14ac:dyDescent="0.3">
      <c r="A962" s="15">
        <v>8207</v>
      </c>
      <c r="B962" s="14" t="s">
        <v>301</v>
      </c>
      <c r="C962" s="13">
        <v>2354.3931183183599</v>
      </c>
      <c r="D962" s="13">
        <v>52041.933770000302</v>
      </c>
      <c r="E962" s="13">
        <v>2461.32045435701</v>
      </c>
      <c r="F962" s="12">
        <v>56566.471929999905</v>
      </c>
      <c r="G962" s="11">
        <f t="shared" si="30"/>
        <v>4524.5381599996035</v>
      </c>
      <c r="H962" s="10">
        <f t="shared" si="31"/>
        <v>8.6940239000261446E-2</v>
      </c>
    </row>
    <row r="963" spans="1:8" ht="25.5" customHeight="1" x14ac:dyDescent="0.3">
      <c r="A963" s="15">
        <v>8208</v>
      </c>
      <c r="B963" s="14" t="s">
        <v>300</v>
      </c>
      <c r="C963" s="13">
        <v>1634.10541804882</v>
      </c>
      <c r="D963" s="13">
        <v>25007.676739999999</v>
      </c>
      <c r="E963" s="13">
        <v>1648.0705932400101</v>
      </c>
      <c r="F963" s="12">
        <v>26613.670190000001</v>
      </c>
      <c r="G963" s="11">
        <f t="shared" si="30"/>
        <v>1605.9934500000018</v>
      </c>
      <c r="H963" s="10">
        <f t="shared" si="31"/>
        <v>6.4220017984765496E-2</v>
      </c>
    </row>
    <row r="964" spans="1:8" ht="25.5" customHeight="1" x14ac:dyDescent="0.3">
      <c r="A964" s="15">
        <v>8209</v>
      </c>
      <c r="B964" s="14" t="s">
        <v>299</v>
      </c>
      <c r="C964" s="13">
        <v>43.174022880000102</v>
      </c>
      <c r="D964" s="13">
        <v>15436.890369999999</v>
      </c>
      <c r="E964" s="13">
        <v>51.103398079999799</v>
      </c>
      <c r="F964" s="12">
        <v>17667.93089</v>
      </c>
      <c r="G964" s="11">
        <f t="shared" si="30"/>
        <v>2231.0405200000005</v>
      </c>
      <c r="H964" s="10">
        <f t="shared" si="31"/>
        <v>0.14452655078355658</v>
      </c>
    </row>
    <row r="965" spans="1:8" ht="38.25" customHeight="1" x14ac:dyDescent="0.3">
      <c r="A965" s="15">
        <v>8210</v>
      </c>
      <c r="B965" s="14" t="s">
        <v>298</v>
      </c>
      <c r="C965" s="13">
        <v>179.06664440245999</v>
      </c>
      <c r="D965" s="13">
        <v>1199.8108300000001</v>
      </c>
      <c r="E965" s="13">
        <v>186.52653222000001</v>
      </c>
      <c r="F965" s="12">
        <v>1105.62565</v>
      </c>
      <c r="G965" s="11">
        <f t="shared" si="30"/>
        <v>-94.185180000000173</v>
      </c>
      <c r="H965" s="10">
        <f t="shared" si="31"/>
        <v>-7.850002487475477E-2</v>
      </c>
    </row>
    <row r="966" spans="1:8" ht="16.5" customHeight="1" x14ac:dyDescent="0.3">
      <c r="A966" s="15">
        <v>8211</v>
      </c>
      <c r="B966" s="14" t="s">
        <v>297</v>
      </c>
      <c r="C966" s="13">
        <v>1319.65532862073</v>
      </c>
      <c r="D966" s="13">
        <v>13028.980659999999</v>
      </c>
      <c r="E966" s="13">
        <v>1373.8660894</v>
      </c>
      <c r="F966" s="12">
        <v>13614.556919999999</v>
      </c>
      <c r="G966" s="11">
        <f t="shared" si="30"/>
        <v>585.57625999999982</v>
      </c>
      <c r="H966" s="10">
        <f t="shared" si="31"/>
        <v>4.4944134562864557E-2</v>
      </c>
    </row>
    <row r="967" spans="1:8" ht="16.5" customHeight="1" x14ac:dyDescent="0.3">
      <c r="A967" s="15">
        <v>8212</v>
      </c>
      <c r="B967" s="14" t="s">
        <v>296</v>
      </c>
      <c r="C967" s="13">
        <v>983.08826809999903</v>
      </c>
      <c r="D967" s="13">
        <v>21313.819760000002</v>
      </c>
      <c r="E967" s="13">
        <v>1007.2433196000001</v>
      </c>
      <c r="F967" s="12">
        <v>21692.810100000002</v>
      </c>
      <c r="G967" s="11">
        <f t="shared" ref="G967:G1030" si="32">F967-D967</f>
        <v>378.99034000000029</v>
      </c>
      <c r="H967" s="10">
        <f t="shared" ref="H967:H1030" si="33">IF(D967&lt;&gt;0,G967/D967,"")</f>
        <v>1.7781436845555845E-2</v>
      </c>
    </row>
    <row r="968" spans="1:8" ht="25.5" customHeight="1" x14ac:dyDescent="0.3">
      <c r="A968" s="15">
        <v>8213</v>
      </c>
      <c r="B968" s="14" t="s">
        <v>295</v>
      </c>
      <c r="C968" s="13">
        <v>507.38416169992297</v>
      </c>
      <c r="D968" s="13">
        <v>3269.8024</v>
      </c>
      <c r="E968" s="13">
        <v>560.30667250001102</v>
      </c>
      <c r="F968" s="12">
        <v>3448.1502</v>
      </c>
      <c r="G968" s="11">
        <f t="shared" si="32"/>
        <v>178.34780000000001</v>
      </c>
      <c r="H968" s="10">
        <f t="shared" si="33"/>
        <v>5.454390760738325E-2</v>
      </c>
    </row>
    <row r="969" spans="1:8" ht="25.5" customHeight="1" x14ac:dyDescent="0.3">
      <c r="A969" s="15">
        <v>8214</v>
      </c>
      <c r="B969" s="14" t="s">
        <v>294</v>
      </c>
      <c r="C969" s="13">
        <v>454.63372879973002</v>
      </c>
      <c r="D969" s="13">
        <v>3880.4257000000098</v>
      </c>
      <c r="E969" s="13">
        <v>470.39957803000101</v>
      </c>
      <c r="F969" s="12">
        <v>4200.6224299999994</v>
      </c>
      <c r="G969" s="11">
        <f t="shared" si="32"/>
        <v>320.19672999998966</v>
      </c>
      <c r="H969" s="10">
        <f t="shared" si="33"/>
        <v>8.2515877059568199E-2</v>
      </c>
    </row>
    <row r="970" spans="1:8" ht="16.5" customHeight="1" x14ac:dyDescent="0.3">
      <c r="A970" s="15">
        <v>8215</v>
      </c>
      <c r="B970" s="14" t="s">
        <v>293</v>
      </c>
      <c r="C970" s="13">
        <v>1287.7311840973898</v>
      </c>
      <c r="D970" s="13">
        <v>5769.4225399999896</v>
      </c>
      <c r="E970" s="13">
        <v>1445.79467059999</v>
      </c>
      <c r="F970" s="12">
        <v>5987.1785999999993</v>
      </c>
      <c r="G970" s="11">
        <f t="shared" si="32"/>
        <v>217.75606000000971</v>
      </c>
      <c r="H970" s="10">
        <f t="shared" si="33"/>
        <v>3.7743129141657582E-2</v>
      </c>
    </row>
    <row r="971" spans="1:8" ht="25.5" customHeight="1" x14ac:dyDescent="0.3">
      <c r="A971" s="15">
        <v>8301</v>
      </c>
      <c r="B971" s="14" t="s">
        <v>292</v>
      </c>
      <c r="C971" s="13">
        <v>4063.9142234303604</v>
      </c>
      <c r="D971" s="13">
        <v>40067.843829999903</v>
      </c>
      <c r="E971" s="13">
        <v>3557.0915658100002</v>
      </c>
      <c r="F971" s="12">
        <v>48433.4871100003</v>
      </c>
      <c r="G971" s="11">
        <f t="shared" si="32"/>
        <v>8365.6432800003968</v>
      </c>
      <c r="H971" s="10">
        <f t="shared" si="33"/>
        <v>0.20878695932564278</v>
      </c>
    </row>
    <row r="972" spans="1:8" ht="25.5" customHeight="1" x14ac:dyDescent="0.3">
      <c r="A972" s="15">
        <v>8302</v>
      </c>
      <c r="B972" s="14" t="s">
        <v>291</v>
      </c>
      <c r="C972" s="13">
        <v>27092.611606350001</v>
      </c>
      <c r="D972" s="13">
        <v>165706.76337999801</v>
      </c>
      <c r="E972" s="13">
        <v>29614.149962031101</v>
      </c>
      <c r="F972" s="12">
        <v>184230.81050999701</v>
      </c>
      <c r="G972" s="11">
        <f t="shared" si="32"/>
        <v>18524.047129999002</v>
      </c>
      <c r="H972" s="10">
        <f t="shared" si="33"/>
        <v>0.1117881174682034</v>
      </c>
    </row>
    <row r="973" spans="1:8" ht="25.5" customHeight="1" x14ac:dyDescent="0.3">
      <c r="A973" s="15">
        <v>8303</v>
      </c>
      <c r="B973" s="14" t="s">
        <v>290</v>
      </c>
      <c r="C973" s="13">
        <v>302.36769300000003</v>
      </c>
      <c r="D973" s="13">
        <v>1435.15744</v>
      </c>
      <c r="E973" s="13">
        <v>297.23445099999998</v>
      </c>
      <c r="F973" s="12">
        <v>1756.1203600000001</v>
      </c>
      <c r="G973" s="11">
        <f t="shared" si="32"/>
        <v>320.96292000000017</v>
      </c>
      <c r="H973" s="10">
        <f t="shared" si="33"/>
        <v>0.22364300323733136</v>
      </c>
    </row>
    <row r="974" spans="1:8" ht="25.5" customHeight="1" x14ac:dyDescent="0.3">
      <c r="A974" s="15">
        <v>8304</v>
      </c>
      <c r="B974" s="14" t="s">
        <v>289</v>
      </c>
      <c r="C974" s="13">
        <v>251.02259039999998</v>
      </c>
      <c r="D974" s="13">
        <v>883.20599000000004</v>
      </c>
      <c r="E974" s="13">
        <v>278.37018120000096</v>
      </c>
      <c r="F974" s="12">
        <v>881.72607000000096</v>
      </c>
      <c r="G974" s="11">
        <f t="shared" si="32"/>
        <v>-1.4799199999990833</v>
      </c>
      <c r="H974" s="10">
        <f t="shared" si="33"/>
        <v>-1.675622693635811E-3</v>
      </c>
    </row>
    <row r="975" spans="1:8" ht="25.5" customHeight="1" x14ac:dyDescent="0.3">
      <c r="A975" s="15">
        <v>8305</v>
      </c>
      <c r="B975" s="14" t="s">
        <v>288</v>
      </c>
      <c r="C975" s="13">
        <v>1583.2478985999999</v>
      </c>
      <c r="D975" s="13">
        <v>4621.92965</v>
      </c>
      <c r="E975" s="13">
        <v>1634.4374580000001</v>
      </c>
      <c r="F975" s="12">
        <v>4089.8418500000002</v>
      </c>
      <c r="G975" s="11">
        <f t="shared" si="32"/>
        <v>-532.08779999999979</v>
      </c>
      <c r="H975" s="10">
        <f t="shared" si="33"/>
        <v>-0.11512243592889818</v>
      </c>
    </row>
    <row r="976" spans="1:8" ht="25.5" customHeight="1" x14ac:dyDescent="0.3">
      <c r="A976" s="15">
        <v>8306</v>
      </c>
      <c r="B976" s="14" t="s">
        <v>287</v>
      </c>
      <c r="C976" s="13">
        <v>379.83663779991201</v>
      </c>
      <c r="D976" s="13">
        <v>4281.7787700000199</v>
      </c>
      <c r="E976" s="13">
        <v>450.034828899996</v>
      </c>
      <c r="F976" s="12">
        <v>3803.3521099999998</v>
      </c>
      <c r="G976" s="11">
        <f t="shared" si="32"/>
        <v>-478.42666000002009</v>
      </c>
      <c r="H976" s="10">
        <f t="shared" si="33"/>
        <v>-0.11173549258361563</v>
      </c>
    </row>
    <row r="977" spans="1:8" ht="16.5" customHeight="1" x14ac:dyDescent="0.3">
      <c r="A977" s="15">
        <v>8307</v>
      </c>
      <c r="B977" s="14" t="s">
        <v>286</v>
      </c>
      <c r="C977" s="13">
        <v>442.61417379999801</v>
      </c>
      <c r="D977" s="13">
        <v>3007.88654</v>
      </c>
      <c r="E977" s="13">
        <v>447.77959889999897</v>
      </c>
      <c r="F977" s="12">
        <v>3419.24793000001</v>
      </c>
      <c r="G977" s="11">
        <f t="shared" si="32"/>
        <v>411.36139000001003</v>
      </c>
      <c r="H977" s="10">
        <f t="shared" si="33"/>
        <v>0.13676093979263262</v>
      </c>
    </row>
    <row r="978" spans="1:8" ht="38.25" customHeight="1" x14ac:dyDescent="0.3">
      <c r="A978" s="15">
        <v>8308</v>
      </c>
      <c r="B978" s="14" t="s">
        <v>285</v>
      </c>
      <c r="C978" s="13">
        <v>1297.0322782000001</v>
      </c>
      <c r="D978" s="13">
        <v>8851.2685000000092</v>
      </c>
      <c r="E978" s="13">
        <v>1418.6685647440002</v>
      </c>
      <c r="F978" s="12">
        <v>8370.7061200000007</v>
      </c>
      <c r="G978" s="11">
        <f t="shared" si="32"/>
        <v>-480.56238000000849</v>
      </c>
      <c r="H978" s="10">
        <f t="shared" si="33"/>
        <v>-5.4293051894201153E-2</v>
      </c>
    </row>
    <row r="979" spans="1:8" ht="38.25" customHeight="1" x14ac:dyDescent="0.3">
      <c r="A979" s="15">
        <v>8309</v>
      </c>
      <c r="B979" s="14" t="s">
        <v>284</v>
      </c>
      <c r="C979" s="13">
        <v>5329.0109636300003</v>
      </c>
      <c r="D979" s="13">
        <v>38402.378259999998</v>
      </c>
      <c r="E979" s="13">
        <v>6419.046462542</v>
      </c>
      <c r="F979" s="12">
        <v>42700.287649999998</v>
      </c>
      <c r="G979" s="11">
        <f t="shared" si="32"/>
        <v>4297.9093900000007</v>
      </c>
      <c r="H979" s="10">
        <f t="shared" si="33"/>
        <v>0.11191779219769607</v>
      </c>
    </row>
    <row r="980" spans="1:8" ht="16.5" customHeight="1" x14ac:dyDescent="0.3">
      <c r="A980" s="15">
        <v>8310</v>
      </c>
      <c r="B980" s="14" t="s">
        <v>283</v>
      </c>
      <c r="C980" s="13">
        <v>95.159414399999704</v>
      </c>
      <c r="D980" s="13">
        <v>1089.6169199999999</v>
      </c>
      <c r="E980" s="13">
        <v>102.612635099999</v>
      </c>
      <c r="F980" s="12">
        <v>1326.21913</v>
      </c>
      <c r="G980" s="11">
        <f t="shared" si="32"/>
        <v>236.60221000000001</v>
      </c>
      <c r="H980" s="10">
        <f t="shared" si="33"/>
        <v>0.21714256236035692</v>
      </c>
    </row>
    <row r="981" spans="1:8" ht="63.75" customHeight="1" x14ac:dyDescent="0.3">
      <c r="A981" s="15">
        <v>8311</v>
      </c>
      <c r="B981" s="14" t="s">
        <v>282</v>
      </c>
      <c r="C981" s="13">
        <v>495.82242450000103</v>
      </c>
      <c r="D981" s="13">
        <v>4252.8127899999999</v>
      </c>
      <c r="E981" s="13">
        <v>626.33933449999995</v>
      </c>
      <c r="F981" s="12">
        <v>5484.7950199999996</v>
      </c>
      <c r="G981" s="11">
        <f t="shared" si="32"/>
        <v>1231.9822299999996</v>
      </c>
      <c r="H981" s="10">
        <f t="shared" si="33"/>
        <v>0.28968644773098501</v>
      </c>
    </row>
    <row r="982" spans="1:8" ht="38.25" customHeight="1" x14ac:dyDescent="0.3">
      <c r="A982" s="15">
        <v>8401</v>
      </c>
      <c r="B982" s="14" t="s">
        <v>281</v>
      </c>
      <c r="C982" s="13">
        <v>20.399999999999999</v>
      </c>
      <c r="D982" s="13">
        <v>8883.0973699999995</v>
      </c>
      <c r="E982" s="13">
        <v>0</v>
      </c>
      <c r="F982" s="12">
        <v>0</v>
      </c>
      <c r="G982" s="11">
        <f t="shared" si="32"/>
        <v>-8883.0973699999995</v>
      </c>
      <c r="H982" s="10">
        <f t="shared" si="33"/>
        <v>-1</v>
      </c>
    </row>
    <row r="983" spans="1:8" ht="25.5" customHeight="1" x14ac:dyDescent="0.3">
      <c r="A983" s="15">
        <v>8402</v>
      </c>
      <c r="B983" s="14" t="s">
        <v>280</v>
      </c>
      <c r="C983" s="13">
        <v>817.71863300000007</v>
      </c>
      <c r="D983" s="13">
        <v>9399.4067500000001</v>
      </c>
      <c r="E983" s="13">
        <v>844.42042099999992</v>
      </c>
      <c r="F983" s="12">
        <v>10857.512500000001</v>
      </c>
      <c r="G983" s="11">
        <f t="shared" si="32"/>
        <v>1458.1057500000006</v>
      </c>
      <c r="H983" s="10">
        <f t="shared" si="33"/>
        <v>0.15512742333445678</v>
      </c>
    </row>
    <row r="984" spans="1:8" ht="16.5" customHeight="1" x14ac:dyDescent="0.3">
      <c r="A984" s="15">
        <v>8403</v>
      </c>
      <c r="B984" s="14" t="s">
        <v>279</v>
      </c>
      <c r="C984" s="13">
        <v>4274.9330319999999</v>
      </c>
      <c r="D984" s="13">
        <v>36104.484640000002</v>
      </c>
      <c r="E984" s="13">
        <v>4153.8593454899901</v>
      </c>
      <c r="F984" s="12">
        <v>39201.724759999903</v>
      </c>
      <c r="G984" s="11">
        <f t="shared" si="32"/>
        <v>3097.2401199999003</v>
      </c>
      <c r="H984" s="10">
        <f t="shared" si="33"/>
        <v>8.5785468228744124E-2</v>
      </c>
    </row>
    <row r="985" spans="1:8" ht="38.25" customHeight="1" x14ac:dyDescent="0.3">
      <c r="A985" s="15">
        <v>8404</v>
      </c>
      <c r="B985" s="14" t="s">
        <v>278</v>
      </c>
      <c r="C985" s="13">
        <v>72.101973999999998</v>
      </c>
      <c r="D985" s="13">
        <v>1429.1794600000001</v>
      </c>
      <c r="E985" s="13">
        <v>176.60859779999998</v>
      </c>
      <c r="F985" s="12">
        <v>4043.0666900000001</v>
      </c>
      <c r="G985" s="11">
        <f t="shared" si="32"/>
        <v>2613.8872300000003</v>
      </c>
      <c r="H985" s="10">
        <f t="shared" si="33"/>
        <v>1.8289426227830059</v>
      </c>
    </row>
    <row r="986" spans="1:8" ht="25.5" customHeight="1" x14ac:dyDescent="0.3">
      <c r="A986" s="15">
        <v>8405</v>
      </c>
      <c r="B986" s="14" t="s">
        <v>277</v>
      </c>
      <c r="C986" s="13">
        <v>119.070751</v>
      </c>
      <c r="D986" s="13">
        <v>4700.09962</v>
      </c>
      <c r="E986" s="13">
        <v>122.258149</v>
      </c>
      <c r="F986" s="12">
        <v>2316.2305299999998</v>
      </c>
      <c r="G986" s="11">
        <f t="shared" si="32"/>
        <v>-2383.8690900000001</v>
      </c>
      <c r="H986" s="10">
        <f t="shared" si="33"/>
        <v>-0.5071954389766743</v>
      </c>
    </row>
    <row r="987" spans="1:8" ht="16.5" customHeight="1" x14ac:dyDescent="0.3">
      <c r="A987" s="15">
        <v>8406</v>
      </c>
      <c r="B987" s="14" t="s">
        <v>276</v>
      </c>
      <c r="C987" s="13">
        <v>4.4618400000000005</v>
      </c>
      <c r="D987" s="13">
        <v>423.25965000000002</v>
      </c>
      <c r="E987" s="13">
        <v>23.100725999999998</v>
      </c>
      <c r="F987" s="12">
        <v>764.47311000000002</v>
      </c>
      <c r="G987" s="11">
        <f t="shared" si="32"/>
        <v>341.21346</v>
      </c>
      <c r="H987" s="10">
        <f t="shared" si="33"/>
        <v>0.80615636288505177</v>
      </c>
    </row>
    <row r="988" spans="1:8" ht="16.5" customHeight="1" x14ac:dyDescent="0.3">
      <c r="A988" s="15">
        <v>8407</v>
      </c>
      <c r="B988" s="14" t="s">
        <v>275</v>
      </c>
      <c r="C988" s="13">
        <v>1136.028499</v>
      </c>
      <c r="D988" s="13">
        <v>15565.867789999998</v>
      </c>
      <c r="E988" s="13">
        <v>1208.6846929999999</v>
      </c>
      <c r="F988" s="12">
        <v>14819.98482</v>
      </c>
      <c r="G988" s="11">
        <f t="shared" si="32"/>
        <v>-745.88296999999875</v>
      </c>
      <c r="H988" s="10">
        <f t="shared" si="33"/>
        <v>-4.7917853348284078E-2</v>
      </c>
    </row>
    <row r="989" spans="1:8" ht="25.5" customHeight="1" x14ac:dyDescent="0.3">
      <c r="A989" s="15">
        <v>8408</v>
      </c>
      <c r="B989" s="14" t="s">
        <v>274</v>
      </c>
      <c r="C989" s="13">
        <v>3088.825077</v>
      </c>
      <c r="D989" s="13">
        <v>46607.875350000002</v>
      </c>
      <c r="E989" s="13">
        <v>3037.3423670000002</v>
      </c>
      <c r="F989" s="12">
        <v>52448.557560000001</v>
      </c>
      <c r="G989" s="11">
        <f t="shared" si="32"/>
        <v>5840.682209999999</v>
      </c>
      <c r="H989" s="10">
        <f t="shared" si="33"/>
        <v>0.1253153499519046</v>
      </c>
    </row>
    <row r="990" spans="1:8" ht="16.5" customHeight="1" x14ac:dyDescent="0.3">
      <c r="A990" s="15">
        <v>8409</v>
      </c>
      <c r="B990" s="14" t="s">
        <v>273</v>
      </c>
      <c r="C990" s="13">
        <v>2953.5294370650099</v>
      </c>
      <c r="D990" s="13">
        <v>73604.947689999899</v>
      </c>
      <c r="E990" s="13">
        <v>3169.6335822500496</v>
      </c>
      <c r="F990" s="12">
        <v>98070.095750000502</v>
      </c>
      <c r="G990" s="11">
        <f t="shared" si="32"/>
        <v>24465.148060000603</v>
      </c>
      <c r="H990" s="10">
        <f t="shared" si="33"/>
        <v>0.33238455875330353</v>
      </c>
    </row>
    <row r="991" spans="1:8" ht="16.5" customHeight="1" x14ac:dyDescent="0.3">
      <c r="A991" s="15">
        <v>8410</v>
      </c>
      <c r="B991" s="14" t="s">
        <v>272</v>
      </c>
      <c r="C991" s="13">
        <v>62.074447999999997</v>
      </c>
      <c r="D991" s="13">
        <v>12632.629499999999</v>
      </c>
      <c r="E991" s="13">
        <v>4.1820000000000003E-2</v>
      </c>
      <c r="F991" s="12">
        <v>3.0507199999999997</v>
      </c>
      <c r="G991" s="11">
        <f t="shared" si="32"/>
        <v>-12629.57878</v>
      </c>
      <c r="H991" s="10">
        <f t="shared" si="33"/>
        <v>-0.99975850475152472</v>
      </c>
    </row>
    <row r="992" spans="1:8" ht="25.5" customHeight="1" x14ac:dyDescent="0.3">
      <c r="A992" s="15">
        <v>8411</v>
      </c>
      <c r="B992" s="14" t="s">
        <v>271</v>
      </c>
      <c r="C992" s="13">
        <v>59.424004999999994</v>
      </c>
      <c r="D992" s="13">
        <v>27660.502359999999</v>
      </c>
      <c r="E992" s="13">
        <v>34.814773000000002</v>
      </c>
      <c r="F992" s="12">
        <v>33019.4473</v>
      </c>
      <c r="G992" s="11">
        <f t="shared" si="32"/>
        <v>5358.9449400000012</v>
      </c>
      <c r="H992" s="10">
        <f t="shared" si="33"/>
        <v>0.19373997153969266</v>
      </c>
    </row>
    <row r="993" spans="1:8" ht="16.5" customHeight="1" x14ac:dyDescent="0.3">
      <c r="A993" s="15">
        <v>8412</v>
      </c>
      <c r="B993" s="14" t="s">
        <v>270</v>
      </c>
      <c r="C993" s="13">
        <v>2811.4116869660097</v>
      </c>
      <c r="D993" s="13">
        <v>52832.7134800001</v>
      </c>
      <c r="E993" s="13">
        <v>2921.4661807050102</v>
      </c>
      <c r="F993" s="12">
        <v>80597.112079999992</v>
      </c>
      <c r="G993" s="11">
        <f t="shared" si="32"/>
        <v>27764.398599999891</v>
      </c>
      <c r="H993" s="10">
        <f t="shared" si="33"/>
        <v>0.52551528723789942</v>
      </c>
    </row>
    <row r="994" spans="1:8" ht="16.5" customHeight="1" x14ac:dyDescent="0.3">
      <c r="A994" s="15">
        <v>8413</v>
      </c>
      <c r="B994" s="14" t="s">
        <v>269</v>
      </c>
      <c r="C994" s="13">
        <v>15456.939459093501</v>
      </c>
      <c r="D994" s="13">
        <v>196205.40453000102</v>
      </c>
      <c r="E994" s="13">
        <v>15816.283306839799</v>
      </c>
      <c r="F994" s="12">
        <v>158711.19686000003</v>
      </c>
      <c r="G994" s="11">
        <f t="shared" si="32"/>
        <v>-37494.207670000993</v>
      </c>
      <c r="H994" s="10">
        <f t="shared" si="33"/>
        <v>-0.19109671193724889</v>
      </c>
    </row>
    <row r="995" spans="1:8" ht="25.5" customHeight="1" x14ac:dyDescent="0.3">
      <c r="A995" s="15">
        <v>8414</v>
      </c>
      <c r="B995" s="14" t="s">
        <v>268</v>
      </c>
      <c r="C995" s="13">
        <v>14467.7802495781</v>
      </c>
      <c r="D995" s="13">
        <v>142899.95863999901</v>
      </c>
      <c r="E995" s="13">
        <v>17410.513841354197</v>
      </c>
      <c r="F995" s="12">
        <v>157695.035019998</v>
      </c>
      <c r="G995" s="11">
        <f t="shared" si="32"/>
        <v>14795.076379998995</v>
      </c>
      <c r="H995" s="10">
        <f t="shared" si="33"/>
        <v>0.10353450428401816</v>
      </c>
    </row>
    <row r="996" spans="1:8" ht="25.5" customHeight="1" x14ac:dyDescent="0.3">
      <c r="A996" s="15">
        <v>8415</v>
      </c>
      <c r="B996" s="14" t="s">
        <v>267</v>
      </c>
      <c r="C996" s="13">
        <v>15175.6044791982</v>
      </c>
      <c r="D996" s="13">
        <v>121415.61187000001</v>
      </c>
      <c r="E996" s="13">
        <v>19573.457983</v>
      </c>
      <c r="F996" s="12">
        <v>155437.98031000001</v>
      </c>
      <c r="G996" s="11">
        <f t="shared" si="32"/>
        <v>34022.368440000006</v>
      </c>
      <c r="H996" s="10">
        <f t="shared" si="33"/>
        <v>0.28021411675154129</v>
      </c>
    </row>
    <row r="997" spans="1:8" ht="38.25" customHeight="1" x14ac:dyDescent="0.3">
      <c r="A997" s="15">
        <v>8416</v>
      </c>
      <c r="B997" s="14" t="s">
        <v>266</v>
      </c>
      <c r="C997" s="13">
        <v>286.05500999999998</v>
      </c>
      <c r="D997" s="13">
        <v>7868.36192999999</v>
      </c>
      <c r="E997" s="13">
        <v>378.19100500000098</v>
      </c>
      <c r="F997" s="12">
        <v>7659.3578800000105</v>
      </c>
      <c r="G997" s="11">
        <f t="shared" si="32"/>
        <v>-209.00404999997954</v>
      </c>
      <c r="H997" s="10">
        <f t="shared" si="33"/>
        <v>-2.6562587214386032E-2</v>
      </c>
    </row>
    <row r="998" spans="1:8" ht="16.5" customHeight="1" x14ac:dyDescent="0.3">
      <c r="A998" s="15">
        <v>8417</v>
      </c>
      <c r="B998" s="14" t="s">
        <v>265</v>
      </c>
      <c r="C998" s="13">
        <v>1450.7855670000001</v>
      </c>
      <c r="D998" s="13">
        <v>13873.284539999999</v>
      </c>
      <c r="E998" s="13">
        <v>1119.7486259999998</v>
      </c>
      <c r="F998" s="12">
        <v>12439.391679999999</v>
      </c>
      <c r="G998" s="11">
        <f t="shared" si="32"/>
        <v>-1433.8928599999999</v>
      </c>
      <c r="H998" s="10">
        <f t="shared" si="33"/>
        <v>-0.10335640820064951</v>
      </c>
    </row>
    <row r="999" spans="1:8" ht="16.5" customHeight="1" x14ac:dyDescent="0.3">
      <c r="A999" s="15">
        <v>8418</v>
      </c>
      <c r="B999" s="14" t="s">
        <v>264</v>
      </c>
      <c r="C999" s="13">
        <v>39610.592490096897</v>
      </c>
      <c r="D999" s="13">
        <v>234160.05428999901</v>
      </c>
      <c r="E999" s="13">
        <v>38384.132508999901</v>
      </c>
      <c r="F999" s="12">
        <v>226573.62930999801</v>
      </c>
      <c r="G999" s="11">
        <f t="shared" si="32"/>
        <v>-7586.4249800010002</v>
      </c>
      <c r="H999" s="10">
        <f t="shared" si="33"/>
        <v>-3.2398459263275878E-2</v>
      </c>
    </row>
    <row r="1000" spans="1:8" ht="25.5" customHeight="1" x14ac:dyDescent="0.3">
      <c r="A1000" s="15">
        <v>8419</v>
      </c>
      <c r="B1000" s="14" t="s">
        <v>263</v>
      </c>
      <c r="C1000" s="13">
        <v>7132.8088177969803</v>
      </c>
      <c r="D1000" s="13">
        <v>109441.09148999999</v>
      </c>
      <c r="E1000" s="13">
        <v>6768.1175128999803</v>
      </c>
      <c r="F1000" s="12">
        <v>89790.566509999713</v>
      </c>
      <c r="G1000" s="11">
        <f t="shared" si="32"/>
        <v>-19650.524980000278</v>
      </c>
      <c r="H1000" s="10">
        <f t="shared" si="33"/>
        <v>-0.17955344480273039</v>
      </c>
    </row>
    <row r="1001" spans="1:8" ht="25.5" customHeight="1" x14ac:dyDescent="0.3">
      <c r="A1001" s="15">
        <v>8420</v>
      </c>
      <c r="B1001" s="14" t="s">
        <v>262</v>
      </c>
      <c r="C1001" s="13">
        <v>383.39478499999996</v>
      </c>
      <c r="D1001" s="13">
        <v>6109.4392099999995</v>
      </c>
      <c r="E1001" s="13">
        <v>222.120462</v>
      </c>
      <c r="F1001" s="12">
        <v>3123.2237500000001</v>
      </c>
      <c r="G1001" s="11">
        <f t="shared" si="32"/>
        <v>-2986.2154599999994</v>
      </c>
      <c r="H1001" s="10">
        <f t="shared" si="33"/>
        <v>-0.48878716316746845</v>
      </c>
    </row>
    <row r="1002" spans="1:8" ht="16.5" customHeight="1" x14ac:dyDescent="0.3">
      <c r="A1002" s="15">
        <v>8421</v>
      </c>
      <c r="B1002" s="14" t="s">
        <v>261</v>
      </c>
      <c r="C1002" s="13">
        <v>12493.439933738699</v>
      </c>
      <c r="D1002" s="13">
        <v>230287.294599999</v>
      </c>
      <c r="E1002" s="13">
        <v>11847.9775812559</v>
      </c>
      <c r="F1002" s="12">
        <v>235914.539449998</v>
      </c>
      <c r="G1002" s="11">
        <f t="shared" si="32"/>
        <v>5627.2448499989987</v>
      </c>
      <c r="H1002" s="10">
        <f t="shared" si="33"/>
        <v>2.4435759079862944E-2</v>
      </c>
    </row>
    <row r="1003" spans="1:8" ht="51" customHeight="1" x14ac:dyDescent="0.3">
      <c r="A1003" s="15">
        <v>8422</v>
      </c>
      <c r="B1003" s="14" t="s">
        <v>260</v>
      </c>
      <c r="C1003" s="13">
        <v>5546.5016748999997</v>
      </c>
      <c r="D1003" s="13">
        <v>110560.14657</v>
      </c>
      <c r="E1003" s="13">
        <v>6432.7044006999895</v>
      </c>
      <c r="F1003" s="12">
        <v>114800.59069</v>
      </c>
      <c r="G1003" s="11">
        <f t="shared" si="32"/>
        <v>4240.4441200000001</v>
      </c>
      <c r="H1003" s="10">
        <f t="shared" si="33"/>
        <v>3.8354183234690337E-2</v>
      </c>
    </row>
    <row r="1004" spans="1:8" ht="16.5" customHeight="1" x14ac:dyDescent="0.3">
      <c r="A1004" s="15">
        <v>8423</v>
      </c>
      <c r="B1004" s="14" t="s">
        <v>259</v>
      </c>
      <c r="C1004" s="13">
        <v>1911.17753522834</v>
      </c>
      <c r="D1004" s="13">
        <v>20539.5121</v>
      </c>
      <c r="E1004" s="13">
        <v>2065.60559319</v>
      </c>
      <c r="F1004" s="12">
        <v>17854.059960000002</v>
      </c>
      <c r="G1004" s="11">
        <f t="shared" si="32"/>
        <v>-2685.4521399999976</v>
      </c>
      <c r="H1004" s="10">
        <f t="shared" si="33"/>
        <v>-0.13074566362265233</v>
      </c>
    </row>
    <row r="1005" spans="1:8" ht="38.25" customHeight="1" x14ac:dyDescent="0.3">
      <c r="A1005" s="15">
        <v>8424</v>
      </c>
      <c r="B1005" s="14" t="s">
        <v>258</v>
      </c>
      <c r="C1005" s="13">
        <v>9744.9144884183406</v>
      </c>
      <c r="D1005" s="13">
        <v>79569.589620000203</v>
      </c>
      <c r="E1005" s="13">
        <v>8539.3577330001408</v>
      </c>
      <c r="F1005" s="12">
        <v>89915.161669999899</v>
      </c>
      <c r="G1005" s="11">
        <f t="shared" si="32"/>
        <v>10345.572049999697</v>
      </c>
      <c r="H1005" s="10">
        <f t="shared" si="33"/>
        <v>0.13001917063298876</v>
      </c>
    </row>
    <row r="1006" spans="1:8" ht="16.5" customHeight="1" x14ac:dyDescent="0.3">
      <c r="A1006" s="15">
        <v>8425</v>
      </c>
      <c r="B1006" s="14" t="s">
        <v>257</v>
      </c>
      <c r="C1006" s="13">
        <v>5602.5036037</v>
      </c>
      <c r="D1006" s="13">
        <v>24146.028489999997</v>
      </c>
      <c r="E1006" s="13">
        <v>6322.3437429999994</v>
      </c>
      <c r="F1006" s="12">
        <v>28133.640600000002</v>
      </c>
      <c r="G1006" s="11">
        <f t="shared" si="32"/>
        <v>3987.6121100000055</v>
      </c>
      <c r="H1006" s="10">
        <f t="shared" si="33"/>
        <v>0.16514567236808583</v>
      </c>
    </row>
    <row r="1007" spans="1:8" ht="38.25" customHeight="1" x14ac:dyDescent="0.3">
      <c r="A1007" s="15">
        <v>8426</v>
      </c>
      <c r="B1007" s="14" t="s">
        <v>256</v>
      </c>
      <c r="C1007" s="13">
        <v>8248.1747099999993</v>
      </c>
      <c r="D1007" s="13">
        <v>35987.425770000002</v>
      </c>
      <c r="E1007" s="13">
        <v>9116.5517909999999</v>
      </c>
      <c r="F1007" s="12">
        <v>28915.284199999998</v>
      </c>
      <c r="G1007" s="11">
        <f t="shared" si="32"/>
        <v>-7072.1415700000034</v>
      </c>
      <c r="H1007" s="10">
        <f t="shared" si="33"/>
        <v>-0.19651701722704248</v>
      </c>
    </row>
    <row r="1008" spans="1:8" ht="16.5" customHeight="1" x14ac:dyDescent="0.3">
      <c r="A1008" s="15">
        <v>8427</v>
      </c>
      <c r="B1008" s="14" t="s">
        <v>255</v>
      </c>
      <c r="C1008" s="13">
        <v>28273.698692999998</v>
      </c>
      <c r="D1008" s="13">
        <v>141641.39575</v>
      </c>
      <c r="E1008" s="13">
        <v>32327.923981</v>
      </c>
      <c r="F1008" s="12">
        <v>155596.05030999999</v>
      </c>
      <c r="G1008" s="11">
        <f t="shared" si="32"/>
        <v>13954.654559999995</v>
      </c>
      <c r="H1008" s="10">
        <f t="shared" si="33"/>
        <v>9.8521018421974957E-2</v>
      </c>
    </row>
    <row r="1009" spans="1:8" ht="25.5" customHeight="1" x14ac:dyDescent="0.3">
      <c r="A1009" s="15">
        <v>8428</v>
      </c>
      <c r="B1009" s="14" t="s">
        <v>254</v>
      </c>
      <c r="C1009" s="13">
        <v>14248.3630244</v>
      </c>
      <c r="D1009" s="13">
        <v>104137.2224</v>
      </c>
      <c r="E1009" s="13">
        <v>14195.863612700001</v>
      </c>
      <c r="F1009" s="12">
        <v>89720.389900000198</v>
      </c>
      <c r="G1009" s="11">
        <f t="shared" si="32"/>
        <v>-14416.8324999998</v>
      </c>
      <c r="H1009" s="10">
        <f t="shared" si="33"/>
        <v>-0.13844072434180654</v>
      </c>
    </row>
    <row r="1010" spans="1:8" ht="51" customHeight="1" x14ac:dyDescent="0.3">
      <c r="A1010" s="15">
        <v>8429</v>
      </c>
      <c r="B1010" s="14" t="s">
        <v>253</v>
      </c>
      <c r="C1010" s="13">
        <v>25439.307055000001</v>
      </c>
      <c r="D1010" s="13">
        <v>139728.22362999999</v>
      </c>
      <c r="E1010" s="13">
        <v>29224.047708999999</v>
      </c>
      <c r="F1010" s="12">
        <v>154479.02307</v>
      </c>
      <c r="G1010" s="11">
        <f t="shared" si="32"/>
        <v>14750.799440000003</v>
      </c>
      <c r="H1010" s="10">
        <f t="shared" si="33"/>
        <v>0.10556778764367666</v>
      </c>
    </row>
    <row r="1011" spans="1:8" ht="63.75" customHeight="1" x14ac:dyDescent="0.3">
      <c r="A1011" s="15">
        <v>8430</v>
      </c>
      <c r="B1011" s="14" t="s">
        <v>252</v>
      </c>
      <c r="C1011" s="13">
        <v>1474.6385830000002</v>
      </c>
      <c r="D1011" s="13">
        <v>18409.349770000001</v>
      </c>
      <c r="E1011" s="13">
        <v>1721.730998</v>
      </c>
      <c r="F1011" s="12">
        <v>17939.158179999999</v>
      </c>
      <c r="G1011" s="11">
        <f t="shared" si="32"/>
        <v>-470.19159000000218</v>
      </c>
      <c r="H1011" s="10">
        <f t="shared" si="33"/>
        <v>-2.554091240996624E-2</v>
      </c>
    </row>
    <row r="1012" spans="1:8" ht="25.5" customHeight="1" x14ac:dyDescent="0.3">
      <c r="A1012" s="15">
        <v>8431</v>
      </c>
      <c r="B1012" s="14" t="s">
        <v>251</v>
      </c>
      <c r="C1012" s="13">
        <v>7820.53807100003</v>
      </c>
      <c r="D1012" s="13">
        <v>48396.862649999995</v>
      </c>
      <c r="E1012" s="13">
        <v>8633.7288655100201</v>
      </c>
      <c r="F1012" s="12">
        <v>48090.460240000102</v>
      </c>
      <c r="G1012" s="11">
        <f t="shared" si="32"/>
        <v>-306.40240999989328</v>
      </c>
      <c r="H1012" s="10">
        <f t="shared" si="33"/>
        <v>-6.3310386918209319E-3</v>
      </c>
    </row>
    <row r="1013" spans="1:8" ht="38.25" customHeight="1" x14ac:dyDescent="0.3">
      <c r="A1013" s="15">
        <v>8432</v>
      </c>
      <c r="B1013" s="14" t="s">
        <v>250</v>
      </c>
      <c r="C1013" s="13">
        <v>28562.832750999998</v>
      </c>
      <c r="D1013" s="13">
        <v>245971.83003000001</v>
      </c>
      <c r="E1013" s="13">
        <v>36756.310905379898</v>
      </c>
      <c r="F1013" s="12">
        <v>324954.718170001</v>
      </c>
      <c r="G1013" s="11">
        <f t="shared" si="32"/>
        <v>78982.888140000985</v>
      </c>
      <c r="H1013" s="10">
        <f t="shared" si="33"/>
        <v>0.32110542142312726</v>
      </c>
    </row>
    <row r="1014" spans="1:8" ht="51" customHeight="1" x14ac:dyDescent="0.3">
      <c r="A1014" s="15">
        <v>8433</v>
      </c>
      <c r="B1014" s="14" t="s">
        <v>249</v>
      </c>
      <c r="C1014" s="13">
        <v>29628.9716148999</v>
      </c>
      <c r="D1014" s="13">
        <v>262771.31367000099</v>
      </c>
      <c r="E1014" s="13">
        <v>42988.209999149905</v>
      </c>
      <c r="F1014" s="12">
        <v>431119.92305000196</v>
      </c>
      <c r="G1014" s="11">
        <f t="shared" si="32"/>
        <v>168348.60938000097</v>
      </c>
      <c r="H1014" s="10">
        <f t="shared" si="33"/>
        <v>0.6406658589507227</v>
      </c>
    </row>
    <row r="1015" spans="1:8" ht="16.5" customHeight="1" x14ac:dyDescent="0.3">
      <c r="A1015" s="15">
        <v>8434</v>
      </c>
      <c r="B1015" s="14" t="s">
        <v>248</v>
      </c>
      <c r="C1015" s="13">
        <v>246.47581599999998</v>
      </c>
      <c r="D1015" s="13">
        <v>5275.0702099999999</v>
      </c>
      <c r="E1015" s="13">
        <v>257.28758900000003</v>
      </c>
      <c r="F1015" s="12">
        <v>7690.5310399999998</v>
      </c>
      <c r="G1015" s="11">
        <f t="shared" si="32"/>
        <v>2415.46083</v>
      </c>
      <c r="H1015" s="10">
        <f t="shared" si="33"/>
        <v>0.45790117170781697</v>
      </c>
    </row>
    <row r="1016" spans="1:8" ht="25.5" customHeight="1" x14ac:dyDescent="0.3">
      <c r="A1016" s="15">
        <v>8435</v>
      </c>
      <c r="B1016" s="14" t="s">
        <v>247</v>
      </c>
      <c r="C1016" s="13">
        <v>271.61680375199995</v>
      </c>
      <c r="D1016" s="13">
        <v>5301.0884900000001</v>
      </c>
      <c r="E1016" s="13">
        <v>82.515043999999989</v>
      </c>
      <c r="F1016" s="12">
        <v>1575.69589</v>
      </c>
      <c r="G1016" s="11">
        <f t="shared" si="32"/>
        <v>-3725.3926000000001</v>
      </c>
      <c r="H1016" s="10">
        <f t="shared" si="33"/>
        <v>-0.70275993449790541</v>
      </c>
    </row>
    <row r="1017" spans="1:8" ht="38.25" customHeight="1" x14ac:dyDescent="0.3">
      <c r="A1017" s="15">
        <v>8436</v>
      </c>
      <c r="B1017" s="14" t="s">
        <v>246</v>
      </c>
      <c r="C1017" s="13">
        <v>6520.1917369999901</v>
      </c>
      <c r="D1017" s="13">
        <v>43773.723850000002</v>
      </c>
      <c r="E1017" s="13">
        <v>7819.9071864000107</v>
      </c>
      <c r="F1017" s="12">
        <v>51589.886579999999</v>
      </c>
      <c r="G1017" s="11">
        <f t="shared" si="32"/>
        <v>7816.1627299999964</v>
      </c>
      <c r="H1017" s="10">
        <f t="shared" si="33"/>
        <v>0.17855832317999137</v>
      </c>
    </row>
    <row r="1018" spans="1:8" ht="38.25" customHeight="1" x14ac:dyDescent="0.3">
      <c r="A1018" s="15">
        <v>8437</v>
      </c>
      <c r="B1018" s="14" t="s">
        <v>245</v>
      </c>
      <c r="C1018" s="13">
        <v>1011.630035</v>
      </c>
      <c r="D1018" s="13">
        <v>11040.67878</v>
      </c>
      <c r="E1018" s="13">
        <v>729.76152000000002</v>
      </c>
      <c r="F1018" s="12">
        <v>11331.307849999999</v>
      </c>
      <c r="G1018" s="11">
        <f t="shared" si="32"/>
        <v>290.62906999999905</v>
      </c>
      <c r="H1018" s="10">
        <f t="shared" si="33"/>
        <v>2.6323478455551899E-2</v>
      </c>
    </row>
    <row r="1019" spans="1:8" ht="38.25" customHeight="1" x14ac:dyDescent="0.3">
      <c r="A1019" s="15">
        <v>8438</v>
      </c>
      <c r="B1019" s="14" t="s">
        <v>244</v>
      </c>
      <c r="C1019" s="13">
        <v>3652.6827743941499</v>
      </c>
      <c r="D1019" s="13">
        <v>89419.031159999999</v>
      </c>
      <c r="E1019" s="13">
        <v>4166.8217239000005</v>
      </c>
      <c r="F1019" s="12">
        <v>93546.201830000005</v>
      </c>
      <c r="G1019" s="11">
        <f t="shared" si="32"/>
        <v>4127.1706700000068</v>
      </c>
      <c r="H1019" s="10">
        <f t="shared" si="33"/>
        <v>4.6155394623043321E-2</v>
      </c>
    </row>
    <row r="1020" spans="1:8" ht="38.25" customHeight="1" x14ac:dyDescent="0.3">
      <c r="A1020" s="15">
        <v>8439</v>
      </c>
      <c r="B1020" s="14" t="s">
        <v>243</v>
      </c>
      <c r="C1020" s="13">
        <v>592.08619299999998</v>
      </c>
      <c r="D1020" s="13">
        <v>17189.389950000001</v>
      </c>
      <c r="E1020" s="13">
        <v>1518.9944229999999</v>
      </c>
      <c r="F1020" s="12">
        <v>16768.195329999999</v>
      </c>
      <c r="G1020" s="11">
        <f t="shared" si="32"/>
        <v>-421.19462000000203</v>
      </c>
      <c r="H1020" s="10">
        <f t="shared" si="33"/>
        <v>-2.4503174413121161E-2</v>
      </c>
    </row>
    <row r="1021" spans="1:8" ht="25.5" customHeight="1" x14ac:dyDescent="0.3">
      <c r="A1021" s="15">
        <v>8440</v>
      </c>
      <c r="B1021" s="14" t="s">
        <v>242</v>
      </c>
      <c r="C1021" s="13">
        <v>208.10095850000002</v>
      </c>
      <c r="D1021" s="13">
        <v>4295.1007599999994</v>
      </c>
      <c r="E1021" s="13">
        <v>238.87129099999999</v>
      </c>
      <c r="F1021" s="12">
        <v>3035.3783399999998</v>
      </c>
      <c r="G1021" s="11">
        <f t="shared" si="32"/>
        <v>-1259.7224199999996</v>
      </c>
      <c r="H1021" s="10">
        <f t="shared" si="33"/>
        <v>-0.29329286794193854</v>
      </c>
    </row>
    <row r="1022" spans="1:8" ht="25.5" customHeight="1" x14ac:dyDescent="0.3">
      <c r="A1022" s="15">
        <v>8441</v>
      </c>
      <c r="B1022" s="14" t="s">
        <v>241</v>
      </c>
      <c r="C1022" s="13">
        <v>1467.8039199999998</v>
      </c>
      <c r="D1022" s="13">
        <v>20834.171979999999</v>
      </c>
      <c r="E1022" s="13">
        <v>1909.872918</v>
      </c>
      <c r="F1022" s="12">
        <v>19537.10557</v>
      </c>
      <c r="G1022" s="11">
        <f t="shared" si="32"/>
        <v>-1297.0664099999995</v>
      </c>
      <c r="H1022" s="10">
        <f t="shared" si="33"/>
        <v>-6.2256681534794522E-2</v>
      </c>
    </row>
    <row r="1023" spans="1:8" ht="38.25" customHeight="1" x14ac:dyDescent="0.3">
      <c r="A1023" s="15">
        <v>8442</v>
      </c>
      <c r="B1023" s="14" t="s">
        <v>240</v>
      </c>
      <c r="C1023" s="13">
        <v>241.94696059999998</v>
      </c>
      <c r="D1023" s="13">
        <v>4195.6260999999995</v>
      </c>
      <c r="E1023" s="13">
        <v>142.495913</v>
      </c>
      <c r="F1023" s="12">
        <v>3363.3355999999999</v>
      </c>
      <c r="G1023" s="11">
        <f t="shared" si="32"/>
        <v>-832.29049999999961</v>
      </c>
      <c r="H1023" s="10">
        <f t="shared" si="33"/>
        <v>-0.19837098925473834</v>
      </c>
    </row>
    <row r="1024" spans="1:8" ht="25.5" customHeight="1" x14ac:dyDescent="0.3">
      <c r="A1024" s="15">
        <v>8443</v>
      </c>
      <c r="B1024" s="14" t="s">
        <v>239</v>
      </c>
      <c r="C1024" s="13">
        <v>3562.8982557914801</v>
      </c>
      <c r="D1024" s="13">
        <v>82341.824620000101</v>
      </c>
      <c r="E1024" s="13">
        <v>4353.2079640463098</v>
      </c>
      <c r="F1024" s="12">
        <v>89455.591159999996</v>
      </c>
      <c r="G1024" s="11">
        <f t="shared" si="32"/>
        <v>7113.766539999895</v>
      </c>
      <c r="H1024" s="10">
        <f t="shared" si="33"/>
        <v>8.6393112768987923E-2</v>
      </c>
    </row>
    <row r="1025" spans="1:8" ht="25.5" customHeight="1" x14ac:dyDescent="0.3">
      <c r="A1025" s="15">
        <v>8444</v>
      </c>
      <c r="B1025" s="14" t="s">
        <v>238</v>
      </c>
      <c r="C1025" s="13">
        <v>49.980305000000001</v>
      </c>
      <c r="D1025" s="13">
        <v>447.31657000000001</v>
      </c>
      <c r="E1025" s="13">
        <v>39.808129999999998</v>
      </c>
      <c r="F1025" s="12">
        <v>352.47366999999997</v>
      </c>
      <c r="G1025" s="11">
        <f t="shared" si="32"/>
        <v>-94.842900000000043</v>
      </c>
      <c r="H1025" s="10">
        <f t="shared" si="33"/>
        <v>-0.2120263508235343</v>
      </c>
    </row>
    <row r="1026" spans="1:8" ht="25.5" customHeight="1" x14ac:dyDescent="0.3">
      <c r="A1026" s="15">
        <v>8445</v>
      </c>
      <c r="B1026" s="14" t="s">
        <v>237</v>
      </c>
      <c r="C1026" s="13">
        <v>762.11551000000111</v>
      </c>
      <c r="D1026" s="13">
        <v>5519.3383800000001</v>
      </c>
      <c r="E1026" s="13">
        <v>33.78566</v>
      </c>
      <c r="F1026" s="12">
        <v>496.20544999999998</v>
      </c>
      <c r="G1026" s="11">
        <f t="shared" si="32"/>
        <v>-5023.1329299999998</v>
      </c>
      <c r="H1026" s="10">
        <f t="shared" si="33"/>
        <v>-0.91009693266894787</v>
      </c>
    </row>
    <row r="1027" spans="1:8" ht="16.5" customHeight="1" x14ac:dyDescent="0.3">
      <c r="A1027" s="15">
        <v>8446</v>
      </c>
      <c r="B1027" s="14" t="s">
        <v>236</v>
      </c>
      <c r="C1027" s="13">
        <v>44.106000000000002</v>
      </c>
      <c r="D1027" s="13">
        <v>530.09311000000002</v>
      </c>
      <c r="E1027" s="13">
        <v>106.52</v>
      </c>
      <c r="F1027" s="12">
        <v>768.77531999999997</v>
      </c>
      <c r="G1027" s="11">
        <f t="shared" si="32"/>
        <v>238.68220999999994</v>
      </c>
      <c r="H1027" s="10">
        <f t="shared" si="33"/>
        <v>0.450264690291862</v>
      </c>
    </row>
    <row r="1028" spans="1:8" ht="16.5" customHeight="1" x14ac:dyDescent="0.3">
      <c r="A1028" s="15">
        <v>8447</v>
      </c>
      <c r="B1028" s="14" t="s">
        <v>235</v>
      </c>
      <c r="C1028" s="13">
        <v>403.49771399999997</v>
      </c>
      <c r="D1028" s="13">
        <v>4697.6077999999998</v>
      </c>
      <c r="E1028" s="13">
        <v>344.77984999999995</v>
      </c>
      <c r="F1028" s="12">
        <v>4612.8531700000003</v>
      </c>
      <c r="G1028" s="11">
        <f t="shared" si="32"/>
        <v>-84.754629999999452</v>
      </c>
      <c r="H1028" s="10">
        <f t="shared" si="33"/>
        <v>-1.80420830363913E-2</v>
      </c>
    </row>
    <row r="1029" spans="1:8" ht="38.25" customHeight="1" x14ac:dyDescent="0.3">
      <c r="A1029" s="15">
        <v>8448</v>
      </c>
      <c r="B1029" s="14" t="s">
        <v>234</v>
      </c>
      <c r="C1029" s="13">
        <v>53.646946700000001</v>
      </c>
      <c r="D1029" s="13">
        <v>1912.58673</v>
      </c>
      <c r="E1029" s="13">
        <v>42.581081525999998</v>
      </c>
      <c r="F1029" s="12">
        <v>1567.2210600000001</v>
      </c>
      <c r="G1029" s="11">
        <f t="shared" si="32"/>
        <v>-345.36566999999991</v>
      </c>
      <c r="H1029" s="10">
        <f t="shared" si="33"/>
        <v>-0.18057516795591272</v>
      </c>
    </row>
    <row r="1030" spans="1:8" ht="25.5" customHeight="1" x14ac:dyDescent="0.3">
      <c r="A1030" s="15">
        <v>8449</v>
      </c>
      <c r="B1030" s="14" t="s">
        <v>233</v>
      </c>
      <c r="C1030" s="13">
        <v>123.656256</v>
      </c>
      <c r="D1030" s="13">
        <v>972.89568999999995</v>
      </c>
      <c r="E1030" s="13">
        <v>14.530799999999999</v>
      </c>
      <c r="F1030" s="12">
        <v>410.39555000000001</v>
      </c>
      <c r="G1030" s="11">
        <f t="shared" si="32"/>
        <v>-562.50013999999987</v>
      </c>
      <c r="H1030" s="10">
        <f t="shared" si="33"/>
        <v>-0.57817106785620553</v>
      </c>
    </row>
    <row r="1031" spans="1:8" ht="16.5" customHeight="1" x14ac:dyDescent="0.3">
      <c r="A1031" s="15">
        <v>8450</v>
      </c>
      <c r="B1031" s="14" t="s">
        <v>232</v>
      </c>
      <c r="C1031" s="13">
        <v>29802.216839000001</v>
      </c>
      <c r="D1031" s="13">
        <v>105703.34643000001</v>
      </c>
      <c r="E1031" s="13">
        <v>29504.606098499997</v>
      </c>
      <c r="F1031" s="12">
        <v>106017.20683</v>
      </c>
      <c r="G1031" s="11">
        <f t="shared" ref="G1031:G1094" si="34">F1031-D1031</f>
        <v>313.86039999999048</v>
      </c>
      <c r="H1031" s="10">
        <f t="shared" ref="H1031:H1094" si="35">IF(D1031&lt;&gt;0,G1031/D1031,"")</f>
        <v>2.9692569876000894E-3</v>
      </c>
    </row>
    <row r="1032" spans="1:8" ht="38.25" customHeight="1" x14ac:dyDescent="0.3">
      <c r="A1032" s="15">
        <v>8451</v>
      </c>
      <c r="B1032" s="14" t="s">
        <v>231</v>
      </c>
      <c r="C1032" s="13">
        <v>2399.3992319999998</v>
      </c>
      <c r="D1032" s="13">
        <v>17736.898559999998</v>
      </c>
      <c r="E1032" s="13">
        <v>2587.400666</v>
      </c>
      <c r="F1032" s="12">
        <v>22393.93909</v>
      </c>
      <c r="G1032" s="11">
        <f t="shared" si="34"/>
        <v>4657.040530000002</v>
      </c>
      <c r="H1032" s="10">
        <f t="shared" si="35"/>
        <v>0.26256228022313294</v>
      </c>
    </row>
    <row r="1033" spans="1:8" ht="25.5" customHeight="1" x14ac:dyDescent="0.3">
      <c r="A1033" s="15">
        <v>8452</v>
      </c>
      <c r="B1033" s="14" t="s">
        <v>230</v>
      </c>
      <c r="C1033" s="13">
        <v>1285.13198519244</v>
      </c>
      <c r="D1033" s="13">
        <v>13737.52212</v>
      </c>
      <c r="E1033" s="13">
        <v>1201.3805097270001</v>
      </c>
      <c r="F1033" s="12">
        <v>13271.870730000001</v>
      </c>
      <c r="G1033" s="11">
        <f t="shared" si="34"/>
        <v>-465.65138999999908</v>
      </c>
      <c r="H1033" s="10">
        <f t="shared" si="35"/>
        <v>-3.3896315939107594E-2</v>
      </c>
    </row>
    <row r="1034" spans="1:8" ht="25.5" customHeight="1" x14ac:dyDescent="0.3">
      <c r="A1034" s="15">
        <v>8453</v>
      </c>
      <c r="B1034" s="14" t="s">
        <v>229</v>
      </c>
      <c r="C1034" s="13">
        <v>134.517976</v>
      </c>
      <c r="D1034" s="13">
        <v>1725.2014299999998</v>
      </c>
      <c r="E1034" s="13">
        <v>149.54549</v>
      </c>
      <c r="F1034" s="12">
        <v>1096.7512400000001</v>
      </c>
      <c r="G1034" s="11">
        <f t="shared" si="34"/>
        <v>-628.45018999999979</v>
      </c>
      <c r="H1034" s="10">
        <f t="shared" si="35"/>
        <v>-0.3642764137982426</v>
      </c>
    </row>
    <row r="1035" spans="1:8" ht="25.5" customHeight="1" x14ac:dyDescent="0.3">
      <c r="A1035" s="15">
        <v>8454</v>
      </c>
      <c r="B1035" s="14" t="s">
        <v>228</v>
      </c>
      <c r="C1035" s="13">
        <v>634.49588399999993</v>
      </c>
      <c r="D1035" s="13">
        <v>3543.0220899999999</v>
      </c>
      <c r="E1035" s="13">
        <v>794.09599900000001</v>
      </c>
      <c r="F1035" s="12">
        <v>4911.01631</v>
      </c>
      <c r="G1035" s="11">
        <f t="shared" si="34"/>
        <v>1367.99422</v>
      </c>
      <c r="H1035" s="10">
        <f t="shared" si="35"/>
        <v>0.38610942445464685</v>
      </c>
    </row>
    <row r="1036" spans="1:8" ht="16.5" customHeight="1" x14ac:dyDescent="0.3">
      <c r="A1036" s="15">
        <v>8455</v>
      </c>
      <c r="B1036" s="14" t="s">
        <v>227</v>
      </c>
      <c r="C1036" s="13">
        <v>2116.4503999999997</v>
      </c>
      <c r="D1036" s="13">
        <v>12376.31177</v>
      </c>
      <c r="E1036" s="13">
        <v>3321.642722</v>
      </c>
      <c r="F1036" s="12">
        <v>14037.507390000001</v>
      </c>
      <c r="G1036" s="11">
        <f t="shared" si="34"/>
        <v>1661.1956200000004</v>
      </c>
      <c r="H1036" s="10">
        <f t="shared" si="35"/>
        <v>0.13422380195905492</v>
      </c>
    </row>
    <row r="1037" spans="1:8" ht="51" customHeight="1" x14ac:dyDescent="0.3">
      <c r="A1037" s="15">
        <v>8456</v>
      </c>
      <c r="B1037" s="14" t="s">
        <v>226</v>
      </c>
      <c r="C1037" s="13">
        <v>1744.1934699999999</v>
      </c>
      <c r="D1037" s="13">
        <v>20420.837579999999</v>
      </c>
      <c r="E1037" s="13">
        <v>2490.0917710000003</v>
      </c>
      <c r="F1037" s="12">
        <v>28920.084870000002</v>
      </c>
      <c r="G1037" s="11">
        <f t="shared" si="34"/>
        <v>8499.247290000003</v>
      </c>
      <c r="H1037" s="10">
        <f t="shared" si="35"/>
        <v>0.41620463689129461</v>
      </c>
    </row>
    <row r="1038" spans="1:8" ht="16.5" customHeight="1" x14ac:dyDescent="0.3">
      <c r="A1038" s="15">
        <v>8457</v>
      </c>
      <c r="B1038" s="14" t="s">
        <v>225</v>
      </c>
      <c r="C1038" s="13">
        <v>4711.0396000000001</v>
      </c>
      <c r="D1038" s="13">
        <v>67514.952169999902</v>
      </c>
      <c r="E1038" s="13">
        <v>6491.5484000000006</v>
      </c>
      <c r="F1038" s="12">
        <v>113945.3407</v>
      </c>
      <c r="G1038" s="11">
        <f t="shared" si="34"/>
        <v>46430.388530000098</v>
      </c>
      <c r="H1038" s="10">
        <f t="shared" si="35"/>
        <v>0.68770527176099105</v>
      </c>
    </row>
    <row r="1039" spans="1:8" ht="16.5" customHeight="1" x14ac:dyDescent="0.3">
      <c r="A1039" s="15">
        <v>8458</v>
      </c>
      <c r="B1039" s="14" t="s">
        <v>224</v>
      </c>
      <c r="C1039" s="13">
        <v>5733.8907300000001</v>
      </c>
      <c r="D1039" s="13">
        <v>85549.249589999905</v>
      </c>
      <c r="E1039" s="13">
        <v>4919.8840369999998</v>
      </c>
      <c r="F1039" s="12">
        <v>87369.678160000098</v>
      </c>
      <c r="G1039" s="11">
        <f t="shared" si="34"/>
        <v>1820.4285700001928</v>
      </c>
      <c r="H1039" s="10">
        <f t="shared" si="35"/>
        <v>2.1279304946854705E-2</v>
      </c>
    </row>
    <row r="1040" spans="1:8" ht="25.5" customHeight="1" x14ac:dyDescent="0.3">
      <c r="A1040" s="15">
        <v>8459</v>
      </c>
      <c r="B1040" s="14" t="s">
        <v>223</v>
      </c>
      <c r="C1040" s="13">
        <v>1251.7703670000001</v>
      </c>
      <c r="D1040" s="13">
        <v>12612.229640000001</v>
      </c>
      <c r="E1040" s="13">
        <v>1373.6952509999999</v>
      </c>
      <c r="F1040" s="12">
        <v>11554.836810000001</v>
      </c>
      <c r="G1040" s="11">
        <f t="shared" si="34"/>
        <v>-1057.3928300000007</v>
      </c>
      <c r="H1040" s="10">
        <f t="shared" si="35"/>
        <v>-8.3838691506730331E-2</v>
      </c>
    </row>
    <row r="1041" spans="1:8" ht="51" customHeight="1" x14ac:dyDescent="0.3">
      <c r="A1041" s="15">
        <v>8460</v>
      </c>
      <c r="B1041" s="14" t="s">
        <v>222</v>
      </c>
      <c r="C1041" s="13">
        <v>813.13504699999999</v>
      </c>
      <c r="D1041" s="13">
        <v>12139.654759999999</v>
      </c>
      <c r="E1041" s="13">
        <v>907.02956600000005</v>
      </c>
      <c r="F1041" s="12">
        <v>14567.36528</v>
      </c>
      <c r="G1041" s="11">
        <f t="shared" si="34"/>
        <v>2427.7105200000005</v>
      </c>
      <c r="H1041" s="10">
        <f t="shared" si="35"/>
        <v>0.19998184198773711</v>
      </c>
    </row>
    <row r="1042" spans="1:8" ht="25.5" customHeight="1" x14ac:dyDescent="0.3">
      <c r="A1042" s="15">
        <v>8461</v>
      </c>
      <c r="B1042" s="14" t="s">
        <v>221</v>
      </c>
      <c r="C1042" s="13">
        <v>771.9878900000009</v>
      </c>
      <c r="D1042" s="13">
        <v>7318.7291599999999</v>
      </c>
      <c r="E1042" s="13">
        <v>756.10427000000004</v>
      </c>
      <c r="F1042" s="12">
        <v>7136.90751</v>
      </c>
      <c r="G1042" s="11">
        <f t="shared" si="34"/>
        <v>-181.82164999999986</v>
      </c>
      <c r="H1042" s="10">
        <f t="shared" si="35"/>
        <v>-2.4843336325892931E-2</v>
      </c>
    </row>
    <row r="1043" spans="1:8" ht="38.25" customHeight="1" x14ac:dyDescent="0.3">
      <c r="A1043" s="15">
        <v>8462</v>
      </c>
      <c r="B1043" s="14" t="s">
        <v>220</v>
      </c>
      <c r="C1043" s="13">
        <v>5063.7820279999996</v>
      </c>
      <c r="D1043" s="13">
        <v>37725.817750000002</v>
      </c>
      <c r="E1043" s="13">
        <v>5818.4817359999906</v>
      </c>
      <c r="F1043" s="12">
        <v>46774.058530000002</v>
      </c>
      <c r="G1043" s="11">
        <f t="shared" si="34"/>
        <v>9048.2407800000001</v>
      </c>
      <c r="H1043" s="10">
        <f t="shared" si="35"/>
        <v>0.23984213781555469</v>
      </c>
    </row>
    <row r="1044" spans="1:8" ht="25.5" customHeight="1" x14ac:dyDescent="0.3">
      <c r="A1044" s="15">
        <v>8463</v>
      </c>
      <c r="B1044" s="14" t="s">
        <v>219</v>
      </c>
      <c r="C1044" s="13">
        <v>569.22694999999999</v>
      </c>
      <c r="D1044" s="13">
        <v>10707.573869999998</v>
      </c>
      <c r="E1044" s="13">
        <v>909.67062699999997</v>
      </c>
      <c r="F1044" s="12">
        <v>23237.221960000003</v>
      </c>
      <c r="G1044" s="11">
        <f t="shared" si="34"/>
        <v>12529.648090000004</v>
      </c>
      <c r="H1044" s="10">
        <f t="shared" si="35"/>
        <v>1.170166859656697</v>
      </c>
    </row>
    <row r="1045" spans="1:8" ht="25.5" customHeight="1" x14ac:dyDescent="0.3">
      <c r="A1045" s="15">
        <v>8464</v>
      </c>
      <c r="B1045" s="14" t="s">
        <v>218</v>
      </c>
      <c r="C1045" s="13">
        <v>1214.674685</v>
      </c>
      <c r="D1045" s="13">
        <v>9492.3334600000017</v>
      </c>
      <c r="E1045" s="13">
        <v>1492.4763949999999</v>
      </c>
      <c r="F1045" s="12">
        <v>11310.893239999999</v>
      </c>
      <c r="G1045" s="11">
        <f t="shared" si="34"/>
        <v>1818.5597799999978</v>
      </c>
      <c r="H1045" s="10">
        <f t="shared" si="35"/>
        <v>0.19158195270565195</v>
      </c>
    </row>
    <row r="1046" spans="1:8" ht="25.5" customHeight="1" x14ac:dyDescent="0.3">
      <c r="A1046" s="15">
        <v>8465</v>
      </c>
      <c r="B1046" s="14" t="s">
        <v>217</v>
      </c>
      <c r="C1046" s="13">
        <v>5979.7085190000007</v>
      </c>
      <c r="D1046" s="13">
        <v>48453.1573099999</v>
      </c>
      <c r="E1046" s="13">
        <v>7164.1866179999897</v>
      </c>
      <c r="F1046" s="12">
        <v>47432.578270000005</v>
      </c>
      <c r="G1046" s="11">
        <f t="shared" si="34"/>
        <v>-1020.579039999895</v>
      </c>
      <c r="H1046" s="10">
        <f t="shared" si="35"/>
        <v>-2.1063210256254343E-2</v>
      </c>
    </row>
    <row r="1047" spans="1:8" ht="38.25" customHeight="1" x14ac:dyDescent="0.3">
      <c r="A1047" s="15">
        <v>8466</v>
      </c>
      <c r="B1047" s="14" t="s">
        <v>216</v>
      </c>
      <c r="C1047" s="13">
        <v>955.91291876900198</v>
      </c>
      <c r="D1047" s="13">
        <v>25225.994090000102</v>
      </c>
      <c r="E1047" s="13">
        <v>984.41632916000299</v>
      </c>
      <c r="F1047" s="12">
        <v>29088.100840000101</v>
      </c>
      <c r="G1047" s="11">
        <f t="shared" si="34"/>
        <v>3862.106749999999</v>
      </c>
      <c r="H1047" s="10">
        <f t="shared" si="35"/>
        <v>0.15310027966473624</v>
      </c>
    </row>
    <row r="1048" spans="1:8" ht="25.5" customHeight="1" x14ac:dyDescent="0.3">
      <c r="A1048" s="15">
        <v>8467</v>
      </c>
      <c r="B1048" s="14" t="s">
        <v>215</v>
      </c>
      <c r="C1048" s="13">
        <v>18008.8506501499</v>
      </c>
      <c r="D1048" s="13">
        <v>138485.67848000099</v>
      </c>
      <c r="E1048" s="13">
        <v>16746.2824374999</v>
      </c>
      <c r="F1048" s="12">
        <v>135007.61935000101</v>
      </c>
      <c r="G1048" s="11">
        <f t="shared" si="34"/>
        <v>-3478.0591299999796</v>
      </c>
      <c r="H1048" s="10">
        <f t="shared" si="35"/>
        <v>-2.5114937285751562E-2</v>
      </c>
    </row>
    <row r="1049" spans="1:8" ht="25.5" customHeight="1" x14ac:dyDescent="0.3">
      <c r="A1049" s="15">
        <v>8468</v>
      </c>
      <c r="B1049" s="14" t="s">
        <v>214</v>
      </c>
      <c r="C1049" s="13">
        <v>19.661882000000002</v>
      </c>
      <c r="D1049" s="13">
        <v>444.20659999999998</v>
      </c>
      <c r="E1049" s="13">
        <v>65.828211199999998</v>
      </c>
      <c r="F1049" s="12">
        <v>797.30394999999908</v>
      </c>
      <c r="G1049" s="11">
        <f t="shared" si="34"/>
        <v>353.0973499999991</v>
      </c>
      <c r="H1049" s="10">
        <f t="shared" si="35"/>
        <v>0.79489442525167142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306.71771099981999</v>
      </c>
      <c r="D1051" s="13">
        <v>18205.607809999998</v>
      </c>
      <c r="E1051" s="13">
        <v>374.05489899999998</v>
      </c>
      <c r="F1051" s="12">
        <v>17157.0501</v>
      </c>
      <c r="G1051" s="11">
        <f t="shared" si="34"/>
        <v>-1048.5577099999973</v>
      </c>
      <c r="H1051" s="10">
        <f t="shared" si="35"/>
        <v>-5.759531463838545E-2</v>
      </c>
    </row>
    <row r="1052" spans="1:8" ht="25.5" customHeight="1" x14ac:dyDescent="0.3">
      <c r="A1052" s="15">
        <v>8471</v>
      </c>
      <c r="B1052" s="14" t="s">
        <v>211</v>
      </c>
      <c r="C1052" s="13">
        <v>3818.95370706626</v>
      </c>
      <c r="D1052" s="13">
        <v>565989.29113999999</v>
      </c>
      <c r="E1052" s="13">
        <v>3997.0005259520003</v>
      </c>
      <c r="F1052" s="12">
        <v>599095.47865999897</v>
      </c>
      <c r="G1052" s="11">
        <f t="shared" si="34"/>
        <v>33106.187519998988</v>
      </c>
      <c r="H1052" s="10">
        <f t="shared" si="35"/>
        <v>5.8492604079694546E-2</v>
      </c>
    </row>
    <row r="1053" spans="1:8" ht="16.5" customHeight="1" x14ac:dyDescent="0.3">
      <c r="A1053" s="15">
        <v>8472</v>
      </c>
      <c r="B1053" s="14" t="s">
        <v>210</v>
      </c>
      <c r="C1053" s="13">
        <v>523.90020785667002</v>
      </c>
      <c r="D1053" s="13">
        <v>7938.3278200000095</v>
      </c>
      <c r="E1053" s="13">
        <v>1294.6865730000002</v>
      </c>
      <c r="F1053" s="12">
        <v>24088.023819999999</v>
      </c>
      <c r="G1053" s="11">
        <f t="shared" si="34"/>
        <v>16149.695999999989</v>
      </c>
      <c r="H1053" s="10">
        <f t="shared" si="35"/>
        <v>2.0343951983580304</v>
      </c>
    </row>
    <row r="1054" spans="1:8" ht="25.5" customHeight="1" x14ac:dyDescent="0.3">
      <c r="A1054" s="15">
        <v>8473</v>
      </c>
      <c r="B1054" s="14" t="s">
        <v>209</v>
      </c>
      <c r="C1054" s="13">
        <v>1256.0734822724999</v>
      </c>
      <c r="D1054" s="13">
        <v>68828.306550000096</v>
      </c>
      <c r="E1054" s="13">
        <v>1971.64690526301</v>
      </c>
      <c r="F1054" s="12">
        <v>108785.06019</v>
      </c>
      <c r="G1054" s="11">
        <f t="shared" si="34"/>
        <v>39956.753639999908</v>
      </c>
      <c r="H1054" s="10">
        <f t="shared" si="35"/>
        <v>0.5805279200204273</v>
      </c>
    </row>
    <row r="1055" spans="1:8" ht="25.5" customHeight="1" x14ac:dyDescent="0.3">
      <c r="A1055" s="15">
        <v>8474</v>
      </c>
      <c r="B1055" s="14" t="s">
        <v>208</v>
      </c>
      <c r="C1055" s="13">
        <v>10392.983839800001</v>
      </c>
      <c r="D1055" s="13">
        <v>68013.329540000006</v>
      </c>
      <c r="E1055" s="13">
        <v>7573.7672480000101</v>
      </c>
      <c r="F1055" s="12">
        <v>51781.529609999998</v>
      </c>
      <c r="G1055" s="11">
        <f t="shared" si="34"/>
        <v>-16231.799930000008</v>
      </c>
      <c r="H1055" s="10">
        <f t="shared" si="35"/>
        <v>-0.23865615813520438</v>
      </c>
    </row>
    <row r="1056" spans="1:8" ht="25.5" customHeight="1" x14ac:dyDescent="0.3">
      <c r="A1056" s="15">
        <v>8475</v>
      </c>
      <c r="B1056" s="14" t="s">
        <v>207</v>
      </c>
      <c r="C1056" s="13">
        <v>90.342130999999995</v>
      </c>
      <c r="D1056" s="13">
        <v>4703.6947799999998</v>
      </c>
      <c r="E1056" s="13">
        <v>617.09230100000002</v>
      </c>
      <c r="F1056" s="12">
        <v>15887.611359999999</v>
      </c>
      <c r="G1056" s="11">
        <f t="shared" si="34"/>
        <v>11183.916579999999</v>
      </c>
      <c r="H1056" s="10">
        <f t="shared" si="35"/>
        <v>2.3776875633074135</v>
      </c>
    </row>
    <row r="1057" spans="1:8" ht="16.5" customHeight="1" x14ac:dyDescent="0.3">
      <c r="A1057" s="15">
        <v>8476</v>
      </c>
      <c r="B1057" s="14" t="s">
        <v>206</v>
      </c>
      <c r="C1057" s="13">
        <v>208.508748</v>
      </c>
      <c r="D1057" s="13">
        <v>5247.4841900000001</v>
      </c>
      <c r="E1057" s="13">
        <v>335.70813870000001</v>
      </c>
      <c r="F1057" s="12">
        <v>12347.38762</v>
      </c>
      <c r="G1057" s="11">
        <f t="shared" si="34"/>
        <v>7099.9034299999994</v>
      </c>
      <c r="H1057" s="10">
        <f t="shared" si="35"/>
        <v>1.3530109235069461</v>
      </c>
    </row>
    <row r="1058" spans="1:8" ht="16.5" customHeight="1" x14ac:dyDescent="0.3">
      <c r="A1058" s="15">
        <v>8477</v>
      </c>
      <c r="B1058" s="14" t="s">
        <v>205</v>
      </c>
      <c r="C1058" s="13">
        <v>4515.7710420000003</v>
      </c>
      <c r="D1058" s="13">
        <v>47235.439740000096</v>
      </c>
      <c r="E1058" s="13">
        <v>3688.2211892</v>
      </c>
      <c r="F1058" s="12">
        <v>38804.182810000006</v>
      </c>
      <c r="G1058" s="11">
        <f t="shared" si="34"/>
        <v>-8431.2569300000905</v>
      </c>
      <c r="H1058" s="10">
        <f t="shared" si="35"/>
        <v>-0.17849430377717646</v>
      </c>
    </row>
    <row r="1059" spans="1:8" ht="16.5" customHeight="1" x14ac:dyDescent="0.3">
      <c r="A1059" s="15">
        <v>8478</v>
      </c>
      <c r="B1059" s="14" t="s">
        <v>204</v>
      </c>
      <c r="C1059" s="13">
        <v>99.430793999999992</v>
      </c>
      <c r="D1059" s="13">
        <v>3636.92074</v>
      </c>
      <c r="E1059" s="13">
        <v>20.915410000000001</v>
      </c>
      <c r="F1059" s="12">
        <v>1620.3728999999998</v>
      </c>
      <c r="G1059" s="11">
        <f t="shared" si="34"/>
        <v>-2016.5478400000002</v>
      </c>
      <c r="H1059" s="10">
        <f t="shared" si="35"/>
        <v>-0.55446570991261146</v>
      </c>
    </row>
    <row r="1060" spans="1:8" ht="25.5" customHeight="1" x14ac:dyDescent="0.3">
      <c r="A1060" s="15">
        <v>8479</v>
      </c>
      <c r="B1060" s="14" t="s">
        <v>203</v>
      </c>
      <c r="C1060" s="13">
        <v>9572.212006400021</v>
      </c>
      <c r="D1060" s="13">
        <v>109084.35304</v>
      </c>
      <c r="E1060" s="13">
        <v>7998.9976035200098</v>
      </c>
      <c r="F1060" s="12">
        <v>103587.15947</v>
      </c>
      <c r="G1060" s="11">
        <f t="shared" si="34"/>
        <v>-5497.1935700000031</v>
      </c>
      <c r="H1060" s="10">
        <f t="shared" si="35"/>
        <v>-5.0393969591443093E-2</v>
      </c>
    </row>
    <row r="1061" spans="1:8" ht="38.25" customHeight="1" x14ac:dyDescent="0.3">
      <c r="A1061" s="15">
        <v>8480</v>
      </c>
      <c r="B1061" s="14" t="s">
        <v>202</v>
      </c>
      <c r="C1061" s="13">
        <v>3467.539644</v>
      </c>
      <c r="D1061" s="13">
        <v>32592.508490000098</v>
      </c>
      <c r="E1061" s="13">
        <v>4079.9247810000002</v>
      </c>
      <c r="F1061" s="12">
        <v>38555.769679999998</v>
      </c>
      <c r="G1061" s="11">
        <f t="shared" si="34"/>
        <v>5963.2611899998992</v>
      </c>
      <c r="H1061" s="10">
        <f t="shared" si="35"/>
        <v>0.18296416772674992</v>
      </c>
    </row>
    <row r="1062" spans="1:8" ht="25.5" customHeight="1" x14ac:dyDescent="0.3">
      <c r="A1062" s="15">
        <v>8481</v>
      </c>
      <c r="B1062" s="14" t="s">
        <v>201</v>
      </c>
      <c r="C1062" s="13">
        <v>16772.732431239801</v>
      </c>
      <c r="D1062" s="13">
        <v>200723.27049000401</v>
      </c>
      <c r="E1062" s="13">
        <v>16487.0066733678</v>
      </c>
      <c r="F1062" s="12">
        <v>195124.08635999798</v>
      </c>
      <c r="G1062" s="11">
        <f t="shared" si="34"/>
        <v>-5599.1841300060332</v>
      </c>
      <c r="H1062" s="10">
        <f t="shared" si="35"/>
        <v>-2.7895042345301324E-2</v>
      </c>
    </row>
    <row r="1063" spans="1:8" ht="16.5" customHeight="1" x14ac:dyDescent="0.3">
      <c r="A1063" s="15">
        <v>8482</v>
      </c>
      <c r="B1063" s="14" t="s">
        <v>200</v>
      </c>
      <c r="C1063" s="13">
        <v>9017.13596815653</v>
      </c>
      <c r="D1063" s="13">
        <v>90197.931470000214</v>
      </c>
      <c r="E1063" s="13">
        <v>9123.1916136099808</v>
      </c>
      <c r="F1063" s="12">
        <v>97064.174100000906</v>
      </c>
      <c r="G1063" s="11">
        <f t="shared" si="34"/>
        <v>6866.2426300006919</v>
      </c>
      <c r="H1063" s="10">
        <f t="shared" si="35"/>
        <v>7.6124169569059361E-2</v>
      </c>
    </row>
    <row r="1064" spans="1:8" ht="16.5" customHeight="1" x14ac:dyDescent="0.3">
      <c r="A1064" s="15">
        <v>8483</v>
      </c>
      <c r="B1064" s="14" t="s">
        <v>199</v>
      </c>
      <c r="C1064" s="13">
        <v>10430.7261883338</v>
      </c>
      <c r="D1064" s="13">
        <v>160937.269399999</v>
      </c>
      <c r="E1064" s="13">
        <v>11392.3746305808</v>
      </c>
      <c r="F1064" s="12">
        <v>191952.60283000002</v>
      </c>
      <c r="G1064" s="11">
        <f t="shared" si="34"/>
        <v>31015.333430001017</v>
      </c>
      <c r="H1064" s="10">
        <f t="shared" si="35"/>
        <v>0.19271691104012983</v>
      </c>
    </row>
    <row r="1065" spans="1:8" ht="25.5" customHeight="1" x14ac:dyDescent="0.3">
      <c r="A1065" s="15">
        <v>8484</v>
      </c>
      <c r="B1065" s="14" t="s">
        <v>198</v>
      </c>
      <c r="C1065" s="13">
        <v>309.41199842000003</v>
      </c>
      <c r="D1065" s="13">
        <v>16726.004519999999</v>
      </c>
      <c r="E1065" s="13">
        <v>283.18718594599602</v>
      </c>
      <c r="F1065" s="12">
        <v>19387.373089999899</v>
      </c>
      <c r="G1065" s="11">
        <f t="shared" si="34"/>
        <v>2661.3685699999005</v>
      </c>
      <c r="H1065" s="10">
        <f t="shared" si="35"/>
        <v>0.15911561944262231</v>
      </c>
    </row>
    <row r="1066" spans="1:8" ht="16.5" customHeight="1" x14ac:dyDescent="0.3">
      <c r="A1066" s="15">
        <v>8485</v>
      </c>
      <c r="B1066" s="14" t="s">
        <v>1347</v>
      </c>
      <c r="C1066" s="13">
        <v>193.415479</v>
      </c>
      <c r="D1066" s="13">
        <v>6087.0484400000096</v>
      </c>
      <c r="E1066" s="13">
        <v>322.801918</v>
      </c>
      <c r="F1066" s="12">
        <v>12945.749830000001</v>
      </c>
      <c r="G1066" s="11">
        <f t="shared" si="34"/>
        <v>6858.7013899999911</v>
      </c>
      <c r="H1066" s="10">
        <f t="shared" si="35"/>
        <v>1.1267696417411754</v>
      </c>
    </row>
    <row r="1067" spans="1:8" ht="38.25" customHeight="1" x14ac:dyDescent="0.3">
      <c r="A1067" s="15">
        <v>8486</v>
      </c>
      <c r="B1067" s="14" t="s">
        <v>197</v>
      </c>
      <c r="C1067" s="13">
        <v>42.249205000000003</v>
      </c>
      <c r="D1067" s="13">
        <v>836.96857999999997</v>
      </c>
      <c r="E1067" s="13">
        <v>4.7858400000000003</v>
      </c>
      <c r="F1067" s="12">
        <v>840.20831999999996</v>
      </c>
      <c r="G1067" s="11">
        <f t="shared" si="34"/>
        <v>3.2397399999999834</v>
      </c>
      <c r="H1067" s="10">
        <f t="shared" si="35"/>
        <v>3.8708024141121088E-3</v>
      </c>
    </row>
    <row r="1068" spans="1:8" ht="25.5" customHeight="1" x14ac:dyDescent="0.3">
      <c r="A1068" s="15">
        <v>8487</v>
      </c>
      <c r="B1068" s="14" t="s">
        <v>196</v>
      </c>
      <c r="C1068" s="13">
        <v>164.56056193000001</v>
      </c>
      <c r="D1068" s="13">
        <v>7668.86445000001</v>
      </c>
      <c r="E1068" s="13">
        <v>255.282310499998</v>
      </c>
      <c r="F1068" s="12">
        <v>9263.7479399999702</v>
      </c>
      <c r="G1068" s="11">
        <f t="shared" si="34"/>
        <v>1594.8834899999601</v>
      </c>
      <c r="H1068" s="10">
        <f t="shared" si="35"/>
        <v>0.20796866347011234</v>
      </c>
    </row>
    <row r="1069" spans="1:8" ht="16.5" customHeight="1" x14ac:dyDescent="0.3">
      <c r="A1069" s="15">
        <v>8501</v>
      </c>
      <c r="B1069" s="14" t="s">
        <v>195</v>
      </c>
      <c r="C1069" s="13">
        <v>9197.7941401999287</v>
      </c>
      <c r="D1069" s="13">
        <v>91639.94058000081</v>
      </c>
      <c r="E1069" s="13">
        <v>10023.8898724433</v>
      </c>
      <c r="F1069" s="12">
        <v>110949.30012999999</v>
      </c>
      <c r="G1069" s="11">
        <f t="shared" si="34"/>
        <v>19309.359549999179</v>
      </c>
      <c r="H1069" s="10">
        <f t="shared" si="35"/>
        <v>0.2107089924741089</v>
      </c>
    </row>
    <row r="1070" spans="1:8" ht="25.5" customHeight="1" x14ac:dyDescent="0.3">
      <c r="A1070" s="15">
        <v>8502</v>
      </c>
      <c r="B1070" s="14" t="s">
        <v>194</v>
      </c>
      <c r="C1070" s="13">
        <v>29500.862342999997</v>
      </c>
      <c r="D1070" s="13">
        <v>224209.37769999998</v>
      </c>
      <c r="E1070" s="13">
        <v>63446.370606000106</v>
      </c>
      <c r="F1070" s="12">
        <v>558186.30698999902</v>
      </c>
      <c r="G1070" s="11">
        <f t="shared" si="34"/>
        <v>333976.92928999907</v>
      </c>
      <c r="H1070" s="10">
        <f t="shared" si="35"/>
        <v>1.4895760949699077</v>
      </c>
    </row>
    <row r="1071" spans="1:8" ht="25.5" customHeight="1" x14ac:dyDescent="0.3">
      <c r="A1071" s="15">
        <v>8503</v>
      </c>
      <c r="B1071" s="14" t="s">
        <v>193</v>
      </c>
      <c r="C1071" s="13">
        <v>352.034053499999</v>
      </c>
      <c r="D1071" s="13">
        <v>6274.9144699999997</v>
      </c>
      <c r="E1071" s="13">
        <v>677.38079219999997</v>
      </c>
      <c r="F1071" s="12">
        <v>19497.639879999999</v>
      </c>
      <c r="G1071" s="11">
        <f t="shared" si="34"/>
        <v>13222.725409999999</v>
      </c>
      <c r="H1071" s="10">
        <f t="shared" si="35"/>
        <v>2.107235958867181</v>
      </c>
    </row>
    <row r="1072" spans="1:8" ht="16.5" customHeight="1" x14ac:dyDescent="0.3">
      <c r="A1072" s="15">
        <v>8504</v>
      </c>
      <c r="B1072" s="14" t="s">
        <v>192</v>
      </c>
      <c r="C1072" s="13">
        <v>11869.407567366199</v>
      </c>
      <c r="D1072" s="13">
        <v>208595.11666000102</v>
      </c>
      <c r="E1072" s="13">
        <v>15152.854123552499</v>
      </c>
      <c r="F1072" s="12">
        <v>211662.97274</v>
      </c>
      <c r="G1072" s="11">
        <f t="shared" si="34"/>
        <v>3067.8560799989791</v>
      </c>
      <c r="H1072" s="10">
        <f t="shared" si="35"/>
        <v>1.4707228669209078E-2</v>
      </c>
    </row>
    <row r="1073" spans="1:8" ht="38.25" customHeight="1" x14ac:dyDescent="0.3">
      <c r="A1073" s="15">
        <v>8505</v>
      </c>
      <c r="B1073" s="14" t="s">
        <v>191</v>
      </c>
      <c r="C1073" s="13">
        <v>880.67422381267102</v>
      </c>
      <c r="D1073" s="13">
        <v>8357.0089100000096</v>
      </c>
      <c r="E1073" s="13">
        <v>1185.210464499</v>
      </c>
      <c r="F1073" s="12">
        <v>11641.368210000001</v>
      </c>
      <c r="G1073" s="11">
        <f t="shared" si="34"/>
        <v>3284.359299999991</v>
      </c>
      <c r="H1073" s="10">
        <f t="shared" si="35"/>
        <v>0.39300655717501048</v>
      </c>
    </row>
    <row r="1074" spans="1:8" ht="16.5" customHeight="1" x14ac:dyDescent="0.3">
      <c r="A1074" s="15">
        <v>8506</v>
      </c>
      <c r="B1074" s="14" t="s">
        <v>190</v>
      </c>
      <c r="C1074" s="13">
        <v>2240.5315098893698</v>
      </c>
      <c r="D1074" s="13">
        <v>23475.81539</v>
      </c>
      <c r="E1074" s="13">
        <v>2707.1421331020501</v>
      </c>
      <c r="F1074" s="12">
        <v>42105.463010000101</v>
      </c>
      <c r="G1074" s="11">
        <f t="shared" si="34"/>
        <v>18629.647620000102</v>
      </c>
      <c r="H1074" s="10">
        <f t="shared" si="35"/>
        <v>0.79356764868477281</v>
      </c>
    </row>
    <row r="1075" spans="1:8" ht="16.5" customHeight="1" x14ac:dyDescent="0.3">
      <c r="A1075" s="15">
        <v>8507</v>
      </c>
      <c r="B1075" s="14" t="s">
        <v>189</v>
      </c>
      <c r="C1075" s="13">
        <v>36206.348469640303</v>
      </c>
      <c r="D1075" s="13">
        <v>328140.788270002</v>
      </c>
      <c r="E1075" s="13">
        <v>28344.078612950103</v>
      </c>
      <c r="F1075" s="12">
        <v>249141.95226999899</v>
      </c>
      <c r="G1075" s="11">
        <f t="shared" si="34"/>
        <v>-78998.836000003008</v>
      </c>
      <c r="H1075" s="10">
        <f t="shared" si="35"/>
        <v>-0.240746773409348</v>
      </c>
    </row>
    <row r="1076" spans="1:8" ht="16.5" customHeight="1" x14ac:dyDescent="0.3">
      <c r="A1076" s="15">
        <v>8508</v>
      </c>
      <c r="B1076" s="14" t="s">
        <v>188</v>
      </c>
      <c r="C1076" s="13">
        <v>5383.0152009915892</v>
      </c>
      <c r="D1076" s="13">
        <v>73987.680079999802</v>
      </c>
      <c r="E1076" s="13">
        <v>6425.6793497939498</v>
      </c>
      <c r="F1076" s="12">
        <v>89711.198449999996</v>
      </c>
      <c r="G1076" s="11">
        <f t="shared" si="34"/>
        <v>15723.518370000194</v>
      </c>
      <c r="H1076" s="10">
        <f t="shared" si="35"/>
        <v>0.21251535867862065</v>
      </c>
    </row>
    <row r="1077" spans="1:8" ht="25.5" customHeight="1" x14ac:dyDescent="0.3">
      <c r="A1077" s="15">
        <v>8509</v>
      </c>
      <c r="B1077" s="14" t="s">
        <v>187</v>
      </c>
      <c r="C1077" s="13">
        <v>5442.1734353870097</v>
      </c>
      <c r="D1077" s="13">
        <v>64304.962309999901</v>
      </c>
      <c r="E1077" s="13">
        <v>5031.537671</v>
      </c>
      <c r="F1077" s="12">
        <v>61561.183189999698</v>
      </c>
      <c r="G1077" s="11">
        <f t="shared" si="34"/>
        <v>-2743.779120000203</v>
      </c>
      <c r="H1077" s="10">
        <f t="shared" si="35"/>
        <v>-4.2668233079323721E-2</v>
      </c>
    </row>
    <row r="1078" spans="1:8" ht="25.5" customHeight="1" x14ac:dyDescent="0.3">
      <c r="A1078" s="15">
        <v>8510</v>
      </c>
      <c r="B1078" s="14" t="s">
        <v>186</v>
      </c>
      <c r="C1078" s="13">
        <v>485.48754899973102</v>
      </c>
      <c r="D1078" s="13">
        <v>13491.280289999999</v>
      </c>
      <c r="E1078" s="13">
        <v>457.35927800000002</v>
      </c>
      <c r="F1078" s="12">
        <v>13073.831</v>
      </c>
      <c r="G1078" s="11">
        <f t="shared" si="34"/>
        <v>-417.44928999999865</v>
      </c>
      <c r="H1078" s="10">
        <f t="shared" si="35"/>
        <v>-3.0942155305261891E-2</v>
      </c>
    </row>
    <row r="1079" spans="1:8" ht="25.5" customHeight="1" x14ac:dyDescent="0.3">
      <c r="A1079" s="15">
        <v>8511</v>
      </c>
      <c r="B1079" s="14" t="s">
        <v>185</v>
      </c>
      <c r="C1079" s="13">
        <v>3550.3853219367297</v>
      </c>
      <c r="D1079" s="13">
        <v>44798.679770000301</v>
      </c>
      <c r="E1079" s="13">
        <v>3457.2001236729702</v>
      </c>
      <c r="F1079" s="12">
        <v>53971.232739999396</v>
      </c>
      <c r="G1079" s="11">
        <f t="shared" si="34"/>
        <v>9172.5529699990948</v>
      </c>
      <c r="H1079" s="10">
        <f t="shared" si="35"/>
        <v>0.204750519816469</v>
      </c>
    </row>
    <row r="1080" spans="1:8" ht="38.25" customHeight="1" x14ac:dyDescent="0.3">
      <c r="A1080" s="15">
        <v>8512</v>
      </c>
      <c r="B1080" s="14" t="s">
        <v>184</v>
      </c>
      <c r="C1080" s="13">
        <v>2351.36688291159</v>
      </c>
      <c r="D1080" s="13">
        <v>34315.2213399998</v>
      </c>
      <c r="E1080" s="13">
        <v>2291.3053908900101</v>
      </c>
      <c r="F1080" s="12">
        <v>39578.682089999696</v>
      </c>
      <c r="G1080" s="11">
        <f t="shared" si="34"/>
        <v>5263.4607499998965</v>
      </c>
      <c r="H1080" s="10">
        <f t="shared" si="35"/>
        <v>0.1533855981241917</v>
      </c>
    </row>
    <row r="1081" spans="1:8" ht="25.5" customHeight="1" x14ac:dyDescent="0.3">
      <c r="A1081" s="15">
        <v>8513</v>
      </c>
      <c r="B1081" s="14" t="s">
        <v>183</v>
      </c>
      <c r="C1081" s="13">
        <v>893.64224773981903</v>
      </c>
      <c r="D1081" s="13">
        <v>9720.4300699999803</v>
      </c>
      <c r="E1081" s="13">
        <v>653.85473219999903</v>
      </c>
      <c r="F1081" s="12">
        <v>9123.3169899999994</v>
      </c>
      <c r="G1081" s="11">
        <f t="shared" si="34"/>
        <v>-597.11307999998098</v>
      </c>
      <c r="H1081" s="10">
        <f t="shared" si="35"/>
        <v>-6.1428668865469466E-2</v>
      </c>
    </row>
    <row r="1082" spans="1:8" ht="38.25" customHeight="1" x14ac:dyDescent="0.3">
      <c r="A1082" s="15">
        <v>8514</v>
      </c>
      <c r="B1082" s="14" t="s">
        <v>182</v>
      </c>
      <c r="C1082" s="13">
        <v>1333.5266200000001</v>
      </c>
      <c r="D1082" s="13">
        <v>24807.086059999998</v>
      </c>
      <c r="E1082" s="13">
        <v>1185.3060989999999</v>
      </c>
      <c r="F1082" s="12">
        <v>28192.302379999997</v>
      </c>
      <c r="G1082" s="11">
        <f t="shared" si="34"/>
        <v>3385.2163199999995</v>
      </c>
      <c r="H1082" s="10">
        <f t="shared" si="35"/>
        <v>0.13646166711448091</v>
      </c>
    </row>
    <row r="1083" spans="1:8" ht="25.5" customHeight="1" x14ac:dyDescent="0.3">
      <c r="A1083" s="15">
        <v>8515</v>
      </c>
      <c r="B1083" s="14" t="s">
        <v>181</v>
      </c>
      <c r="C1083" s="13">
        <v>2957.8744756399997</v>
      </c>
      <c r="D1083" s="13">
        <v>38923.503240000005</v>
      </c>
      <c r="E1083" s="13">
        <v>3314.32812133999</v>
      </c>
      <c r="F1083" s="12">
        <v>45254.323169999894</v>
      </c>
      <c r="G1083" s="11">
        <f t="shared" si="34"/>
        <v>6330.8199299998887</v>
      </c>
      <c r="H1083" s="10">
        <f t="shared" si="35"/>
        <v>0.16264774244405569</v>
      </c>
    </row>
    <row r="1084" spans="1:8" ht="25.5" customHeight="1" x14ac:dyDescent="0.3">
      <c r="A1084" s="15">
        <v>8516</v>
      </c>
      <c r="B1084" s="14" t="s">
        <v>180</v>
      </c>
      <c r="C1084" s="13">
        <v>36338.284774612206</v>
      </c>
      <c r="D1084" s="13">
        <v>246083.02987000201</v>
      </c>
      <c r="E1084" s="13">
        <v>38855.321988629898</v>
      </c>
      <c r="F1084" s="12">
        <v>278736.24964999995</v>
      </c>
      <c r="G1084" s="11">
        <f t="shared" si="34"/>
        <v>32653.219779997948</v>
      </c>
      <c r="H1084" s="10">
        <f t="shared" si="35"/>
        <v>0.1326918796361034</v>
      </c>
    </row>
    <row r="1085" spans="1:8" ht="25.5" customHeight="1" x14ac:dyDescent="0.3">
      <c r="A1085" s="15">
        <v>8517</v>
      </c>
      <c r="B1085" s="14" t="s">
        <v>179</v>
      </c>
      <c r="C1085" s="13">
        <v>4264.1076963410896</v>
      </c>
      <c r="D1085" s="13">
        <v>865845.75046999706</v>
      </c>
      <c r="E1085" s="13">
        <v>4791.7134717160206</v>
      </c>
      <c r="F1085" s="12">
        <v>903568.53229999996</v>
      </c>
      <c r="G1085" s="11">
        <f t="shared" si="34"/>
        <v>37722.781830002903</v>
      </c>
      <c r="H1085" s="10">
        <f t="shared" si="35"/>
        <v>4.3567554393523653E-2</v>
      </c>
    </row>
    <row r="1086" spans="1:8" ht="25.5" customHeight="1" x14ac:dyDescent="0.3">
      <c r="A1086" s="15">
        <v>8518</v>
      </c>
      <c r="B1086" s="14" t="s">
        <v>178</v>
      </c>
      <c r="C1086" s="13">
        <v>1779.1993526660199</v>
      </c>
      <c r="D1086" s="13">
        <v>73521.986600000208</v>
      </c>
      <c r="E1086" s="13">
        <v>1839.95841218653</v>
      </c>
      <c r="F1086" s="12">
        <v>76927.809120000005</v>
      </c>
      <c r="G1086" s="11">
        <f t="shared" si="34"/>
        <v>3405.8225199997978</v>
      </c>
      <c r="H1086" s="10">
        <f t="shared" si="35"/>
        <v>4.6323864159565409E-2</v>
      </c>
    </row>
    <row r="1087" spans="1:8" ht="25.5" customHeight="1" x14ac:dyDescent="0.3">
      <c r="A1087" s="15">
        <v>8519</v>
      </c>
      <c r="B1087" s="14" t="s">
        <v>177</v>
      </c>
      <c r="C1087" s="13">
        <v>571.55275499964</v>
      </c>
      <c r="D1087" s="13">
        <v>6354.28658</v>
      </c>
      <c r="E1087" s="13">
        <v>787.17860549354998</v>
      </c>
      <c r="F1087" s="12">
        <v>8345.96443</v>
      </c>
      <c r="G1087" s="11">
        <f t="shared" si="34"/>
        <v>1991.67785</v>
      </c>
      <c r="H1087" s="10">
        <f t="shared" si="35"/>
        <v>0.3134384678633742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109.41349199982001</v>
      </c>
      <c r="D1089" s="13">
        <v>5714.3655900000103</v>
      </c>
      <c r="E1089" s="13">
        <v>162.99917959999999</v>
      </c>
      <c r="F1089" s="12">
        <v>6283.5360199999996</v>
      </c>
      <c r="G1089" s="11">
        <f t="shared" si="34"/>
        <v>569.17042999998921</v>
      </c>
      <c r="H1089" s="10">
        <f t="shared" si="35"/>
        <v>9.9603432968311048E-2</v>
      </c>
    </row>
    <row r="1090" spans="1:8" ht="25.5" customHeight="1" x14ac:dyDescent="0.3">
      <c r="A1090" s="15">
        <v>8522</v>
      </c>
      <c r="B1090" s="14" t="s">
        <v>174</v>
      </c>
      <c r="C1090" s="13">
        <v>0.26023299999999999</v>
      </c>
      <c r="D1090" s="13">
        <v>63.800199999999904</v>
      </c>
      <c r="E1090" s="13">
        <v>1.3261434999999999</v>
      </c>
      <c r="F1090" s="12">
        <v>77.772829999999999</v>
      </c>
      <c r="G1090" s="11">
        <f t="shared" si="34"/>
        <v>13.972630000000095</v>
      </c>
      <c r="H1090" s="10">
        <f t="shared" si="35"/>
        <v>0.21900605327256209</v>
      </c>
    </row>
    <row r="1091" spans="1:8" ht="16.5" customHeight="1" x14ac:dyDescent="0.3">
      <c r="A1091" s="15">
        <v>8523</v>
      </c>
      <c r="B1091" s="14" t="s">
        <v>1348</v>
      </c>
      <c r="C1091" s="13">
        <v>326.63685342490902</v>
      </c>
      <c r="D1091" s="13">
        <v>37520.754070000301</v>
      </c>
      <c r="E1091" s="13">
        <v>328.99237325499996</v>
      </c>
      <c r="F1091" s="12">
        <v>43321.436150000198</v>
      </c>
      <c r="G1091" s="11">
        <f t="shared" si="34"/>
        <v>5800.6820799998968</v>
      </c>
      <c r="H1091" s="10">
        <f t="shared" si="35"/>
        <v>0.15459929374494713</v>
      </c>
    </row>
    <row r="1092" spans="1:8" ht="16.5" customHeight="1" x14ac:dyDescent="0.3">
      <c r="A1092" s="15">
        <v>8524</v>
      </c>
      <c r="B1092" s="14" t="s">
        <v>1349</v>
      </c>
      <c r="C1092" s="13">
        <v>97.727856030999803</v>
      </c>
      <c r="D1092" s="13">
        <v>3004.46254</v>
      </c>
      <c r="E1092" s="13">
        <v>92.718697785999908</v>
      </c>
      <c r="F1092" s="12">
        <v>3087.8169700000003</v>
      </c>
      <c r="G1092" s="11">
        <f t="shared" si="34"/>
        <v>83.35443000000032</v>
      </c>
      <c r="H1092" s="10">
        <f t="shared" si="35"/>
        <v>2.7743541112681111E-2</v>
      </c>
    </row>
    <row r="1093" spans="1:8" ht="38.25" customHeight="1" x14ac:dyDescent="0.3">
      <c r="A1093" s="15">
        <v>8525</v>
      </c>
      <c r="B1093" s="14" t="s">
        <v>173</v>
      </c>
      <c r="C1093" s="13">
        <v>556.95052882294101</v>
      </c>
      <c r="D1093" s="13">
        <v>64655.636049999899</v>
      </c>
      <c r="E1093" s="13">
        <v>690.32189974700293</v>
      </c>
      <c r="F1093" s="12">
        <v>102142.9345</v>
      </c>
      <c r="G1093" s="11">
        <f t="shared" si="34"/>
        <v>37487.298450000104</v>
      </c>
      <c r="H1093" s="10">
        <f t="shared" si="35"/>
        <v>0.57979939167267946</v>
      </c>
    </row>
    <row r="1094" spans="1:8" ht="25.5" customHeight="1" x14ac:dyDescent="0.3">
      <c r="A1094" s="15">
        <v>8526</v>
      </c>
      <c r="B1094" s="14" t="s">
        <v>172</v>
      </c>
      <c r="C1094" s="13">
        <v>95.701151299100104</v>
      </c>
      <c r="D1094" s="13">
        <v>17901.641489999998</v>
      </c>
      <c r="E1094" s="13">
        <v>124.22556268</v>
      </c>
      <c r="F1094" s="12">
        <v>31408.965039999999</v>
      </c>
      <c r="G1094" s="11">
        <f t="shared" si="34"/>
        <v>13507.323550000001</v>
      </c>
      <c r="H1094" s="10">
        <f t="shared" si="35"/>
        <v>0.75452988808569876</v>
      </c>
    </row>
    <row r="1095" spans="1:8" ht="25.5" customHeight="1" x14ac:dyDescent="0.3">
      <c r="A1095" s="15">
        <v>8527</v>
      </c>
      <c r="B1095" s="14" t="s">
        <v>171</v>
      </c>
      <c r="C1095" s="13">
        <v>466.042204331081</v>
      </c>
      <c r="D1095" s="13">
        <v>3811.2646099999997</v>
      </c>
      <c r="E1095" s="13">
        <v>419.83478920000101</v>
      </c>
      <c r="F1095" s="12">
        <v>3659.78143</v>
      </c>
      <c r="G1095" s="11">
        <f t="shared" ref="G1095:G1158" si="36">F1095-D1095</f>
        <v>-151.48317999999972</v>
      </c>
      <c r="H1095" s="10">
        <f t="shared" ref="H1095:H1158" si="37">IF(D1095&lt;&gt;0,G1095/D1095,"")</f>
        <v>-3.9746172334121858E-2</v>
      </c>
    </row>
    <row r="1096" spans="1:8" ht="25.5" customHeight="1" x14ac:dyDescent="0.3">
      <c r="A1096" s="15">
        <v>8528</v>
      </c>
      <c r="B1096" s="14" t="s">
        <v>170</v>
      </c>
      <c r="C1096" s="13">
        <v>7413.5142753621003</v>
      </c>
      <c r="D1096" s="13">
        <v>201586.79449</v>
      </c>
      <c r="E1096" s="13">
        <v>8415.1343291100202</v>
      </c>
      <c r="F1096" s="12">
        <v>213283.21734999999</v>
      </c>
      <c r="G1096" s="11">
        <f t="shared" si="36"/>
        <v>11696.422859999991</v>
      </c>
      <c r="H1096" s="10">
        <f t="shared" si="37"/>
        <v>5.8021771166068166E-2</v>
      </c>
    </row>
    <row r="1097" spans="1:8" ht="25.5" customHeight="1" x14ac:dyDescent="0.3">
      <c r="A1097" s="15">
        <v>8529</v>
      </c>
      <c r="B1097" s="14" t="s">
        <v>169</v>
      </c>
      <c r="C1097" s="13">
        <v>277.64569575772998</v>
      </c>
      <c r="D1097" s="13">
        <v>30433.34937</v>
      </c>
      <c r="E1097" s="13">
        <v>424.66192695799998</v>
      </c>
      <c r="F1097" s="12">
        <v>53937.926520000103</v>
      </c>
      <c r="G1097" s="11">
        <f t="shared" si="36"/>
        <v>23504.577150000103</v>
      </c>
      <c r="H1097" s="10">
        <f t="shared" si="37"/>
        <v>0.77232961986004711</v>
      </c>
    </row>
    <row r="1098" spans="1:8" ht="25.5" customHeight="1" x14ac:dyDescent="0.3">
      <c r="A1098" s="15">
        <v>8530</v>
      </c>
      <c r="B1098" s="14" t="s">
        <v>168</v>
      </c>
      <c r="C1098" s="13">
        <v>42.413686999999996</v>
      </c>
      <c r="D1098" s="13">
        <v>1205.2503999999999</v>
      </c>
      <c r="E1098" s="13">
        <v>58.180127999999996</v>
      </c>
      <c r="F1098" s="12">
        <v>1716.56647</v>
      </c>
      <c r="G1098" s="11">
        <f t="shared" si="36"/>
        <v>511.31607000000008</v>
      </c>
      <c r="H1098" s="10">
        <f t="shared" si="37"/>
        <v>0.4242405312622175</v>
      </c>
    </row>
    <row r="1099" spans="1:8" ht="16.5" customHeight="1" x14ac:dyDescent="0.3">
      <c r="A1099" s="15">
        <v>8531</v>
      </c>
      <c r="B1099" s="14" t="s">
        <v>167</v>
      </c>
      <c r="C1099" s="13">
        <v>337.53486430575902</v>
      </c>
      <c r="D1099" s="13">
        <v>13950.783880000001</v>
      </c>
      <c r="E1099" s="13">
        <v>435.801573099</v>
      </c>
      <c r="F1099" s="12">
        <v>16571.279989999901</v>
      </c>
      <c r="G1099" s="11">
        <f t="shared" si="36"/>
        <v>2620.4961099999</v>
      </c>
      <c r="H1099" s="10">
        <f t="shared" si="37"/>
        <v>0.18783862846278282</v>
      </c>
    </row>
    <row r="1100" spans="1:8" ht="16.5" customHeight="1" x14ac:dyDescent="0.3">
      <c r="A1100" s="15">
        <v>8532</v>
      </c>
      <c r="B1100" s="14" t="s">
        <v>166</v>
      </c>
      <c r="C1100" s="13">
        <v>212.781583141596</v>
      </c>
      <c r="D1100" s="13">
        <v>10756.473679999999</v>
      </c>
      <c r="E1100" s="13">
        <v>306.22912070378595</v>
      </c>
      <c r="F1100" s="12">
        <v>20195.929959999899</v>
      </c>
      <c r="G1100" s="11">
        <f t="shared" si="36"/>
        <v>9439.4562799999003</v>
      </c>
      <c r="H1100" s="10">
        <f t="shared" si="37"/>
        <v>0.87756048690484045</v>
      </c>
    </row>
    <row r="1101" spans="1:8" ht="16.5" customHeight="1" x14ac:dyDescent="0.3">
      <c r="A1101" s="15">
        <v>8533</v>
      </c>
      <c r="B1101" s="14" t="s">
        <v>165</v>
      </c>
      <c r="C1101" s="13">
        <v>93.478173371138894</v>
      </c>
      <c r="D1101" s="13">
        <v>4809.1615200000197</v>
      </c>
      <c r="E1101" s="13">
        <v>102.284996858979</v>
      </c>
      <c r="F1101" s="12">
        <v>7046.1772699999601</v>
      </c>
      <c r="G1101" s="11">
        <f t="shared" si="36"/>
        <v>2237.0157499999405</v>
      </c>
      <c r="H1101" s="10">
        <f t="shared" si="37"/>
        <v>0.46515712576855422</v>
      </c>
    </row>
    <row r="1102" spans="1:8" ht="16.5" customHeight="1" x14ac:dyDescent="0.3">
      <c r="A1102" s="15">
        <v>8534</v>
      </c>
      <c r="B1102" s="14" t="s">
        <v>164</v>
      </c>
      <c r="C1102" s="13">
        <v>264.74817330000002</v>
      </c>
      <c r="D1102" s="13">
        <v>15290.19932</v>
      </c>
      <c r="E1102" s="13">
        <v>337.82288523700004</v>
      </c>
      <c r="F1102" s="12">
        <v>24739.1075199999</v>
      </c>
      <c r="G1102" s="11">
        <f t="shared" si="36"/>
        <v>9448.9081999998998</v>
      </c>
      <c r="H1102" s="10">
        <f t="shared" si="37"/>
        <v>0.61797155172728646</v>
      </c>
    </row>
    <row r="1103" spans="1:8" ht="25.5" customHeight="1" x14ac:dyDescent="0.3">
      <c r="A1103" s="15">
        <v>8535</v>
      </c>
      <c r="B1103" s="14" t="s">
        <v>163</v>
      </c>
      <c r="C1103" s="13">
        <v>2252.9631553300001</v>
      </c>
      <c r="D1103" s="13">
        <v>55271.595649999901</v>
      </c>
      <c r="E1103" s="13">
        <v>1731.5147876999999</v>
      </c>
      <c r="F1103" s="12">
        <v>43443.970180000098</v>
      </c>
      <c r="G1103" s="11">
        <f t="shared" si="36"/>
        <v>-11827.625469999803</v>
      </c>
      <c r="H1103" s="10">
        <f t="shared" si="37"/>
        <v>-0.21399102614834359</v>
      </c>
    </row>
    <row r="1104" spans="1:8" ht="38.25" customHeight="1" x14ac:dyDescent="0.3">
      <c r="A1104" s="15">
        <v>8536</v>
      </c>
      <c r="B1104" s="14" t="s">
        <v>162</v>
      </c>
      <c r="C1104" s="13">
        <v>7482.8026752740598</v>
      </c>
      <c r="D1104" s="13">
        <v>190607.11209000301</v>
      </c>
      <c r="E1104" s="13">
        <v>7859.8708988902499</v>
      </c>
      <c r="F1104" s="12">
        <v>223647.51363999999</v>
      </c>
      <c r="G1104" s="11">
        <f t="shared" si="36"/>
        <v>33040.401549996983</v>
      </c>
      <c r="H1104" s="10">
        <f t="shared" si="37"/>
        <v>0.17334296285017736</v>
      </c>
    </row>
    <row r="1105" spans="1:8" ht="25.5" customHeight="1" x14ac:dyDescent="0.3">
      <c r="A1105" s="15">
        <v>8537</v>
      </c>
      <c r="B1105" s="14" t="s">
        <v>161</v>
      </c>
      <c r="C1105" s="13">
        <v>919.66061270599903</v>
      </c>
      <c r="D1105" s="13">
        <v>111182.81383</v>
      </c>
      <c r="E1105" s="13">
        <v>863.70496482000192</v>
      </c>
      <c r="F1105" s="12">
        <v>83973.459499999997</v>
      </c>
      <c r="G1105" s="11">
        <f t="shared" si="36"/>
        <v>-27209.354330000002</v>
      </c>
      <c r="H1105" s="10">
        <f t="shared" si="37"/>
        <v>-0.24472626112524429</v>
      </c>
    </row>
    <row r="1106" spans="1:8" ht="16.5" customHeight="1" x14ac:dyDescent="0.3">
      <c r="A1106" s="15">
        <v>8538</v>
      </c>
      <c r="B1106" s="14" t="s">
        <v>160</v>
      </c>
      <c r="C1106" s="13">
        <v>2642.4611721927999</v>
      </c>
      <c r="D1106" s="13">
        <v>55928.006030000404</v>
      </c>
      <c r="E1106" s="13">
        <v>2925.0041183661301</v>
      </c>
      <c r="F1106" s="12">
        <v>69020.292709999907</v>
      </c>
      <c r="G1106" s="11">
        <f t="shared" si="36"/>
        <v>13092.286679999503</v>
      </c>
      <c r="H1106" s="10">
        <f t="shared" si="37"/>
        <v>0.23409178351498272</v>
      </c>
    </row>
    <row r="1107" spans="1:8" ht="25.5" customHeight="1" x14ac:dyDescent="0.3">
      <c r="A1107" s="15">
        <v>8539</v>
      </c>
      <c r="B1107" s="14" t="s">
        <v>159</v>
      </c>
      <c r="C1107" s="13">
        <v>2057.7449945388798</v>
      </c>
      <c r="D1107" s="13">
        <v>31659.970890000102</v>
      </c>
      <c r="E1107" s="13">
        <v>1651.21980693004</v>
      </c>
      <c r="F1107" s="12">
        <v>22442.539479999999</v>
      </c>
      <c r="G1107" s="11">
        <f t="shared" si="36"/>
        <v>-9217.4314100001029</v>
      </c>
      <c r="H1107" s="10">
        <f t="shared" si="37"/>
        <v>-0.29113834128354982</v>
      </c>
    </row>
    <row r="1108" spans="1:8" ht="25.5" customHeight="1" x14ac:dyDescent="0.3">
      <c r="A1108" s="15">
        <v>8540</v>
      </c>
      <c r="B1108" s="14" t="s">
        <v>158</v>
      </c>
      <c r="C1108" s="13">
        <v>14.567433000000001</v>
      </c>
      <c r="D1108" s="13">
        <v>1359.60096</v>
      </c>
      <c r="E1108" s="13">
        <v>7.1391739999999997</v>
      </c>
      <c r="F1108" s="12">
        <v>2457.0697700000001</v>
      </c>
      <c r="G1108" s="11">
        <f t="shared" si="36"/>
        <v>1097.4688100000001</v>
      </c>
      <c r="H1108" s="10">
        <f t="shared" si="37"/>
        <v>0.80719920203645645</v>
      </c>
    </row>
    <row r="1109" spans="1:8" ht="38.25" customHeight="1" x14ac:dyDescent="0.3">
      <c r="A1109" s="15">
        <v>8541</v>
      </c>
      <c r="B1109" s="14" t="s">
        <v>157</v>
      </c>
      <c r="C1109" s="13">
        <v>25616.7844374909</v>
      </c>
      <c r="D1109" s="13">
        <v>125034.383540001</v>
      </c>
      <c r="E1109" s="13">
        <v>4852.9922682117804</v>
      </c>
      <c r="F1109" s="12">
        <v>62138.8640600004</v>
      </c>
      <c r="G1109" s="11">
        <f t="shared" si="36"/>
        <v>-62895.519480000599</v>
      </c>
      <c r="H1109" s="10">
        <f t="shared" si="37"/>
        <v>-0.50302578938119902</v>
      </c>
    </row>
    <row r="1110" spans="1:8" ht="16.5" customHeight="1" x14ac:dyDescent="0.3">
      <c r="A1110" s="15">
        <v>8542</v>
      </c>
      <c r="B1110" s="14" t="s">
        <v>156</v>
      </c>
      <c r="C1110" s="13">
        <v>90.964468175787104</v>
      </c>
      <c r="D1110" s="13">
        <v>84155.28076999991</v>
      </c>
      <c r="E1110" s="13">
        <v>88.519564318155901</v>
      </c>
      <c r="F1110" s="12">
        <v>148244.32474000001</v>
      </c>
      <c r="G1110" s="11">
        <f t="shared" si="36"/>
        <v>64089.043970000101</v>
      </c>
      <c r="H1110" s="10">
        <f t="shared" si="37"/>
        <v>0.76155700965645023</v>
      </c>
    </row>
    <row r="1111" spans="1:8" ht="25.5" customHeight="1" x14ac:dyDescent="0.3">
      <c r="A1111" s="15">
        <v>8543</v>
      </c>
      <c r="B1111" s="14" t="s">
        <v>155</v>
      </c>
      <c r="C1111" s="13">
        <v>1300.77479176</v>
      </c>
      <c r="D1111" s="13">
        <v>118427.39737000001</v>
      </c>
      <c r="E1111" s="13">
        <v>968.516680148001</v>
      </c>
      <c r="F1111" s="12">
        <v>100905.60284000001</v>
      </c>
      <c r="G1111" s="11">
        <f t="shared" si="36"/>
        <v>-17521.794529999999</v>
      </c>
      <c r="H1111" s="10">
        <f t="shared" si="37"/>
        <v>-0.14795389343275914</v>
      </c>
    </row>
    <row r="1112" spans="1:8" ht="25.5" customHeight="1" x14ac:dyDescent="0.3">
      <c r="A1112" s="15">
        <v>8544</v>
      </c>
      <c r="B1112" s="14" t="s">
        <v>154</v>
      </c>
      <c r="C1112" s="13">
        <v>13941.144555140501</v>
      </c>
      <c r="D1112" s="13">
        <v>151108.08749000001</v>
      </c>
      <c r="E1112" s="13">
        <v>16845.2937301606</v>
      </c>
      <c r="F1112" s="12">
        <v>183520.582399999</v>
      </c>
      <c r="G1112" s="11">
        <f t="shared" si="36"/>
        <v>32412.49490999899</v>
      </c>
      <c r="H1112" s="10">
        <f t="shared" si="37"/>
        <v>0.21449874357084942</v>
      </c>
    </row>
    <row r="1113" spans="1:8" ht="25.5" customHeight="1" x14ac:dyDescent="0.3">
      <c r="A1113" s="15">
        <v>8545</v>
      </c>
      <c r="B1113" s="14" t="s">
        <v>153</v>
      </c>
      <c r="C1113" s="13">
        <v>389.52605329999801</v>
      </c>
      <c r="D1113" s="13">
        <v>2699.33493000001</v>
      </c>
      <c r="E1113" s="13">
        <v>645.71789949999902</v>
      </c>
      <c r="F1113" s="12">
        <v>3311.5570500000099</v>
      </c>
      <c r="G1113" s="11">
        <f t="shared" si="36"/>
        <v>612.2221199999999</v>
      </c>
      <c r="H1113" s="10">
        <f t="shared" si="37"/>
        <v>0.22680480039577661</v>
      </c>
    </row>
    <row r="1114" spans="1:8" ht="16.5" customHeight="1" x14ac:dyDescent="0.3">
      <c r="A1114" s="15">
        <v>8546</v>
      </c>
      <c r="B1114" s="14" t="s">
        <v>152</v>
      </c>
      <c r="C1114" s="13">
        <v>958.24455539600001</v>
      </c>
      <c r="D1114" s="13">
        <v>4421.6513800000102</v>
      </c>
      <c r="E1114" s="13">
        <v>1270.0591065440001</v>
      </c>
      <c r="F1114" s="12">
        <v>6063.36888</v>
      </c>
      <c r="G1114" s="11">
        <f t="shared" si="36"/>
        <v>1641.7174999999897</v>
      </c>
      <c r="H1114" s="10">
        <f t="shared" si="37"/>
        <v>0.37129057877013949</v>
      </c>
    </row>
    <row r="1115" spans="1:8" ht="16.5" customHeight="1" x14ac:dyDescent="0.3">
      <c r="A1115" s="15">
        <v>8547</v>
      </c>
      <c r="B1115" s="14" t="s">
        <v>151</v>
      </c>
      <c r="C1115" s="13">
        <v>965.68061737000608</v>
      </c>
      <c r="D1115" s="13">
        <v>24734.6744800001</v>
      </c>
      <c r="E1115" s="13">
        <v>963.89583638400393</v>
      </c>
      <c r="F1115" s="12">
        <v>28217.66416</v>
      </c>
      <c r="G1115" s="11">
        <f t="shared" si="36"/>
        <v>3482.9896799999005</v>
      </c>
      <c r="H1115" s="10">
        <f t="shared" si="37"/>
        <v>0.14081404963773295</v>
      </c>
    </row>
    <row r="1116" spans="1:8" ht="38.25" customHeight="1" x14ac:dyDescent="0.3">
      <c r="A1116" s="15">
        <v>8548</v>
      </c>
      <c r="B1116" s="14" t="s">
        <v>150</v>
      </c>
      <c r="C1116" s="13">
        <v>3.7497385829999996</v>
      </c>
      <c r="D1116" s="13">
        <v>1796.2067500000001</v>
      </c>
      <c r="E1116" s="13">
        <v>5.8004005574200397</v>
      </c>
      <c r="F1116" s="12">
        <v>3558.1825899999999</v>
      </c>
      <c r="G1116" s="11">
        <f t="shared" si="36"/>
        <v>1761.9758399999998</v>
      </c>
      <c r="H1116" s="10">
        <f t="shared" si="37"/>
        <v>0.98094266709553324</v>
      </c>
    </row>
    <row r="1117" spans="1:8" ht="16.5" customHeight="1" x14ac:dyDescent="0.3">
      <c r="A1117" s="15">
        <v>8549</v>
      </c>
      <c r="B1117" s="14" t="s">
        <v>1350</v>
      </c>
      <c r="C1117" s="13">
        <v>269.62808000000001</v>
      </c>
      <c r="D1117" s="13">
        <v>1362.45856</v>
      </c>
      <c r="E1117" s="13">
        <v>383.77806099999998</v>
      </c>
      <c r="F1117" s="12">
        <v>1889.00918</v>
      </c>
      <c r="G1117" s="11">
        <f t="shared" si="36"/>
        <v>526.55061999999998</v>
      </c>
      <c r="H1117" s="10">
        <f t="shared" si="37"/>
        <v>0.38647092503129049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1403.9246699999999</v>
      </c>
      <c r="G1118" s="11">
        <f t="shared" si="36"/>
        <v>1403.9246699999999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126</v>
      </c>
      <c r="D1119" s="13">
        <v>141.38221999999999</v>
      </c>
      <c r="E1119" s="13">
        <v>363.07</v>
      </c>
      <c r="F1119" s="12">
        <v>1379.4003799999998</v>
      </c>
      <c r="G1119" s="11">
        <f t="shared" si="36"/>
        <v>1238.0181599999999</v>
      </c>
      <c r="H1119" s="10">
        <f t="shared" si="37"/>
        <v>8.7565336009011592</v>
      </c>
    </row>
    <row r="1120" spans="1:8" ht="16.5" customHeight="1" x14ac:dyDescent="0.3">
      <c r="A1120" s="15">
        <v>8603</v>
      </c>
      <c r="B1120" s="14" t="s">
        <v>147</v>
      </c>
      <c r="C1120" s="13">
        <v>800.42</v>
      </c>
      <c r="D1120" s="13">
        <v>2978.8523</v>
      </c>
      <c r="E1120" s="13">
        <v>1.379</v>
      </c>
      <c r="F1120" s="12">
        <v>16.765889999999999</v>
      </c>
      <c r="G1120" s="11">
        <f t="shared" si="36"/>
        <v>-2962.0864099999999</v>
      </c>
      <c r="H1120" s="10">
        <f t="shared" si="37"/>
        <v>-0.99437169476311393</v>
      </c>
    </row>
    <row r="1121" spans="1:8" ht="25.5" customHeight="1" x14ac:dyDescent="0.3">
      <c r="A1121" s="15">
        <v>8604</v>
      </c>
      <c r="B1121" s="14" t="s">
        <v>146</v>
      </c>
      <c r="C1121" s="13">
        <v>0</v>
      </c>
      <c r="D1121" s="13">
        <v>0</v>
      </c>
      <c r="E1121" s="13">
        <v>6.14</v>
      </c>
      <c r="F1121" s="12">
        <v>51.667360000000002</v>
      </c>
      <c r="G1121" s="11">
        <f t="shared" si="36"/>
        <v>51.667360000000002</v>
      </c>
      <c r="H1121" s="10" t="str">
        <f t="shared" si="37"/>
        <v/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2.4300000000000002</v>
      </c>
      <c r="F1122" s="12">
        <v>8.6550400000000014</v>
      </c>
      <c r="G1122" s="11">
        <f t="shared" si="36"/>
        <v>8.6550400000000014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1906.3150000000001</v>
      </c>
      <c r="D1123" s="13">
        <v>8041.2680399999999</v>
      </c>
      <c r="E1123" s="13">
        <v>299.06</v>
      </c>
      <c r="F1123" s="12">
        <v>285.20078999999998</v>
      </c>
      <c r="G1123" s="11">
        <f t="shared" si="36"/>
        <v>-7756.0672500000001</v>
      </c>
      <c r="H1123" s="10">
        <f t="shared" si="37"/>
        <v>-0.96453285867585636</v>
      </c>
    </row>
    <row r="1124" spans="1:8" ht="25.5" customHeight="1" x14ac:dyDescent="0.3">
      <c r="A1124" s="15">
        <v>8607</v>
      </c>
      <c r="B1124" s="14" t="s">
        <v>143</v>
      </c>
      <c r="C1124" s="13">
        <v>3704.6647749999997</v>
      </c>
      <c r="D1124" s="13">
        <v>15176.874539999999</v>
      </c>
      <c r="E1124" s="13">
        <v>3413.7008150000001</v>
      </c>
      <c r="F1124" s="12">
        <v>15294.270859999999</v>
      </c>
      <c r="G1124" s="11">
        <f t="shared" si="36"/>
        <v>117.39631999999983</v>
      </c>
      <c r="H1124" s="10">
        <f t="shared" si="37"/>
        <v>7.7352105461892971E-3</v>
      </c>
    </row>
    <row r="1125" spans="1:8" ht="38.25" customHeight="1" x14ac:dyDescent="0.3">
      <c r="A1125" s="15">
        <v>8608</v>
      </c>
      <c r="B1125" s="14" t="s">
        <v>142</v>
      </c>
      <c r="C1125" s="13">
        <v>149.39292499999999</v>
      </c>
      <c r="D1125" s="13">
        <v>1228.26513</v>
      </c>
      <c r="E1125" s="13">
        <v>146.757217</v>
      </c>
      <c r="F1125" s="12">
        <v>1224.34565</v>
      </c>
      <c r="G1125" s="11">
        <f t="shared" si="36"/>
        <v>-3.9194800000000214</v>
      </c>
      <c r="H1125" s="10">
        <f t="shared" si="37"/>
        <v>-3.1910699931699772E-3</v>
      </c>
    </row>
    <row r="1126" spans="1:8" ht="25.5" customHeight="1" x14ac:dyDescent="0.3">
      <c r="A1126" s="15">
        <v>8609</v>
      </c>
      <c r="B1126" s="14" t="s">
        <v>141</v>
      </c>
      <c r="C1126" s="13">
        <v>4348.3061100000004</v>
      </c>
      <c r="D1126" s="13">
        <v>8197.3931300000004</v>
      </c>
      <c r="E1126" s="13">
        <v>3912.7229999999599</v>
      </c>
      <c r="F1126" s="12">
        <v>6186.5572099999999</v>
      </c>
      <c r="G1126" s="11">
        <f t="shared" si="36"/>
        <v>-2010.8359200000004</v>
      </c>
      <c r="H1126" s="10">
        <f t="shared" si="37"/>
        <v>-0.2453018768419126</v>
      </c>
    </row>
    <row r="1127" spans="1:8" ht="16.5" customHeight="1" x14ac:dyDescent="0.3">
      <c r="A1127" s="15">
        <v>8701</v>
      </c>
      <c r="B1127" s="14" t="s">
        <v>140</v>
      </c>
      <c r="C1127" s="13">
        <v>121162.43670599999</v>
      </c>
      <c r="D1127" s="13">
        <v>658339.93518000399</v>
      </c>
      <c r="E1127" s="13">
        <v>102715.845839</v>
      </c>
      <c r="F1127" s="12">
        <v>699271.74695000192</v>
      </c>
      <c r="G1127" s="11">
        <f t="shared" si="36"/>
        <v>40931.811769997934</v>
      </c>
      <c r="H1127" s="10">
        <f t="shared" si="37"/>
        <v>6.2174280463187022E-2</v>
      </c>
    </row>
    <row r="1128" spans="1:8" ht="25.5" customHeight="1" x14ac:dyDescent="0.3">
      <c r="A1128" s="15">
        <v>8702</v>
      </c>
      <c r="B1128" s="14" t="s">
        <v>139</v>
      </c>
      <c r="C1128" s="13">
        <v>7070.9889999999996</v>
      </c>
      <c r="D1128" s="13">
        <v>40754.537640000002</v>
      </c>
      <c r="E1128" s="13">
        <v>8374.4779999999992</v>
      </c>
      <c r="F1128" s="12">
        <v>64235.473720000002</v>
      </c>
      <c r="G1128" s="11">
        <f t="shared" si="36"/>
        <v>23480.936079999999</v>
      </c>
      <c r="H1128" s="10">
        <f t="shared" si="37"/>
        <v>0.57615513362992476</v>
      </c>
    </row>
    <row r="1129" spans="1:8" ht="25.5" customHeight="1" x14ac:dyDescent="0.3">
      <c r="A1129" s="15">
        <v>8703</v>
      </c>
      <c r="B1129" s="14" t="s">
        <v>138</v>
      </c>
      <c r="C1129" s="13">
        <v>414075.52892600297</v>
      </c>
      <c r="D1129" s="13">
        <v>3598724.9441299899</v>
      </c>
      <c r="E1129" s="13">
        <v>553824.19401900005</v>
      </c>
      <c r="F1129" s="12">
        <v>4812704.3709098706</v>
      </c>
      <c r="G1129" s="11">
        <f t="shared" si="36"/>
        <v>1213979.4267798807</v>
      </c>
      <c r="H1129" s="10">
        <f t="shared" si="37"/>
        <v>0.33733598583577395</v>
      </c>
    </row>
    <row r="1130" spans="1:8" ht="16.5" customHeight="1" x14ac:dyDescent="0.3">
      <c r="A1130" s="15">
        <v>8704</v>
      </c>
      <c r="B1130" s="14" t="s">
        <v>137</v>
      </c>
      <c r="C1130" s="13">
        <v>76995.607111999998</v>
      </c>
      <c r="D1130" s="13">
        <v>711896.90304000198</v>
      </c>
      <c r="E1130" s="13">
        <v>82039.969560000201</v>
      </c>
      <c r="F1130" s="12">
        <v>786694.03895999701</v>
      </c>
      <c r="G1130" s="11">
        <f t="shared" si="36"/>
        <v>74797.135919995024</v>
      </c>
      <c r="H1130" s="10">
        <f t="shared" si="37"/>
        <v>0.10506737085186073</v>
      </c>
    </row>
    <row r="1131" spans="1:8" ht="25.5" customHeight="1" x14ac:dyDescent="0.3">
      <c r="A1131" s="15">
        <v>8705</v>
      </c>
      <c r="B1131" s="14" t="s">
        <v>136</v>
      </c>
      <c r="C1131" s="13">
        <v>14063.041164</v>
      </c>
      <c r="D1131" s="13">
        <v>116959.74737000001</v>
      </c>
      <c r="E1131" s="13">
        <v>20936.940605</v>
      </c>
      <c r="F1131" s="12">
        <v>172252.84542</v>
      </c>
      <c r="G1131" s="11">
        <f t="shared" si="36"/>
        <v>55293.098049999986</v>
      </c>
      <c r="H1131" s="10">
        <f t="shared" si="37"/>
        <v>0.47275322744226939</v>
      </c>
    </row>
    <row r="1132" spans="1:8" ht="25.5" customHeight="1" x14ac:dyDescent="0.3">
      <c r="A1132" s="15">
        <v>8706</v>
      </c>
      <c r="B1132" s="14" t="s">
        <v>135</v>
      </c>
      <c r="C1132" s="13">
        <v>935.11419999999998</v>
      </c>
      <c r="D1132" s="13">
        <v>3163.6923999999999</v>
      </c>
      <c r="E1132" s="13">
        <v>1436.318</v>
      </c>
      <c r="F1132" s="12">
        <v>6364.7249099999999</v>
      </c>
      <c r="G1132" s="11">
        <f t="shared" si="36"/>
        <v>3201.03251</v>
      </c>
      <c r="H1132" s="10">
        <f t="shared" si="37"/>
        <v>1.0118026992763267</v>
      </c>
    </row>
    <row r="1133" spans="1:8" ht="25.5" customHeight="1" x14ac:dyDescent="0.3">
      <c r="A1133" s="15">
        <v>8707</v>
      </c>
      <c r="B1133" s="14" t="s">
        <v>134</v>
      </c>
      <c r="C1133" s="13">
        <v>2643.968437</v>
      </c>
      <c r="D1133" s="13">
        <v>31569.763600000002</v>
      </c>
      <c r="E1133" s="13">
        <v>2423.877007</v>
      </c>
      <c r="F1133" s="12">
        <v>32553.658660000001</v>
      </c>
      <c r="G1133" s="11">
        <f t="shared" si="36"/>
        <v>983.89505999999892</v>
      </c>
      <c r="H1133" s="10">
        <f t="shared" si="37"/>
        <v>3.1165740499874976E-2</v>
      </c>
    </row>
    <row r="1134" spans="1:8" ht="25.5" customHeight="1" x14ac:dyDescent="0.3">
      <c r="A1134" s="15">
        <v>8708</v>
      </c>
      <c r="B1134" s="14" t="s">
        <v>133</v>
      </c>
      <c r="C1134" s="13">
        <v>65565.483711775698</v>
      </c>
      <c r="D1134" s="13">
        <v>525788.81360999402</v>
      </c>
      <c r="E1134" s="13">
        <v>66688.184414430303</v>
      </c>
      <c r="F1134" s="12">
        <v>545001.20098000206</v>
      </c>
      <c r="G1134" s="11">
        <f t="shared" si="36"/>
        <v>19212.387370008044</v>
      </c>
      <c r="H1134" s="10">
        <f t="shared" si="37"/>
        <v>3.6540121951432213E-2</v>
      </c>
    </row>
    <row r="1135" spans="1:8" ht="38.25" customHeight="1" x14ac:dyDescent="0.3">
      <c r="A1135" s="15">
        <v>8709</v>
      </c>
      <c r="B1135" s="14" t="s">
        <v>132</v>
      </c>
      <c r="C1135" s="13">
        <v>251.227407</v>
      </c>
      <c r="D1135" s="13">
        <v>7414.7795700000006</v>
      </c>
      <c r="E1135" s="13">
        <v>97.136101999999994</v>
      </c>
      <c r="F1135" s="12">
        <v>978.67959999999994</v>
      </c>
      <c r="G1135" s="11">
        <f t="shared" si="36"/>
        <v>-6436.0999700000011</v>
      </c>
      <c r="H1135" s="10">
        <f t="shared" si="37"/>
        <v>-0.86800961636678842</v>
      </c>
    </row>
    <row r="1136" spans="1:8" ht="25.5" customHeight="1" x14ac:dyDescent="0.3">
      <c r="A1136" s="15">
        <v>8710</v>
      </c>
      <c r="B1136" s="14" t="s">
        <v>131</v>
      </c>
      <c r="C1136" s="13">
        <v>0.61209999999999998</v>
      </c>
      <c r="D1136" s="13">
        <v>17.469279999999998</v>
      </c>
      <c r="E1136" s="13">
        <v>279.71590000000003</v>
      </c>
      <c r="F1136" s="12">
        <v>7010.5653300000004</v>
      </c>
      <c r="G1136" s="11">
        <f t="shared" si="36"/>
        <v>6993.0960500000001</v>
      </c>
      <c r="H1136" s="10">
        <f t="shared" si="37"/>
        <v>400.30820102488491</v>
      </c>
    </row>
    <row r="1137" spans="1:8" ht="25.5" customHeight="1" x14ac:dyDescent="0.3">
      <c r="A1137" s="15">
        <v>8711</v>
      </c>
      <c r="B1137" s="14" t="s">
        <v>130</v>
      </c>
      <c r="C1137" s="13">
        <v>14388.0605559464</v>
      </c>
      <c r="D1137" s="13">
        <v>72797.115940000105</v>
      </c>
      <c r="E1137" s="13">
        <v>23188.685230000203</v>
      </c>
      <c r="F1137" s="12">
        <v>106357.49787999899</v>
      </c>
      <c r="G1137" s="11">
        <f t="shared" si="36"/>
        <v>33560.381939998886</v>
      </c>
      <c r="H1137" s="10">
        <f t="shared" si="37"/>
        <v>0.46101252098585321</v>
      </c>
    </row>
    <row r="1138" spans="1:8" ht="16.5" customHeight="1" x14ac:dyDescent="0.3">
      <c r="A1138" s="15">
        <v>8712</v>
      </c>
      <c r="B1138" s="14" t="s">
        <v>129</v>
      </c>
      <c r="C1138" s="13">
        <v>3539.8150869999999</v>
      </c>
      <c r="D1138" s="13">
        <v>16548.286499999998</v>
      </c>
      <c r="E1138" s="13">
        <v>3805.9856949999999</v>
      </c>
      <c r="F1138" s="12">
        <v>16230.71406</v>
      </c>
      <c r="G1138" s="11">
        <f t="shared" si="36"/>
        <v>-317.5724399999981</v>
      </c>
      <c r="H1138" s="10">
        <f t="shared" si="37"/>
        <v>-1.9190653968916851E-2</v>
      </c>
    </row>
    <row r="1139" spans="1:8" ht="16.5" customHeight="1" x14ac:dyDescent="0.3">
      <c r="A1139" s="15">
        <v>8713</v>
      </c>
      <c r="B1139" s="14" t="s">
        <v>128</v>
      </c>
      <c r="C1139" s="13">
        <v>137.40667999999999</v>
      </c>
      <c r="D1139" s="13">
        <v>1243.3830600000001</v>
      </c>
      <c r="E1139" s="13">
        <v>123.50725</v>
      </c>
      <c r="F1139" s="12">
        <v>974.64459999999997</v>
      </c>
      <c r="G1139" s="11">
        <f t="shared" si="36"/>
        <v>-268.73846000000015</v>
      </c>
      <c r="H1139" s="10">
        <f t="shared" si="37"/>
        <v>-0.21613488927539365</v>
      </c>
    </row>
    <row r="1140" spans="1:8" ht="25.5" customHeight="1" x14ac:dyDescent="0.3">
      <c r="A1140" s="15">
        <v>8714</v>
      </c>
      <c r="B1140" s="14" t="s">
        <v>127</v>
      </c>
      <c r="C1140" s="13">
        <v>2326.09998379422</v>
      </c>
      <c r="D1140" s="13">
        <v>11707.0230299999</v>
      </c>
      <c r="E1140" s="13">
        <v>2523.7990224</v>
      </c>
      <c r="F1140" s="12">
        <v>13175.529630000001</v>
      </c>
      <c r="G1140" s="11">
        <f t="shared" si="36"/>
        <v>1468.5066000001007</v>
      </c>
      <c r="H1140" s="10">
        <f t="shared" si="37"/>
        <v>0.12543808927657957</v>
      </c>
    </row>
    <row r="1141" spans="1:8" ht="16.5" customHeight="1" x14ac:dyDescent="0.3">
      <c r="A1141" s="15">
        <v>8715</v>
      </c>
      <c r="B1141" s="14" t="s">
        <v>126</v>
      </c>
      <c r="C1141" s="13">
        <v>1224.5517790000001</v>
      </c>
      <c r="D1141" s="13">
        <v>12783.42625</v>
      </c>
      <c r="E1141" s="13">
        <v>1342.3598629999999</v>
      </c>
      <c r="F1141" s="12">
        <v>12976.70624</v>
      </c>
      <c r="G1141" s="11">
        <f t="shared" si="36"/>
        <v>193.27998999999909</v>
      </c>
      <c r="H1141" s="10">
        <f t="shared" si="37"/>
        <v>1.5119576412466031E-2</v>
      </c>
    </row>
    <row r="1142" spans="1:8" ht="25.5" customHeight="1" x14ac:dyDescent="0.3">
      <c r="A1142" s="15">
        <v>8716</v>
      </c>
      <c r="B1142" s="14" t="s">
        <v>125</v>
      </c>
      <c r="C1142" s="13">
        <v>76490.7702883975</v>
      </c>
      <c r="D1142" s="13">
        <v>213347.34578999999</v>
      </c>
      <c r="E1142" s="13">
        <v>49916.936879249995</v>
      </c>
      <c r="F1142" s="12">
        <v>169077.18566999998</v>
      </c>
      <c r="G1142" s="11">
        <f t="shared" si="36"/>
        <v>-44270.160120000015</v>
      </c>
      <c r="H1142" s="10">
        <f t="shared" si="37"/>
        <v>-0.20750274607857364</v>
      </c>
    </row>
    <row r="1143" spans="1:8" ht="25.5" customHeight="1" x14ac:dyDescent="0.3">
      <c r="A1143" s="15">
        <v>8801</v>
      </c>
      <c r="B1143" s="14" t="s">
        <v>124</v>
      </c>
      <c r="C1143" s="13">
        <v>5.4320000000000004</v>
      </c>
      <c r="D1143" s="13">
        <v>166.42229</v>
      </c>
      <c r="E1143" s="13">
        <v>4.62</v>
      </c>
      <c r="F1143" s="12">
        <v>101.4</v>
      </c>
      <c r="G1143" s="11">
        <f t="shared" si="36"/>
        <v>-65.022289999999998</v>
      </c>
      <c r="H1143" s="10">
        <f t="shared" si="37"/>
        <v>-0.39070661748495344</v>
      </c>
    </row>
    <row r="1144" spans="1:8" ht="25.5" customHeight="1" x14ac:dyDescent="0.3">
      <c r="A1144" s="15">
        <v>8802</v>
      </c>
      <c r="B1144" s="14" t="s">
        <v>123</v>
      </c>
      <c r="C1144" s="13">
        <v>7.58528</v>
      </c>
      <c r="D1144" s="13">
        <v>479.01605999999998</v>
      </c>
      <c r="E1144" s="13">
        <v>23.926310000000001</v>
      </c>
      <c r="F1144" s="12">
        <v>1033.4719700000001</v>
      </c>
      <c r="G1144" s="11">
        <f t="shared" si="36"/>
        <v>554.45591000000013</v>
      </c>
      <c r="H1144" s="10">
        <f t="shared" si="37"/>
        <v>1.1574891873145132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0.24976499999999999</v>
      </c>
      <c r="D1146" s="13">
        <v>313.69695000000002</v>
      </c>
      <c r="E1146" s="13">
        <v>0.56725999999999999</v>
      </c>
      <c r="F1146" s="12">
        <v>477.35083000000003</v>
      </c>
      <c r="G1146" s="11">
        <f t="shared" si="36"/>
        <v>163.65388000000002</v>
      </c>
      <c r="H1146" s="10">
        <f t="shared" si="37"/>
        <v>0.5216942019997326</v>
      </c>
    </row>
    <row r="1147" spans="1:8" ht="38.25" customHeight="1" x14ac:dyDescent="0.3">
      <c r="A1147" s="15">
        <v>8805</v>
      </c>
      <c r="B1147" s="14" t="s">
        <v>120</v>
      </c>
      <c r="C1147" s="13">
        <v>33.906599999999997</v>
      </c>
      <c r="D1147" s="13">
        <v>4068.5635299999999</v>
      </c>
      <c r="E1147" s="13">
        <v>11.421760000000001</v>
      </c>
      <c r="F1147" s="12">
        <v>1290.1507900000001</v>
      </c>
      <c r="G1147" s="11">
        <f t="shared" si="36"/>
        <v>-2778.4127399999998</v>
      </c>
      <c r="H1147" s="10">
        <f t="shared" si="37"/>
        <v>-0.68289771549911127</v>
      </c>
    </row>
    <row r="1148" spans="1:8" ht="16.5" customHeight="1" x14ac:dyDescent="0.3">
      <c r="A1148" s="15">
        <v>8806</v>
      </c>
      <c r="B1148" s="14" t="s">
        <v>1351</v>
      </c>
      <c r="C1148" s="13">
        <v>9.5275480000000012</v>
      </c>
      <c r="D1148" s="13">
        <v>582.84220999999991</v>
      </c>
      <c r="E1148" s="13">
        <v>8.5836179999999995</v>
      </c>
      <c r="F1148" s="12">
        <v>906.64224000000002</v>
      </c>
      <c r="G1148" s="11">
        <f t="shared" si="36"/>
        <v>323.80003000000011</v>
      </c>
      <c r="H1148" s="10">
        <f t="shared" si="37"/>
        <v>0.55555350049201169</v>
      </c>
    </row>
    <row r="1149" spans="1:8" ht="25.5" customHeight="1" x14ac:dyDescent="0.3">
      <c r="A1149" s="15">
        <v>8807</v>
      </c>
      <c r="B1149" s="14" t="s">
        <v>1352</v>
      </c>
      <c r="C1149" s="13">
        <v>54.739089440000001</v>
      </c>
      <c r="D1149" s="13">
        <v>9434.9120999999905</v>
      </c>
      <c r="E1149" s="13">
        <v>79.699556100000109</v>
      </c>
      <c r="F1149" s="12">
        <v>5736.7338</v>
      </c>
      <c r="G1149" s="11">
        <f t="shared" si="36"/>
        <v>-3698.1782999999905</v>
      </c>
      <c r="H1149" s="10">
        <f t="shared" si="37"/>
        <v>-0.39196743549947799</v>
      </c>
    </row>
    <row r="1150" spans="1:8" ht="16.5" customHeight="1" x14ac:dyDescent="0.3">
      <c r="A1150" s="15">
        <v>8901</v>
      </c>
      <c r="B1150" s="14" t="s">
        <v>119</v>
      </c>
      <c r="C1150" s="13">
        <v>399.52247199999999</v>
      </c>
      <c r="D1150" s="13">
        <v>204.41210999999998</v>
      </c>
      <c r="E1150" s="13">
        <v>12321.48099</v>
      </c>
      <c r="F1150" s="12">
        <v>15254.036970000001</v>
      </c>
      <c r="G1150" s="11">
        <f t="shared" si="36"/>
        <v>15049.624860000002</v>
      </c>
      <c r="H1150" s="10">
        <f t="shared" si="37"/>
        <v>73.623939697114821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224.36968779505</v>
      </c>
      <c r="D1152" s="13">
        <v>4389.31801</v>
      </c>
      <c r="E1152" s="13">
        <v>185.15970199999998</v>
      </c>
      <c r="F1152" s="12">
        <v>2889.4508300000002</v>
      </c>
      <c r="G1152" s="11">
        <f t="shared" si="36"/>
        <v>-1499.8671799999997</v>
      </c>
      <c r="H1152" s="10">
        <f t="shared" si="37"/>
        <v>-0.34170847876205712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369</v>
      </c>
      <c r="F1153" s="12">
        <v>250</v>
      </c>
      <c r="G1153" s="11">
        <f t="shared" si="36"/>
        <v>250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39.090000000000003</v>
      </c>
      <c r="D1154" s="13">
        <v>386.65728999999999</v>
      </c>
      <c r="E1154" s="13">
        <v>4.0000000000000002E-4</v>
      </c>
      <c r="F1154" s="12">
        <v>2.7428400000000002</v>
      </c>
      <c r="G1154" s="11">
        <f t="shared" si="36"/>
        <v>-383.91444999999999</v>
      </c>
      <c r="H1154" s="10">
        <f t="shared" si="37"/>
        <v>-0.99290627625306116</v>
      </c>
    </row>
    <row r="1155" spans="1:8" ht="25.5" customHeight="1" x14ac:dyDescent="0.3">
      <c r="A1155" s="15">
        <v>8906</v>
      </c>
      <c r="B1155" s="14" t="s">
        <v>114</v>
      </c>
      <c r="C1155" s="13">
        <v>0.11700000000000001</v>
      </c>
      <c r="D1155" s="13">
        <v>59.166170000000001</v>
      </c>
      <c r="E1155" s="13">
        <v>0.97650000000000003</v>
      </c>
      <c r="F1155" s="12">
        <v>151.98439999999999</v>
      </c>
      <c r="G1155" s="11">
        <f t="shared" si="36"/>
        <v>92.81823</v>
      </c>
      <c r="H1155" s="10">
        <f t="shared" si="37"/>
        <v>1.5687719857479367</v>
      </c>
    </row>
    <row r="1156" spans="1:8" ht="16.5" customHeight="1" x14ac:dyDescent="0.3">
      <c r="A1156" s="15">
        <v>8907</v>
      </c>
      <c r="B1156" s="14" t="s">
        <v>113</v>
      </c>
      <c r="C1156" s="13">
        <v>22.602869999999999</v>
      </c>
      <c r="D1156" s="13">
        <v>279.79205999999999</v>
      </c>
      <c r="E1156" s="13">
        <v>12.324354</v>
      </c>
      <c r="F1156" s="12">
        <v>119.09944</v>
      </c>
      <c r="G1156" s="11">
        <f t="shared" si="36"/>
        <v>-160.69261999999998</v>
      </c>
      <c r="H1156" s="10">
        <f t="shared" si="37"/>
        <v>-0.57432873541872487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204.213489087</v>
      </c>
      <c r="D1158" s="13">
        <v>44919.139829999898</v>
      </c>
      <c r="E1158" s="13">
        <v>508.95136243700102</v>
      </c>
      <c r="F1158" s="12">
        <v>64185.667939999897</v>
      </c>
      <c r="G1158" s="11">
        <f t="shared" si="36"/>
        <v>19266.528109999999</v>
      </c>
      <c r="H1158" s="10">
        <f t="shared" si="37"/>
        <v>0.42891578473932773</v>
      </c>
    </row>
    <row r="1159" spans="1:8" ht="16.5" customHeight="1" x14ac:dyDescent="0.3">
      <c r="A1159" s="15">
        <v>9002</v>
      </c>
      <c r="B1159" s="14" t="s">
        <v>110</v>
      </c>
      <c r="C1159" s="13">
        <v>18.398640800000003</v>
      </c>
      <c r="D1159" s="13">
        <v>11403.035739999999</v>
      </c>
      <c r="E1159" s="13">
        <v>12.0283427</v>
      </c>
      <c r="F1159" s="12">
        <v>9448.9135500000102</v>
      </c>
      <c r="G1159" s="11">
        <f t="shared" ref="G1159:G1222" si="38">F1159-D1159</f>
        <v>-1954.1221899999891</v>
      </c>
      <c r="H1159" s="10">
        <f t="shared" ref="H1159:H1222" si="39">IF(D1159&lt;&gt;0,G1159/D1159,"")</f>
        <v>-0.1713685929392684</v>
      </c>
    </row>
    <row r="1160" spans="1:8" ht="16.5" customHeight="1" x14ac:dyDescent="0.3">
      <c r="A1160" s="15">
        <v>9003</v>
      </c>
      <c r="B1160" s="14" t="s">
        <v>109</v>
      </c>
      <c r="C1160" s="13">
        <v>52.144180999999996</v>
      </c>
      <c r="D1160" s="13">
        <v>8632.1610700000201</v>
      </c>
      <c r="E1160" s="13">
        <v>66.465275800000001</v>
      </c>
      <c r="F1160" s="12">
        <v>11319.39554</v>
      </c>
      <c r="G1160" s="11">
        <f t="shared" si="38"/>
        <v>2687.2344699999794</v>
      </c>
      <c r="H1160" s="10">
        <f t="shared" si="39"/>
        <v>0.31130494996659897</v>
      </c>
    </row>
    <row r="1161" spans="1:8" ht="16.5" customHeight="1" x14ac:dyDescent="0.3">
      <c r="A1161" s="15">
        <v>9004</v>
      </c>
      <c r="B1161" s="14" t="s">
        <v>108</v>
      </c>
      <c r="C1161" s="13">
        <v>381.17308579919001</v>
      </c>
      <c r="D1161" s="13">
        <v>17123.17323</v>
      </c>
      <c r="E1161" s="13">
        <v>403.38914359999904</v>
      </c>
      <c r="F1161" s="12">
        <v>21751.618120000003</v>
      </c>
      <c r="G1161" s="11">
        <f t="shared" si="38"/>
        <v>4628.4448900000025</v>
      </c>
      <c r="H1161" s="10">
        <f t="shared" si="39"/>
        <v>0.2703029881103412</v>
      </c>
    </row>
    <row r="1162" spans="1:8" ht="25.5" customHeight="1" x14ac:dyDescent="0.3">
      <c r="A1162" s="15">
        <v>9005</v>
      </c>
      <c r="B1162" s="14" t="s">
        <v>107</v>
      </c>
      <c r="C1162" s="13">
        <v>42.142001999999998</v>
      </c>
      <c r="D1162" s="13">
        <v>2565.2546000000002</v>
      </c>
      <c r="E1162" s="13">
        <v>45.586691899999998</v>
      </c>
      <c r="F1162" s="12">
        <v>2299.5621700000002</v>
      </c>
      <c r="G1162" s="11">
        <f t="shared" si="38"/>
        <v>-265.69243000000006</v>
      </c>
      <c r="H1162" s="10">
        <f t="shared" si="39"/>
        <v>-0.10357351274216603</v>
      </c>
    </row>
    <row r="1163" spans="1:8" ht="16.5" customHeight="1" x14ac:dyDescent="0.3">
      <c r="A1163" s="15">
        <v>9006</v>
      </c>
      <c r="B1163" s="14" t="s">
        <v>106</v>
      </c>
      <c r="C1163" s="13">
        <v>40.681835700000001</v>
      </c>
      <c r="D1163" s="13">
        <v>1824.58196</v>
      </c>
      <c r="E1163" s="13">
        <v>43.285837000000001</v>
      </c>
      <c r="F1163" s="12">
        <v>2229.9405999999999</v>
      </c>
      <c r="G1163" s="11">
        <f t="shared" si="38"/>
        <v>405.35863999999992</v>
      </c>
      <c r="H1163" s="10">
        <f t="shared" si="39"/>
        <v>0.22216521312092768</v>
      </c>
    </row>
    <row r="1164" spans="1:8" ht="16.5" customHeight="1" x14ac:dyDescent="0.3">
      <c r="A1164" s="15">
        <v>9007</v>
      </c>
      <c r="B1164" s="14" t="s">
        <v>105</v>
      </c>
      <c r="C1164" s="13">
        <v>7.3299999999999997E-3</v>
      </c>
      <c r="D1164" s="13">
        <v>4.5026200000000003</v>
      </c>
      <c r="E1164" s="13">
        <v>1.1259999999999999E-2</v>
      </c>
      <c r="F1164" s="12">
        <v>0.69391999999999998</v>
      </c>
      <c r="G1164" s="11">
        <f t="shared" si="38"/>
        <v>-3.8087000000000004</v>
      </c>
      <c r="H1164" s="10">
        <f t="shared" si="39"/>
        <v>-0.84588528456765177</v>
      </c>
    </row>
    <row r="1165" spans="1:8" ht="16.5" customHeight="1" x14ac:dyDescent="0.3">
      <c r="A1165" s="15">
        <v>9008</v>
      </c>
      <c r="B1165" s="14" t="s">
        <v>104</v>
      </c>
      <c r="C1165" s="13">
        <v>4.5498135</v>
      </c>
      <c r="D1165" s="13">
        <v>148.76512</v>
      </c>
      <c r="E1165" s="13">
        <v>1.1614845</v>
      </c>
      <c r="F1165" s="12">
        <v>66.329490000000007</v>
      </c>
      <c r="G1165" s="11">
        <f t="shared" si="38"/>
        <v>-82.435629999999989</v>
      </c>
      <c r="H1165" s="10">
        <f t="shared" si="39"/>
        <v>-0.55413278327607973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81.814897000000002</v>
      </c>
      <c r="D1167" s="13">
        <v>614.15224000000001</v>
      </c>
      <c r="E1167" s="13">
        <v>96.167409000000006</v>
      </c>
      <c r="F1167" s="12">
        <v>797.80915000000005</v>
      </c>
      <c r="G1167" s="11">
        <f t="shared" si="38"/>
        <v>183.65691000000004</v>
      </c>
      <c r="H1167" s="10">
        <f t="shared" si="39"/>
        <v>0.29904134193176601</v>
      </c>
    </row>
    <row r="1168" spans="1:8" ht="16.5" customHeight="1" x14ac:dyDescent="0.3">
      <c r="A1168" s="15">
        <v>9011</v>
      </c>
      <c r="B1168" s="14" t="s">
        <v>101</v>
      </c>
      <c r="C1168" s="13">
        <v>60.534704999999903</v>
      </c>
      <c r="D1168" s="13">
        <v>6748.1911700000001</v>
      </c>
      <c r="E1168" s="13">
        <v>70.766364999999908</v>
      </c>
      <c r="F1168" s="12">
        <v>7062.6191200000103</v>
      </c>
      <c r="G1168" s="11">
        <f t="shared" si="38"/>
        <v>314.42795000001024</v>
      </c>
      <c r="H1168" s="10">
        <f t="shared" si="39"/>
        <v>4.659440464547631E-2</v>
      </c>
    </row>
    <row r="1169" spans="1:8" ht="16.5" customHeight="1" x14ac:dyDescent="0.3">
      <c r="A1169" s="15">
        <v>9012</v>
      </c>
      <c r="B1169" s="14" t="s">
        <v>100</v>
      </c>
      <c r="C1169" s="13">
        <v>3.2332042999999997</v>
      </c>
      <c r="D1169" s="13">
        <v>208.42752999999999</v>
      </c>
      <c r="E1169" s="13">
        <v>2.469166</v>
      </c>
      <c r="F1169" s="12">
        <v>311.18799000000001</v>
      </c>
      <c r="G1169" s="11">
        <f t="shared" si="38"/>
        <v>102.76046000000002</v>
      </c>
      <c r="H1169" s="10">
        <f t="shared" si="39"/>
        <v>0.49302728866959189</v>
      </c>
    </row>
    <row r="1170" spans="1:8" ht="16.5" customHeight="1" x14ac:dyDescent="0.3">
      <c r="A1170" s="15">
        <v>9013</v>
      </c>
      <c r="B1170" s="14" t="s">
        <v>99</v>
      </c>
      <c r="C1170" s="13">
        <v>167.55902259999999</v>
      </c>
      <c r="D1170" s="13">
        <v>5284.26937000001</v>
      </c>
      <c r="E1170" s="13">
        <v>131.62871939999999</v>
      </c>
      <c r="F1170" s="12">
        <v>8790.3853099999887</v>
      </c>
      <c r="G1170" s="11">
        <f t="shared" si="38"/>
        <v>3506.1159399999788</v>
      </c>
      <c r="H1170" s="10">
        <f t="shared" si="39"/>
        <v>0.6635006080320186</v>
      </c>
    </row>
    <row r="1171" spans="1:8" ht="16.5" customHeight="1" x14ac:dyDescent="0.3">
      <c r="A1171" s="15">
        <v>9014</v>
      </c>
      <c r="B1171" s="14" t="s">
        <v>98</v>
      </c>
      <c r="C1171" s="13">
        <v>21.22139617901</v>
      </c>
      <c r="D1171" s="13">
        <v>12221.731900000001</v>
      </c>
      <c r="E1171" s="13">
        <v>27.309408086399998</v>
      </c>
      <c r="F1171" s="12">
        <v>21936.524649999999</v>
      </c>
      <c r="G1171" s="11">
        <f t="shared" si="38"/>
        <v>9714.7927499999987</v>
      </c>
      <c r="H1171" s="10">
        <f t="shared" si="39"/>
        <v>0.79487856790574818</v>
      </c>
    </row>
    <row r="1172" spans="1:8" ht="25.5" customHeight="1" x14ac:dyDescent="0.3">
      <c r="A1172" s="15">
        <v>9015</v>
      </c>
      <c r="B1172" s="14" t="s">
        <v>97</v>
      </c>
      <c r="C1172" s="13">
        <v>373.10931609964098</v>
      </c>
      <c r="D1172" s="13">
        <v>24020.997370000001</v>
      </c>
      <c r="E1172" s="13">
        <v>374.08241853999999</v>
      </c>
      <c r="F1172" s="12">
        <v>28434.42785</v>
      </c>
      <c r="G1172" s="11">
        <f t="shared" si="38"/>
        <v>4413.4304799999991</v>
      </c>
      <c r="H1172" s="10">
        <f t="shared" si="39"/>
        <v>0.18373219113341083</v>
      </c>
    </row>
    <row r="1173" spans="1:8" ht="16.5" customHeight="1" x14ac:dyDescent="0.3">
      <c r="A1173" s="15">
        <v>9016</v>
      </c>
      <c r="B1173" s="14" t="s">
        <v>96</v>
      </c>
      <c r="C1173" s="13">
        <v>13.314947998379999</v>
      </c>
      <c r="D1173" s="13">
        <v>836.49446999999998</v>
      </c>
      <c r="E1173" s="13">
        <v>12.297476000000001</v>
      </c>
      <c r="F1173" s="12">
        <v>676.87133999999992</v>
      </c>
      <c r="G1173" s="11">
        <f t="shared" si="38"/>
        <v>-159.62313000000006</v>
      </c>
      <c r="H1173" s="10">
        <f t="shared" si="39"/>
        <v>-0.19082389151956983</v>
      </c>
    </row>
    <row r="1174" spans="1:8" ht="25.5" customHeight="1" x14ac:dyDescent="0.3">
      <c r="A1174" s="15">
        <v>9017</v>
      </c>
      <c r="B1174" s="14" t="s">
        <v>95</v>
      </c>
      <c r="C1174" s="13">
        <v>977.04529081332998</v>
      </c>
      <c r="D1174" s="13">
        <v>7300.1685500000294</v>
      </c>
      <c r="E1174" s="13">
        <v>921.20978148000199</v>
      </c>
      <c r="F1174" s="12">
        <v>7884.9159999999501</v>
      </c>
      <c r="G1174" s="11">
        <f t="shared" si="38"/>
        <v>584.74744999992072</v>
      </c>
      <c r="H1174" s="10">
        <f t="shared" si="39"/>
        <v>8.0100540966265552E-2</v>
      </c>
    </row>
    <row r="1175" spans="1:8" ht="25.5" customHeight="1" x14ac:dyDescent="0.3">
      <c r="A1175" s="15">
        <v>9018</v>
      </c>
      <c r="B1175" s="14" t="s">
        <v>94</v>
      </c>
      <c r="C1175" s="13">
        <v>6121.9079073298999</v>
      </c>
      <c r="D1175" s="13">
        <v>260393.774429999</v>
      </c>
      <c r="E1175" s="13">
        <v>6114.4568035069897</v>
      </c>
      <c r="F1175" s="12">
        <v>266260.51718999998</v>
      </c>
      <c r="G1175" s="11">
        <f t="shared" si="38"/>
        <v>5866.7427600009833</v>
      </c>
      <c r="H1175" s="10">
        <f t="shared" si="39"/>
        <v>2.2530272748813834E-2</v>
      </c>
    </row>
    <row r="1176" spans="1:8" ht="38.25" customHeight="1" x14ac:dyDescent="0.3">
      <c r="A1176" s="15">
        <v>9019</v>
      </c>
      <c r="B1176" s="14" t="s">
        <v>93</v>
      </c>
      <c r="C1176" s="13">
        <v>1330.0370349999998</v>
      </c>
      <c r="D1176" s="13">
        <v>24269.0398100001</v>
      </c>
      <c r="E1176" s="13">
        <v>1472.740139</v>
      </c>
      <c r="F1176" s="12">
        <v>25469.130730000001</v>
      </c>
      <c r="G1176" s="11">
        <f t="shared" si="38"/>
        <v>1200.0909199999005</v>
      </c>
      <c r="H1176" s="10">
        <f t="shared" si="39"/>
        <v>4.9449460275119782E-2</v>
      </c>
    </row>
    <row r="1177" spans="1:8" ht="16.5" customHeight="1" x14ac:dyDescent="0.3">
      <c r="A1177" s="15">
        <v>9020</v>
      </c>
      <c r="B1177" s="14" t="s">
        <v>92</v>
      </c>
      <c r="C1177" s="13">
        <v>90.90232300000001</v>
      </c>
      <c r="D1177" s="13">
        <v>5578.0314200000003</v>
      </c>
      <c r="E1177" s="13">
        <v>106.378122</v>
      </c>
      <c r="F1177" s="12">
        <v>5504.3629700000001</v>
      </c>
      <c r="G1177" s="11">
        <f t="shared" si="38"/>
        <v>-73.668450000000121</v>
      </c>
      <c r="H1177" s="10">
        <f t="shared" si="39"/>
        <v>-1.3206890469613045E-2</v>
      </c>
    </row>
    <row r="1178" spans="1:8" ht="25.5" customHeight="1" x14ac:dyDescent="0.3">
      <c r="A1178" s="15">
        <v>9021</v>
      </c>
      <c r="B1178" s="14" t="s">
        <v>91</v>
      </c>
      <c r="C1178" s="13">
        <v>297.71685894000001</v>
      </c>
      <c r="D1178" s="13">
        <v>112194.0892</v>
      </c>
      <c r="E1178" s="13">
        <v>332.363630817</v>
      </c>
      <c r="F1178" s="12">
        <v>131841.51652</v>
      </c>
      <c r="G1178" s="11">
        <f t="shared" si="38"/>
        <v>19647.427320000003</v>
      </c>
      <c r="H1178" s="10">
        <f t="shared" si="39"/>
        <v>0.17511998591098685</v>
      </c>
    </row>
    <row r="1179" spans="1:8" ht="25.5" customHeight="1" x14ac:dyDescent="0.3">
      <c r="A1179" s="15">
        <v>9022</v>
      </c>
      <c r="B1179" s="14" t="s">
        <v>90</v>
      </c>
      <c r="C1179" s="13">
        <v>490.14666299999999</v>
      </c>
      <c r="D1179" s="13">
        <v>76753.722709999987</v>
      </c>
      <c r="E1179" s="13">
        <v>299.76502429999999</v>
      </c>
      <c r="F1179" s="12">
        <v>55061.085399999902</v>
      </c>
      <c r="G1179" s="11">
        <f t="shared" si="38"/>
        <v>-21692.637310000086</v>
      </c>
      <c r="H1179" s="10">
        <f t="shared" si="39"/>
        <v>-0.28262651691777579</v>
      </c>
    </row>
    <row r="1180" spans="1:8" ht="25.5" customHeight="1" x14ac:dyDescent="0.3">
      <c r="A1180" s="15">
        <v>9023</v>
      </c>
      <c r="B1180" s="14" t="s">
        <v>89</v>
      </c>
      <c r="C1180" s="13">
        <v>94.417865769999906</v>
      </c>
      <c r="D1180" s="13">
        <v>2089.4689800000001</v>
      </c>
      <c r="E1180" s="13">
        <v>155.87720702999999</v>
      </c>
      <c r="F1180" s="12">
        <v>4444.3529600000002</v>
      </c>
      <c r="G1180" s="11">
        <f t="shared" si="38"/>
        <v>2354.8839800000001</v>
      </c>
      <c r="H1180" s="10">
        <f t="shared" si="39"/>
        <v>1.1270250970655711</v>
      </c>
    </row>
    <row r="1181" spans="1:8" ht="25.5" customHeight="1" x14ac:dyDescent="0.3">
      <c r="A1181" s="15">
        <v>9024</v>
      </c>
      <c r="B1181" s="14" t="s">
        <v>88</v>
      </c>
      <c r="C1181" s="13">
        <v>45.850465999999997</v>
      </c>
      <c r="D1181" s="13">
        <v>2609.6422599999996</v>
      </c>
      <c r="E1181" s="13">
        <v>102.06786100000001</v>
      </c>
      <c r="F1181" s="12">
        <v>3657.5878900000002</v>
      </c>
      <c r="G1181" s="11">
        <f t="shared" si="38"/>
        <v>1047.9456300000006</v>
      </c>
      <c r="H1181" s="10">
        <f t="shared" si="39"/>
        <v>0.40156677643624639</v>
      </c>
    </row>
    <row r="1182" spans="1:8" ht="38.25" customHeight="1" x14ac:dyDescent="0.3">
      <c r="A1182" s="15">
        <v>9025</v>
      </c>
      <c r="B1182" s="14" t="s">
        <v>87</v>
      </c>
      <c r="C1182" s="13">
        <v>291.29483163128202</v>
      </c>
      <c r="D1182" s="13">
        <v>19566.556039999999</v>
      </c>
      <c r="E1182" s="13">
        <v>315.68074695740097</v>
      </c>
      <c r="F1182" s="12">
        <v>17346.21732</v>
      </c>
      <c r="G1182" s="11">
        <f t="shared" si="38"/>
        <v>-2220.3387199999997</v>
      </c>
      <c r="H1182" s="10">
        <f t="shared" si="39"/>
        <v>-0.11347621499976547</v>
      </c>
    </row>
    <row r="1183" spans="1:8" ht="25.5" customHeight="1" x14ac:dyDescent="0.3">
      <c r="A1183" s="15">
        <v>9026</v>
      </c>
      <c r="B1183" s="14" t="s">
        <v>86</v>
      </c>
      <c r="C1183" s="13">
        <v>503.99499655799798</v>
      </c>
      <c r="D1183" s="13">
        <v>29945.678269999702</v>
      </c>
      <c r="E1183" s="13">
        <v>601.43911122200302</v>
      </c>
      <c r="F1183" s="12">
        <v>35035.109550000299</v>
      </c>
      <c r="G1183" s="11">
        <f t="shared" si="38"/>
        <v>5089.4312800005973</v>
      </c>
      <c r="H1183" s="10">
        <f t="shared" si="39"/>
        <v>0.16995545180552185</v>
      </c>
    </row>
    <row r="1184" spans="1:8" ht="25.5" customHeight="1" x14ac:dyDescent="0.3">
      <c r="A1184" s="15">
        <v>9027</v>
      </c>
      <c r="B1184" s="14" t="s">
        <v>85</v>
      </c>
      <c r="C1184" s="13">
        <v>372.54943988129997</v>
      </c>
      <c r="D1184" s="13">
        <v>67785.071430000098</v>
      </c>
      <c r="E1184" s="13">
        <v>352.43583649000004</v>
      </c>
      <c r="F1184" s="12">
        <v>68475.555010000302</v>
      </c>
      <c r="G1184" s="11">
        <f t="shared" si="38"/>
        <v>690.4835800002038</v>
      </c>
      <c r="H1184" s="10">
        <f t="shared" si="39"/>
        <v>1.0186366487984724E-2</v>
      </c>
    </row>
    <row r="1185" spans="1:8" ht="16.5" customHeight="1" x14ac:dyDescent="0.3">
      <c r="A1185" s="15">
        <v>9028</v>
      </c>
      <c r="B1185" s="14" t="s">
        <v>84</v>
      </c>
      <c r="C1185" s="13">
        <v>997.45326899982001</v>
      </c>
      <c r="D1185" s="13">
        <v>23255.326499999999</v>
      </c>
      <c r="E1185" s="13">
        <v>1824.2680895000001</v>
      </c>
      <c r="F1185" s="12">
        <v>39083.299180000002</v>
      </c>
      <c r="G1185" s="11">
        <f t="shared" si="38"/>
        <v>15827.972680000003</v>
      </c>
      <c r="H1185" s="10">
        <f t="shared" si="39"/>
        <v>0.68061709131454262</v>
      </c>
    </row>
    <row r="1186" spans="1:8" ht="25.5" customHeight="1" x14ac:dyDescent="0.3">
      <c r="A1186" s="15">
        <v>9029</v>
      </c>
      <c r="B1186" s="14" t="s">
        <v>83</v>
      </c>
      <c r="C1186" s="13">
        <v>56.500996467910198</v>
      </c>
      <c r="D1186" s="13">
        <v>7401.1402900000103</v>
      </c>
      <c r="E1186" s="13">
        <v>61.0238677090002</v>
      </c>
      <c r="F1186" s="12">
        <v>9767.5801300000094</v>
      </c>
      <c r="G1186" s="11">
        <f t="shared" si="38"/>
        <v>2366.4398399999991</v>
      </c>
      <c r="H1186" s="10">
        <f t="shared" si="39"/>
        <v>0.31973989780971923</v>
      </c>
    </row>
    <row r="1187" spans="1:8" ht="25.5" customHeight="1" x14ac:dyDescent="0.3">
      <c r="A1187" s="15">
        <v>9030</v>
      </c>
      <c r="B1187" s="14" t="s">
        <v>82</v>
      </c>
      <c r="C1187" s="13">
        <v>158.16770949000002</v>
      </c>
      <c r="D1187" s="13">
        <v>21232.022359999999</v>
      </c>
      <c r="E1187" s="13">
        <v>197.78187557099901</v>
      </c>
      <c r="F1187" s="12">
        <v>23957.290229999999</v>
      </c>
      <c r="G1187" s="11">
        <f t="shared" si="38"/>
        <v>2725.2678699999997</v>
      </c>
      <c r="H1187" s="10">
        <f t="shared" si="39"/>
        <v>0.12835649020105871</v>
      </c>
    </row>
    <row r="1188" spans="1:8" ht="25.5" customHeight="1" x14ac:dyDescent="0.3">
      <c r="A1188" s="15">
        <v>9031</v>
      </c>
      <c r="B1188" s="14" t="s">
        <v>81</v>
      </c>
      <c r="C1188" s="13">
        <v>831.42311318100201</v>
      </c>
      <c r="D1188" s="13">
        <v>33785.586629999896</v>
      </c>
      <c r="E1188" s="13">
        <v>951.81908761400302</v>
      </c>
      <c r="F1188" s="12">
        <v>45243.509939999996</v>
      </c>
      <c r="G1188" s="11">
        <f t="shared" si="38"/>
        <v>11457.9233100001</v>
      </c>
      <c r="H1188" s="10">
        <f t="shared" si="39"/>
        <v>0.33913643221532941</v>
      </c>
    </row>
    <row r="1189" spans="1:8" ht="16.5" customHeight="1" x14ac:dyDescent="0.3">
      <c r="A1189" s="15">
        <v>9032</v>
      </c>
      <c r="B1189" s="14" t="s">
        <v>80</v>
      </c>
      <c r="C1189" s="13">
        <v>837.56089764899093</v>
      </c>
      <c r="D1189" s="13">
        <v>28599.837780000002</v>
      </c>
      <c r="E1189" s="13">
        <v>1135.56329011</v>
      </c>
      <c r="F1189" s="12">
        <v>39948.8999700001</v>
      </c>
      <c r="G1189" s="11">
        <f t="shared" si="38"/>
        <v>11349.062190000099</v>
      </c>
      <c r="H1189" s="10">
        <f t="shared" si="39"/>
        <v>0.39682260708263706</v>
      </c>
    </row>
    <row r="1190" spans="1:8" ht="25.5" customHeight="1" x14ac:dyDescent="0.3">
      <c r="A1190" s="15">
        <v>9033</v>
      </c>
      <c r="B1190" s="14" t="s">
        <v>79</v>
      </c>
      <c r="C1190" s="13">
        <v>52.568319859909998</v>
      </c>
      <c r="D1190" s="13">
        <v>7732.5130099999906</v>
      </c>
      <c r="E1190" s="13">
        <v>86.573146026999993</v>
      </c>
      <c r="F1190" s="12">
        <v>8845.6216699999786</v>
      </c>
      <c r="G1190" s="11">
        <f t="shared" si="38"/>
        <v>1113.108659999988</v>
      </c>
      <c r="H1190" s="10">
        <f t="shared" si="39"/>
        <v>0.14395173452155491</v>
      </c>
    </row>
    <row r="1191" spans="1:8" ht="38.25" customHeight="1" x14ac:dyDescent="0.3">
      <c r="A1191" s="15">
        <v>9101</v>
      </c>
      <c r="B1191" s="14" t="s">
        <v>78</v>
      </c>
      <c r="C1191" s="13">
        <v>4.3377163000000003E-2</v>
      </c>
      <c r="D1191" s="13">
        <v>122.18810000000001</v>
      </c>
      <c r="E1191" s="13">
        <v>2.5581739999999999E-2</v>
      </c>
      <c r="F1191" s="12">
        <v>489.41955000000002</v>
      </c>
      <c r="G1191" s="11">
        <f t="shared" si="38"/>
        <v>367.23145</v>
      </c>
      <c r="H1191" s="10">
        <f t="shared" si="39"/>
        <v>3.0054600243395222</v>
      </c>
    </row>
    <row r="1192" spans="1:8" ht="25.5" customHeight="1" x14ac:dyDescent="0.3">
      <c r="A1192" s="15">
        <v>9102</v>
      </c>
      <c r="B1192" s="14" t="s">
        <v>77</v>
      </c>
      <c r="C1192" s="13">
        <v>79.168342975890212</v>
      </c>
      <c r="D1192" s="13">
        <v>12771.896189999999</v>
      </c>
      <c r="E1192" s="13">
        <v>88.462981167000009</v>
      </c>
      <c r="F1192" s="12">
        <v>20394.2838999999</v>
      </c>
      <c r="G1192" s="11">
        <f t="shared" si="38"/>
        <v>7622.3877099999008</v>
      </c>
      <c r="H1192" s="10">
        <f t="shared" si="39"/>
        <v>0.59680940062510024</v>
      </c>
    </row>
    <row r="1193" spans="1:8" ht="38.25" customHeight="1" x14ac:dyDescent="0.3">
      <c r="A1193" s="15">
        <v>9103</v>
      </c>
      <c r="B1193" s="14" t="s">
        <v>76</v>
      </c>
      <c r="C1193" s="13">
        <v>1.1682249999999998</v>
      </c>
      <c r="D1193" s="13">
        <v>25.421259999999997</v>
      </c>
      <c r="E1193" s="13">
        <v>1.340268</v>
      </c>
      <c r="F1193" s="12">
        <v>32.573149999999998</v>
      </c>
      <c r="G1193" s="11">
        <f t="shared" si="38"/>
        <v>7.1518900000000016</v>
      </c>
      <c r="H1193" s="10">
        <f t="shared" si="39"/>
        <v>0.28133499283670449</v>
      </c>
    </row>
    <row r="1194" spans="1:8" ht="16.5" customHeight="1" x14ac:dyDescent="0.3">
      <c r="A1194" s="15">
        <v>9104</v>
      </c>
      <c r="B1194" s="14" t="s">
        <v>75</v>
      </c>
      <c r="C1194" s="13">
        <v>0.46976999999999997</v>
      </c>
      <c r="D1194" s="13">
        <v>57.086480000000002</v>
      </c>
      <c r="E1194" s="13">
        <v>4.4387000000000003E-2</v>
      </c>
      <c r="F1194" s="12">
        <v>50.159039999999997</v>
      </c>
      <c r="G1194" s="11">
        <f t="shared" si="38"/>
        <v>-6.9274400000000043</v>
      </c>
      <c r="H1194" s="10">
        <f t="shared" si="39"/>
        <v>-0.12134992383485554</v>
      </c>
    </row>
    <row r="1195" spans="1:8" ht="25.5" customHeight="1" x14ac:dyDescent="0.3">
      <c r="A1195" s="15">
        <v>9105</v>
      </c>
      <c r="B1195" s="14" t="s">
        <v>74</v>
      </c>
      <c r="C1195" s="13">
        <v>328.4444259</v>
      </c>
      <c r="D1195" s="13">
        <v>1448.1317099999999</v>
      </c>
      <c r="E1195" s="13">
        <v>282.366187200002</v>
      </c>
      <c r="F1195" s="12">
        <v>1554.4325900000101</v>
      </c>
      <c r="G1195" s="11">
        <f t="shared" si="38"/>
        <v>106.30088000001024</v>
      </c>
      <c r="H1195" s="10">
        <f t="shared" si="39"/>
        <v>7.3405532981534016E-2</v>
      </c>
    </row>
    <row r="1196" spans="1:8" ht="25.5" customHeight="1" x14ac:dyDescent="0.3">
      <c r="A1196" s="15">
        <v>9106</v>
      </c>
      <c r="B1196" s="14" t="s">
        <v>73</v>
      </c>
      <c r="C1196" s="13">
        <v>3.2229910000000102</v>
      </c>
      <c r="D1196" s="13">
        <v>164.34989000000002</v>
      </c>
      <c r="E1196" s="13">
        <v>4.0482648000000001</v>
      </c>
      <c r="F1196" s="12">
        <v>132.1935</v>
      </c>
      <c r="G1196" s="11">
        <f t="shared" si="38"/>
        <v>-32.156390000000016</v>
      </c>
      <c r="H1196" s="10">
        <f t="shared" si="39"/>
        <v>-0.19565811696010268</v>
      </c>
    </row>
    <row r="1197" spans="1:8" ht="16.5" customHeight="1" x14ac:dyDescent="0.3">
      <c r="A1197" s="15">
        <v>9107</v>
      </c>
      <c r="B1197" s="14" t="s">
        <v>72</v>
      </c>
      <c r="C1197" s="13">
        <v>15.4245684</v>
      </c>
      <c r="D1197" s="13">
        <v>484.86561</v>
      </c>
      <c r="E1197" s="13">
        <v>14.89076517</v>
      </c>
      <c r="F1197" s="12">
        <v>515.35713999999996</v>
      </c>
      <c r="G1197" s="11">
        <f t="shared" si="38"/>
        <v>30.491529999999955</v>
      </c>
      <c r="H1197" s="10">
        <f t="shared" si="39"/>
        <v>6.2886559432416653E-2</v>
      </c>
    </row>
    <row r="1198" spans="1:8" ht="25.5" customHeight="1" x14ac:dyDescent="0.3">
      <c r="A1198" s="15">
        <v>9108</v>
      </c>
      <c r="B1198" s="14" t="s">
        <v>71</v>
      </c>
      <c r="C1198" s="13">
        <v>5.1338795999999999E-2</v>
      </c>
      <c r="D1198" s="13">
        <v>115.72747</v>
      </c>
      <c r="E1198" s="13">
        <v>7.3799522999999992E-2</v>
      </c>
      <c r="F1198" s="12">
        <v>131.12035999999998</v>
      </c>
      <c r="G1198" s="11">
        <f t="shared" si="38"/>
        <v>15.39288999999998</v>
      </c>
      <c r="H1198" s="10">
        <f t="shared" si="39"/>
        <v>0.13300982039959899</v>
      </c>
    </row>
    <row r="1199" spans="1:8" ht="25.5" customHeight="1" x14ac:dyDescent="0.3">
      <c r="A1199" s="15">
        <v>9109</v>
      </c>
      <c r="B1199" s="14" t="s">
        <v>70</v>
      </c>
      <c r="C1199" s="13">
        <v>1.760842</v>
      </c>
      <c r="D1199" s="13">
        <v>7.8192299999999992</v>
      </c>
      <c r="E1199" s="13">
        <v>1.7625979999999999</v>
      </c>
      <c r="F1199" s="12">
        <v>9.1693799999999985</v>
      </c>
      <c r="G1199" s="11">
        <f t="shared" si="38"/>
        <v>1.3501499999999993</v>
      </c>
      <c r="H1199" s="10">
        <f t="shared" si="39"/>
        <v>0.1726704547634485</v>
      </c>
    </row>
    <row r="1200" spans="1:8" ht="38.25" customHeight="1" x14ac:dyDescent="0.3">
      <c r="A1200" s="15">
        <v>9110</v>
      </c>
      <c r="B1200" s="14" t="s">
        <v>69</v>
      </c>
      <c r="C1200" s="13">
        <v>0.11999</v>
      </c>
      <c r="D1200" s="13">
        <v>0.79371000000000003</v>
      </c>
      <c r="E1200" s="13">
        <v>3.0009999999999998E-3</v>
      </c>
      <c r="F1200" s="12">
        <v>6.4349999999999991E-2</v>
      </c>
      <c r="G1200" s="11">
        <f t="shared" si="38"/>
        <v>-0.72936000000000001</v>
      </c>
      <c r="H1200" s="10">
        <f t="shared" si="39"/>
        <v>-0.91892504819140486</v>
      </c>
    </row>
    <row r="1201" spans="1:8" ht="25.5" customHeight="1" x14ac:dyDescent="0.3">
      <c r="A1201" s="15">
        <v>9111</v>
      </c>
      <c r="B1201" s="14" t="s">
        <v>68</v>
      </c>
      <c r="C1201" s="13">
        <v>0.67386367459999996</v>
      </c>
      <c r="D1201" s="13">
        <v>141.41814000000002</v>
      </c>
      <c r="E1201" s="13">
        <v>0.61251047059999997</v>
      </c>
      <c r="F1201" s="12">
        <v>217.84335000000002</v>
      </c>
      <c r="G1201" s="11">
        <f t="shared" si="38"/>
        <v>76.425209999999993</v>
      </c>
      <c r="H1201" s="10">
        <f t="shared" si="39"/>
        <v>0.54042013280615897</v>
      </c>
    </row>
    <row r="1202" spans="1:8" ht="25.5" customHeight="1" x14ac:dyDescent="0.3">
      <c r="A1202" s="15">
        <v>9112</v>
      </c>
      <c r="B1202" s="14" t="s">
        <v>67</v>
      </c>
      <c r="C1202" s="13">
        <v>3.1262999999999999E-2</v>
      </c>
      <c r="D1202" s="13">
        <v>0.86556</v>
      </c>
      <c r="E1202" s="13">
        <v>5.4549999999999994E-2</v>
      </c>
      <c r="F1202" s="12">
        <v>0.62517</v>
      </c>
      <c r="G1202" s="11">
        <f t="shared" si="38"/>
        <v>-0.24038999999999999</v>
      </c>
      <c r="H1202" s="10">
        <f t="shared" si="39"/>
        <v>-0.27772771384999306</v>
      </c>
    </row>
    <row r="1203" spans="1:8" ht="25.5" customHeight="1" x14ac:dyDescent="0.3">
      <c r="A1203" s="15">
        <v>9113</v>
      </c>
      <c r="B1203" s="14" t="s">
        <v>66</v>
      </c>
      <c r="C1203" s="13">
        <v>15.103467525500001</v>
      </c>
      <c r="D1203" s="13">
        <v>603.48951</v>
      </c>
      <c r="E1203" s="13">
        <v>13.070360132600001</v>
      </c>
      <c r="F1203" s="12">
        <v>713.39777000000004</v>
      </c>
      <c r="G1203" s="11">
        <f t="shared" si="38"/>
        <v>109.90826000000004</v>
      </c>
      <c r="H1203" s="10">
        <f t="shared" si="39"/>
        <v>0.18212124349932785</v>
      </c>
    </row>
    <row r="1204" spans="1:8" ht="16.5" customHeight="1" x14ac:dyDescent="0.3">
      <c r="A1204" s="15">
        <v>9114</v>
      </c>
      <c r="B1204" s="14" t="s">
        <v>65</v>
      </c>
      <c r="C1204" s="13">
        <v>0.35108777790000001</v>
      </c>
      <c r="D1204" s="13">
        <v>130.07272</v>
      </c>
      <c r="E1204" s="13">
        <v>0.499593705</v>
      </c>
      <c r="F1204" s="12">
        <v>203.49374</v>
      </c>
      <c r="G1204" s="11">
        <f t="shared" si="38"/>
        <v>73.421019999999999</v>
      </c>
      <c r="H1204" s="10">
        <f t="shared" si="39"/>
        <v>0.56446132594136567</v>
      </c>
    </row>
    <row r="1205" spans="1:8" ht="16.5" customHeight="1" x14ac:dyDescent="0.3">
      <c r="A1205" s="15">
        <v>9201</v>
      </c>
      <c r="B1205" s="14" t="s">
        <v>64</v>
      </c>
      <c r="C1205" s="13">
        <v>3.8706999999999998</v>
      </c>
      <c r="D1205" s="13">
        <v>93.432490000000001</v>
      </c>
      <c r="E1205" s="13">
        <v>7.2513000000000005</v>
      </c>
      <c r="F1205" s="12">
        <v>650.85537999999997</v>
      </c>
      <c r="G1205" s="11">
        <f t="shared" si="38"/>
        <v>557.42288999999994</v>
      </c>
      <c r="H1205" s="10">
        <f t="shared" si="39"/>
        <v>5.9660498184303972</v>
      </c>
    </row>
    <row r="1206" spans="1:8" ht="16.5" customHeight="1" x14ac:dyDescent="0.3">
      <c r="A1206" s="15">
        <v>9202</v>
      </c>
      <c r="B1206" s="14" t="s">
        <v>63</v>
      </c>
      <c r="C1206" s="13">
        <v>95.464135000000098</v>
      </c>
      <c r="D1206" s="13">
        <v>1656.4808700000001</v>
      </c>
      <c r="E1206" s="13">
        <v>94.311503999999999</v>
      </c>
      <c r="F1206" s="12">
        <v>1663.16751</v>
      </c>
      <c r="G1206" s="11">
        <f t="shared" si="38"/>
        <v>6.6866399999998976</v>
      </c>
      <c r="H1206" s="10">
        <f t="shared" si="39"/>
        <v>4.0366539216356283E-3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3.595072</v>
      </c>
      <c r="D1209" s="13">
        <v>205.52928</v>
      </c>
      <c r="E1209" s="13">
        <v>3.364627</v>
      </c>
      <c r="F1209" s="12">
        <v>188.98410000000001</v>
      </c>
      <c r="G1209" s="11">
        <f t="shared" si="38"/>
        <v>-16.545179999999988</v>
      </c>
      <c r="H1209" s="10">
        <f t="shared" si="39"/>
        <v>-8.0500354985917275E-2</v>
      </c>
    </row>
    <row r="1210" spans="1:8" ht="16.5" customHeight="1" x14ac:dyDescent="0.3">
      <c r="A1210" s="15">
        <v>9206</v>
      </c>
      <c r="B1210" s="14" t="s">
        <v>59</v>
      </c>
      <c r="C1210" s="13">
        <v>17.838552</v>
      </c>
      <c r="D1210" s="13">
        <v>246.49012999999999</v>
      </c>
      <c r="E1210" s="13">
        <v>20.303193999999998</v>
      </c>
      <c r="F1210" s="12">
        <v>267.21244999999999</v>
      </c>
      <c r="G1210" s="11">
        <f t="shared" si="38"/>
        <v>20.722319999999996</v>
      </c>
      <c r="H1210" s="10">
        <f t="shared" si="39"/>
        <v>8.4069573090005664E-2</v>
      </c>
    </row>
    <row r="1211" spans="1:8" ht="25.5" customHeight="1" x14ac:dyDescent="0.3">
      <c r="A1211" s="15">
        <v>9207</v>
      </c>
      <c r="B1211" s="14" t="s">
        <v>58</v>
      </c>
      <c r="C1211" s="13">
        <v>232.73977199999999</v>
      </c>
      <c r="D1211" s="13">
        <v>3842.5049100000001</v>
      </c>
      <c r="E1211" s="13">
        <v>265.41875099999999</v>
      </c>
      <c r="F1211" s="12">
        <v>4257.6768200000006</v>
      </c>
      <c r="G1211" s="11">
        <f t="shared" si="38"/>
        <v>415.17191000000048</v>
      </c>
      <c r="H1211" s="10">
        <f t="shared" si="39"/>
        <v>0.10804720351027489</v>
      </c>
    </row>
    <row r="1212" spans="1:8" ht="38.25" customHeight="1" x14ac:dyDescent="0.3">
      <c r="A1212" s="15">
        <v>9208</v>
      </c>
      <c r="B1212" s="14" t="s">
        <v>57</v>
      </c>
      <c r="C1212" s="13">
        <v>8.3012119999999996</v>
      </c>
      <c r="D1212" s="13">
        <v>72.322679999999991</v>
      </c>
      <c r="E1212" s="13">
        <v>11.737005999999999</v>
      </c>
      <c r="F1212" s="12">
        <v>98.866100000000003</v>
      </c>
      <c r="G1212" s="11">
        <f t="shared" si="38"/>
        <v>26.543420000000012</v>
      </c>
      <c r="H1212" s="10">
        <f t="shared" si="39"/>
        <v>0.36701377769739746</v>
      </c>
    </row>
    <row r="1213" spans="1:8" ht="38.25" customHeight="1" x14ac:dyDescent="0.3">
      <c r="A1213" s="15">
        <v>9209</v>
      </c>
      <c r="B1213" s="14" t="s">
        <v>56</v>
      </c>
      <c r="C1213" s="13">
        <v>71.071899999999999</v>
      </c>
      <c r="D1213" s="13">
        <v>1108.42597</v>
      </c>
      <c r="E1213" s="13">
        <v>87.009776000000002</v>
      </c>
      <c r="F1213" s="12">
        <v>1106.01794</v>
      </c>
      <c r="G1213" s="11">
        <f t="shared" si="38"/>
        <v>-2.4080300000000534</v>
      </c>
      <c r="H1213" s="10">
        <f t="shared" si="39"/>
        <v>-2.1724770667364041E-3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3.5203699999999998</v>
      </c>
      <c r="D1215" s="13">
        <v>1237.47153</v>
      </c>
      <c r="E1215" s="13">
        <v>2.2665129999999998</v>
      </c>
      <c r="F1215" s="12">
        <v>1033.5443600000001</v>
      </c>
      <c r="G1215" s="11">
        <f t="shared" si="38"/>
        <v>-203.92716999999993</v>
      </c>
      <c r="H1215" s="10">
        <f t="shared" si="39"/>
        <v>-0.16479342357072241</v>
      </c>
    </row>
    <row r="1216" spans="1:8" ht="25.5" customHeight="1" x14ac:dyDescent="0.3">
      <c r="A1216" s="15">
        <v>9303</v>
      </c>
      <c r="B1216" s="14" t="s">
        <v>53</v>
      </c>
      <c r="C1216" s="13">
        <v>132.42085999999998</v>
      </c>
      <c r="D1216" s="13">
        <v>10911.15285</v>
      </c>
      <c r="E1216" s="13">
        <v>235.25358</v>
      </c>
      <c r="F1216" s="12">
        <v>18138.05716</v>
      </c>
      <c r="G1216" s="11">
        <f t="shared" si="38"/>
        <v>7226.9043099999999</v>
      </c>
      <c r="H1216" s="10">
        <f t="shared" si="39"/>
        <v>0.66234103850905179</v>
      </c>
    </row>
    <row r="1217" spans="1:8" ht="16.5" customHeight="1" x14ac:dyDescent="0.3">
      <c r="A1217" s="15">
        <v>9304</v>
      </c>
      <c r="B1217" s="14" t="s">
        <v>52</v>
      </c>
      <c r="C1217" s="13">
        <v>110.238884</v>
      </c>
      <c r="D1217" s="13">
        <v>3033.6905899999997</v>
      </c>
      <c r="E1217" s="13">
        <v>156.22697500000001</v>
      </c>
      <c r="F1217" s="12">
        <v>4865.7610800000002</v>
      </c>
      <c r="G1217" s="11">
        <f t="shared" si="38"/>
        <v>1832.0704900000005</v>
      </c>
      <c r="H1217" s="10">
        <f t="shared" si="39"/>
        <v>0.60390815597315106</v>
      </c>
    </row>
    <row r="1218" spans="1:8" ht="25.5" customHeight="1" x14ac:dyDescent="0.3">
      <c r="A1218" s="15">
        <v>9305</v>
      </c>
      <c r="B1218" s="14" t="s">
        <v>51</v>
      </c>
      <c r="C1218" s="13">
        <v>97.649593999999993</v>
      </c>
      <c r="D1218" s="13">
        <v>13295.17474</v>
      </c>
      <c r="E1218" s="13">
        <v>88.207497000000004</v>
      </c>
      <c r="F1218" s="12">
        <v>15526.631660000001</v>
      </c>
      <c r="G1218" s="11">
        <f t="shared" si="38"/>
        <v>2231.4569200000005</v>
      </c>
      <c r="H1218" s="10">
        <f t="shared" si="39"/>
        <v>0.16783960825173783</v>
      </c>
    </row>
    <row r="1219" spans="1:8" ht="25.5" customHeight="1" x14ac:dyDescent="0.3">
      <c r="A1219" s="15">
        <v>9306</v>
      </c>
      <c r="B1219" s="14" t="s">
        <v>50</v>
      </c>
      <c r="C1219" s="13">
        <v>726.06581400000005</v>
      </c>
      <c r="D1219" s="13">
        <v>10696.6978</v>
      </c>
      <c r="E1219" s="13">
        <v>996.498065</v>
      </c>
      <c r="F1219" s="12">
        <v>13320.011199999999</v>
      </c>
      <c r="G1219" s="11">
        <f t="shared" si="38"/>
        <v>2623.3133999999991</v>
      </c>
      <c r="H1219" s="10">
        <f t="shared" si="39"/>
        <v>0.24524516341856448</v>
      </c>
    </row>
    <row r="1220" spans="1:8" ht="25.5" customHeight="1" x14ac:dyDescent="0.3">
      <c r="A1220" s="15">
        <v>9307</v>
      </c>
      <c r="B1220" s="14" t="s">
        <v>49</v>
      </c>
      <c r="C1220" s="13">
        <v>2.0529060000000001</v>
      </c>
      <c r="D1220" s="13">
        <v>44.52073</v>
      </c>
      <c r="E1220" s="13">
        <v>5.1442500000000004</v>
      </c>
      <c r="F1220" s="12">
        <v>159.38144</v>
      </c>
      <c r="G1220" s="11">
        <f t="shared" si="38"/>
        <v>114.86071</v>
      </c>
      <c r="H1220" s="10">
        <f t="shared" si="39"/>
        <v>2.5799377054239674</v>
      </c>
    </row>
    <row r="1221" spans="1:8" ht="16.5" customHeight="1" x14ac:dyDescent="0.3">
      <c r="A1221" s="15">
        <v>9401</v>
      </c>
      <c r="B1221" s="14" t="s">
        <v>48</v>
      </c>
      <c r="C1221" s="13">
        <v>18632.338545499802</v>
      </c>
      <c r="D1221" s="13">
        <v>87896.763990000691</v>
      </c>
      <c r="E1221" s="13">
        <v>21846.957096099599</v>
      </c>
      <c r="F1221" s="12">
        <v>102267.13777000099</v>
      </c>
      <c r="G1221" s="11">
        <f t="shared" si="38"/>
        <v>14370.3737800003</v>
      </c>
      <c r="H1221" s="10">
        <f t="shared" si="39"/>
        <v>0.16349149988769895</v>
      </c>
    </row>
    <row r="1222" spans="1:8" ht="25.5" customHeight="1" x14ac:dyDescent="0.3">
      <c r="A1222" s="15">
        <v>9402</v>
      </c>
      <c r="B1222" s="14" t="s">
        <v>47</v>
      </c>
      <c r="C1222" s="13">
        <v>1047.4974179999999</v>
      </c>
      <c r="D1222" s="13">
        <v>13415.40063</v>
      </c>
      <c r="E1222" s="13">
        <v>904.92216799999994</v>
      </c>
      <c r="F1222" s="12">
        <v>12546.326849999999</v>
      </c>
      <c r="G1222" s="11">
        <f t="shared" si="38"/>
        <v>-869.07378000000062</v>
      </c>
      <c r="H1222" s="10">
        <f t="shared" si="39"/>
        <v>-6.4781798469480414E-2</v>
      </c>
    </row>
    <row r="1223" spans="1:8" ht="16.5" customHeight="1" x14ac:dyDescent="0.3">
      <c r="A1223" s="15">
        <v>9403</v>
      </c>
      <c r="B1223" s="14" t="s">
        <v>46</v>
      </c>
      <c r="C1223" s="13">
        <v>23157.290449700002</v>
      </c>
      <c r="D1223" s="13">
        <v>89507.814749999889</v>
      </c>
      <c r="E1223" s="13">
        <v>25946.488821299499</v>
      </c>
      <c r="F1223" s="12">
        <v>99963.374679999804</v>
      </c>
      <c r="G1223" s="11">
        <f t="shared" ref="G1223:G1265" si="40">F1223-D1223</f>
        <v>10455.559929999916</v>
      </c>
      <c r="H1223" s="10">
        <f t="shared" ref="H1223:H1265" si="41">IF(D1223&lt;&gt;0,G1223/D1223,"")</f>
        <v>0.11681169917065737</v>
      </c>
    </row>
    <row r="1224" spans="1:8" ht="16.5" customHeight="1" x14ac:dyDescent="0.3">
      <c r="A1224" s="15">
        <v>9404</v>
      </c>
      <c r="B1224" s="14" t="s">
        <v>45</v>
      </c>
      <c r="C1224" s="13">
        <v>5834.1724567900601</v>
      </c>
      <c r="D1224" s="13">
        <v>28300.762340000099</v>
      </c>
      <c r="E1224" s="13">
        <v>4207.1002451000804</v>
      </c>
      <c r="F1224" s="12">
        <v>26393.941289999802</v>
      </c>
      <c r="G1224" s="11">
        <f t="shared" si="40"/>
        <v>-1906.821050000297</v>
      </c>
      <c r="H1224" s="10">
        <f t="shared" si="41"/>
        <v>-6.7377020699728979E-2</v>
      </c>
    </row>
    <row r="1225" spans="1:8" ht="25.5" customHeight="1" x14ac:dyDescent="0.3">
      <c r="A1225" s="15">
        <v>9405</v>
      </c>
      <c r="B1225" s="14" t="s">
        <v>44</v>
      </c>
      <c r="C1225" s="13">
        <v>11769.925497303899</v>
      </c>
      <c r="D1225" s="13">
        <v>90131.572849999604</v>
      </c>
      <c r="E1225" s="13">
        <v>12206.0893857801</v>
      </c>
      <c r="F1225" s="12">
        <v>100679.84832999999</v>
      </c>
      <c r="G1225" s="11">
        <f t="shared" si="40"/>
        <v>10548.27548000039</v>
      </c>
      <c r="H1225" s="10">
        <f t="shared" si="41"/>
        <v>0.11703196944710187</v>
      </c>
    </row>
    <row r="1226" spans="1:8" ht="16.5" customHeight="1" x14ac:dyDescent="0.3">
      <c r="A1226" s="15">
        <v>9406</v>
      </c>
      <c r="B1226" s="14" t="s">
        <v>43</v>
      </c>
      <c r="C1226" s="13">
        <v>3480.4089520000002</v>
      </c>
      <c r="D1226" s="13">
        <v>12400.11249</v>
      </c>
      <c r="E1226" s="13">
        <v>4500.9126330000008</v>
      </c>
      <c r="F1226" s="12">
        <v>16882.97293</v>
      </c>
      <c r="G1226" s="11">
        <f t="shared" si="40"/>
        <v>4482.8604400000004</v>
      </c>
      <c r="H1226" s="10">
        <f t="shared" si="41"/>
        <v>0.36151772361865087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16296.5921683177</v>
      </c>
      <c r="D1229" s="13">
        <v>151518.50886999999</v>
      </c>
      <c r="E1229" s="13">
        <v>15534.4569237501</v>
      </c>
      <c r="F1229" s="12">
        <v>150764.89990000002</v>
      </c>
      <c r="G1229" s="11">
        <f t="shared" si="40"/>
        <v>-753.60896999997203</v>
      </c>
      <c r="H1229" s="10">
        <f t="shared" si="41"/>
        <v>-4.9737089918602236E-3</v>
      </c>
    </row>
    <row r="1230" spans="1:8" ht="16.5" customHeight="1" x14ac:dyDescent="0.3">
      <c r="A1230" s="15">
        <v>9504</v>
      </c>
      <c r="B1230" s="14" t="s">
        <v>39</v>
      </c>
      <c r="C1230" s="13">
        <v>1305.99728739856</v>
      </c>
      <c r="D1230" s="13">
        <v>31858.941300000002</v>
      </c>
      <c r="E1230" s="13">
        <v>1222.3988872</v>
      </c>
      <c r="F1230" s="12">
        <v>33662.421909999997</v>
      </c>
      <c r="G1230" s="11">
        <f t="shared" si="40"/>
        <v>1803.4806099999951</v>
      </c>
      <c r="H1230" s="10">
        <f t="shared" si="41"/>
        <v>5.6608303239505164E-2</v>
      </c>
    </row>
    <row r="1231" spans="1:8" ht="16.5" customHeight="1" x14ac:dyDescent="0.3">
      <c r="A1231" s="15">
        <v>9505</v>
      </c>
      <c r="B1231" s="14" t="s">
        <v>38</v>
      </c>
      <c r="C1231" s="13">
        <v>788.78757999810398</v>
      </c>
      <c r="D1231" s="13">
        <v>6706.4916700000003</v>
      </c>
      <c r="E1231" s="13">
        <v>709.51418199999705</v>
      </c>
      <c r="F1231" s="12">
        <v>6208.6494599999996</v>
      </c>
      <c r="G1231" s="11">
        <f t="shared" si="40"/>
        <v>-497.8422100000007</v>
      </c>
      <c r="H1231" s="10">
        <f t="shared" si="41"/>
        <v>-7.4232882779380338E-2</v>
      </c>
    </row>
    <row r="1232" spans="1:8" ht="25.5" customHeight="1" x14ac:dyDescent="0.3">
      <c r="A1232" s="15">
        <v>9506</v>
      </c>
      <c r="B1232" s="14" t="s">
        <v>37</v>
      </c>
      <c r="C1232" s="13">
        <v>9265.6838573123205</v>
      </c>
      <c r="D1232" s="13">
        <v>47344.052320000003</v>
      </c>
      <c r="E1232" s="13">
        <v>10765.865434499699</v>
      </c>
      <c r="F1232" s="12">
        <v>53551.3583800001</v>
      </c>
      <c r="G1232" s="11">
        <f t="shared" si="40"/>
        <v>6207.3060600000972</v>
      </c>
      <c r="H1232" s="10">
        <f t="shared" si="41"/>
        <v>0.13111057790416233</v>
      </c>
    </row>
    <row r="1233" spans="1:8" ht="25.5" customHeight="1" x14ac:dyDescent="0.3">
      <c r="A1233" s="15">
        <v>9507</v>
      </c>
      <c r="B1233" s="14" t="s">
        <v>36</v>
      </c>
      <c r="C1233" s="13">
        <v>1351.5980649000001</v>
      </c>
      <c r="D1233" s="13">
        <v>12186.00922</v>
      </c>
      <c r="E1233" s="13">
        <v>1261.2876257</v>
      </c>
      <c r="F1233" s="12">
        <v>12561.288</v>
      </c>
      <c r="G1233" s="11">
        <f t="shared" si="40"/>
        <v>375.27878000000055</v>
      </c>
      <c r="H1233" s="10">
        <f t="shared" si="41"/>
        <v>3.0795871989337011E-2</v>
      </c>
    </row>
    <row r="1234" spans="1:8" ht="25.5" customHeight="1" x14ac:dyDescent="0.3">
      <c r="A1234" s="15">
        <v>9508</v>
      </c>
      <c r="B1234" s="14" t="s">
        <v>35</v>
      </c>
      <c r="C1234" s="13">
        <v>329.40883399999996</v>
      </c>
      <c r="D1234" s="13">
        <v>6163.2391299999999</v>
      </c>
      <c r="E1234" s="13">
        <v>396.54583600000001</v>
      </c>
      <c r="F1234" s="12">
        <v>6511.5840599999992</v>
      </c>
      <c r="G1234" s="11">
        <f t="shared" si="40"/>
        <v>348.34492999999929</v>
      </c>
      <c r="H1234" s="10">
        <f t="shared" si="41"/>
        <v>5.6519781668766644E-2</v>
      </c>
    </row>
    <row r="1235" spans="1:8" ht="38.25" customHeight="1" x14ac:dyDescent="0.3">
      <c r="A1235" s="15">
        <v>9601</v>
      </c>
      <c r="B1235" s="14" t="s">
        <v>34</v>
      </c>
      <c r="C1235" s="13">
        <v>0.51124499999999995</v>
      </c>
      <c r="D1235" s="13">
        <v>14.28942</v>
      </c>
      <c r="E1235" s="13">
        <v>0.35364030000000002</v>
      </c>
      <c r="F1235" s="12">
        <v>18.851990000000001</v>
      </c>
      <c r="G1235" s="11">
        <f t="shared" si="40"/>
        <v>4.5625700000000009</v>
      </c>
      <c r="H1235" s="10">
        <f t="shared" si="41"/>
        <v>0.31929707433891658</v>
      </c>
    </row>
    <row r="1236" spans="1:8" ht="25.5" customHeight="1" x14ac:dyDescent="0.3">
      <c r="A1236" s="15">
        <v>9602</v>
      </c>
      <c r="B1236" s="14" t="s">
        <v>33</v>
      </c>
      <c r="C1236" s="13">
        <v>181.50350599999999</v>
      </c>
      <c r="D1236" s="13">
        <v>3038.8279700000003</v>
      </c>
      <c r="E1236" s="13">
        <v>222.58660999999998</v>
      </c>
      <c r="F1236" s="12">
        <v>3667.7644599999999</v>
      </c>
      <c r="G1236" s="11">
        <f t="shared" si="40"/>
        <v>628.93648999999959</v>
      </c>
      <c r="H1236" s="10">
        <f t="shared" si="41"/>
        <v>0.2069667964784461</v>
      </c>
    </row>
    <row r="1237" spans="1:8" ht="25.5" customHeight="1" x14ac:dyDescent="0.3">
      <c r="A1237" s="15">
        <v>9603</v>
      </c>
      <c r="B1237" s="14" t="s">
        <v>32</v>
      </c>
      <c r="C1237" s="13">
        <v>6687.7297700935205</v>
      </c>
      <c r="D1237" s="13">
        <v>43303.4295199997</v>
      </c>
      <c r="E1237" s="13">
        <v>6259.0608153849698</v>
      </c>
      <c r="F1237" s="12">
        <v>43358.875310000301</v>
      </c>
      <c r="G1237" s="11">
        <f t="shared" si="40"/>
        <v>55.445790000601846</v>
      </c>
      <c r="H1237" s="10">
        <f t="shared" si="41"/>
        <v>1.2804018207147817E-3</v>
      </c>
    </row>
    <row r="1238" spans="1:8" ht="16.5" customHeight="1" x14ac:dyDescent="0.3">
      <c r="A1238" s="15">
        <v>9604</v>
      </c>
      <c r="B1238" s="14" t="s">
        <v>31</v>
      </c>
      <c r="C1238" s="13">
        <v>173.0810985</v>
      </c>
      <c r="D1238" s="13">
        <v>926.57028000000093</v>
      </c>
      <c r="E1238" s="13">
        <v>132.8865586</v>
      </c>
      <c r="F1238" s="12">
        <v>797.40755000000001</v>
      </c>
      <c r="G1238" s="11">
        <f t="shared" si="40"/>
        <v>-129.16273000000092</v>
      </c>
      <c r="H1238" s="10">
        <f t="shared" si="41"/>
        <v>-0.13939874048194248</v>
      </c>
    </row>
    <row r="1239" spans="1:8" ht="25.5" customHeight="1" x14ac:dyDescent="0.3">
      <c r="A1239" s="15">
        <v>9605</v>
      </c>
      <c r="B1239" s="14" t="s">
        <v>30</v>
      </c>
      <c r="C1239" s="13">
        <v>57.201246200000405</v>
      </c>
      <c r="D1239" s="13">
        <v>408.00337000000002</v>
      </c>
      <c r="E1239" s="13">
        <v>71.526886330000096</v>
      </c>
      <c r="F1239" s="12">
        <v>481.66596999999996</v>
      </c>
      <c r="G1239" s="11">
        <f t="shared" si="40"/>
        <v>73.662599999999941</v>
      </c>
      <c r="H1239" s="10">
        <f t="shared" si="41"/>
        <v>0.18054409697645374</v>
      </c>
    </row>
    <row r="1240" spans="1:8" ht="16.5" customHeight="1" x14ac:dyDescent="0.3">
      <c r="A1240" s="15">
        <v>9606</v>
      </c>
      <c r="B1240" s="14" t="s">
        <v>29</v>
      </c>
      <c r="C1240" s="13">
        <v>255.166617</v>
      </c>
      <c r="D1240" s="13">
        <v>1767.1480900000001</v>
      </c>
      <c r="E1240" s="13">
        <v>182.56374579999999</v>
      </c>
      <c r="F1240" s="12">
        <v>1313.2899199999999</v>
      </c>
      <c r="G1240" s="11">
        <f t="shared" si="40"/>
        <v>-453.8581700000002</v>
      </c>
      <c r="H1240" s="10">
        <f t="shared" si="41"/>
        <v>-0.25683086356390211</v>
      </c>
    </row>
    <row r="1241" spans="1:8" ht="16.5" customHeight="1" x14ac:dyDescent="0.3">
      <c r="A1241" s="15">
        <v>9607</v>
      </c>
      <c r="B1241" s="14" t="s">
        <v>28</v>
      </c>
      <c r="C1241" s="13">
        <v>915.56384799955208</v>
      </c>
      <c r="D1241" s="13">
        <v>5591.9722499999998</v>
      </c>
      <c r="E1241" s="13">
        <v>1132.4758649999999</v>
      </c>
      <c r="F1241" s="12">
        <v>7165.3008899999904</v>
      </c>
      <c r="G1241" s="11">
        <f t="shared" si="40"/>
        <v>1573.3286399999906</v>
      </c>
      <c r="H1241" s="10">
        <f t="shared" si="41"/>
        <v>0.28135487260330927</v>
      </c>
    </row>
    <row r="1242" spans="1:8" ht="25.5" customHeight="1" x14ac:dyDescent="0.3">
      <c r="A1242" s="15">
        <v>9608</v>
      </c>
      <c r="B1242" s="14" t="s">
        <v>27</v>
      </c>
      <c r="C1242" s="13">
        <v>2397.86455628875</v>
      </c>
      <c r="D1242" s="13">
        <v>15901.87365</v>
      </c>
      <c r="E1242" s="13">
        <v>2306.2050382900002</v>
      </c>
      <c r="F1242" s="12">
        <v>14021.484039999999</v>
      </c>
      <c r="G1242" s="11">
        <f t="shared" si="40"/>
        <v>-1880.3896100000002</v>
      </c>
      <c r="H1242" s="10">
        <f t="shared" si="41"/>
        <v>-0.11824956300039526</v>
      </c>
    </row>
    <row r="1243" spans="1:8" ht="25.5" customHeight="1" x14ac:dyDescent="0.3">
      <c r="A1243" s="15">
        <v>9609</v>
      </c>
      <c r="B1243" s="14" t="s">
        <v>26</v>
      </c>
      <c r="C1243" s="13">
        <v>1178.48634104946</v>
      </c>
      <c r="D1243" s="13">
        <v>4030.6611700000103</v>
      </c>
      <c r="E1243" s="13">
        <v>1028.0108020999999</v>
      </c>
      <c r="F1243" s="12">
        <v>3110.8286699999999</v>
      </c>
      <c r="G1243" s="11">
        <f t="shared" si="40"/>
        <v>-919.83250000001044</v>
      </c>
      <c r="H1243" s="10">
        <f t="shared" si="41"/>
        <v>-0.22820883750940743</v>
      </c>
    </row>
    <row r="1244" spans="1:8" ht="16.5" customHeight="1" x14ac:dyDescent="0.3">
      <c r="A1244" s="15">
        <v>9610</v>
      </c>
      <c r="B1244" s="14" t="s">
        <v>25</v>
      </c>
      <c r="C1244" s="13">
        <v>305.13811249999998</v>
      </c>
      <c r="D1244" s="13">
        <v>1112.4185</v>
      </c>
      <c r="E1244" s="13">
        <v>331.7574955</v>
      </c>
      <c r="F1244" s="12">
        <v>1247.02728</v>
      </c>
      <c r="G1244" s="11">
        <f t="shared" si="40"/>
        <v>134.60878000000002</v>
      </c>
      <c r="H1244" s="10">
        <f t="shared" si="41"/>
        <v>0.1210055208538873</v>
      </c>
    </row>
    <row r="1245" spans="1:8" ht="25.5" customHeight="1" x14ac:dyDescent="0.3">
      <c r="A1245" s="15">
        <v>9611</v>
      </c>
      <c r="B1245" s="14" t="s">
        <v>24</v>
      </c>
      <c r="C1245" s="13">
        <v>69.648422000000011</v>
      </c>
      <c r="D1245" s="13">
        <v>1096.60897</v>
      </c>
      <c r="E1245" s="13">
        <v>59.555071000000005</v>
      </c>
      <c r="F1245" s="12">
        <v>1109.8563999999999</v>
      </c>
      <c r="G1245" s="11">
        <f t="shared" si="40"/>
        <v>13.247429999999895</v>
      </c>
      <c r="H1245" s="10">
        <f t="shared" si="41"/>
        <v>1.2080358963322992E-2</v>
      </c>
    </row>
    <row r="1246" spans="1:8" ht="25.5" customHeight="1" x14ac:dyDescent="0.3">
      <c r="A1246" s="15">
        <v>9612</v>
      </c>
      <c r="B1246" s="14" t="s">
        <v>23</v>
      </c>
      <c r="C1246" s="13">
        <v>186.43161256800002</v>
      </c>
      <c r="D1246" s="13">
        <v>6130.6707000000006</v>
      </c>
      <c r="E1246" s="13">
        <v>283.41486215599997</v>
      </c>
      <c r="F1246" s="12">
        <v>6754.4652300000098</v>
      </c>
      <c r="G1246" s="11">
        <f t="shared" si="40"/>
        <v>623.79453000000922</v>
      </c>
      <c r="H1246" s="10">
        <f t="shared" si="41"/>
        <v>0.10174980202410956</v>
      </c>
    </row>
    <row r="1247" spans="1:8" ht="16.5" customHeight="1" x14ac:dyDescent="0.3">
      <c r="A1247" s="15">
        <v>9613</v>
      </c>
      <c r="B1247" s="14" t="s">
        <v>22</v>
      </c>
      <c r="C1247" s="13">
        <v>1117.34444579928</v>
      </c>
      <c r="D1247" s="13">
        <v>6521.4951199999896</v>
      </c>
      <c r="E1247" s="13">
        <v>1030.756672</v>
      </c>
      <c r="F1247" s="12">
        <v>6992.1447400000097</v>
      </c>
      <c r="G1247" s="11">
        <f t="shared" si="40"/>
        <v>470.64962000002015</v>
      </c>
      <c r="H1247" s="10">
        <f t="shared" si="41"/>
        <v>7.2168975264068111E-2</v>
      </c>
    </row>
    <row r="1248" spans="1:8" ht="16.5" customHeight="1" x14ac:dyDescent="0.3">
      <c r="A1248" s="15">
        <v>9614</v>
      </c>
      <c r="B1248" s="14" t="s">
        <v>21</v>
      </c>
      <c r="C1248" s="13">
        <v>169.364823</v>
      </c>
      <c r="D1248" s="13">
        <v>895.78809999999999</v>
      </c>
      <c r="E1248" s="13">
        <v>146.14226399999998</v>
      </c>
      <c r="F1248" s="12">
        <v>812.13786000000107</v>
      </c>
      <c r="G1248" s="11">
        <f t="shared" si="40"/>
        <v>-83.650239999998917</v>
      </c>
      <c r="H1248" s="10">
        <f t="shared" si="41"/>
        <v>-9.3381727218746172E-2</v>
      </c>
    </row>
    <row r="1249" spans="1:8" ht="25.5" customHeight="1" x14ac:dyDescent="0.3">
      <c r="A1249" s="15">
        <v>9615</v>
      </c>
      <c r="B1249" s="14" t="s">
        <v>20</v>
      </c>
      <c r="C1249" s="13">
        <v>847.915181999997</v>
      </c>
      <c r="D1249" s="13">
        <v>7960.8718199999903</v>
      </c>
      <c r="E1249" s="13">
        <v>822.94234765999408</v>
      </c>
      <c r="F1249" s="12">
        <v>7593.2986000000001</v>
      </c>
      <c r="G1249" s="11">
        <f t="shared" si="40"/>
        <v>-367.57321999999022</v>
      </c>
      <c r="H1249" s="10">
        <f t="shared" si="41"/>
        <v>-4.6172483153985845E-2</v>
      </c>
    </row>
    <row r="1250" spans="1:8" ht="25.5" customHeight="1" x14ac:dyDescent="0.3">
      <c r="A1250" s="15">
        <v>9616</v>
      </c>
      <c r="B1250" s="14" t="s">
        <v>19</v>
      </c>
      <c r="C1250" s="13">
        <v>1177.44409738938</v>
      </c>
      <c r="D1250" s="13">
        <v>11449.816800000001</v>
      </c>
      <c r="E1250" s="13">
        <v>1321.05784567201</v>
      </c>
      <c r="F1250" s="12">
        <v>9719.1561099999799</v>
      </c>
      <c r="G1250" s="11">
        <f t="shared" si="40"/>
        <v>-1730.6606900000206</v>
      </c>
      <c r="H1250" s="10">
        <f t="shared" si="41"/>
        <v>-0.15115182366935517</v>
      </c>
    </row>
    <row r="1251" spans="1:8" ht="16.5" customHeight="1" x14ac:dyDescent="0.3">
      <c r="A1251" s="15">
        <v>9617</v>
      </c>
      <c r="B1251" s="14" t="s">
        <v>18</v>
      </c>
      <c r="C1251" s="13">
        <v>911.62388929297992</v>
      </c>
      <c r="D1251" s="13">
        <v>6354.4098800000002</v>
      </c>
      <c r="E1251" s="13">
        <v>836.26890150000099</v>
      </c>
      <c r="F1251" s="12">
        <v>5609.8098300000001</v>
      </c>
      <c r="G1251" s="11">
        <f t="shared" si="40"/>
        <v>-744.60005000000001</v>
      </c>
      <c r="H1251" s="10">
        <f t="shared" si="41"/>
        <v>-0.11717847354221979</v>
      </c>
    </row>
    <row r="1252" spans="1:8" ht="16.5" customHeight="1" x14ac:dyDescent="0.3">
      <c r="A1252" s="15">
        <v>9618</v>
      </c>
      <c r="B1252" s="14" t="s">
        <v>17</v>
      </c>
      <c r="C1252" s="13">
        <v>135.21014499999998</v>
      </c>
      <c r="D1252" s="13">
        <v>956.31389999999999</v>
      </c>
      <c r="E1252" s="13">
        <v>218.14818100000002</v>
      </c>
      <c r="F1252" s="12">
        <v>1325.3858</v>
      </c>
      <c r="G1252" s="11">
        <f t="shared" si="40"/>
        <v>369.07190000000003</v>
      </c>
      <c r="H1252" s="10">
        <f t="shared" si="41"/>
        <v>0.38593175316180184</v>
      </c>
    </row>
    <row r="1253" spans="1:8" ht="16.5" customHeight="1" x14ac:dyDescent="0.3">
      <c r="A1253" s="15">
        <v>9619</v>
      </c>
      <c r="B1253" s="14" t="s">
        <v>16</v>
      </c>
      <c r="C1253" s="13">
        <v>30442.4689857999</v>
      </c>
      <c r="D1253" s="13">
        <v>132487.60042</v>
      </c>
      <c r="E1253" s="13">
        <v>28887.064428899899</v>
      </c>
      <c r="F1253" s="12">
        <v>134252.67191999999</v>
      </c>
      <c r="G1253" s="11">
        <f t="shared" si="40"/>
        <v>1765.0714999999909</v>
      </c>
      <c r="H1253" s="10">
        <f t="shared" si="41"/>
        <v>1.3322541086143334E-2</v>
      </c>
    </row>
    <row r="1254" spans="1:8" ht="25.5" customHeight="1" x14ac:dyDescent="0.3">
      <c r="A1254" s="15">
        <v>9620</v>
      </c>
      <c r="B1254" s="14" t="s">
        <v>1343</v>
      </c>
      <c r="C1254" s="13">
        <v>871.222159999822</v>
      </c>
      <c r="D1254" s="13">
        <v>3974.9144900000001</v>
      </c>
      <c r="E1254" s="13">
        <v>929.45552399999997</v>
      </c>
      <c r="F1254" s="12">
        <v>3790.1649500000099</v>
      </c>
      <c r="G1254" s="11">
        <f t="shared" si="40"/>
        <v>-184.74953999999025</v>
      </c>
      <c r="H1254" s="10">
        <f t="shared" si="41"/>
        <v>-4.6478871549256957E-2</v>
      </c>
    </row>
    <row r="1255" spans="1:8" ht="25.5" customHeight="1" x14ac:dyDescent="0.3">
      <c r="A1255" s="15">
        <v>9701</v>
      </c>
      <c r="B1255" s="14" t="s">
        <v>15</v>
      </c>
      <c r="C1255" s="13">
        <v>0.605352</v>
      </c>
      <c r="D1255" s="13">
        <v>346.24968999999999</v>
      </c>
      <c r="E1255" s="13">
        <v>4.3567299999999998</v>
      </c>
      <c r="F1255" s="12">
        <v>75.761839999999992</v>
      </c>
      <c r="G1255" s="11">
        <f t="shared" si="40"/>
        <v>-270.48784999999998</v>
      </c>
      <c r="H1255" s="10">
        <f t="shared" si="41"/>
        <v>-0.78119304597788952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1.33968</v>
      </c>
      <c r="D1257" s="13">
        <v>424.34765000000004</v>
      </c>
      <c r="E1257" s="13">
        <v>0.1978</v>
      </c>
      <c r="F1257" s="12">
        <v>2.75922</v>
      </c>
      <c r="G1257" s="11">
        <f t="shared" si="40"/>
        <v>-421.58843000000002</v>
      </c>
      <c r="H1257" s="10">
        <f t="shared" si="41"/>
        <v>-0.9934977370559257</v>
      </c>
    </row>
    <row r="1258" spans="1:8" ht="25.5" customHeight="1" x14ac:dyDescent="0.3">
      <c r="A1258" s="15">
        <v>9704</v>
      </c>
      <c r="B1258" s="14" t="s">
        <v>12</v>
      </c>
      <c r="C1258" s="13">
        <v>5.0000000000000001E-3</v>
      </c>
      <c r="D1258" s="13">
        <v>4.6178599999999994</v>
      </c>
      <c r="E1258" s="13">
        <v>0</v>
      </c>
      <c r="F1258" s="12">
        <v>0</v>
      </c>
      <c r="G1258" s="11">
        <f t="shared" si="40"/>
        <v>-4.6178599999999994</v>
      </c>
      <c r="H1258" s="10">
        <f t="shared" si="41"/>
        <v>-1</v>
      </c>
    </row>
    <row r="1259" spans="1:8" ht="16.5" customHeight="1" x14ac:dyDescent="0.3">
      <c r="A1259" s="15">
        <v>9705</v>
      </c>
      <c r="B1259" s="14" t="s">
        <v>11</v>
      </c>
      <c r="C1259" s="13">
        <v>0.30957092000000003</v>
      </c>
      <c r="D1259" s="13">
        <v>21.59657</v>
      </c>
      <c r="E1259" s="13">
        <v>3.4433499999999997</v>
      </c>
      <c r="F1259" s="12">
        <v>213.70516000000001</v>
      </c>
      <c r="G1259" s="11">
        <f t="shared" si="40"/>
        <v>192.10858999999999</v>
      </c>
      <c r="H1259" s="10">
        <f t="shared" si="41"/>
        <v>8.8953287489633777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19325.878389525002</v>
      </c>
      <c r="D1265" s="13">
        <v>443481.20098000002</v>
      </c>
      <c r="E1265" s="13">
        <v>24156.604919129</v>
      </c>
      <c r="F1265" s="12">
        <v>625075.59753999801</v>
      </c>
      <c r="G1265" s="11">
        <f t="shared" si="40"/>
        <v>181594.39655999799</v>
      </c>
      <c r="H1265" s="10">
        <f t="shared" si="41"/>
        <v>0.40947484619125374</v>
      </c>
    </row>
    <row r="1266" spans="1:8" x14ac:dyDescent="0.3">
      <c r="A1266" s="4"/>
      <c r="B1266" s="9" t="s">
        <v>4</v>
      </c>
      <c r="C1266" s="4">
        <f>SUM(C6:C1265)</f>
        <v>23902740.252006195</v>
      </c>
      <c r="D1266" s="4">
        <f>SUM(D6:D1265)</f>
        <v>47451650.259590022</v>
      </c>
      <c r="E1266" s="4">
        <f>SUM(E6:E1265)</f>
        <v>27079551.40813835</v>
      </c>
      <c r="F1266" s="4">
        <f>SUM(F6:F1265)</f>
        <v>51837043.302969858</v>
      </c>
      <c r="G1266" s="8">
        <f t="shared" ref="G1266" si="42">F1266-D1266</f>
        <v>4385393.0433798358</v>
      </c>
      <c r="H1266" s="7">
        <f>G1266/D1266</f>
        <v>9.2418135499798423E-2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2025-11-06T09:53:02Z</dcterms:modified>
</cp:coreProperties>
</file>