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0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<sst xmlns="http://schemas.openxmlformats.org/spreadsheetml/2006/main" count="20" uniqueCount="20">
  <si>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</si>
  <si>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</si>
  <si>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</si>
  <si>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</si>
  <si>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</si>
  <si>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</si>
  <si>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</si>
  <si>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</si>
  <si>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</si>
  <si>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</si>
  <si>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</si>
  <si>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</si>
  <si>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</si>
  <si>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</si>
  <si>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</si>
  <si>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</si>
  <si>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</si>
  <si>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січень-жовтень 2025 року</t>
  </si>
  <si>
    <t>січень-жовтень 2024 р.</t>
  </si>
  <si>
    <t>січень-жовтень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</si>
</sst>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17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18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6083504.0162907103</v>
      </c>
      <c r="C5" s="5">
        <v>6952276.9957601605</v>
      </c>
      <c r="D5" s="14">
        <f>C5-B5</f>
        <v>868772.97946945019</v>
      </c>
      <c r="E5" s="15">
        <f>D5/B5</f>
        <v>0.14280798979387646</v>
      </c>
      <c r="F5" s="18"/>
    </row>
    <row r="6" spans="1:6" x14ac:dyDescent="0.25">
      <c r="A6" s="6" t="s">
        <v>6</v>
      </c>
      <c r="B6" s="7">
        <v>225182.922790001</v>
      </c>
      <c r="C6" s="8">
        <v>173142.78571</v>
      </c>
      <c r="D6" s="16">
        <f t="shared" ref="D6:D16" si="0">C6-B6</f>
        <v>-52040.137080001005</v>
      </c>
      <c r="E6" s="17">
        <f t="shared" ref="E6:E16" si="1">D6/B6</f>
        <v>-0.23110161479044355</v>
      </c>
      <c r="F6" s="18"/>
    </row>
    <row r="7" spans="1:6" x14ac:dyDescent="0.25">
      <c r="A7" s="6" t="s">
        <v>7</v>
      </c>
      <c r="B7" s="7">
        <v>7939347.8577199401</v>
      </c>
      <c r="C7" s="8">
        <v>7474917.1125699906</v>
      </c>
      <c r="D7" s="16">
        <f t="shared" si="0"/>
        <v>-464430.74514994957</v>
      </c>
      <c r="E7" s="17">
        <f t="shared" si="1"/>
        <v>-5.8497341780830728E-2</v>
      </c>
      <c r="F7" s="18"/>
    </row>
    <row r="8" spans="1:6" x14ac:dyDescent="0.25">
      <c r="A8" s="6" t="s">
        <v>8</v>
      </c>
      <c r="B8" s="7">
        <v>9452559.0799000207</v>
      </c>
      <c r="C8" s="8">
        <v>10084844.326260099</v>
      </c>
      <c r="D8" s="16">
        <f t="shared" si="0"/>
        <v>632285.24636007845</v>
      </c>
      <c r="E8" s="17">
        <f t="shared" si="1"/>
        <v>6.6890377623195565E-2</v>
      </c>
      <c r="F8" s="18"/>
    </row>
    <row r="9" spans="1:6" x14ac:dyDescent="0.25">
      <c r="A9" s="6" t="s">
        <v>9</v>
      </c>
      <c r="B9" s="7">
        <v>137200.744800001</v>
      </c>
      <c r="C9" s="8">
        <v>139897.52221000099</v>
      </c>
      <c r="D9" s="16">
        <f t="shared" si="0"/>
        <v>2696.7774099999806</v>
      </c>
      <c r="E9" s="17">
        <f t="shared" si="1"/>
        <v>1.9655705323838452E-2</v>
      </c>
      <c r="F9" s="18"/>
    </row>
    <row r="10" spans="1:6" x14ac:dyDescent="0.25">
      <c r="A10" s="6" t="s">
        <v>10</v>
      </c>
      <c r="B10" s="7">
        <v>885744.05134999205</v>
      </c>
      <c r="C10" s="8">
        <v>900482.73914999899</v>
      </c>
      <c r="D10" s="16">
        <f t="shared" si="0"/>
        <v>14738.687800006941</v>
      </c>
      <c r="E10" s="17">
        <f t="shared" si="1"/>
        <v>1.6639894761407897E-2</v>
      </c>
      <c r="F10" s="18"/>
    </row>
    <row r="11" spans="1:6" x14ac:dyDescent="0.25">
      <c r="A11" s="6" t="s">
        <v>11</v>
      </c>
      <c r="B11" s="7">
        <v>2107830.22447993</v>
      </c>
      <c r="C11" s="8">
        <v>2149956.78613983</v>
      </c>
      <c r="D11" s="16">
        <f t="shared" si="0"/>
        <v>42126.561659900006</v>
      </c>
      <c r="E11" s="17">
        <f t="shared" si="1"/>
        <v>1.9985747035340094E-2</v>
      </c>
      <c r="F11" s="18"/>
    </row>
    <row r="12" spans="1:6" x14ac:dyDescent="0.25">
      <c r="A12" s="6" t="s">
        <v>12</v>
      </c>
      <c r="B12" s="7">
        <v>566543.99655999697</v>
      </c>
      <c r="C12" s="8">
        <v>586764.40877000301</v>
      </c>
      <c r="D12" s="16">
        <f t="shared" si="0"/>
        <v>20220.412210006034</v>
      </c>
      <c r="E12" s="17">
        <f t="shared" si="1"/>
        <v>3.5690806597161943E-2</v>
      </c>
      <c r="F12" s="18"/>
    </row>
    <row r="13" spans="1:6" x14ac:dyDescent="0.25">
      <c r="A13" s="6" t="s">
        <v>13</v>
      </c>
      <c r="B13" s="7">
        <v>3047230.1068298998</v>
      </c>
      <c r="C13" s="8">
        <v>3512576.9799001296</v>
      </c>
      <c r="D13" s="16">
        <f t="shared" si="0"/>
        <v>465346.87307022978</v>
      </c>
      <c r="E13" s="17">
        <f t="shared" si="1"/>
        <v>0.15271143194182349</v>
      </c>
      <c r="F13" s="18"/>
    </row>
    <row r="14" spans="1:6" x14ac:dyDescent="0.25">
      <c r="A14" s="6" t="s">
        <v>14</v>
      </c>
      <c r="B14" s="7">
        <v>15630806.266450899</v>
      </c>
      <c r="C14" s="8">
        <v>18236861.652611699</v>
      </c>
      <c r="D14" s="16">
        <f t="shared" si="0"/>
        <v>2606055.3861608002</v>
      </c>
      <c r="E14" s="17">
        <f t="shared" si="1"/>
        <v>0.16672558930976542</v>
      </c>
      <c r="F14" s="18"/>
    </row>
    <row r="15" spans="1:6" x14ac:dyDescent="0.25">
      <c r="A15" s="6" t="s">
        <v>15</v>
      </c>
      <c r="B15" s="7">
        <v>1375700.9924200301</v>
      </c>
      <c r="C15" s="8">
        <v>1625321.99389</v>
      </c>
      <c r="D15" s="16">
        <f t="shared" si="0"/>
        <v>249621.00146996998</v>
      </c>
      <c r="E15" s="17">
        <f t="shared" si="1"/>
        <v>0.1814500409939048</v>
      </c>
      <c r="F15" s="18"/>
    </row>
    <row r="16" spans="1:6" x14ac:dyDescent="0.25">
      <c r="A16" s="9" t="s">
        <v>16</v>
      </c>
      <c r="B16" s="10">
        <f>SUM(B5:B15)</f>
        <v>47451650.259591423</v>
      </c>
      <c r="C16" s="11">
        <f>SUM(C5:C15)</f>
        <v>51837043.302971914</v>
      </c>
      <c r="D16" s="12">
        <f t="shared" si="0"/>
        <v>4385393.0433804914</v>
      </c>
      <c r="E16" s="13">
        <f t="shared" si="1"/>
        <v>9.2418135499809512E-2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2025-11-06T09:53:34Z</dcterms:modified>
</cp:coreProperties>
</file>