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2932" windowHeight="8448"/>
  </bookViews>
  <sheets>
    <sheet name="заг" sheetId="6" r:id="rId1"/>
  </sheets>
  <definedNames>
    <definedName name="_Hlk209685793" localSheetId="0">заг!$A$211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заг!$A$1:$G$322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6" i="6" l="1"/>
  <c r="D134" i="6" l="1"/>
  <c r="D270" i="6" l="1"/>
  <c r="D135" i="6" l="1"/>
  <c r="D32" i="6" l="1"/>
  <c r="D41" i="6" l="1"/>
  <c r="D259" i="6" l="1"/>
  <c r="D14" i="6" l="1"/>
  <c r="D19" i="6" l="1"/>
  <c r="D137" i="6" l="1"/>
</calcChain>
</file>

<file path=xl/sharedStrings.xml><?xml version="1.0" encoding="utf-8"?>
<sst xmlns="http://schemas.openxmlformats.org/spreadsheetml/2006/main" count="551" uniqueCount="352">
  <si>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</si>
  <si>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</si>
  <si>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</si>
  <si>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</si>
  <si>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</si>
  <si>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</si>
  <si>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</si>
  <si>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</si>
  <si>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</si>
  <si>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</si>
  <si>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</si>
  <si>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</si>
  <si>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</si>
  <si>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</si>
  <si>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</si>
  <si>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</si>
  <si>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</si>
  <si>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</si>
  <si>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</si>
  <si>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</si>
  <si>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</si>
  <si>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</si>
  <si>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</si>
  <si>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</si>
  <si>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</si>
  <si>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</si>
  <si>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</si>
  <si>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</si>
  <si>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</si>
  <si>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</si>
  <si>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</si>
  <si>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</si>
  <si>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</si>
  <si>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</si>
  <si>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</si>
  <si>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</si>
  <si>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</si>
  <si>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</si>
  <si>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</si>
  <si>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</si>
  <si>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</si>
  <si>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</si>
  <si>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</si>
  <si>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</si>
  <si>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</si>
  <si>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</si>
  <si>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</si>
  <si>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</si>
  <si>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</si>
  <si>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</si>
  <si>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</si>
  <si>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</si>
  <si>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</si>
  <si>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</si>
  <si>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</si>
  <si>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</si>
  <si>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</si>
  <si>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</si>
  <si>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</si>
  <si>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</si>
  <si>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</si>
  <si>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</si>
  <si>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</si>
  <si>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</si>
  <si>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</si>
  <si>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</si>
  <si>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</si>
  <si>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</si>
  <si>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</si>
  <si>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</si>
  <si>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</si>
  <si>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</si>
  <si>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</si>
  <si>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</si>
  <si>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</si>
  <si>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</si>
  <si>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</si>
  <si>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</si>
  <si>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</si>
  <si>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</si>
  <si>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</si>
  <si>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</si>
  <si>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</si>
  <si>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</si>
  <si>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</si>
  <si>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</si>
  <si>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</si>
  <si>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</si>
  <si>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</si>
  <si>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</si>
  <si>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</si>
  <si>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</si>
  <si>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</si>
  <si>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</si>
  <si>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</si>
  <si>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</si>
  <si>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</si>
  <si>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</si>
  <si>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</si>
  <si>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</si>
  <si>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</si>
  <si>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</si>
  <si>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</si>
  <si>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</si>
  <si>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</si>
  <si>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</si>
  <si>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</si>
  <si>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</si>
  <si>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</si>
  <si>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</si>
  <si>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</si>
  <si>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</si>
  <si>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</si>
  <si>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</si>
  <si>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</si>
  <si>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</si>
  <si>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</si>
  <si>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</si>
  <si>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</si>
  <si>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</si>
  <si>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</si>
  <si>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</si>
  <si>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</si>
  <si>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</si>
  <si>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</si>
  <si>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</si>
  <si>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</si>
  <si>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</si>
  <si>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</si>
  <si>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</si>
  <si>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</si>
  <si>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</si>
  <si>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</si>
  <si>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</si>
  <si>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</si>
  <si>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</si>
  <si>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</si>
  <si>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</si>
  <si>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</si>
  <si>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</si>
  <si>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</si>
  <si>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</si>
  <si>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</si>
  <si>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</si>
  <si>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</si>
  <si>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</si>
  <si>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</si>
  <si>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</si>
  <si>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</si>
  <si>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</si>
  <si>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</si>
  <si>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</si>
  <si>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</si>
  <si>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</si>
  <si>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</si>
  <si>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</si>
  <si>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</si>
  <si>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</si>
  <si>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</si>
  <si>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</si>
  <si>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</si>
  <si>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</si>
  <si>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</si>
  <si>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</si>
  <si>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</si>
  <si>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</si>
  <si>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</si>
  <si>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</si>
  <si>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</si>
  <si>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</si>
  <si>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</si>
  <si>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</si>
  <si>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</si>
  <si>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</si>
  <si>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</si>
  <si>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</si>
  <si>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</si>
  <si>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</si>
  <si>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</si>
  <si>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</si>
  <si>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</si>
  <si>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</si>
  <si>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</si>
  <si>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</si>
  <si>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</si>
  <si>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</si>
  <si>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</si>
  <si>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</si>
  <si>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</si>
  <si>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</si>
  <si>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</si>
  <si>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</si>
  <si>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</si>
  <si>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</si>
  <si>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</si>
  <si>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</si>
  <si>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</si>
  <si>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</si>
  <si>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</si>
  <si>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</si>
  <si>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</si>
  <si>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</si>
  <si>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</si>
  <si>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</si>
  <si>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</si>
  <si>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</si>
  <si>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</si>
  <si>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</si>
  <si>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</si>
  <si>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</si>
  <si>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</si>
  <si>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</si>
  <si>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</si>
  <si>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</si>
  <si>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</si>
  <si>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</si>
  <si>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</si>
  <si>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</si>
  <si>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</si>
  <si>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</si>
  <si>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</si>
  <si>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</si>
  <si>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</si>
  <si>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</si>
  <si>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</si>
  <si>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</si>
  <si>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</si>
  <si>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</si>
  <si>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</si>
  <si>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</si>
  <si>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</si>
  <si>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</si>
  <si>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</si>
  <si>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</si>
  <si>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</si>
  <si>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</si>
  <si>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</si>
  <si>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</si>
  <si>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</si>
  <si>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</si>
  <si>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</si>
  <si>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</si>
  <si>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</si>
  <si>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</si>
  <si>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</si>
  <si>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</si>
  <si>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</si>
  <si>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</si>
  <si>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</si>
  <si>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</si>
  <si>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</si>
  <si>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</si>
  <si>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</si>
  <si>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</si>
  <si>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</si>
  <si>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</si>
  <si>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</si>
  <si>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</si>
  <si>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</si>
  <si>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</si>
  <si>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</si>
  <si>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</si>
  <si>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</si>
  <si>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</si>
  <si>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</si>
  <si>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</si>
  <si>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</si>
  <si>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</si>
  <si>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</si>
  <si>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</si>
  <si>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</si>
  <si>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</si>
  <si>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 xml:space="preserve"> (дев'ятсот п'ятдесят тисяч дев'ятсот двадцять чотири гривні 52 коп)</t>
  </si>
  <si>
    <t xml:space="preserve"> (чотириста десять тисяч гривень 00 копійок)</t>
  </si>
  <si>
    <t>ДК 021:2015: 35810000-5 Індивідуальне обмундирування (засоби індивідуального захисту)</t>
  </si>
  <si>
    <t xml:space="preserve">ДК 021:2015: 35810000-5 Індивідуальне обмундирування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</si>
  <si>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«Адміністративний будинок Літера Г» Державної митної служби України за адресою: 04119, місто Київ, вул. Дегтярівська, буд 11Г»)</t>
  </si>
  <si>
    <t xml:space="preserve"> (сімдесят п'ять тисяч гривень 00 коп.)</t>
  </si>
  <si>
    <t>ДК 021-2015: 22210000-5 Газети (придбання (передплата) періодичних електронних видань)</t>
  </si>
  <si>
    <t xml:space="preserve">ДК 021-2015: 22210000-5 Газети </t>
  </si>
  <si>
    <t xml:space="preserve"> (вісім тисяч чотириста гривень 00 копійок)</t>
  </si>
  <si>
    <t>ДК 021:2015: 44610000-9 –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</si>
  <si>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– Цистерни, резервуари, контейнери та посудини високого тиску</t>
  </si>
  <si>
    <t xml:space="preserve"> (тридцять три тисячі  гривень 00 копійок)</t>
  </si>
  <si>
    <t xml:space="preserve"> (дев'яносто п'ять  тисяч  гривень 00 копійок)</t>
  </si>
  <si>
    <t>(двісті п'ятдесят дві тисячі дев'ятсот сорок чотири гривень 40 коп )</t>
  </si>
  <si>
    <t>ДК 021:2015: 22450000-9 — Друкована продукція з елементами захисту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</si>
  <si>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(торги не відбулися)</t>
    </r>
  </si>
  <si>
    <t>ДК 021:2015:71240000-2 Архітектурні, інженерні та планувальні послугиАвторський нагляд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</si>
  <si>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021:2015:71240000-2 (Архітектурні, інженерні та планувальні послуги)</t>
  </si>
  <si>
    <t>ДК 021:2015: 33120000-7 Системи реєстрації медичної інформації та дослідне обладнання (комплект експрес-аналізаторів наркотичних речовин)</t>
  </si>
  <si>
    <t>ДК 021:2015: 33120000-7 — Системи реєстрації медичної інформації та дослідне обладнання</t>
  </si>
  <si>
    <t xml:space="preserve"> (один мільйон сто сімдесят шість тисяч вісімсот гривень 00 копійок)</t>
  </si>
  <si>
    <t>ДК 021:2015: 31150000 - 2 Баласти для розрядних ламп чи трубок (пускові пристрої)</t>
  </si>
  <si>
    <t>ДК 021:2015: 31150000 - 2 Баласти для розрядних ламп чи трубок</t>
  </si>
  <si>
    <t xml:space="preserve"> (десять тисяч п'ятсот гривень 00 копійок)</t>
  </si>
  <si>
    <t xml:space="preserve">ДК 021:2015  15980000-1
  Безалкогольні напої (вода питна 0,33 л. (скло))
</t>
  </si>
  <si>
    <t xml:space="preserve">ДК 021:2015: 15980000-1
  Безалкогольні напої 
</t>
  </si>
  <si>
    <t xml:space="preserve"> (тридцять шість тисяч  гривень 00 копійок)</t>
  </si>
  <si>
    <t xml:space="preserve"> (вісімдесят чотири тисячі триста сорок п'ять гривень 00 копійок)</t>
  </si>
  <si>
    <t xml:space="preserve"> (сорок дев'ять  тисяч  гривень 00 копійок)</t>
  </si>
  <si>
    <t>ДК 021:2015: 39560000-5 Текстильні вироби різні (погони)</t>
  </si>
  <si>
    <t>ДК 021:2015: 39560000-5 Текстильні вироби різні</t>
  </si>
  <si>
    <t xml:space="preserve"> (сто шістдесят дев’ять  тисяч двісті гривень 00 копійок)</t>
  </si>
  <si>
    <t xml:space="preserve">ДК 021:2015: 38340000-0 Прилади для вимірювання величин (прилади дозиметричного контролю).
</t>
  </si>
  <si>
    <t>ДК 021:2015: 38340000-0 Прилади для вимірювання величин</t>
  </si>
  <si>
    <t xml:space="preserve"> (п’ятдесят дві  тисячі сімсот гривень 00 копійок)</t>
  </si>
  <si>
    <t>ДК 021:2015 35120000-1: Системи та пристрої нагляду та охорони (металодетектор портативний).</t>
  </si>
  <si>
    <t>ДК 021:2015 35120000-1: Системи та пристрої нагляду та охорони</t>
  </si>
  <si>
    <t xml:space="preserve">ДК 021:2015: 31520000-7 Світильники та освітлювальна арматура
(ліхтар)
</t>
  </si>
  <si>
    <t>ДК 021:2015: 31520000-7 Світильники та освітлювальна арматура</t>
  </si>
  <si>
    <t xml:space="preserve"> (дев’яносто одна тисяча дев’ятсот гривень 00 копійок)</t>
  </si>
  <si>
    <t xml:space="preserve">ДК 021:2015: 38330000-7 Ручні прилади для вимірювання відстаней 
(лазерний далекомір)
</t>
  </si>
  <si>
    <t>ДК 021:2015: 38330000-7 Ручні прилади для вимірювання відстаней</t>
  </si>
  <si>
    <t xml:space="preserve"> (сто дві тисячі шістсот гривень 00 копійок)</t>
  </si>
  <si>
    <t xml:space="preserve">
ДК 021:2015: 44610000-9 Цистерни, резервуари, контейнери та посудини високого тиску (ємність для води)</t>
  </si>
  <si>
    <t>ДК 021:2015: 44610000-9 Цистерни, резервуари, контейнери та посудини високого тиску</t>
  </si>
  <si>
    <t xml:space="preserve"> (тридцять тисяч гривень 00 копійок)</t>
  </si>
  <si>
    <t xml:space="preserve"> (десять тисяч дев'ятсот вісімдсят дев'ять гривень 00 копійок)</t>
  </si>
  <si>
    <t>ДК 021:2015: 80530000-8 Послуги у сфері професійної підготовки (проведення занять на протипожежну тематику з працівниками)</t>
  </si>
  <si>
    <t xml:space="preserve">ДК 021:2015: 80530000-8 Послуги у сфері професійної підготовки </t>
  </si>
  <si>
    <t>ДК 021:2015:22820000 - 4 Бланки (сертифікати).</t>
  </si>
  <si>
    <t xml:space="preserve">ДК 021:2015:22820000 - 4 Бланки </t>
  </si>
  <si>
    <t xml:space="preserve"> (три тисячі п’ятдесят п’ять гривень 00 копійок)</t>
  </si>
  <si>
    <t xml:space="preserve">ДК 021:2015:18530000-3 Подарунки та нагороди (відомчі заохочувальні відзнаки Державної митної служби України). </t>
  </si>
  <si>
    <t>ДК 021:2015:18530000-3 Подарунки та нагороди</t>
  </si>
  <si>
    <t xml:space="preserve"> (двісті сімдесят сім тисяч п’ятсот гривень 00 копійок)</t>
  </si>
  <si>
    <t>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</si>
  <si>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ДК 021:2015: 73110000-6 Дослідницькі послуги </t>
  </si>
  <si>
    <t xml:space="preserve"> (тридцять тисячь п’ятсот  гривень 00 копійок)</t>
  </si>
  <si>
    <t>ДК 021:2015: 44610000-9 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</si>
  <si>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 Цистерни, резервуари, контейнери та посудини високого тиску</t>
  </si>
  <si>
    <t>листопад 2025</t>
  </si>
  <si>
    <t xml:space="preserve"> (вісімдесят чотири тисячі сімсот сімдесят шість 10 коп)</t>
  </si>
  <si>
    <t>ДК 021:2015 - 09130000-9 Нафта і дистиляти ((Бензин автомобільний А-95-Євро5 Е5)</t>
  </si>
  <si>
    <t>ДК 021:2015 - 09130000-9 Нафта і дистиляти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</si>
  <si>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закупівля через ЦЗО</t>
    </r>
  </si>
  <si>
    <t xml:space="preserve"> (дві тисячі вісімсот вісімдесят шість гривень 00 копійок)</t>
  </si>
  <si>
    <t xml:space="preserve"> (двадцять шість тисяч  гривень 00 копійок)</t>
  </si>
  <si>
    <t>відкриті торги (з урахуваннямо собливостей)</t>
  </si>
  <si>
    <t xml:space="preserve"> (чотирнадцять тисяч  гривень 00 копійок)</t>
  </si>
  <si>
    <t>ДК 021:2015 71630000-3 Послуги з технічного огляду та випробувань (послуги з сертифікації транспортних засобів)</t>
  </si>
  <si>
    <t>ДК 021:2015 71630000-3 Послуги з технічного огляду та випробувань</t>
  </si>
  <si>
    <t>ДК 021:2015  71320000-7   Послуги з інженерного проектування (виготовлення проектно-кошторисної документації за об’єктом: «Будівництво інфраструктури для влаштування скануючої системи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</si>
  <si>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021:2015  71320000-7   Послуги з інженерного проектування</t>
  </si>
  <si>
    <t>(шість мільйонів триста шістдесят сім тисяч сімсот десять гривень 00 коп )</t>
  </si>
  <si>
    <t>сім тисяч гривень 00 копійок)</t>
  </si>
  <si>
    <t>ДК 021:2015: 79220000-2 – Податкові послуги (послуги митного брокера)</t>
  </si>
  <si>
    <t>ДК 021:2015: 79220000-2 – Податкові послуги</t>
  </si>
  <si>
    <t>88</t>
  </si>
  <si>
    <t xml:space="preserve"> (двадцять шість тисяч гривень 00 копійок)</t>
  </si>
  <si>
    <t xml:space="preserve">ДК 021:2015: 44610000-9  Цистерни, резервуари, контейнери та посудини високого тиску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</si>
</sst>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.5"/>
      <name val="Times New Roman"/>
      <family val="1"/>
      <charset val="204"/>
    </font>
    <font>
      <sz val="12"/>
      <color rgb="FF24263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3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/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vertical="top"/>
    </xf>
    <xf numFmtId="49" fontId="3" fillId="0" borderId="1" xfId="0" applyNumberFormat="1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tabSelected="1" view="pageBreakPreview" topLeftCell="A249" zoomScaleSheetLayoutView="100" workbookViewId="0">
      <selection activeCell="D257" sqref="D257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80" t="s">
        <v>19</v>
      </c>
      <c r="B1" s="281"/>
      <c r="C1" s="281"/>
      <c r="D1" s="281"/>
      <c r="E1" s="281"/>
      <c r="F1" s="281"/>
      <c r="G1" s="282"/>
    </row>
    <row r="2" spans="1:7" x14ac:dyDescent="0.3">
      <c r="A2" s="283" t="s">
        <v>61</v>
      </c>
      <c r="B2" s="284"/>
      <c r="C2" s="284"/>
      <c r="D2" s="284"/>
      <c r="E2" s="284"/>
      <c r="F2" s="284"/>
      <c r="G2" s="10" t="s">
        <v>349</v>
      </c>
    </row>
    <row r="3" spans="1:7" x14ac:dyDescent="0.3">
      <c r="A3" s="285" t="s">
        <v>9</v>
      </c>
      <c r="B3" s="286"/>
      <c r="C3" s="286"/>
      <c r="D3" s="286"/>
      <c r="E3" s="286"/>
      <c r="F3" s="286"/>
      <c r="G3" s="287"/>
    </row>
    <row r="4" spans="1:7" ht="52.95" customHeight="1" x14ac:dyDescent="0.3">
      <c r="A4" s="289" t="s">
        <v>16</v>
      </c>
      <c r="B4" s="290"/>
      <c r="C4" s="290"/>
      <c r="D4" s="290"/>
      <c r="E4" s="290"/>
      <c r="F4" s="290"/>
      <c r="G4" s="291"/>
    </row>
    <row r="5" spans="1:7" ht="16.2" thickBot="1" x14ac:dyDescent="0.35">
      <c r="A5" s="283" t="s">
        <v>15</v>
      </c>
      <c r="B5" s="284"/>
      <c r="C5" s="284"/>
      <c r="D5" s="284"/>
      <c r="E5" s="284"/>
      <c r="F5" s="284"/>
      <c r="G5" s="288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309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293"/>
    </row>
    <row r="9" spans="1:7" ht="63" customHeight="1" thickBot="1" x14ac:dyDescent="0.35">
      <c r="A9" s="309"/>
      <c r="B9" s="63"/>
      <c r="C9" s="131"/>
      <c r="D9" s="131" t="s">
        <v>93</v>
      </c>
      <c r="E9" s="83"/>
      <c r="F9" s="68"/>
      <c r="G9" s="310"/>
    </row>
    <row r="10" spans="1:7" ht="75" customHeight="1" x14ac:dyDescent="0.3">
      <c r="A10" s="309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293"/>
    </row>
    <row r="11" spans="1:7" ht="63" customHeight="1" thickBot="1" x14ac:dyDescent="0.35">
      <c r="A11" s="309"/>
      <c r="B11" s="63"/>
      <c r="C11" s="131"/>
      <c r="D11" s="131" t="s">
        <v>94</v>
      </c>
      <c r="E11" s="83"/>
      <c r="F11" s="68"/>
      <c r="G11" s="310"/>
    </row>
    <row r="12" spans="1:7" ht="75" customHeight="1" x14ac:dyDescent="0.3">
      <c r="A12" s="308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293"/>
    </row>
    <row r="13" spans="1:7" ht="63" customHeight="1" thickBot="1" x14ac:dyDescent="0.35">
      <c r="A13" s="308"/>
      <c r="B13" s="63"/>
      <c r="C13" s="16"/>
      <c r="D13" s="129" t="s">
        <v>95</v>
      </c>
      <c r="E13" s="85"/>
      <c r="F13" s="68"/>
      <c r="G13" s="310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307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293"/>
    </row>
    <row r="16" spans="1:7" ht="63" customHeight="1" thickBot="1" x14ac:dyDescent="0.35">
      <c r="A16" s="308"/>
      <c r="B16" s="63"/>
      <c r="C16" s="131"/>
      <c r="D16" s="129" t="s">
        <v>84</v>
      </c>
      <c r="E16" s="85"/>
      <c r="F16" s="68"/>
      <c r="G16" s="310"/>
    </row>
    <row r="17" spans="1:7" ht="75" customHeight="1" x14ac:dyDescent="0.3">
      <c r="A17" s="307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293"/>
    </row>
    <row r="18" spans="1:7" ht="63" customHeight="1" thickBot="1" x14ac:dyDescent="0.35">
      <c r="A18" s="308"/>
      <c r="B18" s="63"/>
      <c r="C18" s="131"/>
      <c r="D18" s="129" t="s">
        <v>87</v>
      </c>
      <c r="E18" s="85"/>
      <c r="F18" s="68"/>
      <c r="G18" s="310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307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293"/>
    </row>
    <row r="21" spans="1:7" ht="63" customHeight="1" thickBot="1" x14ac:dyDescent="0.35">
      <c r="A21" s="308"/>
      <c r="B21" s="63"/>
      <c r="C21" s="16"/>
      <c r="D21" s="129" t="s">
        <v>29</v>
      </c>
      <c r="E21" s="85" t="s">
        <v>12</v>
      </c>
      <c r="F21" s="68"/>
      <c r="G21" s="310"/>
    </row>
    <row r="22" spans="1:7" ht="57.75" customHeight="1" x14ac:dyDescent="0.3">
      <c r="A22" s="311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293"/>
    </row>
    <row r="23" spans="1:7" ht="63" customHeight="1" thickBot="1" x14ac:dyDescent="0.35">
      <c r="A23" s="312"/>
      <c r="B23" s="63"/>
      <c r="C23" s="16"/>
      <c r="D23" s="185" t="s">
        <v>272</v>
      </c>
      <c r="E23" s="85" t="s">
        <v>12</v>
      </c>
      <c r="F23" s="68"/>
      <c r="G23" s="310"/>
    </row>
    <row r="24" spans="1:7" ht="72" customHeight="1" x14ac:dyDescent="0.3">
      <c r="A24" s="307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293"/>
    </row>
    <row r="25" spans="1:7" ht="63" customHeight="1" thickBot="1" x14ac:dyDescent="0.35">
      <c r="A25" s="308"/>
      <c r="B25" s="63"/>
      <c r="C25" s="131"/>
      <c r="D25" s="129" t="s">
        <v>75</v>
      </c>
      <c r="E25" s="85"/>
      <c r="F25" s="68"/>
      <c r="G25" s="310"/>
    </row>
    <row r="26" spans="1:7" ht="71.400000000000006" customHeight="1" x14ac:dyDescent="0.3">
      <c r="A26" s="307" t="s">
        <v>76</v>
      </c>
      <c r="B26" s="63" t="s">
        <v>74</v>
      </c>
      <c r="C26" s="131">
        <v>2273</v>
      </c>
      <c r="D26" s="1">
        <v>13887.13</v>
      </c>
      <c r="E26" s="87" t="s">
        <v>30</v>
      </c>
      <c r="F26" s="100" t="s">
        <v>24</v>
      </c>
      <c r="G26" s="293"/>
    </row>
    <row r="27" spans="1:7" ht="63" customHeight="1" thickBot="1" x14ac:dyDescent="0.35">
      <c r="A27" s="308"/>
      <c r="B27" s="63"/>
      <c r="C27" s="131"/>
      <c r="D27" s="129" t="s">
        <v>77</v>
      </c>
      <c r="E27" s="85"/>
      <c r="F27" s="68"/>
      <c r="G27" s="310"/>
    </row>
    <row r="28" spans="1:7" ht="66" customHeight="1" x14ac:dyDescent="0.3">
      <c r="A28" s="307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293"/>
    </row>
    <row r="29" spans="1:7" ht="63" customHeight="1" thickBot="1" x14ac:dyDescent="0.35">
      <c r="A29" s="308"/>
      <c r="B29" s="63"/>
      <c r="C29" s="16"/>
      <c r="D29" s="129" t="s">
        <v>78</v>
      </c>
      <c r="E29" s="85"/>
      <c r="F29" s="68"/>
      <c r="G29" s="310"/>
    </row>
    <row r="30" spans="1:7" ht="66" customHeight="1" x14ac:dyDescent="0.3">
      <c r="A30" s="307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293"/>
    </row>
    <row r="31" spans="1:7" ht="63" customHeight="1" thickBot="1" x14ac:dyDescent="0.35">
      <c r="A31" s="308"/>
      <c r="B31" s="63"/>
      <c r="C31" s="16"/>
      <c r="D31" s="129" t="s">
        <v>80</v>
      </c>
      <c r="E31" s="85"/>
      <c r="F31" s="68"/>
      <c r="G31" s="310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92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293"/>
    </row>
    <row r="34" spans="1:7" ht="53.25" customHeight="1" thickBot="1" x14ac:dyDescent="0.35">
      <c r="A34" s="268"/>
      <c r="B34" s="3"/>
      <c r="C34" s="8"/>
      <c r="D34" s="131" t="s">
        <v>28</v>
      </c>
      <c r="E34" s="88"/>
      <c r="F34" s="68"/>
      <c r="G34" s="294"/>
    </row>
    <row r="35" spans="1:7" ht="57.75" customHeight="1" x14ac:dyDescent="0.3">
      <c r="A35" s="292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293"/>
    </row>
    <row r="36" spans="1:7" ht="53.25" customHeight="1" thickBot="1" x14ac:dyDescent="0.35">
      <c r="A36" s="268"/>
      <c r="B36" s="3"/>
      <c r="C36" s="8"/>
      <c r="D36" s="131" t="s">
        <v>99</v>
      </c>
      <c r="E36" s="88"/>
      <c r="F36" s="68"/>
      <c r="G36" s="294"/>
    </row>
    <row r="37" spans="1:7" ht="56.4" customHeight="1" x14ac:dyDescent="0.3">
      <c r="A37" s="292" t="s">
        <v>98</v>
      </c>
      <c r="B37" s="2" t="s">
        <v>68</v>
      </c>
      <c r="C37" s="7">
        <v>2275</v>
      </c>
      <c r="D37" s="1">
        <v>56000</v>
      </c>
      <c r="E37" s="165" t="s">
        <v>63</v>
      </c>
      <c r="F37" s="100" t="s">
        <v>253</v>
      </c>
      <c r="G37" s="293"/>
    </row>
    <row r="38" spans="1:7" ht="33.6" customHeight="1" thickBot="1" x14ac:dyDescent="0.35">
      <c r="A38" s="268"/>
      <c r="B38" s="3"/>
      <c r="C38" s="8"/>
      <c r="D38" s="164" t="s">
        <v>252</v>
      </c>
      <c r="E38" s="88"/>
      <c r="F38" s="68"/>
      <c r="G38" s="294"/>
    </row>
    <row r="39" spans="1:7" ht="63" customHeight="1" x14ac:dyDescent="0.3">
      <c r="A39" s="292" t="s">
        <v>98</v>
      </c>
      <c r="B39" s="2" t="s">
        <v>68</v>
      </c>
      <c r="C39" s="7">
        <v>2275</v>
      </c>
      <c r="D39" s="1">
        <v>55400</v>
      </c>
      <c r="E39" s="179" t="s">
        <v>30</v>
      </c>
      <c r="F39" s="100" t="s">
        <v>253</v>
      </c>
      <c r="G39" s="293"/>
    </row>
    <row r="40" spans="1:7" ht="45.6" customHeight="1" thickBot="1" x14ac:dyDescent="0.35">
      <c r="A40" s="268"/>
      <c r="B40" s="3"/>
      <c r="C40" s="8"/>
      <c r="D40" s="178" t="s">
        <v>262</v>
      </c>
      <c r="E40" s="88"/>
      <c r="F40" s="68"/>
      <c r="G40" s="294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96" t="s">
        <v>20</v>
      </c>
      <c r="B42" s="17" t="s">
        <v>64</v>
      </c>
      <c r="C42" s="131">
        <v>2240</v>
      </c>
      <c r="D42" s="18">
        <v>10958200</v>
      </c>
      <c r="E42" s="87" t="s">
        <v>63</v>
      </c>
      <c r="F42" s="100" t="s">
        <v>21</v>
      </c>
      <c r="G42" s="293"/>
    </row>
    <row r="43" spans="1:7" ht="58.2" customHeight="1" thickBot="1" x14ac:dyDescent="0.35">
      <c r="A43" s="322"/>
      <c r="B43" s="19"/>
      <c r="C43" s="131"/>
      <c r="D43" s="6" t="s">
        <v>27</v>
      </c>
      <c r="E43" s="88"/>
      <c r="F43" s="68"/>
      <c r="G43" s="294"/>
    </row>
    <row r="44" spans="1:7" ht="53.25" customHeight="1" x14ac:dyDescent="0.3">
      <c r="A44" s="48" t="s">
        <v>33</v>
      </c>
      <c r="B44" s="64" t="s">
        <v>34</v>
      </c>
      <c r="C44" s="131">
        <v>2240</v>
      </c>
      <c r="D44" s="21">
        <v>40000</v>
      </c>
      <c r="E44" s="324" t="s">
        <v>30</v>
      </c>
      <c r="F44" s="75">
        <v>45689</v>
      </c>
      <c r="G44" s="293"/>
    </row>
    <row r="45" spans="1:7" ht="41.4" customHeight="1" thickBot="1" x14ac:dyDescent="0.35">
      <c r="A45" s="126"/>
      <c r="B45" s="63"/>
      <c r="C45" s="131"/>
      <c r="D45" s="8" t="s">
        <v>35</v>
      </c>
      <c r="E45" s="325"/>
      <c r="F45" s="68"/>
      <c r="G45" s="294"/>
    </row>
    <row r="46" spans="1:7" ht="53.25" customHeight="1" x14ac:dyDescent="0.3">
      <c r="A46" s="48" t="s">
        <v>37</v>
      </c>
      <c r="B46" s="64" t="s">
        <v>38</v>
      </c>
      <c r="C46" s="131">
        <v>2240</v>
      </c>
      <c r="D46" s="22">
        <v>99900</v>
      </c>
      <c r="E46" s="89" t="s">
        <v>30</v>
      </c>
      <c r="F46" s="75">
        <v>45689</v>
      </c>
      <c r="G46" s="293"/>
    </row>
    <row r="47" spans="1:7" ht="39.6" customHeight="1" thickBot="1" x14ac:dyDescent="0.35">
      <c r="A47" s="54"/>
      <c r="B47" s="2"/>
      <c r="C47" s="131"/>
      <c r="D47" s="16" t="s">
        <v>39</v>
      </c>
      <c r="E47" s="90"/>
      <c r="F47" s="68"/>
      <c r="G47" s="294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300000</v>
      </c>
      <c r="E48" s="142" t="s">
        <v>104</v>
      </c>
      <c r="F48" s="75">
        <v>45689</v>
      </c>
      <c r="G48" s="293"/>
    </row>
    <row r="49" spans="1:7" ht="39.6" customHeight="1" thickBot="1" x14ac:dyDescent="0.35">
      <c r="A49" s="140"/>
      <c r="B49" s="63"/>
      <c r="C49" s="131"/>
      <c r="D49" s="131" t="s">
        <v>103</v>
      </c>
      <c r="E49" s="142"/>
      <c r="F49" s="68"/>
      <c r="G49" s="294"/>
    </row>
    <row r="50" spans="1:7" ht="70.2" customHeight="1" x14ac:dyDescent="0.3">
      <c r="A50" s="69" t="s">
        <v>101</v>
      </c>
      <c r="B50" s="69" t="s">
        <v>102</v>
      </c>
      <c r="C50" s="131">
        <v>2240</v>
      </c>
      <c r="D50" s="22">
        <v>100000</v>
      </c>
      <c r="E50" s="142" t="s">
        <v>104</v>
      </c>
      <c r="F50" s="75">
        <v>45717</v>
      </c>
      <c r="G50" s="293"/>
    </row>
    <row r="51" spans="1:7" ht="39.6" customHeight="1" thickBot="1" x14ac:dyDescent="0.35">
      <c r="A51" s="140"/>
      <c r="B51" s="63"/>
      <c r="C51" s="131"/>
      <c r="D51" s="131" t="s">
        <v>114</v>
      </c>
      <c r="E51" s="142"/>
      <c r="F51" s="68"/>
      <c r="G51" s="294"/>
    </row>
    <row r="52" spans="1:7" ht="53.25" customHeight="1" x14ac:dyDescent="0.3">
      <c r="A52" s="52" t="s">
        <v>40</v>
      </c>
      <c r="B52" s="23" t="s">
        <v>41</v>
      </c>
      <c r="C52" s="130">
        <v>2240</v>
      </c>
      <c r="D52" s="74">
        <v>70000</v>
      </c>
      <c r="E52" s="90" t="s">
        <v>30</v>
      </c>
      <c r="F52" s="75">
        <v>45689</v>
      </c>
      <c r="G52" s="293"/>
    </row>
    <row r="53" spans="1:7" ht="53.25" customHeight="1" thickBot="1" x14ac:dyDescent="0.35">
      <c r="A53" s="54"/>
      <c r="B53" s="24"/>
      <c r="C53" s="130"/>
      <c r="D53" s="16" t="s">
        <v>42</v>
      </c>
      <c r="E53" s="90"/>
      <c r="F53" s="68"/>
      <c r="G53" s="294"/>
    </row>
    <row r="54" spans="1:7" ht="53.25" customHeight="1" x14ac:dyDescent="0.3">
      <c r="A54" s="131" t="s">
        <v>44</v>
      </c>
      <c r="B54" s="59" t="s">
        <v>45</v>
      </c>
      <c r="C54" s="131">
        <v>2240</v>
      </c>
      <c r="D54" s="22">
        <v>99900</v>
      </c>
      <c r="E54" s="142" t="s">
        <v>30</v>
      </c>
      <c r="F54" s="75">
        <v>45689</v>
      </c>
      <c r="G54" s="293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294"/>
    </row>
    <row r="56" spans="1:7" ht="53.25" customHeight="1" x14ac:dyDescent="0.3">
      <c r="A56" s="80" t="s">
        <v>46</v>
      </c>
      <c r="B56" s="64" t="s">
        <v>47</v>
      </c>
      <c r="C56" s="131">
        <v>2240</v>
      </c>
      <c r="D56" s="22">
        <v>99900</v>
      </c>
      <c r="E56" s="142" t="s">
        <v>30</v>
      </c>
      <c r="F56" s="75">
        <v>45689</v>
      </c>
      <c r="G56" s="293"/>
    </row>
    <row r="57" spans="1:7" ht="53.25" customHeight="1" thickBot="1" x14ac:dyDescent="0.35">
      <c r="A57" s="140"/>
      <c r="B57" s="63"/>
      <c r="C57" s="131"/>
      <c r="D57" s="131" t="s">
        <v>39</v>
      </c>
      <c r="E57" s="142"/>
      <c r="F57" s="68"/>
      <c r="G57" s="294"/>
    </row>
    <row r="58" spans="1:7" ht="53.25" customHeight="1" x14ac:dyDescent="0.3">
      <c r="A58" s="52" t="s">
        <v>54</v>
      </c>
      <c r="B58" s="20" t="s">
        <v>55</v>
      </c>
      <c r="C58" s="130">
        <v>2240</v>
      </c>
      <c r="D58" s="62">
        <v>99900</v>
      </c>
      <c r="E58" s="90" t="s">
        <v>30</v>
      </c>
      <c r="F58" s="75">
        <v>45689</v>
      </c>
      <c r="G58" s="293"/>
    </row>
    <row r="59" spans="1:7" ht="53.25" customHeight="1" x14ac:dyDescent="0.3">
      <c r="A59" s="133"/>
      <c r="B59" s="19"/>
      <c r="C59" s="136"/>
      <c r="D59" s="8" t="s">
        <v>39</v>
      </c>
      <c r="E59" s="135"/>
      <c r="F59" s="68"/>
      <c r="G59" s="323"/>
    </row>
    <row r="60" spans="1:7" ht="53.25" customHeight="1" x14ac:dyDescent="0.3">
      <c r="A60" s="132" t="s">
        <v>70</v>
      </c>
      <c r="B60" s="25" t="s">
        <v>71</v>
      </c>
      <c r="C60" s="129">
        <v>2240</v>
      </c>
      <c r="D60" s="70">
        <v>450000</v>
      </c>
      <c r="E60" s="91" t="s">
        <v>63</v>
      </c>
      <c r="F60" s="68" t="s">
        <v>24</v>
      </c>
      <c r="G60" s="137"/>
    </row>
    <row r="61" spans="1:7" ht="53.25" customHeight="1" x14ac:dyDescent="0.3">
      <c r="A61" s="140"/>
      <c r="B61" s="63"/>
      <c r="C61" s="131"/>
      <c r="D61" s="131" t="s">
        <v>72</v>
      </c>
      <c r="E61" s="142"/>
      <c r="F61" s="68"/>
      <c r="G61" s="137"/>
    </row>
    <row r="62" spans="1:7" ht="53.25" customHeight="1" x14ac:dyDescent="0.3">
      <c r="A62" s="54" t="s">
        <v>88</v>
      </c>
      <c r="B62" s="71" t="s">
        <v>116</v>
      </c>
      <c r="C62" s="136">
        <v>2240</v>
      </c>
      <c r="D62" s="72">
        <v>18000</v>
      </c>
      <c r="E62" s="92" t="s">
        <v>30</v>
      </c>
      <c r="F62" s="68" t="s">
        <v>24</v>
      </c>
      <c r="G62" s="137"/>
    </row>
    <row r="63" spans="1:7" ht="53.25" customHeight="1" x14ac:dyDescent="0.3">
      <c r="A63" s="67"/>
      <c r="B63" s="2"/>
      <c r="C63" s="129"/>
      <c r="D63" s="129" t="s">
        <v>89</v>
      </c>
      <c r="E63" s="142"/>
      <c r="F63" s="68"/>
      <c r="G63" s="137"/>
    </row>
    <row r="64" spans="1:7" ht="94.95" customHeight="1" x14ac:dyDescent="0.3">
      <c r="A64" s="140" t="s">
        <v>119</v>
      </c>
      <c r="B64" s="69" t="s">
        <v>115</v>
      </c>
      <c r="C64" s="131">
        <v>2240</v>
      </c>
      <c r="D64" s="22">
        <v>2200000</v>
      </c>
      <c r="E64" s="128" t="s">
        <v>104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118</v>
      </c>
      <c r="E65" s="142"/>
      <c r="F65" s="68"/>
      <c r="G65" s="137"/>
    </row>
    <row r="66" spans="1:7" ht="94.95" customHeight="1" x14ac:dyDescent="0.3">
      <c r="A66" s="140" t="s">
        <v>120</v>
      </c>
      <c r="B66" s="69" t="s">
        <v>121</v>
      </c>
      <c r="C66" s="131">
        <v>2240</v>
      </c>
      <c r="D66" s="22">
        <v>8658</v>
      </c>
      <c r="E66" s="128" t="s">
        <v>30</v>
      </c>
      <c r="F66" s="73" t="s">
        <v>117</v>
      </c>
      <c r="G66" s="137"/>
    </row>
    <row r="67" spans="1:7" ht="53.25" customHeight="1" x14ac:dyDescent="0.3">
      <c r="A67" s="140"/>
      <c r="B67" s="63"/>
      <c r="C67" s="131"/>
      <c r="D67" s="131" t="s">
        <v>122</v>
      </c>
      <c r="E67" s="142"/>
      <c r="F67" s="73"/>
      <c r="G67" s="137"/>
    </row>
    <row r="68" spans="1:7" ht="53.25" customHeight="1" x14ac:dyDescent="0.3">
      <c r="A68" s="140" t="s">
        <v>135</v>
      </c>
      <c r="B68" s="57" t="s">
        <v>134</v>
      </c>
      <c r="C68" s="131">
        <v>2240</v>
      </c>
      <c r="D68" s="62">
        <v>55000</v>
      </c>
      <c r="E68" s="275" t="s">
        <v>30</v>
      </c>
      <c r="F68" s="73" t="s">
        <v>133</v>
      </c>
      <c r="G68" s="137"/>
    </row>
    <row r="69" spans="1:7" ht="53.25" customHeight="1" x14ac:dyDescent="0.3">
      <c r="A69" s="140"/>
      <c r="B69" s="63"/>
      <c r="C69" s="131"/>
      <c r="D69" s="131" t="s">
        <v>136</v>
      </c>
      <c r="E69" s="279"/>
      <c r="F69" s="68"/>
      <c r="G69" s="137"/>
    </row>
    <row r="70" spans="1:7" ht="53.25" customHeight="1" x14ac:dyDescent="0.3">
      <c r="A70" s="140" t="s">
        <v>137</v>
      </c>
      <c r="B70" s="57" t="s">
        <v>138</v>
      </c>
      <c r="C70" s="131">
        <v>2240</v>
      </c>
      <c r="D70" s="62">
        <v>297100</v>
      </c>
      <c r="E70" s="275" t="s">
        <v>104</v>
      </c>
      <c r="F70" s="75">
        <v>45748</v>
      </c>
      <c r="G70" s="137"/>
    </row>
    <row r="71" spans="1:7" ht="53.25" customHeight="1" x14ac:dyDescent="0.3">
      <c r="A71" s="140"/>
      <c r="B71" s="63"/>
      <c r="C71" s="131"/>
      <c r="D71" s="131" t="s">
        <v>139</v>
      </c>
      <c r="E71" s="279"/>
      <c r="F71" s="68"/>
      <c r="G71" s="137"/>
    </row>
    <row r="72" spans="1:7" ht="53.25" customHeight="1" x14ac:dyDescent="0.3">
      <c r="A72" s="140" t="s">
        <v>147</v>
      </c>
      <c r="B72" s="57" t="s">
        <v>145</v>
      </c>
      <c r="C72" s="131">
        <v>2240</v>
      </c>
      <c r="D72" s="62">
        <v>346340</v>
      </c>
      <c r="E72" s="275" t="s">
        <v>104</v>
      </c>
      <c r="F72" s="75">
        <v>45778</v>
      </c>
      <c r="G72" s="137"/>
    </row>
    <row r="73" spans="1:7" ht="53.25" customHeight="1" x14ac:dyDescent="0.3">
      <c r="A73" s="140"/>
      <c r="B73" s="63"/>
      <c r="C73" s="131"/>
      <c r="D73" s="131" t="s">
        <v>146</v>
      </c>
      <c r="E73" s="279"/>
      <c r="F73" s="68"/>
      <c r="G73" s="137"/>
    </row>
    <row r="74" spans="1:7" ht="53.25" customHeight="1" x14ac:dyDescent="0.3">
      <c r="A74" s="140" t="s">
        <v>148</v>
      </c>
      <c r="B74" s="57" t="s">
        <v>149</v>
      </c>
      <c r="C74" s="131">
        <v>2240</v>
      </c>
      <c r="D74" s="62">
        <v>282938</v>
      </c>
      <c r="E74" s="275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150</v>
      </c>
      <c r="E75" s="279"/>
      <c r="F75" s="68"/>
      <c r="G75" s="137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275" t="s">
        <v>159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152</v>
      </c>
      <c r="E77" s="279"/>
      <c r="F77" s="68"/>
      <c r="G77" s="137"/>
    </row>
    <row r="78" spans="1:7" ht="65.400000000000006" customHeight="1" x14ac:dyDescent="0.3">
      <c r="A78" s="140" t="s">
        <v>154</v>
      </c>
      <c r="B78" s="131" t="s">
        <v>155</v>
      </c>
      <c r="C78" s="131">
        <v>2240</v>
      </c>
      <c r="D78" s="105">
        <v>11544</v>
      </c>
      <c r="E78" s="301" t="s">
        <v>30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153</v>
      </c>
      <c r="E79" s="328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927508</v>
      </c>
      <c r="E80" s="275" t="s">
        <v>104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158</v>
      </c>
      <c r="E81" s="279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275" t="s">
        <v>104</v>
      </c>
      <c r="F82" s="75">
        <v>45809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279"/>
      <c r="F83" s="68"/>
      <c r="G83" s="137"/>
    </row>
    <row r="84" spans="1:7" ht="65.400000000000006" customHeight="1" x14ac:dyDescent="0.3">
      <c r="A84" s="140" t="s">
        <v>156</v>
      </c>
      <c r="B84" s="69" t="s">
        <v>157</v>
      </c>
      <c r="C84" s="131">
        <v>2240</v>
      </c>
      <c r="D84" s="105">
        <v>992716</v>
      </c>
      <c r="E84" s="275" t="s">
        <v>104</v>
      </c>
      <c r="F84" s="75">
        <v>45839</v>
      </c>
      <c r="G84" s="137"/>
    </row>
    <row r="85" spans="1:7" ht="65.400000000000006" customHeight="1" x14ac:dyDescent="0.3">
      <c r="A85" s="140"/>
      <c r="B85" s="57"/>
      <c r="C85" s="131"/>
      <c r="D85" s="131" t="s">
        <v>175</v>
      </c>
      <c r="E85" s="279"/>
      <c r="F85" s="68"/>
      <c r="G85" s="137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275" t="s">
        <v>160</v>
      </c>
      <c r="F86" s="75">
        <v>45778</v>
      </c>
      <c r="G86" s="137"/>
    </row>
    <row r="87" spans="1:7" ht="65.400000000000006" customHeight="1" x14ac:dyDescent="0.3">
      <c r="A87" s="140"/>
      <c r="B87" s="57"/>
      <c r="C87" s="131"/>
      <c r="D87" s="131" t="s">
        <v>152</v>
      </c>
      <c r="E87" s="279"/>
      <c r="F87" s="68"/>
      <c r="G87" s="137"/>
    </row>
    <row r="88" spans="1:7" ht="65.400000000000006" customHeight="1" x14ac:dyDescent="0.3">
      <c r="A88" s="60" t="s">
        <v>167</v>
      </c>
      <c r="B88" s="57" t="s">
        <v>168</v>
      </c>
      <c r="C88" s="131">
        <v>2240</v>
      </c>
      <c r="D88" s="105">
        <v>70000</v>
      </c>
      <c r="E88" s="275" t="s">
        <v>160</v>
      </c>
      <c r="F88" s="75">
        <v>45778</v>
      </c>
      <c r="G88" s="137"/>
    </row>
    <row r="89" spans="1:7" ht="56.4" customHeight="1" x14ac:dyDescent="0.3">
      <c r="A89" s="59"/>
      <c r="B89" s="59"/>
      <c r="C89" s="59"/>
      <c r="D89" s="131" t="s">
        <v>169</v>
      </c>
      <c r="E89" s="279"/>
      <c r="F89" s="68"/>
      <c r="G89" s="137"/>
    </row>
    <row r="90" spans="1:7" ht="92.4" customHeight="1" x14ac:dyDescent="0.3">
      <c r="A90" s="140" t="s">
        <v>185</v>
      </c>
      <c r="B90" s="69" t="s">
        <v>186</v>
      </c>
      <c r="C90" s="61">
        <v>2240</v>
      </c>
      <c r="D90" s="105">
        <v>113484.95</v>
      </c>
      <c r="E90" s="272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272"/>
      <c r="F91" s="141"/>
      <c r="G91" s="141"/>
    </row>
    <row r="92" spans="1:7" ht="100.95" customHeight="1" x14ac:dyDescent="0.3">
      <c r="A92" s="140" t="s">
        <v>188</v>
      </c>
      <c r="B92" s="69" t="s">
        <v>186</v>
      </c>
      <c r="C92" s="61">
        <v>2240</v>
      </c>
      <c r="D92" s="105">
        <v>113484.95</v>
      </c>
      <c r="E92" s="272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187</v>
      </c>
      <c r="E93" s="272"/>
      <c r="F93" s="141"/>
      <c r="G93" s="141"/>
    </row>
    <row r="94" spans="1:7" ht="163.95" customHeight="1" x14ac:dyDescent="0.3">
      <c r="A94" s="140" t="s">
        <v>189</v>
      </c>
      <c r="B94" s="69" t="s">
        <v>186</v>
      </c>
      <c r="C94" s="61">
        <v>2240</v>
      </c>
      <c r="D94" s="105">
        <v>113724</v>
      </c>
      <c r="E94" s="272" t="s">
        <v>30</v>
      </c>
      <c r="F94" s="58">
        <v>45901</v>
      </c>
      <c r="G94" s="141"/>
    </row>
    <row r="95" spans="1:7" ht="63" customHeight="1" x14ac:dyDescent="0.3">
      <c r="A95" s="57"/>
      <c r="B95" s="57"/>
      <c r="C95" s="59"/>
      <c r="D95" s="131" t="s">
        <v>200</v>
      </c>
      <c r="E95" s="272"/>
      <c r="F95" s="141"/>
      <c r="G95" s="141"/>
    </row>
    <row r="96" spans="1:7" ht="153" customHeight="1" x14ac:dyDescent="0.3">
      <c r="A96" s="140" t="s">
        <v>190</v>
      </c>
      <c r="B96" s="69" t="s">
        <v>186</v>
      </c>
      <c r="C96" s="61">
        <v>2240</v>
      </c>
      <c r="D96" s="105">
        <v>340200</v>
      </c>
      <c r="E96" s="272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191</v>
      </c>
      <c r="E97" s="272"/>
      <c r="F97" s="141"/>
      <c r="G97" s="141"/>
    </row>
    <row r="98" spans="1:7" ht="78" customHeight="1" x14ac:dyDescent="0.3">
      <c r="A98" s="140" t="s">
        <v>192</v>
      </c>
      <c r="B98" s="69" t="s">
        <v>186</v>
      </c>
      <c r="C98" s="61">
        <v>2240</v>
      </c>
      <c r="D98" s="105">
        <v>92772.44</v>
      </c>
      <c r="E98" s="272" t="s">
        <v>30</v>
      </c>
      <c r="F98" s="58">
        <v>45839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272"/>
      <c r="F99" s="141"/>
      <c r="G99" s="141"/>
    </row>
    <row r="100" spans="1:7" ht="79.2" customHeight="1" x14ac:dyDescent="0.3">
      <c r="A100" s="140" t="s">
        <v>194</v>
      </c>
      <c r="B100" s="69" t="s">
        <v>186</v>
      </c>
      <c r="C100" s="61">
        <v>2240</v>
      </c>
      <c r="D100" s="105">
        <v>92772.44</v>
      </c>
      <c r="E100" s="272" t="s">
        <v>30</v>
      </c>
      <c r="F100" s="58">
        <v>45870</v>
      </c>
      <c r="G100" s="141"/>
    </row>
    <row r="101" spans="1:7" ht="56.4" customHeight="1" x14ac:dyDescent="0.3">
      <c r="A101" s="57"/>
      <c r="B101" s="57"/>
      <c r="C101" s="59"/>
      <c r="D101" s="131" t="s">
        <v>193</v>
      </c>
      <c r="E101" s="272"/>
      <c r="F101" s="141"/>
      <c r="G101" s="141"/>
    </row>
    <row r="102" spans="1:7" ht="172.2" customHeight="1" x14ac:dyDescent="0.3">
      <c r="A102" s="140" t="s">
        <v>195</v>
      </c>
      <c r="B102" s="69" t="s">
        <v>186</v>
      </c>
      <c r="C102" s="61">
        <v>2240</v>
      </c>
      <c r="D102" s="105">
        <v>163296</v>
      </c>
      <c r="E102" s="272" t="s">
        <v>30</v>
      </c>
      <c r="F102" s="58">
        <v>45901</v>
      </c>
      <c r="G102" s="141"/>
    </row>
    <row r="103" spans="1:7" ht="56.4" customHeight="1" x14ac:dyDescent="0.3">
      <c r="A103" s="57"/>
      <c r="B103" s="57"/>
      <c r="C103" s="59"/>
      <c r="D103" s="131" t="s">
        <v>196</v>
      </c>
      <c r="E103" s="272"/>
      <c r="F103" s="141"/>
      <c r="G103" s="141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275" t="s">
        <v>104</v>
      </c>
      <c r="F104" s="58">
        <v>45839</v>
      </c>
      <c r="G104" s="138"/>
    </row>
    <row r="105" spans="1:7" ht="56.4" customHeight="1" x14ac:dyDescent="0.3">
      <c r="A105" s="104"/>
      <c r="B105" s="104"/>
      <c r="C105" s="110"/>
      <c r="D105" s="129" t="s">
        <v>202</v>
      </c>
      <c r="E105" s="276"/>
      <c r="F105" s="111"/>
      <c r="G105" s="138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301" t="s">
        <v>104</v>
      </c>
      <c r="F106" s="58">
        <v>45839</v>
      </c>
      <c r="G106" s="138"/>
    </row>
    <row r="107" spans="1:7" ht="62.4" customHeight="1" x14ac:dyDescent="0.3">
      <c r="A107" s="104"/>
      <c r="B107" s="104"/>
      <c r="C107" s="110"/>
      <c r="D107" s="129" t="s">
        <v>208</v>
      </c>
      <c r="E107" s="302"/>
      <c r="F107" s="111"/>
      <c r="G107" s="138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301" t="s">
        <v>104</v>
      </c>
      <c r="F108" s="58">
        <v>45839</v>
      </c>
      <c r="G108" s="155"/>
    </row>
    <row r="109" spans="1:7" ht="62.4" customHeight="1" x14ac:dyDescent="0.3">
      <c r="A109" s="104"/>
      <c r="B109" s="104"/>
      <c r="C109" s="110"/>
      <c r="D109" s="129" t="s">
        <v>223</v>
      </c>
      <c r="E109" s="302"/>
      <c r="F109" s="111"/>
      <c r="G109" s="141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301" t="s">
        <v>104</v>
      </c>
      <c r="F110" s="58">
        <v>45870</v>
      </c>
      <c r="G110" s="138"/>
    </row>
    <row r="111" spans="1:7" ht="62.4" customHeight="1" x14ac:dyDescent="0.3">
      <c r="A111" s="57"/>
      <c r="B111" s="57"/>
      <c r="C111" s="59"/>
      <c r="D111" s="129" t="s">
        <v>224</v>
      </c>
      <c r="E111" s="302"/>
      <c r="F111" s="111"/>
      <c r="G111" s="138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301" t="s">
        <v>339</v>
      </c>
      <c r="F112" s="58">
        <v>45870</v>
      </c>
      <c r="G112" s="138"/>
    </row>
    <row r="113" spans="1:7" ht="62.4" customHeight="1" x14ac:dyDescent="0.3">
      <c r="A113" s="104"/>
      <c r="B113" s="104"/>
      <c r="C113" s="110"/>
      <c r="D113" s="129" t="s">
        <v>231</v>
      </c>
      <c r="E113" s="302"/>
      <c r="F113" s="111"/>
      <c r="G113" s="138"/>
    </row>
    <row r="114" spans="1:7" ht="62.4" customHeight="1" x14ac:dyDescent="0.3">
      <c r="A114" s="60" t="s">
        <v>167</v>
      </c>
      <c r="B114" s="57" t="s">
        <v>168</v>
      </c>
      <c r="C114" s="153">
        <v>2240</v>
      </c>
      <c r="D114" s="22">
        <v>90589</v>
      </c>
      <c r="E114" s="275" t="s">
        <v>160</v>
      </c>
      <c r="F114" s="75">
        <v>45901</v>
      </c>
      <c r="G114" s="154"/>
    </row>
    <row r="115" spans="1:7" ht="62.4" customHeight="1" x14ac:dyDescent="0.3">
      <c r="A115" s="59"/>
      <c r="B115" s="59"/>
      <c r="C115" s="59"/>
      <c r="D115" s="131" t="s">
        <v>243</v>
      </c>
      <c r="E115" s="279"/>
      <c r="F115" s="68"/>
      <c r="G115" s="138"/>
    </row>
    <row r="116" spans="1:7" ht="62.4" customHeight="1" x14ac:dyDescent="0.3">
      <c r="A116" s="60" t="s">
        <v>244</v>
      </c>
      <c r="B116" s="57" t="s">
        <v>245</v>
      </c>
      <c r="C116" s="148">
        <v>2240</v>
      </c>
      <c r="D116" s="22">
        <v>2692800</v>
      </c>
      <c r="E116" s="275" t="s">
        <v>160</v>
      </c>
      <c r="F116" s="75">
        <v>45901</v>
      </c>
      <c r="G116" s="149"/>
    </row>
    <row r="117" spans="1:7" ht="62.4" customHeight="1" x14ac:dyDescent="0.3">
      <c r="A117" s="59"/>
      <c r="B117" s="59"/>
      <c r="C117" s="59"/>
      <c r="D117" s="148" t="s">
        <v>239</v>
      </c>
      <c r="E117" s="279"/>
      <c r="F117" s="68"/>
      <c r="G117" s="149"/>
    </row>
    <row r="118" spans="1:7" ht="123.6" customHeight="1" x14ac:dyDescent="0.3">
      <c r="A118" s="60" t="s">
        <v>240</v>
      </c>
      <c r="B118" s="57" t="s">
        <v>241</v>
      </c>
      <c r="C118" s="150">
        <v>2240</v>
      </c>
      <c r="D118" s="22">
        <v>90000</v>
      </c>
      <c r="E118" s="275" t="s">
        <v>160</v>
      </c>
      <c r="F118" s="152">
        <v>45901</v>
      </c>
      <c r="G118" s="151"/>
    </row>
    <row r="119" spans="1:7" ht="62.4" customHeight="1" x14ac:dyDescent="0.3">
      <c r="A119" s="59"/>
      <c r="B119" s="59"/>
      <c r="C119" s="59"/>
      <c r="D119" s="150" t="s">
        <v>242</v>
      </c>
      <c r="E119" s="279"/>
      <c r="F119" s="68"/>
      <c r="G119" s="151"/>
    </row>
    <row r="120" spans="1:7" ht="75" customHeight="1" x14ac:dyDescent="0.3">
      <c r="A120" s="60" t="s">
        <v>263</v>
      </c>
      <c r="B120" s="57" t="s">
        <v>264</v>
      </c>
      <c r="C120" s="178">
        <v>2240</v>
      </c>
      <c r="D120" s="22">
        <v>43200</v>
      </c>
      <c r="E120" s="275" t="s">
        <v>30</v>
      </c>
      <c r="F120" s="152">
        <v>45931</v>
      </c>
      <c r="G120" s="177"/>
    </row>
    <row r="121" spans="1:7" ht="62.4" customHeight="1" x14ac:dyDescent="0.3">
      <c r="A121" s="59"/>
      <c r="B121" s="59"/>
      <c r="C121" s="59"/>
      <c r="D121" s="178" t="s">
        <v>265</v>
      </c>
      <c r="E121" s="279"/>
      <c r="F121" s="68"/>
      <c r="G121" s="177"/>
    </row>
    <row r="122" spans="1:7" ht="84" customHeight="1" x14ac:dyDescent="0.3">
      <c r="A122" s="60" t="s">
        <v>276</v>
      </c>
      <c r="B122" s="57" t="s">
        <v>241</v>
      </c>
      <c r="C122" s="190">
        <v>2240</v>
      </c>
      <c r="D122" s="22">
        <v>75000</v>
      </c>
      <c r="E122" s="275" t="s">
        <v>104</v>
      </c>
      <c r="F122" s="152">
        <v>45931</v>
      </c>
      <c r="G122" s="189"/>
    </row>
    <row r="123" spans="1:7" ht="62.4" customHeight="1" x14ac:dyDescent="0.3">
      <c r="A123" s="59"/>
      <c r="B123" s="59"/>
      <c r="C123" s="59"/>
      <c r="D123" s="190" t="s">
        <v>277</v>
      </c>
      <c r="E123" s="279"/>
      <c r="F123" s="68"/>
      <c r="G123" s="189"/>
    </row>
    <row r="124" spans="1:7" ht="62.4" customHeight="1" x14ac:dyDescent="0.3">
      <c r="A124" s="57" t="s">
        <v>319</v>
      </c>
      <c r="B124" s="219" t="s">
        <v>320</v>
      </c>
      <c r="C124" s="233">
        <v>2240</v>
      </c>
      <c r="D124" s="158">
        <v>10989.48</v>
      </c>
      <c r="E124" s="272" t="s">
        <v>30</v>
      </c>
      <c r="F124" s="58">
        <v>45962</v>
      </c>
      <c r="G124" s="234"/>
    </row>
    <row r="125" spans="1:7" ht="62.4" customHeight="1" x14ac:dyDescent="0.3">
      <c r="A125" s="230"/>
      <c r="B125" s="175"/>
      <c r="C125" s="233"/>
      <c r="D125" s="233" t="s">
        <v>318</v>
      </c>
      <c r="E125" s="272"/>
      <c r="F125" s="235"/>
      <c r="G125" s="234"/>
    </row>
    <row r="126" spans="1:7" ht="62.4" customHeight="1" x14ac:dyDescent="0.3">
      <c r="A126" s="246" t="s">
        <v>327</v>
      </c>
      <c r="B126" s="175" t="s">
        <v>328</v>
      </c>
      <c r="C126" s="245">
        <v>2240</v>
      </c>
      <c r="D126" s="158">
        <v>2886</v>
      </c>
      <c r="E126" s="272" t="s">
        <v>30</v>
      </c>
      <c r="F126" s="58">
        <v>45962</v>
      </c>
      <c r="G126" s="239"/>
    </row>
    <row r="127" spans="1:7" ht="62.4" customHeight="1" x14ac:dyDescent="0.3">
      <c r="A127" s="230"/>
      <c r="B127" s="175"/>
      <c r="C127" s="245"/>
      <c r="D127" s="245" t="s">
        <v>337</v>
      </c>
      <c r="E127" s="272"/>
      <c r="F127" s="108"/>
      <c r="G127" s="239"/>
    </row>
    <row r="128" spans="1:7" ht="62.4" customHeight="1" x14ac:dyDescent="0.3">
      <c r="A128" s="69" t="s">
        <v>215</v>
      </c>
      <c r="B128" s="219" t="s">
        <v>216</v>
      </c>
      <c r="C128" s="245">
        <v>2240</v>
      </c>
      <c r="D128" s="158">
        <v>26000</v>
      </c>
      <c r="E128" s="275" t="s">
        <v>104</v>
      </c>
      <c r="F128" s="58">
        <v>45962</v>
      </c>
      <c r="G128" s="244"/>
    </row>
    <row r="129" spans="1:7" ht="62.4" customHeight="1" x14ac:dyDescent="0.3">
      <c r="A129" s="230"/>
      <c r="B129" s="175"/>
      <c r="C129" s="245"/>
      <c r="D129" s="245" t="s">
        <v>338</v>
      </c>
      <c r="E129" s="279"/>
      <c r="F129" s="108"/>
      <c r="G129" s="244"/>
    </row>
    <row r="130" spans="1:7" ht="62.4" customHeight="1" x14ac:dyDescent="0.3">
      <c r="A130" s="69" t="s">
        <v>341</v>
      </c>
      <c r="B130" s="255" t="s">
        <v>342</v>
      </c>
      <c r="C130" s="248">
        <v>2240</v>
      </c>
      <c r="D130" s="158">
        <v>14000</v>
      </c>
      <c r="E130" s="275" t="s">
        <v>104</v>
      </c>
      <c r="F130" s="58">
        <v>45962</v>
      </c>
      <c r="G130" s="247"/>
    </row>
    <row r="131" spans="1:7" ht="62.4" customHeight="1" x14ac:dyDescent="0.3">
      <c r="A131" s="230"/>
      <c r="B131" s="175"/>
      <c r="C131" s="248"/>
      <c r="D131" s="248" t="s">
        <v>340</v>
      </c>
      <c r="E131" s="279"/>
      <c r="F131" s="108"/>
      <c r="G131" s="247"/>
    </row>
    <row r="132" spans="1:7" ht="62.4" customHeight="1" x14ac:dyDescent="0.3">
      <c r="A132" s="218" t="s">
        <v>347</v>
      </c>
      <c r="B132" s="218" t="s">
        <v>348</v>
      </c>
      <c r="C132" s="254">
        <v>2240</v>
      </c>
      <c r="D132" s="158">
        <v>7000</v>
      </c>
      <c r="E132" s="272" t="s">
        <v>30</v>
      </c>
      <c r="F132" s="58">
        <v>45992</v>
      </c>
      <c r="G132" s="253"/>
    </row>
    <row r="133" spans="1:7" ht="62.4" customHeight="1" x14ac:dyDescent="0.3">
      <c r="A133" s="230"/>
      <c r="B133" s="175"/>
      <c r="C133" s="254"/>
      <c r="D133" s="254" t="s">
        <v>346</v>
      </c>
      <c r="E133" s="272"/>
      <c r="F133" s="256"/>
      <c r="G133" s="253"/>
    </row>
    <row r="134" spans="1:7" s="46" customFormat="1" ht="16.2" thickBot="1" x14ac:dyDescent="0.35">
      <c r="A134" s="55" t="s">
        <v>22</v>
      </c>
      <c r="B134" s="55"/>
      <c r="C134" s="56"/>
      <c r="D134" s="45">
        <f>D58+D56+D54+D52+D46+D44+D42+D60+D62+D48+D50+D64+D66+D68+D70+D72+D74+D76+D78+D80+D86+D88+D82+D90+D92+D94+D96+D98+D100+D102+D104+D106+D108+D110+D112+D114+D116+D84+D118+D120+D122+D124+D126+D128+D130+D132</f>
        <v>26826046.260000002</v>
      </c>
      <c r="E134" s="93"/>
      <c r="F134" s="106"/>
      <c r="G134" s="121"/>
    </row>
    <row r="135" spans="1:7" ht="43.5" hidden="1" customHeight="1" x14ac:dyDescent="0.3">
      <c r="A135" s="296" t="s">
        <v>11</v>
      </c>
      <c r="B135" s="4" t="s">
        <v>65</v>
      </c>
      <c r="C135" s="298">
        <v>2274</v>
      </c>
      <c r="D135" s="26">
        <f>1242300-1242300</f>
        <v>0</v>
      </c>
      <c r="E135" s="299" t="s">
        <v>66</v>
      </c>
      <c r="F135" s="297" t="s">
        <v>8</v>
      </c>
      <c r="G135" s="326" t="s">
        <v>13</v>
      </c>
    </row>
    <row r="136" spans="1:7" ht="58.5" hidden="1" customHeight="1" x14ac:dyDescent="0.3">
      <c r="A136" s="278"/>
      <c r="B136" s="5"/>
      <c r="C136" s="272"/>
      <c r="D136" s="6" t="s">
        <v>14</v>
      </c>
      <c r="E136" s="300"/>
      <c r="F136" s="297"/>
      <c r="G136" s="327"/>
    </row>
    <row r="137" spans="1:7" ht="32.25" hidden="1" customHeight="1" thickBot="1" x14ac:dyDescent="0.35">
      <c r="A137" s="27" t="s">
        <v>7</v>
      </c>
      <c r="B137" s="28"/>
      <c r="C137" s="29"/>
      <c r="D137" s="30">
        <f>D135</f>
        <v>0</v>
      </c>
      <c r="E137" s="87"/>
      <c r="F137" s="57"/>
      <c r="G137" s="97"/>
    </row>
    <row r="138" spans="1:7" ht="29.4" customHeight="1" x14ac:dyDescent="0.3">
      <c r="A138" s="296" t="s">
        <v>126</v>
      </c>
      <c r="B138" s="303" t="s">
        <v>26</v>
      </c>
      <c r="C138" s="305">
        <v>2210</v>
      </c>
      <c r="D138" s="31">
        <v>34236</v>
      </c>
      <c r="E138" s="306" t="s">
        <v>30</v>
      </c>
      <c r="F138" s="75">
        <v>45748</v>
      </c>
      <c r="G138" s="293"/>
    </row>
    <row r="139" spans="1:7" ht="62.4" customHeight="1" x14ac:dyDescent="0.3">
      <c r="A139" s="278"/>
      <c r="B139" s="304"/>
      <c r="C139" s="271"/>
      <c r="D139" s="47" t="s">
        <v>127</v>
      </c>
      <c r="E139" s="306"/>
      <c r="F139" s="102"/>
      <c r="G139" s="323"/>
    </row>
    <row r="140" spans="1:7" ht="36" customHeight="1" x14ac:dyDescent="0.3">
      <c r="A140" s="266" t="s">
        <v>113</v>
      </c>
      <c r="B140" s="263" t="s">
        <v>31</v>
      </c>
      <c r="C140" s="269">
        <v>2210</v>
      </c>
      <c r="D140" s="32">
        <v>50000</v>
      </c>
      <c r="E140" s="127" t="s">
        <v>30</v>
      </c>
      <c r="F140" s="75">
        <v>45689</v>
      </c>
      <c r="G140" s="49"/>
    </row>
    <row r="141" spans="1:7" ht="30" hidden="1" customHeight="1" x14ac:dyDescent="0.3">
      <c r="A141" s="267"/>
      <c r="B141" s="264"/>
      <c r="C141" s="270"/>
      <c r="D141" s="261"/>
      <c r="E141" s="261"/>
      <c r="F141" s="261"/>
      <c r="G141" s="262"/>
    </row>
    <row r="142" spans="1:7" ht="12.75" hidden="1" customHeight="1" x14ac:dyDescent="0.3">
      <c r="A142" s="267"/>
      <c r="B142" s="264"/>
      <c r="C142" s="270"/>
      <c r="D142" s="315"/>
      <c r="E142" s="315"/>
      <c r="F142" s="315"/>
      <c r="G142" s="316"/>
    </row>
    <row r="143" spans="1:7" ht="12.75" hidden="1" customHeight="1" x14ac:dyDescent="0.3">
      <c r="A143" s="267"/>
      <c r="B143" s="264"/>
      <c r="C143" s="270"/>
      <c r="D143" s="138"/>
      <c r="E143" s="138"/>
      <c r="F143" s="141"/>
      <c r="G143" s="143"/>
    </row>
    <row r="144" spans="1:7" ht="0.6" customHeight="1" x14ac:dyDescent="0.3">
      <c r="A144" s="267"/>
      <c r="B144" s="264"/>
      <c r="C144" s="270"/>
      <c r="D144" s="261"/>
      <c r="E144" s="261"/>
      <c r="F144" s="261"/>
      <c r="G144" s="262"/>
    </row>
    <row r="145" spans="1:7" ht="39.6" customHeight="1" x14ac:dyDescent="0.3">
      <c r="A145" s="268"/>
      <c r="B145" s="265"/>
      <c r="C145" s="271"/>
      <c r="D145" s="136" t="s">
        <v>32</v>
      </c>
      <c r="E145" s="94"/>
      <c r="F145" s="141"/>
      <c r="G145" s="50"/>
    </row>
    <row r="146" spans="1:7" ht="28.2" customHeight="1" x14ac:dyDescent="0.3">
      <c r="A146" s="277" t="s">
        <v>170</v>
      </c>
      <c r="B146" s="273" t="s">
        <v>36</v>
      </c>
      <c r="C146" s="269">
        <v>2210</v>
      </c>
      <c r="D146" s="32">
        <v>14080</v>
      </c>
      <c r="E146" s="275" t="s">
        <v>30</v>
      </c>
      <c r="F146" s="75">
        <v>45778</v>
      </c>
      <c r="G146" s="49"/>
    </row>
    <row r="147" spans="1:7" ht="49.2" customHeight="1" x14ac:dyDescent="0.3">
      <c r="A147" s="278"/>
      <c r="B147" s="274"/>
      <c r="C147" s="271"/>
      <c r="D147" s="136" t="s">
        <v>171</v>
      </c>
      <c r="E147" s="279"/>
      <c r="F147" s="141"/>
      <c r="G147" s="50"/>
    </row>
    <row r="148" spans="1:7" ht="28.2" customHeight="1" x14ac:dyDescent="0.3">
      <c r="A148" s="277" t="s">
        <v>173</v>
      </c>
      <c r="B148" s="273" t="s">
        <v>43</v>
      </c>
      <c r="C148" s="269">
        <v>2210</v>
      </c>
      <c r="D148" s="22">
        <v>28000</v>
      </c>
      <c r="E148" s="313" t="s">
        <v>30</v>
      </c>
      <c r="F148" s="75">
        <v>45809</v>
      </c>
      <c r="G148" s="49"/>
    </row>
    <row r="149" spans="1:7" ht="45" customHeight="1" x14ac:dyDescent="0.3">
      <c r="A149" s="278"/>
      <c r="B149" s="274"/>
      <c r="C149" s="271"/>
      <c r="D149" s="8" t="s">
        <v>174</v>
      </c>
      <c r="E149" s="314"/>
      <c r="F149" s="141"/>
      <c r="G149" s="50"/>
    </row>
    <row r="150" spans="1:7" ht="46.8" x14ac:dyDescent="0.3">
      <c r="A150" s="53" t="s">
        <v>48</v>
      </c>
      <c r="B150" s="33" t="s">
        <v>67</v>
      </c>
      <c r="C150" s="134">
        <v>2210</v>
      </c>
      <c r="D150" s="34">
        <v>80000</v>
      </c>
      <c r="E150" s="275" t="s">
        <v>30</v>
      </c>
      <c r="F150" s="75">
        <v>45689</v>
      </c>
      <c r="G150" s="49"/>
    </row>
    <row r="151" spans="1:7" ht="31.2" x14ac:dyDescent="0.3">
      <c r="A151" s="51"/>
      <c r="B151" s="35"/>
      <c r="C151" s="136"/>
      <c r="D151" s="136" t="s">
        <v>49</v>
      </c>
      <c r="E151" s="279"/>
      <c r="F151" s="141"/>
      <c r="G151" s="50"/>
    </row>
    <row r="152" spans="1:7" ht="31.2" x14ac:dyDescent="0.3">
      <c r="A152" s="52" t="s">
        <v>50</v>
      </c>
      <c r="B152" s="20" t="s">
        <v>51</v>
      </c>
      <c r="C152" s="130">
        <v>2210</v>
      </c>
      <c r="D152" s="22">
        <v>99900</v>
      </c>
      <c r="E152" s="313" t="s">
        <v>30</v>
      </c>
      <c r="F152" s="75">
        <v>45689</v>
      </c>
      <c r="G152" s="49"/>
    </row>
    <row r="153" spans="1:7" ht="31.2" x14ac:dyDescent="0.3">
      <c r="A153" s="51"/>
      <c r="B153" s="35"/>
      <c r="C153" s="36"/>
      <c r="D153" s="136" t="s">
        <v>39</v>
      </c>
      <c r="E153" s="314"/>
      <c r="F153" s="141"/>
      <c r="G153" s="50"/>
    </row>
    <row r="154" spans="1:7" ht="46.8" x14ac:dyDescent="0.3">
      <c r="A154" s="53" t="s">
        <v>52</v>
      </c>
      <c r="B154" s="33" t="s">
        <v>53</v>
      </c>
      <c r="C154" s="37">
        <v>2210</v>
      </c>
      <c r="D154" s="22">
        <v>99900</v>
      </c>
      <c r="E154" s="313" t="s">
        <v>30</v>
      </c>
      <c r="F154" s="75">
        <v>45689</v>
      </c>
      <c r="G154" s="49"/>
    </row>
    <row r="155" spans="1:7" ht="31.2" x14ac:dyDescent="0.3">
      <c r="A155" s="51"/>
      <c r="B155" s="35"/>
      <c r="C155" s="36"/>
      <c r="D155" s="136" t="s">
        <v>39</v>
      </c>
      <c r="E155" s="314"/>
      <c r="F155" s="141"/>
      <c r="G155" s="50"/>
    </row>
    <row r="156" spans="1:7" ht="31.2" x14ac:dyDescent="0.3">
      <c r="A156" s="53" t="s">
        <v>105</v>
      </c>
      <c r="B156" s="33" t="s">
        <v>106</v>
      </c>
      <c r="C156" s="37">
        <v>2210</v>
      </c>
      <c r="D156" s="22">
        <v>190000</v>
      </c>
      <c r="E156" s="275" t="s">
        <v>104</v>
      </c>
      <c r="F156" s="75">
        <v>45689</v>
      </c>
      <c r="G156" s="49"/>
    </row>
    <row r="157" spans="1:7" ht="31.2" x14ac:dyDescent="0.3">
      <c r="A157" s="51"/>
      <c r="B157" s="35"/>
      <c r="C157" s="36"/>
      <c r="D157" s="136" t="s">
        <v>107</v>
      </c>
      <c r="E157" s="279"/>
      <c r="F157" s="141"/>
      <c r="G157" s="50"/>
    </row>
    <row r="158" spans="1:7" ht="31.2" x14ac:dyDescent="0.3">
      <c r="A158" s="64" t="s">
        <v>56</v>
      </c>
      <c r="B158" s="64" t="s">
        <v>57</v>
      </c>
      <c r="C158" s="131">
        <v>2210</v>
      </c>
      <c r="D158" s="22">
        <v>200000</v>
      </c>
      <c r="E158" s="300" t="s">
        <v>97</v>
      </c>
      <c r="F158" s="75">
        <v>45658</v>
      </c>
      <c r="G158" s="98"/>
    </row>
    <row r="159" spans="1:7" ht="31.2" x14ac:dyDescent="0.3">
      <c r="A159" s="59"/>
      <c r="B159" s="57"/>
      <c r="C159" s="131"/>
      <c r="D159" s="131" t="s">
        <v>96</v>
      </c>
      <c r="E159" s="300"/>
      <c r="F159" s="141"/>
      <c r="G159" s="99"/>
    </row>
    <row r="160" spans="1:7" ht="43.2" customHeight="1" x14ac:dyDescent="0.3">
      <c r="A160" s="64" t="s">
        <v>58</v>
      </c>
      <c r="B160" s="64" t="s">
        <v>59</v>
      </c>
      <c r="C160" s="131">
        <v>2210</v>
      </c>
      <c r="D160" s="22">
        <v>99900</v>
      </c>
      <c r="E160" s="295" t="s">
        <v>30</v>
      </c>
      <c r="F160" s="75">
        <v>45689</v>
      </c>
      <c r="G160" s="98"/>
    </row>
    <row r="161" spans="1:7" ht="31.2" x14ac:dyDescent="0.3">
      <c r="A161" s="59"/>
      <c r="B161" s="57"/>
      <c r="C161" s="131"/>
      <c r="D161" s="131" t="s">
        <v>39</v>
      </c>
      <c r="E161" s="295"/>
      <c r="F161" s="141"/>
      <c r="G161" s="99"/>
    </row>
    <row r="162" spans="1:7" ht="43.2" customHeight="1" x14ac:dyDescent="0.3">
      <c r="A162" s="64" t="s">
        <v>108</v>
      </c>
      <c r="B162" s="64" t="s">
        <v>69</v>
      </c>
      <c r="C162" s="131">
        <v>2210</v>
      </c>
      <c r="D162" s="22">
        <v>83400</v>
      </c>
      <c r="E162" s="300" t="s">
        <v>104</v>
      </c>
      <c r="F162" s="75">
        <v>45689</v>
      </c>
      <c r="G162" s="98"/>
    </row>
    <row r="163" spans="1:7" ht="46.8" x14ac:dyDescent="0.3">
      <c r="A163" s="59"/>
      <c r="B163" s="57"/>
      <c r="C163" s="131"/>
      <c r="D163" s="131" t="s">
        <v>109</v>
      </c>
      <c r="E163" s="300"/>
      <c r="F163" s="141"/>
      <c r="G163" s="99"/>
    </row>
    <row r="164" spans="1:7" ht="51" customHeight="1" x14ac:dyDescent="0.3">
      <c r="A164" s="71" t="s">
        <v>108</v>
      </c>
      <c r="B164" s="71" t="s">
        <v>69</v>
      </c>
      <c r="C164" s="136">
        <v>2210</v>
      </c>
      <c r="D164" s="62">
        <v>83400</v>
      </c>
      <c r="E164" s="279" t="s">
        <v>30</v>
      </c>
      <c r="F164" s="58">
        <v>45717</v>
      </c>
      <c r="G164" s="143"/>
    </row>
    <row r="165" spans="1:7" ht="49.2" customHeight="1" x14ac:dyDescent="0.3">
      <c r="A165" s="57"/>
      <c r="B165" s="57"/>
      <c r="C165" s="59"/>
      <c r="D165" s="131" t="s">
        <v>109</v>
      </c>
      <c r="E165" s="300"/>
      <c r="F165" s="141"/>
      <c r="G165" s="143"/>
    </row>
    <row r="166" spans="1:7" ht="49.2" customHeight="1" x14ac:dyDescent="0.3">
      <c r="A166" s="60" t="s">
        <v>111</v>
      </c>
      <c r="B166" s="60" t="s">
        <v>110</v>
      </c>
      <c r="C166" s="61">
        <v>2210</v>
      </c>
      <c r="D166" s="22">
        <v>39990</v>
      </c>
      <c r="E166" s="300" t="s">
        <v>30</v>
      </c>
      <c r="F166" s="58">
        <v>45717</v>
      </c>
      <c r="G166" s="143"/>
    </row>
    <row r="167" spans="1:7" ht="49.2" customHeight="1" x14ac:dyDescent="0.3">
      <c r="A167" s="57"/>
      <c r="B167" s="57"/>
      <c r="C167" s="59"/>
      <c r="D167" s="131" t="s">
        <v>112</v>
      </c>
      <c r="E167" s="300"/>
      <c r="F167" s="141"/>
      <c r="G167" s="143"/>
    </row>
    <row r="168" spans="1:7" ht="49.2" customHeight="1" x14ac:dyDescent="0.3">
      <c r="A168" s="60" t="s">
        <v>123</v>
      </c>
      <c r="B168" s="60" t="s">
        <v>124</v>
      </c>
      <c r="C168" s="61">
        <v>2210</v>
      </c>
      <c r="D168" s="22">
        <v>320000</v>
      </c>
      <c r="E168" s="300" t="s">
        <v>104</v>
      </c>
      <c r="F168" s="58">
        <v>45748</v>
      </c>
      <c r="G168" s="143"/>
    </row>
    <row r="169" spans="1:7" ht="49.2" customHeight="1" x14ac:dyDescent="0.3">
      <c r="A169" s="57"/>
      <c r="B169" s="57"/>
      <c r="C169" s="59"/>
      <c r="D169" s="131" t="s">
        <v>125</v>
      </c>
      <c r="E169" s="300"/>
      <c r="F169" s="141"/>
      <c r="G169" s="143"/>
    </row>
    <row r="170" spans="1:7" ht="49.2" customHeight="1" x14ac:dyDescent="0.3">
      <c r="A170" s="131" t="s">
        <v>129</v>
      </c>
      <c r="B170" s="57" t="s">
        <v>128</v>
      </c>
      <c r="C170" s="61">
        <v>2210</v>
      </c>
      <c r="D170" s="22">
        <v>710850</v>
      </c>
      <c r="E170" s="300" t="s">
        <v>97</v>
      </c>
      <c r="F170" s="58">
        <v>45748</v>
      </c>
      <c r="G170" s="143"/>
    </row>
    <row r="171" spans="1:7" ht="49.2" customHeight="1" x14ac:dyDescent="0.3">
      <c r="A171" s="57"/>
      <c r="B171" s="57"/>
      <c r="C171" s="59"/>
      <c r="D171" s="131"/>
      <c r="E171" s="300"/>
      <c r="F171" s="141"/>
      <c r="G171" s="143"/>
    </row>
    <row r="172" spans="1:7" ht="49.2" customHeight="1" x14ac:dyDescent="0.3">
      <c r="A172" s="140" t="s">
        <v>130</v>
      </c>
      <c r="B172" s="131" t="s">
        <v>131</v>
      </c>
      <c r="C172" s="61">
        <v>2210</v>
      </c>
      <c r="D172" s="22">
        <v>12000</v>
      </c>
      <c r="E172" s="300" t="s">
        <v>97</v>
      </c>
      <c r="F172" s="58">
        <v>45748</v>
      </c>
      <c r="G172" s="143"/>
    </row>
    <row r="173" spans="1:7" ht="49.2" customHeight="1" x14ac:dyDescent="0.3">
      <c r="A173" s="57"/>
      <c r="B173" s="131"/>
      <c r="C173" s="59"/>
      <c r="D173" s="131"/>
      <c r="E173" s="300"/>
      <c r="F173" s="141"/>
      <c r="G173" s="143"/>
    </row>
    <row r="174" spans="1:7" ht="49.2" customHeight="1" x14ac:dyDescent="0.3">
      <c r="A174" s="140" t="s">
        <v>132</v>
      </c>
      <c r="B174" s="131" t="s">
        <v>131</v>
      </c>
      <c r="C174" s="61">
        <v>2210</v>
      </c>
      <c r="D174" s="22">
        <v>24000</v>
      </c>
      <c r="E174" s="300" t="s">
        <v>97</v>
      </c>
      <c r="F174" s="58">
        <v>45748</v>
      </c>
      <c r="G174" s="143"/>
    </row>
    <row r="175" spans="1:7" ht="49.2" customHeight="1" x14ac:dyDescent="0.3">
      <c r="A175" s="57"/>
      <c r="B175" s="57"/>
      <c r="C175" s="59"/>
      <c r="D175" s="131"/>
      <c r="E175" s="300"/>
      <c r="F175" s="141"/>
      <c r="G175" s="143"/>
    </row>
    <row r="176" spans="1:7" ht="49.2" customHeight="1" x14ac:dyDescent="0.3">
      <c r="A176" s="60" t="s">
        <v>123</v>
      </c>
      <c r="B176" s="131" t="s">
        <v>124</v>
      </c>
      <c r="C176" s="61">
        <v>2210</v>
      </c>
      <c r="D176" s="22">
        <v>320000</v>
      </c>
      <c r="E176" s="300" t="s">
        <v>30</v>
      </c>
      <c r="F176" s="58">
        <v>45748</v>
      </c>
      <c r="G176" s="143"/>
    </row>
    <row r="177" spans="1:7" ht="49.2" customHeight="1" x14ac:dyDescent="0.3">
      <c r="A177" s="57"/>
      <c r="B177" s="57"/>
      <c r="C177" s="59"/>
      <c r="D177" s="131" t="s">
        <v>125</v>
      </c>
      <c r="E177" s="300"/>
      <c r="F177" s="141"/>
      <c r="G177" s="143"/>
    </row>
    <row r="178" spans="1:7" ht="49.2" customHeight="1" x14ac:dyDescent="0.3">
      <c r="A178" s="60" t="s">
        <v>140</v>
      </c>
      <c r="B178" s="131" t="s">
        <v>124</v>
      </c>
      <c r="C178" s="61">
        <v>2210</v>
      </c>
      <c r="D178" s="22">
        <v>154900</v>
      </c>
      <c r="E178" s="300" t="s">
        <v>104</v>
      </c>
      <c r="F178" s="58">
        <v>45778</v>
      </c>
      <c r="G178" s="143"/>
    </row>
    <row r="179" spans="1:7" ht="49.2" customHeight="1" x14ac:dyDescent="0.3">
      <c r="A179" s="57"/>
      <c r="B179" s="57"/>
      <c r="C179" s="59"/>
      <c r="D179" s="131" t="s">
        <v>141</v>
      </c>
      <c r="E179" s="300"/>
      <c r="F179" s="141"/>
      <c r="G179" s="143"/>
    </row>
    <row r="180" spans="1:7" ht="49.2" customHeight="1" x14ac:dyDescent="0.3">
      <c r="A180" s="131" t="s">
        <v>144</v>
      </c>
      <c r="B180" s="131" t="s">
        <v>143</v>
      </c>
      <c r="C180" s="61">
        <v>2210</v>
      </c>
      <c r="D180" s="22">
        <v>300980.03000000003</v>
      </c>
      <c r="E180" s="275" t="s">
        <v>30</v>
      </c>
      <c r="F180" s="58">
        <v>45778</v>
      </c>
      <c r="G180" s="143"/>
    </row>
    <row r="181" spans="1:7" ht="49.2" customHeight="1" x14ac:dyDescent="0.3">
      <c r="A181" s="57"/>
      <c r="B181" s="57"/>
      <c r="C181" s="59"/>
      <c r="D181" s="131" t="s">
        <v>142</v>
      </c>
      <c r="E181" s="279"/>
      <c r="F181" s="141"/>
      <c r="G181" s="143"/>
    </row>
    <row r="182" spans="1:7" ht="63" customHeight="1" x14ac:dyDescent="0.3">
      <c r="A182" s="57" t="s">
        <v>161</v>
      </c>
      <c r="B182" s="131" t="s">
        <v>162</v>
      </c>
      <c r="C182" s="61">
        <v>2210</v>
      </c>
      <c r="D182" s="22">
        <v>193400</v>
      </c>
      <c r="E182" s="300" t="s">
        <v>104</v>
      </c>
      <c r="F182" s="58">
        <v>45778</v>
      </c>
      <c r="G182" s="143"/>
    </row>
    <row r="183" spans="1:7" ht="49.2" customHeight="1" x14ac:dyDescent="0.3">
      <c r="A183" s="57"/>
      <c r="B183" s="57"/>
      <c r="C183" s="59"/>
      <c r="D183" s="131" t="s">
        <v>163</v>
      </c>
      <c r="E183" s="300"/>
      <c r="F183" s="141"/>
      <c r="G183" s="143"/>
    </row>
    <row r="184" spans="1:7" ht="49.2" customHeight="1" x14ac:dyDescent="0.3">
      <c r="A184" s="57" t="s">
        <v>164</v>
      </c>
      <c r="B184" s="57" t="s">
        <v>165</v>
      </c>
      <c r="C184" s="61">
        <v>2210</v>
      </c>
      <c r="D184" s="22">
        <v>1741970</v>
      </c>
      <c r="E184" s="300" t="s">
        <v>104</v>
      </c>
      <c r="F184" s="58">
        <v>45778</v>
      </c>
      <c r="G184" s="143"/>
    </row>
    <row r="185" spans="1:7" ht="60.6" customHeight="1" x14ac:dyDescent="0.3">
      <c r="A185" s="57"/>
      <c r="B185" s="57"/>
      <c r="C185" s="59"/>
      <c r="D185" s="131" t="s">
        <v>166</v>
      </c>
      <c r="E185" s="300"/>
      <c r="F185" s="141"/>
      <c r="G185" s="143"/>
    </row>
    <row r="186" spans="1:7" ht="31.2" x14ac:dyDescent="0.3">
      <c r="A186" s="53" t="s">
        <v>105</v>
      </c>
      <c r="B186" s="33" t="s">
        <v>106</v>
      </c>
      <c r="C186" s="37">
        <v>2210</v>
      </c>
      <c r="D186" s="22">
        <v>400000</v>
      </c>
      <c r="E186" s="275" t="s">
        <v>104</v>
      </c>
      <c r="F186" s="75">
        <v>45809</v>
      </c>
      <c r="G186" s="49"/>
    </row>
    <row r="187" spans="1:7" ht="31.2" x14ac:dyDescent="0.3">
      <c r="A187" s="51"/>
      <c r="B187" s="35"/>
      <c r="C187" s="36"/>
      <c r="D187" s="136" t="s">
        <v>172</v>
      </c>
      <c r="E187" s="279"/>
      <c r="F187" s="141"/>
      <c r="G187" s="50"/>
    </row>
    <row r="188" spans="1:7" ht="31.2" x14ac:dyDescent="0.3">
      <c r="A188" s="132" t="s">
        <v>176</v>
      </c>
      <c r="B188" s="33" t="s">
        <v>177</v>
      </c>
      <c r="C188" s="37">
        <v>2210</v>
      </c>
      <c r="D188" s="22">
        <v>495000</v>
      </c>
      <c r="E188" s="275" t="s">
        <v>104</v>
      </c>
      <c r="F188" s="75">
        <v>45809</v>
      </c>
      <c r="G188" s="49"/>
    </row>
    <row r="189" spans="1:7" ht="46.8" x14ac:dyDescent="0.3">
      <c r="A189" s="51"/>
      <c r="B189" s="35"/>
      <c r="C189" s="36"/>
      <c r="D189" s="136" t="s">
        <v>178</v>
      </c>
      <c r="E189" s="279"/>
      <c r="F189" s="141"/>
      <c r="G189" s="50"/>
    </row>
    <row r="190" spans="1:7" ht="31.2" x14ac:dyDescent="0.3">
      <c r="A190" s="132" t="s">
        <v>179</v>
      </c>
      <c r="B190" s="33" t="s">
        <v>180</v>
      </c>
      <c r="C190" s="37">
        <v>2210</v>
      </c>
      <c r="D190" s="22">
        <v>26963</v>
      </c>
      <c r="E190" s="275" t="s">
        <v>97</v>
      </c>
      <c r="F190" s="75">
        <v>45809</v>
      </c>
      <c r="G190" s="49"/>
    </row>
    <row r="191" spans="1:7" ht="46.8" x14ac:dyDescent="0.3">
      <c r="A191" s="51"/>
      <c r="B191" s="35"/>
      <c r="C191" s="36"/>
      <c r="D191" s="136" t="s">
        <v>181</v>
      </c>
      <c r="E191" s="279"/>
      <c r="F191" s="141"/>
      <c r="G191" s="50"/>
    </row>
    <row r="192" spans="1:7" x14ac:dyDescent="0.3">
      <c r="A192" s="107" t="s">
        <v>182</v>
      </c>
      <c r="B192" s="57" t="s">
        <v>183</v>
      </c>
      <c r="C192" s="131">
        <v>2210</v>
      </c>
      <c r="D192" s="22">
        <v>11020</v>
      </c>
      <c r="E192" s="313" t="s">
        <v>30</v>
      </c>
      <c r="F192" s="75">
        <v>45839</v>
      </c>
      <c r="G192" s="143"/>
    </row>
    <row r="193" spans="1:7" ht="46.8" x14ac:dyDescent="0.3">
      <c r="A193" s="107"/>
      <c r="B193" s="57"/>
      <c r="C193" s="131"/>
      <c r="D193" s="136" t="s">
        <v>184</v>
      </c>
      <c r="E193" s="314"/>
      <c r="F193" s="108"/>
      <c r="G193" s="143"/>
    </row>
    <row r="194" spans="1:7" ht="46.8" x14ac:dyDescent="0.3">
      <c r="A194" s="132" t="s">
        <v>197</v>
      </c>
      <c r="B194" s="109" t="s">
        <v>198</v>
      </c>
      <c r="C194" s="37">
        <v>2210</v>
      </c>
      <c r="D194" s="22">
        <v>4380</v>
      </c>
      <c r="E194" s="275" t="s">
        <v>97</v>
      </c>
      <c r="F194" s="75">
        <v>45839</v>
      </c>
      <c r="G194" s="49"/>
    </row>
    <row r="195" spans="1:7" ht="46.8" x14ac:dyDescent="0.3">
      <c r="A195" s="51"/>
      <c r="B195" s="35"/>
      <c r="C195" s="36"/>
      <c r="D195" s="136" t="s">
        <v>199</v>
      </c>
      <c r="E195" s="279"/>
      <c r="F195" s="141"/>
      <c r="G195" s="50"/>
    </row>
    <row r="196" spans="1:7" x14ac:dyDescent="0.3">
      <c r="A196" s="132" t="s">
        <v>204</v>
      </c>
      <c r="B196" s="109" t="s">
        <v>205</v>
      </c>
      <c r="C196" s="37">
        <v>2210</v>
      </c>
      <c r="D196" s="22">
        <v>100000</v>
      </c>
      <c r="E196" s="275" t="s">
        <v>104</v>
      </c>
      <c r="F196" s="75">
        <v>45901</v>
      </c>
      <c r="G196" s="49"/>
    </row>
    <row r="197" spans="1:7" ht="31.2" x14ac:dyDescent="0.3">
      <c r="A197" s="51"/>
      <c r="B197" s="35"/>
      <c r="C197" s="36"/>
      <c r="D197" s="136" t="s">
        <v>114</v>
      </c>
      <c r="E197" s="279"/>
      <c r="F197" s="141"/>
      <c r="G197" s="50"/>
    </row>
    <row r="198" spans="1:7" ht="31.2" x14ac:dyDescent="0.3">
      <c r="A198" s="132" t="s">
        <v>209</v>
      </c>
      <c r="B198" s="109" t="s">
        <v>210</v>
      </c>
      <c r="C198" s="37">
        <v>2210</v>
      </c>
      <c r="D198" s="22">
        <v>562500</v>
      </c>
      <c r="E198" s="275" t="s">
        <v>104</v>
      </c>
      <c r="F198" s="75">
        <v>45839</v>
      </c>
      <c r="G198" s="49"/>
    </row>
    <row r="199" spans="1:7" ht="46.8" x14ac:dyDescent="0.3">
      <c r="A199" s="51"/>
      <c r="B199" s="35"/>
      <c r="C199" s="36"/>
      <c r="D199" s="136" t="s">
        <v>211</v>
      </c>
      <c r="E199" s="279"/>
      <c r="F199" s="141"/>
      <c r="G199" s="50"/>
    </row>
    <row r="200" spans="1:7" ht="31.2" x14ac:dyDescent="0.3">
      <c r="A200" s="140" t="s">
        <v>209</v>
      </c>
      <c r="B200" s="69" t="s">
        <v>210</v>
      </c>
      <c r="C200" s="131">
        <v>2210</v>
      </c>
      <c r="D200" s="22">
        <v>562500</v>
      </c>
      <c r="E200" s="272" t="s">
        <v>104</v>
      </c>
      <c r="F200" s="75">
        <v>45839</v>
      </c>
      <c r="G200" s="143"/>
    </row>
    <row r="201" spans="1:7" ht="46.8" x14ac:dyDescent="0.3">
      <c r="A201" s="59"/>
      <c r="B201" s="57"/>
      <c r="C201" s="131"/>
      <c r="D201" s="131" t="s">
        <v>211</v>
      </c>
      <c r="E201" s="272"/>
      <c r="F201" s="141"/>
      <c r="G201" s="143"/>
    </row>
    <row r="202" spans="1:7" ht="30" customHeight="1" x14ac:dyDescent="0.3">
      <c r="A202" s="112" t="s">
        <v>213</v>
      </c>
      <c r="B202" s="60" t="s">
        <v>212</v>
      </c>
      <c r="C202" s="131">
        <v>2210</v>
      </c>
      <c r="D202" s="22">
        <v>26948.04</v>
      </c>
      <c r="E202" s="313" t="s">
        <v>30</v>
      </c>
      <c r="F202" s="75">
        <v>45839</v>
      </c>
      <c r="G202" s="143"/>
    </row>
    <row r="203" spans="1:7" ht="42.6" customHeight="1" x14ac:dyDescent="0.3">
      <c r="A203" s="59"/>
      <c r="B203" s="57"/>
      <c r="C203" s="131"/>
      <c r="D203" s="131" t="s">
        <v>214</v>
      </c>
      <c r="E203" s="314"/>
      <c r="F203" s="141"/>
      <c r="G203" s="143"/>
    </row>
    <row r="204" spans="1:7" ht="40.200000000000003" customHeight="1" x14ac:dyDescent="0.3">
      <c r="A204" s="140" t="s">
        <v>217</v>
      </c>
      <c r="B204" s="57" t="s">
        <v>218</v>
      </c>
      <c r="C204" s="131">
        <v>2210</v>
      </c>
      <c r="D204" s="22">
        <v>473600</v>
      </c>
      <c r="E204" s="272" t="s">
        <v>104</v>
      </c>
      <c r="F204" s="75">
        <v>45839</v>
      </c>
      <c r="G204" s="143"/>
    </row>
    <row r="205" spans="1:7" ht="49.2" customHeight="1" x14ac:dyDescent="0.3">
      <c r="A205" s="59"/>
      <c r="B205" s="57"/>
      <c r="C205" s="131"/>
      <c r="D205" s="131" t="s">
        <v>219</v>
      </c>
      <c r="E205" s="272"/>
      <c r="F205" s="141"/>
      <c r="G205" s="143"/>
    </row>
    <row r="206" spans="1:7" ht="48.6" customHeight="1" x14ac:dyDescent="0.3">
      <c r="A206" s="139" t="s">
        <v>220</v>
      </c>
      <c r="B206" s="57" t="s">
        <v>221</v>
      </c>
      <c r="C206" s="131">
        <v>2210</v>
      </c>
      <c r="D206" s="22">
        <v>4380</v>
      </c>
      <c r="E206" s="275" t="s">
        <v>97</v>
      </c>
      <c r="F206" s="75">
        <v>45839</v>
      </c>
      <c r="G206" s="143"/>
    </row>
    <row r="207" spans="1:7" ht="48.6" customHeight="1" x14ac:dyDescent="0.3">
      <c r="A207" s="59"/>
      <c r="B207" s="57"/>
      <c r="C207" s="131"/>
      <c r="D207" s="131" t="s">
        <v>199</v>
      </c>
      <c r="E207" s="279"/>
      <c r="F207" s="141"/>
      <c r="G207" s="143"/>
    </row>
    <row r="208" spans="1:7" ht="48.6" customHeight="1" x14ac:dyDescent="0.3">
      <c r="A208" s="139" t="s">
        <v>226</v>
      </c>
      <c r="B208" s="57" t="s">
        <v>227</v>
      </c>
      <c r="C208" s="131">
        <v>2210</v>
      </c>
      <c r="D208" s="22">
        <v>80000</v>
      </c>
      <c r="E208" s="272" t="s">
        <v>104</v>
      </c>
      <c r="F208" s="75">
        <v>45870</v>
      </c>
      <c r="G208" s="143"/>
    </row>
    <row r="209" spans="1:7" ht="48.6" customHeight="1" x14ac:dyDescent="0.3">
      <c r="A209" s="59"/>
      <c r="B209" s="57"/>
      <c r="C209" s="131"/>
      <c r="D209" s="131" t="s">
        <v>228</v>
      </c>
      <c r="E209" s="272"/>
      <c r="F209" s="141"/>
      <c r="G209" s="143"/>
    </row>
    <row r="210" spans="1:7" ht="48.6" customHeight="1" x14ac:dyDescent="0.3">
      <c r="A210" s="145" t="s">
        <v>105</v>
      </c>
      <c r="B210" s="57" t="s">
        <v>106</v>
      </c>
      <c r="C210" s="144">
        <v>2210</v>
      </c>
      <c r="D210" s="22">
        <v>199500</v>
      </c>
      <c r="E210" s="272" t="s">
        <v>104</v>
      </c>
      <c r="F210" s="75">
        <v>45870</v>
      </c>
      <c r="G210" s="147"/>
    </row>
    <row r="211" spans="1:7" ht="48.6" customHeight="1" x14ac:dyDescent="0.3">
      <c r="A211" s="59"/>
      <c r="B211" s="57"/>
      <c r="C211" s="144"/>
      <c r="D211" s="144" t="s">
        <v>238</v>
      </c>
      <c r="E211" s="272"/>
      <c r="F211" s="146"/>
      <c r="G211" s="147"/>
    </row>
    <row r="212" spans="1:7" ht="48.6" customHeight="1" x14ac:dyDescent="0.3">
      <c r="A212" s="174" t="s">
        <v>246</v>
      </c>
      <c r="B212" s="170" t="s">
        <v>247</v>
      </c>
      <c r="C212" s="169">
        <v>2210</v>
      </c>
      <c r="D212" s="158">
        <v>12980</v>
      </c>
      <c r="E212" s="272" t="s">
        <v>104</v>
      </c>
      <c r="F212" s="58">
        <v>45901</v>
      </c>
      <c r="G212" s="156"/>
    </row>
    <row r="213" spans="1:7" ht="48.6" customHeight="1" x14ac:dyDescent="0.3">
      <c r="A213" s="59"/>
      <c r="B213" s="57"/>
      <c r="C213" s="169"/>
      <c r="D213" s="169" t="s">
        <v>248</v>
      </c>
      <c r="E213" s="272"/>
      <c r="G213" s="156"/>
    </row>
    <row r="214" spans="1:7" ht="62.4" customHeight="1" x14ac:dyDescent="0.3">
      <c r="A214" s="176" t="s">
        <v>258</v>
      </c>
      <c r="B214" s="57" t="s">
        <v>259</v>
      </c>
      <c r="C214" s="173">
        <v>2210</v>
      </c>
      <c r="D214" s="158">
        <v>84550</v>
      </c>
      <c r="E214" s="272" t="s">
        <v>104</v>
      </c>
      <c r="F214" s="58">
        <v>45931</v>
      </c>
      <c r="G214" s="172"/>
    </row>
    <row r="215" spans="1:7" ht="61.8" customHeight="1" x14ac:dyDescent="0.3">
      <c r="A215" s="59"/>
      <c r="B215" s="175"/>
      <c r="C215" s="169"/>
      <c r="D215" s="169" t="s">
        <v>260</v>
      </c>
      <c r="E215" s="272"/>
      <c r="F215" s="171"/>
      <c r="G215" s="172"/>
    </row>
    <row r="216" spans="1:7" ht="62.4" customHeight="1" x14ac:dyDescent="0.3">
      <c r="A216" s="176" t="s">
        <v>269</v>
      </c>
      <c r="B216" s="57" t="s">
        <v>270</v>
      </c>
      <c r="C216" s="182">
        <v>2210</v>
      </c>
      <c r="D216" s="158">
        <v>64000</v>
      </c>
      <c r="E216" s="272" t="s">
        <v>104</v>
      </c>
      <c r="F216" s="58">
        <v>45931</v>
      </c>
      <c r="G216" s="183"/>
    </row>
    <row r="217" spans="1:7" ht="61.8" customHeight="1" x14ac:dyDescent="0.3">
      <c r="A217" s="59"/>
      <c r="B217" s="175"/>
      <c r="C217" s="182"/>
      <c r="D217" s="182" t="s">
        <v>271</v>
      </c>
      <c r="E217" s="272"/>
      <c r="F217" s="184"/>
      <c r="G217" s="183"/>
    </row>
    <row r="218" spans="1:7" ht="61.8" customHeight="1" x14ac:dyDescent="0.3">
      <c r="A218" s="191" t="s">
        <v>274</v>
      </c>
      <c r="B218" s="192" t="s">
        <v>275</v>
      </c>
      <c r="C218" s="186">
        <v>2210</v>
      </c>
      <c r="D218" s="158">
        <v>410000</v>
      </c>
      <c r="E218" s="272" t="s">
        <v>104</v>
      </c>
      <c r="F218" s="58">
        <v>45931</v>
      </c>
      <c r="G218" s="188"/>
    </row>
    <row r="219" spans="1:7" ht="61.8" customHeight="1" x14ac:dyDescent="0.3">
      <c r="A219" s="59"/>
      <c r="B219" s="175"/>
      <c r="C219" s="186"/>
      <c r="D219" s="186" t="s">
        <v>273</v>
      </c>
      <c r="E219" s="272"/>
      <c r="F219" s="187"/>
      <c r="G219" s="188"/>
    </row>
    <row r="220" spans="1:7" ht="61.8" customHeight="1" x14ac:dyDescent="0.3">
      <c r="A220" s="191" t="s">
        <v>278</v>
      </c>
      <c r="B220" s="192" t="s">
        <v>279</v>
      </c>
      <c r="C220" s="193">
        <v>2210</v>
      </c>
      <c r="D220" s="158">
        <v>8400</v>
      </c>
      <c r="E220" s="272" t="s">
        <v>30</v>
      </c>
      <c r="F220" s="58">
        <v>45931</v>
      </c>
      <c r="G220" s="195"/>
    </row>
    <row r="221" spans="1:7" ht="61.8" customHeight="1" x14ac:dyDescent="0.3">
      <c r="A221" s="59"/>
      <c r="B221" s="175"/>
      <c r="C221" s="193"/>
      <c r="D221" s="193" t="s">
        <v>280</v>
      </c>
      <c r="E221" s="272"/>
      <c r="F221" s="194"/>
      <c r="G221" s="195"/>
    </row>
    <row r="222" spans="1:7" ht="61.8" customHeight="1" x14ac:dyDescent="0.3">
      <c r="A222" s="198" t="s">
        <v>281</v>
      </c>
      <c r="B222" s="197" t="s">
        <v>282</v>
      </c>
      <c r="C222" s="196">
        <v>2210</v>
      </c>
      <c r="D222" s="158">
        <v>33000</v>
      </c>
      <c r="E222" s="272" t="s">
        <v>104</v>
      </c>
      <c r="F222" s="58">
        <v>45931</v>
      </c>
      <c r="G222" s="200"/>
    </row>
    <row r="223" spans="1:7" ht="61.8" customHeight="1" x14ac:dyDescent="0.3">
      <c r="A223" s="59"/>
      <c r="B223" s="175"/>
      <c r="C223" s="196"/>
      <c r="D223" s="196" t="s">
        <v>283</v>
      </c>
      <c r="E223" s="272"/>
      <c r="F223" s="199"/>
      <c r="G223" s="200"/>
    </row>
    <row r="224" spans="1:7" ht="61.8" customHeight="1" x14ac:dyDescent="0.3">
      <c r="A224" s="57" t="s">
        <v>105</v>
      </c>
      <c r="B224" s="57" t="s">
        <v>286</v>
      </c>
      <c r="C224" s="196">
        <v>2210</v>
      </c>
      <c r="D224" s="158">
        <v>95000</v>
      </c>
      <c r="E224" s="272" t="s">
        <v>104</v>
      </c>
      <c r="F224" s="58">
        <v>45931</v>
      </c>
      <c r="G224" s="200"/>
    </row>
    <row r="225" spans="1:7" ht="61.8" customHeight="1" x14ac:dyDescent="0.3">
      <c r="A225" s="59"/>
      <c r="B225" s="175"/>
      <c r="C225" s="196"/>
      <c r="D225" s="196" t="s">
        <v>284</v>
      </c>
      <c r="E225" s="272"/>
      <c r="F225" s="199"/>
      <c r="G225" s="200"/>
    </row>
    <row r="226" spans="1:7" ht="61.8" customHeight="1" x14ac:dyDescent="0.3">
      <c r="A226" s="57" t="s">
        <v>290</v>
      </c>
      <c r="B226" s="57" t="s">
        <v>291</v>
      </c>
      <c r="C226" s="204">
        <v>2210</v>
      </c>
      <c r="D226" s="158">
        <v>1176800</v>
      </c>
      <c r="E226" s="272" t="s">
        <v>104</v>
      </c>
      <c r="F226" s="58">
        <v>45931</v>
      </c>
      <c r="G226" s="207"/>
    </row>
    <row r="227" spans="1:7" ht="61.8" customHeight="1" x14ac:dyDescent="0.3">
      <c r="A227" s="59"/>
      <c r="B227" s="175"/>
      <c r="C227" s="204"/>
      <c r="D227" s="204" t="s">
        <v>292</v>
      </c>
      <c r="E227" s="272"/>
      <c r="F227" s="206"/>
      <c r="G227" s="207"/>
    </row>
    <row r="228" spans="1:7" ht="61.8" customHeight="1" x14ac:dyDescent="0.3">
      <c r="A228" s="175" t="s">
        <v>293</v>
      </c>
      <c r="B228" s="57" t="s">
        <v>294</v>
      </c>
      <c r="C228" s="208">
        <v>2210</v>
      </c>
      <c r="D228" s="158">
        <v>10500</v>
      </c>
      <c r="E228" s="272" t="s">
        <v>104</v>
      </c>
      <c r="F228" s="58">
        <v>45931</v>
      </c>
      <c r="G228" s="210"/>
    </row>
    <row r="229" spans="1:7" ht="61.8" customHeight="1" x14ac:dyDescent="0.3">
      <c r="A229" s="59"/>
      <c r="B229" s="175"/>
      <c r="C229" s="208"/>
      <c r="D229" s="208" t="s">
        <v>295</v>
      </c>
      <c r="E229" s="272"/>
      <c r="F229" s="209"/>
      <c r="G229" s="210"/>
    </row>
    <row r="230" spans="1:7" ht="61.8" customHeight="1" x14ac:dyDescent="0.3">
      <c r="A230" s="64" t="s">
        <v>296</v>
      </c>
      <c r="B230" s="57" t="s">
        <v>297</v>
      </c>
      <c r="C230" s="208">
        <v>2210</v>
      </c>
      <c r="D230" s="158">
        <v>36000</v>
      </c>
      <c r="E230" s="272" t="s">
        <v>104</v>
      </c>
      <c r="F230" s="58">
        <v>45931</v>
      </c>
      <c r="G230" s="210"/>
    </row>
    <row r="231" spans="1:7" ht="61.8" customHeight="1" x14ac:dyDescent="0.3">
      <c r="A231" s="59"/>
      <c r="B231" s="175"/>
      <c r="C231" s="208"/>
      <c r="D231" s="208" t="s">
        <v>298</v>
      </c>
      <c r="E231" s="272"/>
      <c r="F231" s="209"/>
      <c r="G231" s="210"/>
    </row>
    <row r="232" spans="1:7" ht="61.8" customHeight="1" x14ac:dyDescent="0.3">
      <c r="A232" s="176" t="s">
        <v>258</v>
      </c>
      <c r="B232" s="214" t="s">
        <v>259</v>
      </c>
      <c r="C232" s="211">
        <v>2210</v>
      </c>
      <c r="D232" s="158">
        <v>84345</v>
      </c>
      <c r="E232" s="272" t="s">
        <v>30</v>
      </c>
      <c r="F232" s="58">
        <v>45962</v>
      </c>
      <c r="G232" s="213"/>
    </row>
    <row r="233" spans="1:7" ht="61.8" customHeight="1" x14ac:dyDescent="0.3">
      <c r="A233" s="59"/>
      <c r="B233" s="175"/>
      <c r="C233" s="211"/>
      <c r="D233" s="211" t="s">
        <v>299</v>
      </c>
      <c r="E233" s="272"/>
      <c r="F233" s="212"/>
      <c r="G233" s="213"/>
    </row>
    <row r="234" spans="1:7" ht="61.8" customHeight="1" x14ac:dyDescent="0.3">
      <c r="A234" s="218" t="s">
        <v>301</v>
      </c>
      <c r="B234" s="219" t="s">
        <v>302</v>
      </c>
      <c r="C234" s="215">
        <v>2210</v>
      </c>
      <c r="D234" s="158">
        <v>49000</v>
      </c>
      <c r="E234" s="272" t="s">
        <v>104</v>
      </c>
      <c r="F234" s="58">
        <v>45962</v>
      </c>
      <c r="G234" s="217"/>
    </row>
    <row r="235" spans="1:7" ht="61.8" customHeight="1" x14ac:dyDescent="0.3">
      <c r="A235" s="59"/>
      <c r="B235" s="175"/>
      <c r="C235" s="215"/>
      <c r="D235" s="215" t="s">
        <v>300</v>
      </c>
      <c r="E235" s="272"/>
      <c r="F235" s="216"/>
      <c r="G235" s="217"/>
    </row>
    <row r="236" spans="1:7" ht="61.8" customHeight="1" x14ac:dyDescent="0.3">
      <c r="A236" s="112" t="s">
        <v>304</v>
      </c>
      <c r="B236" s="225" t="s">
        <v>305</v>
      </c>
      <c r="C236" s="220">
        <v>2210</v>
      </c>
      <c r="D236" s="158">
        <v>169200</v>
      </c>
      <c r="E236" s="272" t="s">
        <v>104</v>
      </c>
      <c r="F236" s="58">
        <v>45962</v>
      </c>
      <c r="G236" s="222"/>
    </row>
    <row r="237" spans="1:7" ht="61.8" customHeight="1" x14ac:dyDescent="0.3">
      <c r="A237" s="59"/>
      <c r="B237" s="175"/>
      <c r="C237" s="220"/>
      <c r="D237" s="220" t="s">
        <v>303</v>
      </c>
      <c r="E237" s="272"/>
      <c r="F237" s="221"/>
      <c r="G237" s="222"/>
    </row>
    <row r="238" spans="1:7" ht="61.8" customHeight="1" x14ac:dyDescent="0.3">
      <c r="A238" s="57" t="s">
        <v>307</v>
      </c>
      <c r="B238" s="219" t="s">
        <v>308</v>
      </c>
      <c r="C238" s="223">
        <v>2210</v>
      </c>
      <c r="D238" s="158">
        <v>52700</v>
      </c>
      <c r="E238" s="272" t="s">
        <v>104</v>
      </c>
      <c r="F238" s="58">
        <v>45962</v>
      </c>
      <c r="G238" s="222"/>
    </row>
    <row r="239" spans="1:7" ht="61.8" customHeight="1" x14ac:dyDescent="0.3">
      <c r="A239" s="230"/>
      <c r="B239" s="175"/>
      <c r="C239" s="223"/>
      <c r="D239" s="223" t="s">
        <v>306</v>
      </c>
      <c r="E239" s="272"/>
      <c r="F239" s="224"/>
      <c r="G239" s="222"/>
    </row>
    <row r="240" spans="1:7" ht="61.8" customHeight="1" x14ac:dyDescent="0.3">
      <c r="A240" s="227" t="s">
        <v>309</v>
      </c>
      <c r="B240" s="232" t="s">
        <v>310</v>
      </c>
      <c r="C240" s="226">
        <v>2210</v>
      </c>
      <c r="D240" s="158">
        <v>91900</v>
      </c>
      <c r="E240" s="272" t="s">
        <v>104</v>
      </c>
      <c r="F240" s="58">
        <v>45962</v>
      </c>
      <c r="G240" s="229"/>
    </row>
    <row r="241" spans="1:7" ht="61.8" customHeight="1" x14ac:dyDescent="0.3">
      <c r="A241" s="59"/>
      <c r="B241" s="175"/>
      <c r="C241" s="226"/>
      <c r="D241" s="226" t="s">
        <v>311</v>
      </c>
      <c r="E241" s="272"/>
      <c r="F241" s="228"/>
      <c r="G241" s="229"/>
    </row>
    <row r="242" spans="1:7" ht="61.8" customHeight="1" x14ac:dyDescent="0.3">
      <c r="A242" s="57" t="s">
        <v>312</v>
      </c>
      <c r="B242" s="69" t="s">
        <v>313</v>
      </c>
      <c r="C242" s="226">
        <v>2210</v>
      </c>
      <c r="D242" s="158">
        <v>102600</v>
      </c>
      <c r="E242" s="272" t="s">
        <v>104</v>
      </c>
      <c r="F242" s="58">
        <v>45962</v>
      </c>
      <c r="G242" s="229"/>
    </row>
    <row r="243" spans="1:7" ht="61.8" customHeight="1" x14ac:dyDescent="0.3">
      <c r="A243" s="230"/>
      <c r="B243" s="175"/>
      <c r="C243" s="226"/>
      <c r="D243" s="226" t="s">
        <v>314</v>
      </c>
      <c r="E243" s="272"/>
      <c r="F243" s="228"/>
      <c r="G243" s="229"/>
    </row>
    <row r="244" spans="1:7" ht="61.8" customHeight="1" x14ac:dyDescent="0.3">
      <c r="A244" s="57" t="s">
        <v>315</v>
      </c>
      <c r="B244" s="69" t="s">
        <v>316</v>
      </c>
      <c r="C244" s="236">
        <v>2210</v>
      </c>
      <c r="D244" s="158">
        <v>30000</v>
      </c>
      <c r="E244" s="272" t="s">
        <v>97</v>
      </c>
      <c r="F244" s="58">
        <v>45962</v>
      </c>
      <c r="G244" s="231"/>
    </row>
    <row r="245" spans="1:7" ht="61.8" customHeight="1" x14ac:dyDescent="0.3">
      <c r="A245" s="230"/>
      <c r="B245" s="175"/>
      <c r="C245" s="236"/>
      <c r="D245" s="236" t="s">
        <v>317</v>
      </c>
      <c r="E245" s="272"/>
      <c r="F245" s="237"/>
      <c r="G245" s="231"/>
    </row>
    <row r="246" spans="1:7" ht="61.8" customHeight="1" x14ac:dyDescent="0.3">
      <c r="A246" s="218" t="s">
        <v>321</v>
      </c>
      <c r="B246" s="218" t="s">
        <v>322</v>
      </c>
      <c r="C246" s="236">
        <v>2210</v>
      </c>
      <c r="D246" s="158">
        <v>3055</v>
      </c>
      <c r="E246" s="272" t="s">
        <v>104</v>
      </c>
      <c r="F246" s="58">
        <v>45962</v>
      </c>
      <c r="G246" s="238"/>
    </row>
    <row r="247" spans="1:7" ht="61.8" customHeight="1" x14ac:dyDescent="0.3">
      <c r="A247" s="230"/>
      <c r="B247" s="175"/>
      <c r="C247" s="236"/>
      <c r="D247" s="236" t="s">
        <v>323</v>
      </c>
      <c r="E247" s="272"/>
      <c r="F247" s="237"/>
      <c r="G247" s="238"/>
    </row>
    <row r="248" spans="1:7" ht="61.8" customHeight="1" x14ac:dyDescent="0.3">
      <c r="A248" s="69" t="s">
        <v>324</v>
      </c>
      <c r="B248" s="236" t="s">
        <v>325</v>
      </c>
      <c r="C248" s="236">
        <v>2210</v>
      </c>
      <c r="D248" s="158">
        <v>277500</v>
      </c>
      <c r="E248" s="272" t="s">
        <v>104</v>
      </c>
      <c r="F248" s="58">
        <v>45962</v>
      </c>
      <c r="G248" s="238"/>
    </row>
    <row r="249" spans="1:7" ht="61.8" customHeight="1" x14ac:dyDescent="0.3">
      <c r="A249" s="69" t="s">
        <v>330</v>
      </c>
      <c r="B249" s="69" t="s">
        <v>331</v>
      </c>
      <c r="C249" s="236"/>
      <c r="D249" s="236" t="s">
        <v>326</v>
      </c>
      <c r="E249" s="272"/>
      <c r="F249" s="237"/>
      <c r="G249" s="238"/>
    </row>
    <row r="250" spans="1:7" ht="61.8" customHeight="1" x14ac:dyDescent="0.3">
      <c r="A250" s="230"/>
      <c r="B250" s="175"/>
      <c r="C250" s="240">
        <v>2210</v>
      </c>
      <c r="D250" s="158">
        <v>30500</v>
      </c>
      <c r="E250" s="272" t="s">
        <v>104</v>
      </c>
      <c r="F250" s="58">
        <v>45962</v>
      </c>
      <c r="G250" s="242"/>
    </row>
    <row r="251" spans="1:7" ht="61.8" customHeight="1" x14ac:dyDescent="0.3">
      <c r="A251" s="230"/>
      <c r="B251" s="175"/>
      <c r="C251" s="240"/>
      <c r="D251" s="240" t="s">
        <v>329</v>
      </c>
      <c r="E251" s="272"/>
      <c r="F251" s="241"/>
      <c r="G251" s="242"/>
    </row>
    <row r="252" spans="1:7" ht="61.8" customHeight="1" x14ac:dyDescent="0.3">
      <c r="A252" s="61" t="s">
        <v>334</v>
      </c>
      <c r="B252" s="219" t="s">
        <v>335</v>
      </c>
      <c r="C252" s="7">
        <v>2210</v>
      </c>
      <c r="D252" s="22">
        <v>84776.1</v>
      </c>
      <c r="E252" s="272" t="s">
        <v>336</v>
      </c>
      <c r="F252" s="100" t="s">
        <v>332</v>
      </c>
      <c r="G252" s="243"/>
    </row>
    <row r="253" spans="1:7" ht="61.8" customHeight="1" x14ac:dyDescent="0.3">
      <c r="A253" s="329"/>
      <c r="B253" s="330"/>
      <c r="C253" s="258"/>
      <c r="D253" s="185" t="s">
        <v>333</v>
      </c>
      <c r="E253" s="301"/>
      <c r="F253" s="331"/>
      <c r="G253" s="243"/>
    </row>
    <row r="254" spans="1:7" ht="61.8" customHeight="1" x14ac:dyDescent="0.3">
      <c r="A254" s="69" t="s">
        <v>330</v>
      </c>
      <c r="B254" s="69" t="s">
        <v>351</v>
      </c>
      <c r="C254" s="259">
        <v>2210</v>
      </c>
      <c r="D254" s="158">
        <v>26000</v>
      </c>
      <c r="E254" s="272" t="s">
        <v>30</v>
      </c>
      <c r="F254" s="58">
        <v>46002</v>
      </c>
      <c r="G254" s="260"/>
    </row>
    <row r="255" spans="1:7" ht="61.8" customHeight="1" x14ac:dyDescent="0.3">
      <c r="A255" s="230"/>
      <c r="B255" s="175"/>
      <c r="C255" s="259"/>
      <c r="D255" s="259" t="s">
        <v>350</v>
      </c>
      <c r="E255" s="272"/>
      <c r="F255" s="260"/>
      <c r="G255" s="260"/>
    </row>
    <row r="256" spans="1:7" x14ac:dyDescent="0.3">
      <c r="A256" s="115" t="s">
        <v>60</v>
      </c>
      <c r="B256" s="115"/>
      <c r="C256" s="116"/>
      <c r="D256" s="117">
        <f>D160+D158+D154+D152+D150+D146+D140+D138+D162+D164+D166+D156+D168+D170+D172+D174+D176+D178+D180+D182+D184+D186+D148+D188+D190+D192+D194+D196+D198+D200+D202+D204+D206+D208+D210+D212+D214+D216+D218+D220+D222+D224+D226+D228+D230+D232+D234+D236+D238+D240+D242+D244+D246+D248+D250+D252+D254</f>
        <v>10760503.17</v>
      </c>
      <c r="E256" s="118"/>
      <c r="F256" s="119"/>
      <c r="G256" s="332"/>
    </row>
    <row r="257" spans="1:7" ht="106.8" customHeight="1" x14ac:dyDescent="0.3">
      <c r="A257" s="163" t="s">
        <v>255</v>
      </c>
      <c r="B257" s="168" t="s">
        <v>256</v>
      </c>
      <c r="C257" s="166">
        <v>2282</v>
      </c>
      <c r="D257" s="158"/>
      <c r="E257" s="272" t="s">
        <v>30</v>
      </c>
      <c r="F257" s="159">
        <v>45931</v>
      </c>
      <c r="G257" s="167"/>
    </row>
    <row r="258" spans="1:7" ht="48.6" customHeight="1" thickBot="1" x14ac:dyDescent="0.35">
      <c r="A258" s="41"/>
      <c r="B258" s="57"/>
      <c r="C258" s="166"/>
      <c r="D258" s="166" t="s">
        <v>257</v>
      </c>
      <c r="E258" s="272"/>
      <c r="F258" s="157"/>
      <c r="G258" s="167"/>
    </row>
    <row r="259" spans="1:7" ht="31.2" x14ac:dyDescent="0.3">
      <c r="A259" s="115" t="s">
        <v>254</v>
      </c>
      <c r="B259" s="115"/>
      <c r="C259" s="116"/>
      <c r="D259" s="117">
        <f>D257</f>
        <v>0</v>
      </c>
      <c r="E259" s="118"/>
      <c r="F259" s="119"/>
      <c r="G259" s="120"/>
    </row>
    <row r="260" spans="1:7" ht="96" customHeight="1" x14ac:dyDescent="0.3">
      <c r="A260" s="163" t="s">
        <v>249</v>
      </c>
      <c r="B260" s="161" t="s">
        <v>261</v>
      </c>
      <c r="C260" s="160">
        <v>3122</v>
      </c>
      <c r="D260" s="158">
        <v>102971000</v>
      </c>
      <c r="E260" s="272" t="s">
        <v>287</v>
      </c>
      <c r="F260" s="159">
        <v>45901</v>
      </c>
      <c r="G260" s="162"/>
    </row>
    <row r="261" spans="1:7" ht="48.6" customHeight="1" x14ac:dyDescent="0.3">
      <c r="A261" s="41"/>
      <c r="B261" s="57"/>
      <c r="C261" s="160"/>
      <c r="D261" s="160" t="s">
        <v>250</v>
      </c>
      <c r="E261" s="272"/>
      <c r="F261" s="157"/>
      <c r="G261" s="162"/>
    </row>
    <row r="262" spans="1:7" ht="96" customHeight="1" x14ac:dyDescent="0.3">
      <c r="A262" s="163" t="s">
        <v>249</v>
      </c>
      <c r="B262" s="205" t="s">
        <v>261</v>
      </c>
      <c r="C262" s="204">
        <v>3122</v>
      </c>
      <c r="D262" s="158">
        <v>102971000</v>
      </c>
      <c r="E262" s="272" t="s">
        <v>104</v>
      </c>
      <c r="F262" s="159">
        <v>45931</v>
      </c>
      <c r="G262" s="207"/>
    </row>
    <row r="263" spans="1:7" ht="48.6" customHeight="1" x14ac:dyDescent="0.3">
      <c r="A263" s="41"/>
      <c r="B263" s="57"/>
      <c r="C263" s="204"/>
      <c r="D263" s="204" t="s">
        <v>250</v>
      </c>
      <c r="E263" s="272"/>
      <c r="F263" s="157"/>
      <c r="G263" s="207"/>
    </row>
    <row r="264" spans="1:7" ht="111" customHeight="1" x14ac:dyDescent="0.3">
      <c r="A264" s="163" t="s">
        <v>266</v>
      </c>
      <c r="B264" s="60" t="s">
        <v>267</v>
      </c>
      <c r="C264" s="180">
        <v>3122</v>
      </c>
      <c r="D264" s="158">
        <v>4297000</v>
      </c>
      <c r="E264" s="272" t="s">
        <v>104</v>
      </c>
      <c r="F264" s="159">
        <v>45931</v>
      </c>
      <c r="G264" s="181"/>
    </row>
    <row r="265" spans="1:7" ht="48.6" customHeight="1" x14ac:dyDescent="0.3">
      <c r="A265" s="64"/>
      <c r="B265" s="104"/>
      <c r="C265" s="201"/>
      <c r="D265" s="201" t="s">
        <v>268</v>
      </c>
      <c r="E265" s="301"/>
      <c r="F265" s="157"/>
      <c r="G265" s="181"/>
    </row>
    <row r="266" spans="1:7" ht="109.2" customHeight="1" x14ac:dyDescent="0.3">
      <c r="A266" s="60" t="s">
        <v>288</v>
      </c>
      <c r="B266" s="60" t="s">
        <v>289</v>
      </c>
      <c r="C266" s="202">
        <v>3122</v>
      </c>
      <c r="D266" s="158">
        <v>252944.4</v>
      </c>
      <c r="E266" s="319" t="s">
        <v>30</v>
      </c>
      <c r="F266" s="159">
        <v>45931</v>
      </c>
      <c r="G266" s="203"/>
    </row>
    <row r="267" spans="1:7" ht="48" customHeight="1" x14ac:dyDescent="0.3">
      <c r="A267" s="110"/>
      <c r="B267" s="257"/>
      <c r="C267" s="250"/>
      <c r="D267" s="201" t="s">
        <v>285</v>
      </c>
      <c r="E267" s="320"/>
      <c r="F267" s="111"/>
      <c r="G267" s="203"/>
    </row>
    <row r="268" spans="1:7" ht="87" customHeight="1" x14ac:dyDescent="0.3">
      <c r="A268" s="64" t="s">
        <v>343</v>
      </c>
      <c r="B268" s="114" t="s">
        <v>344</v>
      </c>
      <c r="C268" s="249">
        <v>3122</v>
      </c>
      <c r="D268" s="158">
        <v>6367710</v>
      </c>
      <c r="E268" s="272" t="s">
        <v>104</v>
      </c>
      <c r="F268" s="58">
        <v>45962</v>
      </c>
      <c r="G268" s="252"/>
    </row>
    <row r="269" spans="1:7" ht="58.2" customHeight="1" thickBot="1" x14ac:dyDescent="0.35">
      <c r="A269" s="59"/>
      <c r="B269" s="251"/>
      <c r="C269" s="250"/>
      <c r="D269" s="250" t="s">
        <v>345</v>
      </c>
      <c r="E269" s="272"/>
      <c r="F269" s="111"/>
      <c r="G269" s="252"/>
    </row>
    <row r="270" spans="1:7" x14ac:dyDescent="0.3">
      <c r="A270" s="115" t="s">
        <v>251</v>
      </c>
      <c r="B270" s="115"/>
      <c r="C270" s="116"/>
      <c r="D270" s="117">
        <f>D262+D264+D266+D268</f>
        <v>113888654.40000001</v>
      </c>
      <c r="E270" s="118"/>
      <c r="F270" s="119"/>
      <c r="G270" s="120"/>
    </row>
    <row r="271" spans="1:7" ht="75" customHeight="1" x14ac:dyDescent="0.3">
      <c r="A271" s="60" t="s">
        <v>234</v>
      </c>
      <c r="B271" s="57" t="s">
        <v>235</v>
      </c>
      <c r="C271" s="131" t="s">
        <v>236</v>
      </c>
      <c r="D271" s="22">
        <v>0</v>
      </c>
      <c r="E271" s="272" t="s">
        <v>233</v>
      </c>
      <c r="F271" s="75">
        <v>45870</v>
      </c>
      <c r="G271" s="143"/>
    </row>
    <row r="272" spans="1:7" ht="48.6" customHeight="1" x14ac:dyDescent="0.3">
      <c r="A272" s="59"/>
      <c r="B272" s="57"/>
      <c r="C272" s="131"/>
      <c r="D272" s="131" t="s">
        <v>232</v>
      </c>
      <c r="E272" s="272"/>
      <c r="F272" s="141"/>
      <c r="G272" s="143"/>
    </row>
    <row r="273" spans="1:7" x14ac:dyDescent="0.3">
      <c r="A273" s="125" t="s">
        <v>237</v>
      </c>
      <c r="B273" s="122"/>
      <c r="C273" s="123"/>
      <c r="D273" s="122"/>
      <c r="E273" s="123"/>
      <c r="F273" s="124"/>
      <c r="G273" s="124"/>
    </row>
    <row r="274" spans="1:7" x14ac:dyDescent="0.3">
      <c r="A274" s="59"/>
      <c r="B274" s="57"/>
      <c r="C274" s="131"/>
      <c r="D274" s="113"/>
      <c r="E274" s="131"/>
      <c r="F274" s="141"/>
      <c r="G274" s="141"/>
    </row>
    <row r="275" spans="1:7" x14ac:dyDescent="0.3">
      <c r="A275" s="59"/>
      <c r="B275" s="57"/>
      <c r="C275" s="131"/>
      <c r="D275" s="57"/>
      <c r="E275" s="131"/>
      <c r="F275" s="141"/>
      <c r="G275" s="141"/>
    </row>
    <row r="276" spans="1:7" x14ac:dyDescent="0.3">
      <c r="A276" s="114"/>
      <c r="B276" s="57"/>
      <c r="C276" s="131"/>
      <c r="D276" s="57"/>
      <c r="E276" s="131"/>
      <c r="F276" s="141"/>
      <c r="G276" s="141"/>
    </row>
    <row r="277" spans="1:7" x14ac:dyDescent="0.3">
      <c r="A277" s="59"/>
      <c r="B277" s="69"/>
      <c r="C277" s="131"/>
      <c r="D277" s="141"/>
      <c r="E277" s="141"/>
      <c r="F277" s="141"/>
      <c r="G277" s="141"/>
    </row>
    <row r="278" spans="1:7" x14ac:dyDescent="0.3">
      <c r="A278" s="59"/>
      <c r="B278" s="69"/>
      <c r="C278" s="131"/>
      <c r="D278" s="321"/>
      <c r="E278" s="321"/>
      <c r="F278" s="321"/>
      <c r="G278" s="321"/>
    </row>
    <row r="279" spans="1:7" x14ac:dyDescent="0.3">
      <c r="A279" s="59"/>
      <c r="B279" s="69"/>
      <c r="C279" s="131"/>
      <c r="D279" s="318"/>
      <c r="E279" s="318"/>
      <c r="F279" s="318"/>
      <c r="G279" s="318"/>
    </row>
    <row r="280" spans="1:7" x14ac:dyDescent="0.3">
      <c r="F280" s="317"/>
      <c r="G280" s="317"/>
    </row>
    <row r="281" spans="1:7" x14ac:dyDescent="0.3">
      <c r="B281" s="25"/>
      <c r="C281" s="38"/>
      <c r="D281" s="25"/>
      <c r="E281" s="41"/>
      <c r="G281" s="41"/>
    </row>
    <row r="282" spans="1:7" x14ac:dyDescent="0.3">
      <c r="B282" s="39"/>
      <c r="C282" s="38"/>
      <c r="D282" s="261"/>
      <c r="E282" s="261"/>
      <c r="F282" s="261"/>
      <c r="G282" s="261"/>
    </row>
    <row r="283" spans="1:7" x14ac:dyDescent="0.3">
      <c r="B283" s="39"/>
      <c r="C283" s="38"/>
      <c r="D283" s="315"/>
      <c r="E283" s="315"/>
      <c r="F283" s="315"/>
      <c r="G283" s="315"/>
    </row>
    <row r="284" spans="1:7" x14ac:dyDescent="0.3">
      <c r="B284" s="39"/>
      <c r="C284" s="38"/>
      <c r="D284" s="138"/>
      <c r="E284" s="138"/>
      <c r="F284" s="141"/>
      <c r="G284" s="138"/>
    </row>
    <row r="285" spans="1:7" x14ac:dyDescent="0.3">
      <c r="B285" s="39"/>
      <c r="C285" s="38"/>
      <c r="D285" s="261"/>
      <c r="E285" s="261"/>
      <c r="F285" s="261"/>
      <c r="G285" s="261"/>
    </row>
    <row r="286" spans="1:7" x14ac:dyDescent="0.3">
      <c r="B286" s="39"/>
      <c r="C286" s="38"/>
      <c r="D286" s="315"/>
      <c r="E286" s="315"/>
      <c r="F286" s="315"/>
      <c r="G286" s="315"/>
    </row>
    <row r="287" spans="1:7" x14ac:dyDescent="0.3">
      <c r="B287" s="39"/>
      <c r="C287" s="38"/>
      <c r="D287" s="315"/>
      <c r="E287" s="315"/>
      <c r="F287" s="315"/>
      <c r="G287" s="315"/>
    </row>
    <row r="288" spans="1:7" x14ac:dyDescent="0.3">
      <c r="B288" s="39"/>
      <c r="C288" s="38"/>
      <c r="D288" s="138"/>
      <c r="E288" s="138"/>
      <c r="F288" s="141"/>
      <c r="G288" s="138"/>
    </row>
    <row r="289" spans="2:7" x14ac:dyDescent="0.3">
      <c r="B289" s="39"/>
      <c r="C289" s="38"/>
      <c r="D289" s="261"/>
      <c r="E289" s="261"/>
      <c r="F289" s="261"/>
      <c r="G289" s="261"/>
    </row>
    <row r="290" spans="2:7" x14ac:dyDescent="0.3">
      <c r="B290" s="39"/>
      <c r="C290" s="38"/>
      <c r="D290" s="315"/>
      <c r="E290" s="315"/>
      <c r="F290" s="315"/>
      <c r="G290" s="315"/>
    </row>
    <row r="291" spans="2:7" x14ac:dyDescent="0.3">
      <c r="F291" s="317"/>
      <c r="G291" s="317"/>
    </row>
    <row r="292" spans="2:7" x14ac:dyDescent="0.3">
      <c r="B292" s="25"/>
      <c r="C292" s="38"/>
      <c r="D292" s="25"/>
      <c r="E292" s="41"/>
      <c r="G292" s="41"/>
    </row>
    <row r="293" spans="2:7" x14ac:dyDescent="0.3">
      <c r="B293" s="39"/>
      <c r="C293" s="38"/>
      <c r="D293" s="261"/>
      <c r="E293" s="261"/>
      <c r="F293" s="261"/>
      <c r="G293" s="261"/>
    </row>
    <row r="294" spans="2:7" x14ac:dyDescent="0.3">
      <c r="B294" s="39"/>
      <c r="C294" s="38"/>
      <c r="D294" s="315"/>
      <c r="E294" s="315"/>
      <c r="F294" s="315"/>
      <c r="G294" s="315"/>
    </row>
    <row r="295" spans="2:7" x14ac:dyDescent="0.3">
      <c r="B295" s="39"/>
      <c r="C295" s="38"/>
      <c r="D295" s="138"/>
      <c r="E295" s="138"/>
      <c r="F295" s="141"/>
      <c r="G295" s="138"/>
    </row>
    <row r="296" spans="2:7" x14ac:dyDescent="0.3">
      <c r="B296" s="39"/>
      <c r="C296" s="38"/>
      <c r="D296" s="261"/>
      <c r="E296" s="261"/>
      <c r="F296" s="261"/>
      <c r="G296" s="261"/>
    </row>
    <row r="297" spans="2:7" x14ac:dyDescent="0.3">
      <c r="B297" s="39"/>
      <c r="C297" s="38"/>
      <c r="D297" s="315"/>
      <c r="E297" s="315"/>
      <c r="F297" s="315"/>
      <c r="G297" s="315"/>
    </row>
    <row r="298" spans="2:7" x14ac:dyDescent="0.3">
      <c r="F298" s="317"/>
      <c r="G298" s="317"/>
    </row>
    <row r="299" spans="2:7" x14ac:dyDescent="0.3">
      <c r="B299" s="25"/>
      <c r="C299" s="38"/>
      <c r="D299" s="25"/>
      <c r="E299" s="41"/>
      <c r="G299" s="41"/>
    </row>
    <row r="300" spans="2:7" x14ac:dyDescent="0.3">
      <c r="B300" s="39"/>
      <c r="C300" s="38"/>
      <c r="D300" s="261"/>
      <c r="E300" s="261"/>
      <c r="F300" s="261"/>
      <c r="G300" s="261"/>
    </row>
    <row r="301" spans="2:7" x14ac:dyDescent="0.3">
      <c r="B301" s="39"/>
      <c r="C301" s="38"/>
      <c r="D301" s="315"/>
      <c r="E301" s="315"/>
      <c r="F301" s="315"/>
      <c r="G301" s="315"/>
    </row>
    <row r="302" spans="2:7" x14ac:dyDescent="0.3">
      <c r="B302" s="39"/>
      <c r="C302" s="38"/>
      <c r="D302" s="138"/>
      <c r="E302" s="138"/>
      <c r="F302" s="141"/>
      <c r="G302" s="138"/>
    </row>
    <row r="303" spans="2:7" x14ac:dyDescent="0.3">
      <c r="B303" s="39"/>
      <c r="C303" s="38"/>
      <c r="D303" s="261"/>
      <c r="E303" s="261"/>
      <c r="F303" s="261"/>
      <c r="G303" s="261"/>
    </row>
    <row r="304" spans="2:7" x14ac:dyDescent="0.3">
      <c r="B304" s="39"/>
      <c r="C304" s="38"/>
      <c r="D304" s="315"/>
      <c r="E304" s="315"/>
      <c r="F304" s="315"/>
      <c r="G304" s="315"/>
    </row>
  </sheetData>
  <mergeCells count="183">
    <mergeCell ref="E254:E255"/>
    <mergeCell ref="D303:G303"/>
    <mergeCell ref="D304:G304"/>
    <mergeCell ref="E44:E45"/>
    <mergeCell ref="G44:G45"/>
    <mergeCell ref="G46:G47"/>
    <mergeCell ref="G56:G57"/>
    <mergeCell ref="G58:G59"/>
    <mergeCell ref="G135:G136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14:E215"/>
    <mergeCell ref="E262:E263"/>
    <mergeCell ref="E226:E227"/>
    <mergeCell ref="E240:E241"/>
    <mergeCell ref="E242:E243"/>
    <mergeCell ref="D289:G289"/>
    <mergeCell ref="D290:G290"/>
    <mergeCell ref="G8:G9"/>
    <mergeCell ref="A10:A11"/>
    <mergeCell ref="A12:A13"/>
    <mergeCell ref="G10:G11"/>
    <mergeCell ref="E190:E191"/>
    <mergeCell ref="G12:G13"/>
    <mergeCell ref="E182:E183"/>
    <mergeCell ref="E178:E179"/>
    <mergeCell ref="E180:E181"/>
    <mergeCell ref="E80:E81"/>
    <mergeCell ref="A37:A38"/>
    <mergeCell ref="G37:G38"/>
    <mergeCell ref="A42:A43"/>
    <mergeCell ref="E176:E177"/>
    <mergeCell ref="E170:E171"/>
    <mergeCell ref="E152:E153"/>
    <mergeCell ref="E154:E155"/>
    <mergeCell ref="G138:G139"/>
    <mergeCell ref="D144:G144"/>
    <mergeCell ref="G39:G40"/>
    <mergeCell ref="G42:G43"/>
    <mergeCell ref="E116:E117"/>
    <mergeCell ref="E118:E119"/>
    <mergeCell ref="E122:E123"/>
    <mergeCell ref="D293:G293"/>
    <mergeCell ref="D286:G286"/>
    <mergeCell ref="D287:G287"/>
    <mergeCell ref="D283:G283"/>
    <mergeCell ref="E188:E189"/>
    <mergeCell ref="E194:E195"/>
    <mergeCell ref="E196:E197"/>
    <mergeCell ref="E198:E199"/>
    <mergeCell ref="E264:E265"/>
    <mergeCell ref="D278:G278"/>
    <mergeCell ref="E271:E272"/>
    <mergeCell ref="E202:E203"/>
    <mergeCell ref="E192:E193"/>
    <mergeCell ref="E204:E205"/>
    <mergeCell ref="E236:E237"/>
    <mergeCell ref="E257:E258"/>
    <mergeCell ref="E200:E201"/>
    <mergeCell ref="E244:E245"/>
    <mergeCell ref="E208:E209"/>
    <mergeCell ref="E246:E247"/>
    <mergeCell ref="E248:E249"/>
    <mergeCell ref="E250:E251"/>
    <mergeCell ref="E252:E253"/>
    <mergeCell ref="E268:E269"/>
    <mergeCell ref="D301:G301"/>
    <mergeCell ref="F298:G298"/>
    <mergeCell ref="D300:G300"/>
    <mergeCell ref="D279:G279"/>
    <mergeCell ref="F280:G280"/>
    <mergeCell ref="D282:G282"/>
    <mergeCell ref="E86:E87"/>
    <mergeCell ref="E88:E89"/>
    <mergeCell ref="D294:G294"/>
    <mergeCell ref="D297:G297"/>
    <mergeCell ref="E206:E207"/>
    <mergeCell ref="E216:E217"/>
    <mergeCell ref="E212:E213"/>
    <mergeCell ref="E210:E211"/>
    <mergeCell ref="E260:E261"/>
    <mergeCell ref="E220:E221"/>
    <mergeCell ref="E228:E229"/>
    <mergeCell ref="E230:E231"/>
    <mergeCell ref="E232:E233"/>
    <mergeCell ref="E234:E235"/>
    <mergeCell ref="E238:E239"/>
    <mergeCell ref="E266:E267"/>
    <mergeCell ref="F291:G291"/>
    <mergeCell ref="D285:G285"/>
    <mergeCell ref="A39:A40"/>
    <mergeCell ref="E120:E121"/>
    <mergeCell ref="E222:E223"/>
    <mergeCell ref="E224:E225"/>
    <mergeCell ref="C148:C149"/>
    <mergeCell ref="E148:E149"/>
    <mergeCell ref="C146:C147"/>
    <mergeCell ref="E172:E173"/>
    <mergeCell ref="E174:E175"/>
    <mergeCell ref="E218:E219"/>
    <mergeCell ref="E184:E185"/>
    <mergeCell ref="E186:E187"/>
    <mergeCell ref="E158:E159"/>
    <mergeCell ref="E166:E167"/>
    <mergeCell ref="E146:E147"/>
    <mergeCell ref="A148:A149"/>
    <mergeCell ref="B148:B149"/>
    <mergeCell ref="E98:E99"/>
    <mergeCell ref="E82:E83"/>
    <mergeCell ref="D142:G142"/>
    <mergeCell ref="E102:E103"/>
    <mergeCell ref="A138:A139"/>
    <mergeCell ref="E162:E163"/>
    <mergeCell ref="E164:E165"/>
    <mergeCell ref="A26:A27"/>
    <mergeCell ref="A8:A9"/>
    <mergeCell ref="E90:E91"/>
    <mergeCell ref="G48:G49"/>
    <mergeCell ref="G20:G21"/>
    <mergeCell ref="A24:A25"/>
    <mergeCell ref="G24:G25"/>
    <mergeCell ref="A22:A23"/>
    <mergeCell ref="D296:G296"/>
    <mergeCell ref="E168:E169"/>
    <mergeCell ref="E100:E101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G22:G23"/>
    <mergeCell ref="G26:G27"/>
    <mergeCell ref="A1:G1"/>
    <mergeCell ref="A2:F2"/>
    <mergeCell ref="A3:G3"/>
    <mergeCell ref="A5:G5"/>
    <mergeCell ref="A4:G4"/>
    <mergeCell ref="A35:A36"/>
    <mergeCell ref="G35:G36"/>
    <mergeCell ref="E160:E161"/>
    <mergeCell ref="G50:G51"/>
    <mergeCell ref="E150:E151"/>
    <mergeCell ref="E156:E157"/>
    <mergeCell ref="A135:A136"/>
    <mergeCell ref="F135:F136"/>
    <mergeCell ref="C135:C136"/>
    <mergeCell ref="E135:E136"/>
    <mergeCell ref="G52:G53"/>
    <mergeCell ref="G54:G55"/>
    <mergeCell ref="E106:E107"/>
    <mergeCell ref="E108:E109"/>
    <mergeCell ref="E92:E93"/>
    <mergeCell ref="E84:E85"/>
    <mergeCell ref="B138:B139"/>
    <mergeCell ref="C138:C139"/>
    <mergeCell ref="E138:E139"/>
    <mergeCell ref="D141:G141"/>
    <mergeCell ref="B140:B145"/>
    <mergeCell ref="A140:A145"/>
    <mergeCell ref="C140:C145"/>
    <mergeCell ref="E94:E95"/>
    <mergeCell ref="E96:E97"/>
    <mergeCell ref="B146:B147"/>
    <mergeCell ref="E104:E105"/>
    <mergeCell ref="A146:A147"/>
    <mergeCell ref="E124:E125"/>
    <mergeCell ref="E126:E127"/>
    <mergeCell ref="E128:E129"/>
    <mergeCell ref="E130:E131"/>
    <mergeCell ref="E132:E133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2025-12-11T11:49:28Z</dcterms:modified>
</cp:coreProperties>
</file>