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1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<sst xmlns="http://schemas.openxmlformats.org/spreadsheetml/2006/main" count="116" uniqueCount="116">
  <si>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</si>
  <si>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</si>
  <si>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</si>
  <si>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</si>
  <si>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</si>
  <si>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</si>
  <si>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</si>
  <si>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</si>
  <si>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</si>
  <si>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</si>
  <si>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</si>
  <si>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</si>
  <si>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</si>
  <si>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</si>
  <si>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</si>
  <si>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</si>
  <si>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</si>
  <si>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</si>
  <si>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</si>
  <si>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</si>
  <si>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</si>
  <si>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</si>
  <si>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</si>
  <si>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</si>
  <si>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</si>
  <si>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</si>
  <si>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</si>
  <si>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</si>
  <si>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</si>
  <si>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</si>
  <si>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</si>
  <si>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</si>
  <si>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</si>
  <si>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</si>
  <si>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</si>
  <si>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</si>
  <si>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</si>
  <si>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</si>
  <si>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</si>
  <si>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</si>
  <si>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</si>
  <si>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</si>
  <si>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</si>
  <si>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</si>
  <si>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</si>
  <si>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</si>
  <si>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</si>
  <si>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</si>
  <si>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</si>
  <si>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</si>
  <si>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</si>
  <si>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</si>
  <si>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</si>
  <si>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</si>
  <si>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</si>
  <si>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</si>
  <si>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</si>
  <si>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</si>
  <si>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</si>
  <si>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</si>
  <si>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</si>
  <si>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</si>
  <si>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</si>
  <si>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</si>
  <si>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</si>
  <si>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</si>
  <si>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</si>
  <si>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</si>
  <si>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</si>
  <si>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</si>
  <si>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</si>
  <si>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</si>
  <si>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</si>
  <si>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</si>
  <si>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</si>
  <si>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</si>
  <si>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</si>
  <si>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</si>
  <si>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</si>
  <si>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</si>
  <si>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</si>
  <si>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</si>
  <si>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</si>
  <si>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</si>
  <si>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</si>
  <si>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</si>
  <si>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</si>
  <si>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</si>
  <si>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</si>
  <si>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</si>
  <si>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</si>
  <si>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</si>
  <si>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</si>
  <si>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</si>
  <si>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</si>
  <si>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</si>
  <si>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</si>
  <si>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</si>
  <si>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</si>
  <si>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</si>
  <si>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</si>
  <si>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</si>
  <si>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</si>
  <si>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</si>
  <si>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</si>
  <si>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</si>
  <si>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</si>
  <si>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</si>
  <si>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</si>
  <si>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</si>
  <si>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</si>
  <si>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</si>
  <si>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</si>
  <si>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 xml:space="preserve"> Оподаткований імпорт за товарними групами за кодами УКТЗЕД за січень-листопад 2025 року</t>
  </si>
  <si>
    <t>січень-листопад 2024 р.</t>
  </si>
  <si>
    <t>січень-листопад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</si>
</sst>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113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114</v>
      </c>
      <c r="D3" s="27" t="s">
        <v>115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71489.243450000009</v>
      </c>
      <c r="D6" s="21">
        <v>90304.939620000005</v>
      </c>
      <c r="E6" s="10">
        <f t="shared" ref="E6:E37" si="0">D6-C6</f>
        <v>18815.696169999996</v>
      </c>
      <c r="F6" s="14">
        <f t="shared" ref="F6:F37" si="1">E6/C6</f>
        <v>0.2631961853556305</v>
      </c>
    </row>
    <row r="7" spans="1:6" x14ac:dyDescent="0.3">
      <c r="A7" s="20" t="s">
        <v>107</v>
      </c>
      <c r="B7" s="18" t="s">
        <v>106</v>
      </c>
      <c r="C7" s="15">
        <v>93240.34002999989</v>
      </c>
      <c r="D7" s="15">
        <v>169875.49736000001</v>
      </c>
      <c r="E7" s="10">
        <f t="shared" si="0"/>
        <v>76635.157330000118</v>
      </c>
      <c r="F7" s="14">
        <f t="shared" si="1"/>
        <v>0.82190988691528699</v>
      </c>
    </row>
    <row r="8" spans="1:6" x14ac:dyDescent="0.3">
      <c r="A8" s="20" t="s">
        <v>105</v>
      </c>
      <c r="B8" s="18" t="s">
        <v>104</v>
      </c>
      <c r="C8" s="15">
        <v>812477.46665000403</v>
      </c>
      <c r="D8" s="15">
        <v>870163.64731999196</v>
      </c>
      <c r="E8" s="10">
        <f t="shared" si="0"/>
        <v>57686.180669987923</v>
      </c>
      <c r="F8" s="14">
        <f t="shared" si="1"/>
        <v>7.1000345286914596E-2</v>
      </c>
    </row>
    <row r="9" spans="1:6" x14ac:dyDescent="0.3">
      <c r="A9" s="20" t="s">
        <v>103</v>
      </c>
      <c r="B9" s="18" t="s">
        <v>102</v>
      </c>
      <c r="C9" s="15">
        <v>282409.83275000204</v>
      </c>
      <c r="D9" s="15">
        <v>348025.38908999902</v>
      </c>
      <c r="E9" s="10">
        <f t="shared" si="0"/>
        <v>65615.556339996983</v>
      </c>
      <c r="F9" s="14">
        <f t="shared" si="1"/>
        <v>0.23234161396243563</v>
      </c>
    </row>
    <row r="10" spans="1:6" ht="16.5" customHeight="1" x14ac:dyDescent="0.3">
      <c r="A10" s="20" t="s">
        <v>101</v>
      </c>
      <c r="B10" s="18" t="s">
        <v>100</v>
      </c>
      <c r="C10" s="15">
        <v>20640.03414</v>
      </c>
      <c r="D10" s="15">
        <v>20019.813160000002</v>
      </c>
      <c r="E10" s="10">
        <f t="shared" si="0"/>
        <v>-620.22097999999824</v>
      </c>
      <c r="F10" s="14">
        <f t="shared" si="1"/>
        <v>-3.0049416381440066E-2</v>
      </c>
    </row>
    <row r="11" spans="1:6" ht="16.5" customHeight="1" x14ac:dyDescent="0.3">
      <c r="A11" s="20" t="s">
        <v>99</v>
      </c>
      <c r="B11" s="18" t="s">
        <v>98</v>
      </c>
      <c r="C11" s="15">
        <v>51323.104720000105</v>
      </c>
      <c r="D11" s="15">
        <v>60258.122499998797</v>
      </c>
      <c r="E11" s="10">
        <f t="shared" si="0"/>
        <v>8935.0177799986923</v>
      </c>
      <c r="F11" s="14">
        <f t="shared" si="1"/>
        <v>0.17409347756229573</v>
      </c>
    </row>
    <row r="12" spans="1:6" ht="16.5" customHeight="1" x14ac:dyDescent="0.3">
      <c r="A12" s="20" t="s">
        <v>97</v>
      </c>
      <c r="B12" s="18" t="s">
        <v>96</v>
      </c>
      <c r="C12" s="15">
        <v>294656.52587999805</v>
      </c>
      <c r="D12" s="15">
        <v>429820.355289998</v>
      </c>
      <c r="E12" s="10">
        <f t="shared" si="0"/>
        <v>135163.82940999995</v>
      </c>
      <c r="F12" s="14">
        <f t="shared" si="1"/>
        <v>0.45871656501185665</v>
      </c>
    </row>
    <row r="13" spans="1:6" ht="16.5" customHeight="1" x14ac:dyDescent="0.3">
      <c r="A13" s="20" t="s">
        <v>95</v>
      </c>
      <c r="B13" s="18" t="s">
        <v>94</v>
      </c>
      <c r="C13" s="15">
        <v>737623.36161000002</v>
      </c>
      <c r="D13" s="15">
        <v>856700.11236999091</v>
      </c>
      <c r="E13" s="10">
        <f t="shared" si="0"/>
        <v>119076.75075999089</v>
      </c>
      <c r="F13" s="14">
        <f t="shared" si="1"/>
        <v>0.16143299813618125</v>
      </c>
    </row>
    <row r="14" spans="1:6" ht="16.5" customHeight="1" x14ac:dyDescent="0.3">
      <c r="A14" s="20" t="s">
        <v>93</v>
      </c>
      <c r="B14" s="18" t="s">
        <v>92</v>
      </c>
      <c r="C14" s="15">
        <v>325532.80271999899</v>
      </c>
      <c r="D14" s="15">
        <v>420860.76929000003</v>
      </c>
      <c r="E14" s="10">
        <f t="shared" si="0"/>
        <v>95327.966570001037</v>
      </c>
      <c r="F14" s="14">
        <f t="shared" si="1"/>
        <v>0.29283674570883605</v>
      </c>
    </row>
    <row r="15" spans="1:6" ht="16.5" customHeight="1" x14ac:dyDescent="0.3">
      <c r="A15" s="19">
        <v>10</v>
      </c>
      <c r="B15" s="18" t="s">
        <v>91</v>
      </c>
      <c r="C15" s="15">
        <v>100461.85776</v>
      </c>
      <c r="D15" s="15">
        <v>128476.19064</v>
      </c>
      <c r="E15" s="10">
        <f t="shared" si="0"/>
        <v>28014.332880000002</v>
      </c>
      <c r="F15" s="14">
        <f t="shared" si="1"/>
        <v>0.2788554134338756</v>
      </c>
    </row>
    <row r="16" spans="1:6" ht="16.5" customHeight="1" x14ac:dyDescent="0.3">
      <c r="A16" s="19">
        <v>11</v>
      </c>
      <c r="B16" s="18" t="s">
        <v>90</v>
      </c>
      <c r="C16" s="15">
        <v>26306.973649999902</v>
      </c>
      <c r="D16" s="15">
        <v>27416.092709999899</v>
      </c>
      <c r="E16" s="10">
        <f t="shared" si="0"/>
        <v>1109.1190599999973</v>
      </c>
      <c r="F16" s="14">
        <f t="shared" si="1"/>
        <v>4.2160648151939796E-2</v>
      </c>
    </row>
    <row r="17" spans="1:6" ht="16.5" customHeight="1" x14ac:dyDescent="0.3">
      <c r="A17" s="19">
        <v>12</v>
      </c>
      <c r="B17" s="18" t="s">
        <v>89</v>
      </c>
      <c r="C17" s="15">
        <v>389558.92738000001</v>
      </c>
      <c r="D17" s="15">
        <v>367054.61218</v>
      </c>
      <c r="E17" s="10">
        <f t="shared" si="0"/>
        <v>-22504.315200000012</v>
      </c>
      <c r="F17" s="14">
        <f t="shared" si="1"/>
        <v>-5.7768706139926046E-2</v>
      </c>
    </row>
    <row r="18" spans="1:6" ht="16.5" customHeight="1" x14ac:dyDescent="0.3">
      <c r="A18" s="19">
        <v>13</v>
      </c>
      <c r="B18" s="18" t="s">
        <v>88</v>
      </c>
      <c r="C18" s="15">
        <v>31327.68247</v>
      </c>
      <c r="D18" s="15">
        <v>31211.625499999998</v>
      </c>
      <c r="E18" s="10">
        <f t="shared" si="0"/>
        <v>-116.05697000000146</v>
      </c>
      <c r="F18" s="14">
        <f t="shared" si="1"/>
        <v>-3.7046139659752961E-3</v>
      </c>
    </row>
    <row r="19" spans="1:6" ht="16.5" customHeight="1" x14ac:dyDescent="0.3">
      <c r="A19" s="19">
        <v>14</v>
      </c>
      <c r="B19" s="18" t="s">
        <v>87</v>
      </c>
      <c r="C19" s="15">
        <v>1005.80189</v>
      </c>
      <c r="D19" s="15">
        <v>1276.27028</v>
      </c>
      <c r="E19" s="10">
        <f t="shared" si="0"/>
        <v>270.46839</v>
      </c>
      <c r="F19" s="14">
        <f t="shared" si="1"/>
        <v>0.26890821412157023</v>
      </c>
    </row>
    <row r="20" spans="1:6" ht="16.5" customHeight="1" x14ac:dyDescent="0.3">
      <c r="A20" s="19">
        <v>15</v>
      </c>
      <c r="B20" s="18" t="s">
        <v>86</v>
      </c>
      <c r="C20" s="15">
        <v>250736.70835000102</v>
      </c>
      <c r="D20" s="15">
        <v>312732.30969999899</v>
      </c>
      <c r="E20" s="10">
        <f t="shared" si="0"/>
        <v>61995.601349997974</v>
      </c>
      <c r="F20" s="14">
        <f t="shared" si="1"/>
        <v>0.24725378967430209</v>
      </c>
    </row>
    <row r="21" spans="1:6" ht="16.5" customHeight="1" x14ac:dyDescent="0.3">
      <c r="A21" s="19">
        <v>16</v>
      </c>
      <c r="B21" s="18" t="s">
        <v>85</v>
      </c>
      <c r="C21" s="15">
        <v>175470.753479999</v>
      </c>
      <c r="D21" s="15">
        <v>188587.56184000001</v>
      </c>
      <c r="E21" s="10">
        <f t="shared" si="0"/>
        <v>13116.808360001014</v>
      </c>
      <c r="F21" s="14">
        <f t="shared" si="1"/>
        <v>7.4752105977000494E-2</v>
      </c>
    </row>
    <row r="22" spans="1:6" ht="16.5" customHeight="1" x14ac:dyDescent="0.3">
      <c r="A22" s="19">
        <v>17</v>
      </c>
      <c r="B22" s="18" t="s">
        <v>84</v>
      </c>
      <c r="C22" s="15">
        <v>94391.186769999913</v>
      </c>
      <c r="D22" s="15">
        <v>99122.024050000211</v>
      </c>
      <c r="E22" s="10">
        <f t="shared" si="0"/>
        <v>4730.8372800002981</v>
      </c>
      <c r="F22" s="14">
        <f t="shared" si="1"/>
        <v>5.0119480874075487E-2</v>
      </c>
    </row>
    <row r="23" spans="1:6" ht="16.5" customHeight="1" x14ac:dyDescent="0.3">
      <c r="A23" s="19">
        <v>18</v>
      </c>
      <c r="B23" s="18" t="s">
        <v>83</v>
      </c>
      <c r="C23" s="15">
        <v>452922.35715000099</v>
      </c>
      <c r="D23" s="15">
        <v>580604.83898000093</v>
      </c>
      <c r="E23" s="10">
        <f t="shared" si="0"/>
        <v>127682.48182999995</v>
      </c>
      <c r="F23" s="14">
        <f t="shared" si="1"/>
        <v>0.28190810149765572</v>
      </c>
    </row>
    <row r="24" spans="1:6" ht="25.5" customHeight="1" x14ac:dyDescent="0.3">
      <c r="A24" s="19">
        <v>19</v>
      </c>
      <c r="B24" s="18" t="s">
        <v>82</v>
      </c>
      <c r="C24" s="15">
        <v>260843.85067000298</v>
      </c>
      <c r="D24" s="15">
        <v>303038.90297999902</v>
      </c>
      <c r="E24" s="10">
        <f t="shared" si="0"/>
        <v>42195.052309996041</v>
      </c>
      <c r="F24" s="14">
        <f t="shared" si="1"/>
        <v>0.16176364595758694</v>
      </c>
    </row>
    <row r="25" spans="1:6" ht="16.5" customHeight="1" x14ac:dyDescent="0.3">
      <c r="A25" s="19">
        <v>20</v>
      </c>
      <c r="B25" s="18" t="s">
        <v>81</v>
      </c>
      <c r="C25" s="15">
        <v>254321.85566</v>
      </c>
      <c r="D25" s="15">
        <v>271406.76686999999</v>
      </c>
      <c r="E25" s="10">
        <f t="shared" si="0"/>
        <v>17084.911209999991</v>
      </c>
      <c r="F25" s="14">
        <f t="shared" si="1"/>
        <v>6.7178305087709861E-2</v>
      </c>
    </row>
    <row r="26" spans="1:6" ht="16.5" customHeight="1" x14ac:dyDescent="0.3">
      <c r="A26" s="19">
        <v>21</v>
      </c>
      <c r="B26" s="18" t="s">
        <v>80</v>
      </c>
      <c r="C26" s="15">
        <v>498061.72113999701</v>
      </c>
      <c r="D26" s="15">
        <v>522034.26782999997</v>
      </c>
      <c r="E26" s="10">
        <f t="shared" si="0"/>
        <v>23972.546690002957</v>
      </c>
      <c r="F26" s="14">
        <f t="shared" si="1"/>
        <v>4.8131678610299516E-2</v>
      </c>
    </row>
    <row r="27" spans="1:6" ht="16.5" customHeight="1" x14ac:dyDescent="0.3">
      <c r="A27" s="19">
        <v>22</v>
      </c>
      <c r="B27" s="18" t="s">
        <v>79</v>
      </c>
      <c r="C27" s="15">
        <v>716627.02598000399</v>
      </c>
      <c r="D27" s="15">
        <v>762178.76849000005</v>
      </c>
      <c r="E27" s="10">
        <f t="shared" si="0"/>
        <v>45551.742509996053</v>
      </c>
      <c r="F27" s="14">
        <f t="shared" si="1"/>
        <v>6.3564086838202888E-2</v>
      </c>
    </row>
    <row r="28" spans="1:6" ht="16.5" customHeight="1" x14ac:dyDescent="0.3">
      <c r="A28" s="19">
        <v>23</v>
      </c>
      <c r="B28" s="18" t="s">
        <v>78</v>
      </c>
      <c r="C28" s="15">
        <v>394487.31345999904</v>
      </c>
      <c r="D28" s="15">
        <v>423374.85020000202</v>
      </c>
      <c r="E28" s="10">
        <f t="shared" si="0"/>
        <v>28887.536740002979</v>
      </c>
      <c r="F28" s="14">
        <f t="shared" si="1"/>
        <v>7.3228050064865199E-2</v>
      </c>
    </row>
    <row r="29" spans="1:6" ht="16.5" customHeight="1" x14ac:dyDescent="0.3">
      <c r="A29" s="19">
        <v>24</v>
      </c>
      <c r="B29" s="18" t="s">
        <v>77</v>
      </c>
      <c r="C29" s="15">
        <v>442505.76307999901</v>
      </c>
      <c r="D29" s="15">
        <v>445594.15401000099</v>
      </c>
      <c r="E29" s="10">
        <f t="shared" si="0"/>
        <v>3088.3909300019732</v>
      </c>
      <c r="F29" s="14">
        <f t="shared" si="1"/>
        <v>6.9793236329978242E-3</v>
      </c>
    </row>
    <row r="30" spans="1:6" ht="25.5" customHeight="1" x14ac:dyDescent="0.3">
      <c r="A30" s="19">
        <v>25</v>
      </c>
      <c r="B30" s="18" t="s">
        <v>76</v>
      </c>
      <c r="C30" s="15">
        <v>212814.48515999998</v>
      </c>
      <c r="D30" s="15">
        <v>178273.26293000099</v>
      </c>
      <c r="E30" s="10">
        <f t="shared" si="0"/>
        <v>-34541.222229998995</v>
      </c>
      <c r="F30" s="14">
        <f t="shared" si="1"/>
        <v>-0.1623067255221369</v>
      </c>
    </row>
    <row r="31" spans="1:6" ht="16.5" customHeight="1" x14ac:dyDescent="0.3">
      <c r="A31" s="19">
        <v>26</v>
      </c>
      <c r="B31" s="18" t="s">
        <v>75</v>
      </c>
      <c r="C31" s="15">
        <v>31285.812910000001</v>
      </c>
      <c r="D31" s="15">
        <v>17150.548989999999</v>
      </c>
      <c r="E31" s="10">
        <f t="shared" si="0"/>
        <v>-14135.263920000001</v>
      </c>
      <c r="F31" s="14">
        <f t="shared" si="1"/>
        <v>-0.4518106644907377</v>
      </c>
    </row>
    <row r="32" spans="1:6" ht="25.5" customHeight="1" x14ac:dyDescent="0.3">
      <c r="A32" s="19">
        <v>27</v>
      </c>
      <c r="B32" s="18" t="s">
        <v>74</v>
      </c>
      <c r="C32" s="15">
        <v>8631766.3351199497</v>
      </c>
      <c r="D32" s="15">
        <v>8555119.8433800004</v>
      </c>
      <c r="E32" s="10">
        <f t="shared" si="0"/>
        <v>-76646.491739949211</v>
      </c>
      <c r="F32" s="14">
        <f t="shared" si="1"/>
        <v>-8.8795837102423267E-3</v>
      </c>
    </row>
    <row r="33" spans="1:6" ht="16.5" customHeight="1" x14ac:dyDescent="0.3">
      <c r="A33" s="19">
        <v>28</v>
      </c>
      <c r="B33" s="18" t="s">
        <v>73</v>
      </c>
      <c r="C33" s="15">
        <v>313180.61245999997</v>
      </c>
      <c r="D33" s="15">
        <v>322267.28905999899</v>
      </c>
      <c r="E33" s="10">
        <f t="shared" si="0"/>
        <v>9086.6765999990166</v>
      </c>
      <c r="F33" s="14">
        <f t="shared" si="1"/>
        <v>2.9014173414580648E-2</v>
      </c>
    </row>
    <row r="34" spans="1:6" ht="16.5" customHeight="1" x14ac:dyDescent="0.3">
      <c r="A34" s="19">
        <v>29</v>
      </c>
      <c r="B34" s="18" t="s">
        <v>72</v>
      </c>
      <c r="C34" s="15">
        <v>642198.39261999796</v>
      </c>
      <c r="D34" s="15">
        <v>535988.324529998</v>
      </c>
      <c r="E34" s="10">
        <f t="shared" si="0"/>
        <v>-106210.06808999996</v>
      </c>
      <c r="F34" s="14">
        <f t="shared" si="1"/>
        <v>-0.16538513535776886</v>
      </c>
    </row>
    <row r="35" spans="1:6" ht="16.5" customHeight="1" x14ac:dyDescent="0.3">
      <c r="A35" s="19">
        <v>30</v>
      </c>
      <c r="B35" s="18" t="s">
        <v>71</v>
      </c>
      <c r="C35" s="15">
        <v>2180572.2691500103</v>
      </c>
      <c r="D35" s="15">
        <v>2301168.8040999998</v>
      </c>
      <c r="E35" s="10">
        <f t="shared" si="0"/>
        <v>120596.53494998952</v>
      </c>
      <c r="F35" s="14">
        <f t="shared" si="1"/>
        <v>5.5304993398360605E-2</v>
      </c>
    </row>
    <row r="36" spans="1:6" ht="16.5" customHeight="1" x14ac:dyDescent="0.3">
      <c r="A36" s="19">
        <v>31</v>
      </c>
      <c r="B36" s="18" t="s">
        <v>70</v>
      </c>
      <c r="C36" s="15">
        <v>1081407.1526500101</v>
      </c>
      <c r="D36" s="15">
        <v>1391497.0115499999</v>
      </c>
      <c r="E36" s="10">
        <f t="shared" si="0"/>
        <v>310089.85889998986</v>
      </c>
      <c r="F36" s="14">
        <f t="shared" si="1"/>
        <v>0.28674663205260703</v>
      </c>
    </row>
    <row r="37" spans="1:6" ht="16.5" customHeight="1" x14ac:dyDescent="0.3">
      <c r="A37" s="19">
        <v>32</v>
      </c>
      <c r="B37" s="18" t="s">
        <v>69</v>
      </c>
      <c r="C37" s="15">
        <v>364086.47467999998</v>
      </c>
      <c r="D37" s="15">
        <v>378029.82868000004</v>
      </c>
      <c r="E37" s="10">
        <f t="shared" si="0"/>
        <v>13943.35400000005</v>
      </c>
      <c r="F37" s="14">
        <f t="shared" si="1"/>
        <v>3.8296819491180037E-2</v>
      </c>
    </row>
    <row r="38" spans="1:6" ht="16.5" customHeight="1" x14ac:dyDescent="0.3">
      <c r="A38" s="19">
        <v>33</v>
      </c>
      <c r="B38" s="18" t="s">
        <v>68</v>
      </c>
      <c r="C38" s="15">
        <v>789400.26103999896</v>
      </c>
      <c r="D38" s="15">
        <v>827380.60418000398</v>
      </c>
      <c r="E38" s="10">
        <f t="shared" ref="E38:E69" si="2">D38-C38</f>
        <v>37980.343140005018</v>
      </c>
      <c r="F38" s="14">
        <f t="shared" ref="F38:F69" si="3">E38/C38</f>
        <v>4.8112909273639766E-2</v>
      </c>
    </row>
    <row r="39" spans="1:6" ht="16.5" customHeight="1" x14ac:dyDescent="0.3">
      <c r="A39" s="19">
        <v>34</v>
      </c>
      <c r="B39" s="18" t="s">
        <v>67</v>
      </c>
      <c r="C39" s="15">
        <v>448949.35837000003</v>
      </c>
      <c r="D39" s="15">
        <v>483440.30359000299</v>
      </c>
      <c r="E39" s="10">
        <f t="shared" si="2"/>
        <v>34490.945220002963</v>
      </c>
      <c r="F39" s="14">
        <f t="shared" si="3"/>
        <v>7.6825914943345064E-2</v>
      </c>
    </row>
    <row r="40" spans="1:6" ht="16.5" customHeight="1" x14ac:dyDescent="0.3">
      <c r="A40" s="19">
        <v>35</v>
      </c>
      <c r="B40" s="18" t="s">
        <v>66</v>
      </c>
      <c r="C40" s="15">
        <v>118750.400610001</v>
      </c>
      <c r="D40" s="15">
        <v>124878.23051000001</v>
      </c>
      <c r="E40" s="10">
        <f t="shared" si="2"/>
        <v>6127.8298999990075</v>
      </c>
      <c r="F40" s="14">
        <f t="shared" si="3"/>
        <v>5.1602604020882181E-2</v>
      </c>
    </row>
    <row r="41" spans="1:6" ht="16.5" customHeight="1" x14ac:dyDescent="0.3">
      <c r="A41" s="19">
        <v>36</v>
      </c>
      <c r="B41" s="18" t="s">
        <v>65</v>
      </c>
      <c r="C41" s="15">
        <v>9171.0050900000006</v>
      </c>
      <c r="D41" s="15">
        <v>9656.85599</v>
      </c>
      <c r="E41" s="10">
        <f t="shared" si="2"/>
        <v>485.85089999999946</v>
      </c>
      <c r="F41" s="14">
        <f t="shared" si="3"/>
        <v>5.2976843348366241E-2</v>
      </c>
    </row>
    <row r="42" spans="1:6" ht="16.5" customHeight="1" x14ac:dyDescent="0.3">
      <c r="A42" s="19">
        <v>37</v>
      </c>
      <c r="B42" s="18" t="s">
        <v>64</v>
      </c>
      <c r="C42" s="15">
        <v>25551.193620000002</v>
      </c>
      <c r="D42" s="15">
        <v>26556.825699999899</v>
      </c>
      <c r="E42" s="10">
        <f t="shared" si="2"/>
        <v>1005.6320799998975</v>
      </c>
      <c r="F42" s="14">
        <f t="shared" si="3"/>
        <v>3.9357538240904204E-2</v>
      </c>
    </row>
    <row r="43" spans="1:6" ht="16.5" customHeight="1" x14ac:dyDescent="0.3">
      <c r="A43" s="19">
        <v>38</v>
      </c>
      <c r="B43" s="18" t="s">
        <v>63</v>
      </c>
      <c r="C43" s="15">
        <v>1137050.0028199998</v>
      </c>
      <c r="D43" s="15">
        <v>1280840.48193</v>
      </c>
      <c r="E43" s="10">
        <f t="shared" si="2"/>
        <v>143790.47911000019</v>
      </c>
      <c r="F43" s="14">
        <f t="shared" si="3"/>
        <v>0.12645923992206601</v>
      </c>
    </row>
    <row r="44" spans="1:6" ht="16.5" customHeight="1" x14ac:dyDescent="0.3">
      <c r="A44" s="19">
        <v>39</v>
      </c>
      <c r="B44" s="18" t="s">
        <v>62</v>
      </c>
      <c r="C44" s="15">
        <v>2389526.4133898802</v>
      </c>
      <c r="D44" s="15">
        <v>2512018.2056799699</v>
      </c>
      <c r="E44" s="10">
        <f t="shared" si="2"/>
        <v>122491.79229008965</v>
      </c>
      <c r="F44" s="14">
        <f t="shared" si="3"/>
        <v>5.1261953667345227E-2</v>
      </c>
    </row>
    <row r="45" spans="1:6" ht="16.5" customHeight="1" x14ac:dyDescent="0.3">
      <c r="A45" s="19">
        <v>40</v>
      </c>
      <c r="B45" s="18" t="s">
        <v>61</v>
      </c>
      <c r="C45" s="15">
        <v>864992.97174999595</v>
      </c>
      <c r="D45" s="15">
        <v>855904.266759992</v>
      </c>
      <c r="E45" s="10">
        <f t="shared" si="2"/>
        <v>-9088.7049900039565</v>
      </c>
      <c r="F45" s="14">
        <f t="shared" si="3"/>
        <v>-1.0507258771844465E-2</v>
      </c>
    </row>
    <row r="46" spans="1:6" ht="16.5" customHeight="1" x14ac:dyDescent="0.3">
      <c r="A46" s="19">
        <v>41</v>
      </c>
      <c r="B46" s="18" t="s">
        <v>60</v>
      </c>
      <c r="C46" s="15">
        <v>13604.658789999999</v>
      </c>
      <c r="D46" s="15">
        <v>12877.837960000001</v>
      </c>
      <c r="E46" s="10">
        <f t="shared" si="2"/>
        <v>-726.82082999999875</v>
      </c>
      <c r="F46" s="14">
        <f t="shared" si="3"/>
        <v>-5.3424407125465201E-2</v>
      </c>
    </row>
    <row r="47" spans="1:6" ht="16.5" customHeight="1" x14ac:dyDescent="0.3">
      <c r="A47" s="19">
        <v>42</v>
      </c>
      <c r="B47" s="18" t="s">
        <v>59</v>
      </c>
      <c r="C47" s="15">
        <v>126737.213290001</v>
      </c>
      <c r="D47" s="15">
        <v>137236.127019999</v>
      </c>
      <c r="E47" s="10">
        <f t="shared" si="2"/>
        <v>10498.913729997992</v>
      </c>
      <c r="F47" s="14">
        <f t="shared" si="3"/>
        <v>8.2840023521539033E-2</v>
      </c>
    </row>
    <row r="48" spans="1:6" ht="16.5" customHeight="1" x14ac:dyDescent="0.3">
      <c r="A48" s="19">
        <v>43</v>
      </c>
      <c r="B48" s="18" t="s">
        <v>58</v>
      </c>
      <c r="C48" s="15">
        <v>8129.49550000001</v>
      </c>
      <c r="D48" s="15">
        <v>1602.8273899999999</v>
      </c>
      <c r="E48" s="10">
        <f t="shared" si="2"/>
        <v>-6526.6681100000096</v>
      </c>
      <c r="F48" s="14">
        <f t="shared" si="3"/>
        <v>-0.80283802481962152</v>
      </c>
    </row>
    <row r="49" spans="1:6" ht="16.5" customHeight="1" x14ac:dyDescent="0.3">
      <c r="A49" s="19">
        <v>44</v>
      </c>
      <c r="B49" s="18" t="s">
        <v>57</v>
      </c>
      <c r="C49" s="15">
        <v>197375.47193000099</v>
      </c>
      <c r="D49" s="15">
        <v>224506.21425999998</v>
      </c>
      <c r="E49" s="10">
        <f t="shared" si="2"/>
        <v>27130.74232999899</v>
      </c>
      <c r="F49" s="14">
        <f t="shared" si="3"/>
        <v>0.13745751721176824</v>
      </c>
    </row>
    <row r="50" spans="1:6" ht="16.5" customHeight="1" x14ac:dyDescent="0.3">
      <c r="A50" s="19">
        <v>45</v>
      </c>
      <c r="B50" s="18" t="s">
        <v>56</v>
      </c>
      <c r="C50" s="15">
        <v>6395.7479599999997</v>
      </c>
      <c r="D50" s="15">
        <v>5779.4337599999999</v>
      </c>
      <c r="E50" s="10">
        <f t="shared" si="2"/>
        <v>-616.3141999999998</v>
      </c>
      <c r="F50" s="14">
        <f t="shared" si="3"/>
        <v>-9.6363115597194335E-2</v>
      </c>
    </row>
    <row r="51" spans="1:6" ht="16.5" customHeight="1" x14ac:dyDescent="0.3">
      <c r="A51" s="19">
        <v>46</v>
      </c>
      <c r="B51" s="18" t="s">
        <v>55</v>
      </c>
      <c r="C51" s="15">
        <v>2835.9396200000001</v>
      </c>
      <c r="D51" s="15">
        <v>3040.41381</v>
      </c>
      <c r="E51" s="10">
        <f t="shared" si="2"/>
        <v>204.47418999999991</v>
      </c>
      <c r="F51" s="14">
        <f t="shared" si="3"/>
        <v>7.2101037891631803E-2</v>
      </c>
    </row>
    <row r="52" spans="1:6" ht="16.5" customHeight="1" x14ac:dyDescent="0.3">
      <c r="A52" s="19">
        <v>47</v>
      </c>
      <c r="B52" s="18" t="s">
        <v>54</v>
      </c>
      <c r="C52" s="15">
        <v>48689.869429999904</v>
      </c>
      <c r="D52" s="15">
        <v>49722.613830000104</v>
      </c>
      <c r="E52" s="10">
        <f t="shared" si="2"/>
        <v>1032.7444000001997</v>
      </c>
      <c r="F52" s="14">
        <f t="shared" si="3"/>
        <v>2.1210662753675034E-2</v>
      </c>
    </row>
    <row r="53" spans="1:6" ht="16.5" customHeight="1" x14ac:dyDescent="0.3">
      <c r="A53" s="19">
        <v>48</v>
      </c>
      <c r="B53" s="18" t="s">
        <v>53</v>
      </c>
      <c r="C53" s="15">
        <v>697125.16809000005</v>
      </c>
      <c r="D53" s="15">
        <v>689176.05886999797</v>
      </c>
      <c r="E53" s="10">
        <f t="shared" si="2"/>
        <v>-7949.1092200020794</v>
      </c>
      <c r="F53" s="14">
        <f t="shared" si="3"/>
        <v>-1.1402700094419538E-2</v>
      </c>
    </row>
    <row r="54" spans="1:6" ht="16.5" customHeight="1" x14ac:dyDescent="0.3">
      <c r="A54" s="19">
        <v>49</v>
      </c>
      <c r="B54" s="18" t="s">
        <v>52</v>
      </c>
      <c r="C54" s="15">
        <v>20214.458240000098</v>
      </c>
      <c r="D54" s="15">
        <v>16379.051720000001</v>
      </c>
      <c r="E54" s="10">
        <f t="shared" si="2"/>
        <v>-3835.4065200000969</v>
      </c>
      <c r="F54" s="14">
        <f t="shared" si="3"/>
        <v>-0.18973580565274048</v>
      </c>
    </row>
    <row r="55" spans="1:6" ht="16.5" customHeight="1" x14ac:dyDescent="0.3">
      <c r="A55" s="19">
        <v>50</v>
      </c>
      <c r="B55" s="18" t="s">
        <v>51</v>
      </c>
      <c r="C55" s="15">
        <v>108.57657</v>
      </c>
      <c r="D55" s="15">
        <v>182.39188000000001</v>
      </c>
      <c r="E55" s="10">
        <f t="shared" si="2"/>
        <v>73.815310000000011</v>
      </c>
      <c r="F55" s="14">
        <f t="shared" si="3"/>
        <v>0.67984566099297494</v>
      </c>
    </row>
    <row r="56" spans="1:6" ht="16.5" customHeight="1" x14ac:dyDescent="0.3">
      <c r="A56" s="19">
        <v>51</v>
      </c>
      <c r="B56" s="18" t="s">
        <v>50</v>
      </c>
      <c r="C56" s="15">
        <v>2643.6124</v>
      </c>
      <c r="D56" s="15">
        <v>2562.3754300000001</v>
      </c>
      <c r="E56" s="10">
        <f t="shared" si="2"/>
        <v>-81.236969999999928</v>
      </c>
      <c r="F56" s="14">
        <f t="shared" si="3"/>
        <v>-3.072953130345429E-2</v>
      </c>
    </row>
    <row r="57" spans="1:6" ht="16.5" customHeight="1" x14ac:dyDescent="0.3">
      <c r="A57" s="19">
        <v>52</v>
      </c>
      <c r="B57" s="18" t="s">
        <v>49</v>
      </c>
      <c r="C57" s="15">
        <v>63243.57402</v>
      </c>
      <c r="D57" s="15">
        <v>61745.801290000105</v>
      </c>
      <c r="E57" s="10">
        <f t="shared" si="2"/>
        <v>-1497.7727299998951</v>
      </c>
      <c r="F57" s="14">
        <f t="shared" si="3"/>
        <v>-2.368260733535146E-2</v>
      </c>
    </row>
    <row r="58" spans="1:6" ht="16.5" customHeight="1" x14ac:dyDescent="0.3">
      <c r="A58" s="19">
        <v>53</v>
      </c>
      <c r="B58" s="18" t="s">
        <v>48</v>
      </c>
      <c r="C58" s="15">
        <v>7443.9989999999998</v>
      </c>
      <c r="D58" s="15">
        <v>7665.9439299999995</v>
      </c>
      <c r="E58" s="10">
        <f t="shared" si="2"/>
        <v>221.94492999999966</v>
      </c>
      <c r="F58" s="14">
        <f t="shared" si="3"/>
        <v>2.9815282081580029E-2</v>
      </c>
    </row>
    <row r="59" spans="1:6" ht="16.5" customHeight="1" x14ac:dyDescent="0.3">
      <c r="A59" s="19">
        <v>54</v>
      </c>
      <c r="B59" s="18" t="s">
        <v>47</v>
      </c>
      <c r="C59" s="15">
        <v>143919.94202000002</v>
      </c>
      <c r="D59" s="15">
        <v>124892.61798000001</v>
      </c>
      <c r="E59" s="10">
        <f t="shared" si="2"/>
        <v>-19027.324040000007</v>
      </c>
      <c r="F59" s="14">
        <f t="shared" si="3"/>
        <v>-0.13220769667455709</v>
      </c>
    </row>
    <row r="60" spans="1:6" ht="16.5" customHeight="1" x14ac:dyDescent="0.3">
      <c r="A60" s="19">
        <v>55</v>
      </c>
      <c r="B60" s="18" t="s">
        <v>46</v>
      </c>
      <c r="C60" s="15">
        <v>120214.10695</v>
      </c>
      <c r="D60" s="15">
        <v>122528.15257999999</v>
      </c>
      <c r="E60" s="10">
        <f t="shared" si="2"/>
        <v>2314.0456299999933</v>
      </c>
      <c r="F60" s="14">
        <f t="shared" si="3"/>
        <v>1.9249368387043473E-2</v>
      </c>
    </row>
    <row r="61" spans="1:6" ht="16.5" customHeight="1" x14ac:dyDescent="0.3">
      <c r="A61" s="19">
        <v>56</v>
      </c>
      <c r="B61" s="18" t="s">
        <v>45</v>
      </c>
      <c r="C61" s="15">
        <v>120828.37738999999</v>
      </c>
      <c r="D61" s="15">
        <v>124274.89268</v>
      </c>
      <c r="E61" s="10">
        <f t="shared" si="2"/>
        <v>3446.5152900000103</v>
      </c>
      <c r="F61" s="14">
        <f t="shared" si="3"/>
        <v>2.8524055064280379E-2</v>
      </c>
    </row>
    <row r="62" spans="1:6" ht="16.5" customHeight="1" x14ac:dyDescent="0.3">
      <c r="A62" s="19">
        <v>57</v>
      </c>
      <c r="B62" s="18" t="s">
        <v>44</v>
      </c>
      <c r="C62" s="15">
        <v>33766.161919999897</v>
      </c>
      <c r="D62" s="15">
        <v>38289.293559999503</v>
      </c>
      <c r="E62" s="10">
        <f t="shared" si="2"/>
        <v>4523.1316399996067</v>
      </c>
      <c r="F62" s="14">
        <f t="shared" si="3"/>
        <v>0.13395456820695187</v>
      </c>
    </row>
    <row r="63" spans="1:6" ht="16.5" customHeight="1" x14ac:dyDescent="0.3">
      <c r="A63" s="19">
        <v>58</v>
      </c>
      <c r="B63" s="18" t="s">
        <v>43</v>
      </c>
      <c r="C63" s="15">
        <v>42392.417300000103</v>
      </c>
      <c r="D63" s="15">
        <v>47097.561220000294</v>
      </c>
      <c r="E63" s="10">
        <f t="shared" si="2"/>
        <v>4705.1439200001914</v>
      </c>
      <c r="F63" s="14">
        <f t="shared" si="3"/>
        <v>0.11099022465982802</v>
      </c>
    </row>
    <row r="64" spans="1:6" ht="16.5" customHeight="1" x14ac:dyDescent="0.3">
      <c r="A64" s="19">
        <v>59</v>
      </c>
      <c r="B64" s="18" t="s">
        <v>42</v>
      </c>
      <c r="C64" s="15">
        <v>107574.51226</v>
      </c>
      <c r="D64" s="15">
        <v>98102.950060000003</v>
      </c>
      <c r="E64" s="10">
        <f t="shared" si="2"/>
        <v>-9471.5622000000003</v>
      </c>
      <c r="F64" s="14">
        <f t="shared" si="3"/>
        <v>-8.8046527016621773E-2</v>
      </c>
    </row>
    <row r="65" spans="1:6" ht="16.5" customHeight="1" x14ac:dyDescent="0.3">
      <c r="A65" s="19">
        <v>60</v>
      </c>
      <c r="B65" s="18" t="s">
        <v>41</v>
      </c>
      <c r="C65" s="15">
        <v>166982.36713</v>
      </c>
      <c r="D65" s="15">
        <v>185240.60265000002</v>
      </c>
      <c r="E65" s="10">
        <f t="shared" si="2"/>
        <v>18258.235520000017</v>
      </c>
      <c r="F65" s="14">
        <f t="shared" si="3"/>
        <v>0.10934229663773731</v>
      </c>
    </row>
    <row r="66" spans="1:6" ht="16.5" customHeight="1" x14ac:dyDescent="0.3">
      <c r="A66" s="19">
        <v>61</v>
      </c>
      <c r="B66" s="18" t="s">
        <v>40</v>
      </c>
      <c r="C66" s="15">
        <v>420253.95184999105</v>
      </c>
      <c r="D66" s="15">
        <v>456852.01148000598</v>
      </c>
      <c r="E66" s="10">
        <f t="shared" si="2"/>
        <v>36598.059630014934</v>
      </c>
      <c r="F66" s="14">
        <f t="shared" si="3"/>
        <v>8.7085581156125691E-2</v>
      </c>
    </row>
    <row r="67" spans="1:6" ht="16.5" customHeight="1" x14ac:dyDescent="0.3">
      <c r="A67" s="19">
        <v>62</v>
      </c>
      <c r="B67" s="18" t="s">
        <v>39</v>
      </c>
      <c r="C67" s="15">
        <v>342600.48779000505</v>
      </c>
      <c r="D67" s="15">
        <v>353339.56226000201</v>
      </c>
      <c r="E67" s="10">
        <f t="shared" si="2"/>
        <v>10739.074469996965</v>
      </c>
      <c r="F67" s="14">
        <f t="shared" si="3"/>
        <v>3.1345765265166282E-2</v>
      </c>
    </row>
    <row r="68" spans="1:6" ht="16.5" customHeight="1" x14ac:dyDescent="0.3">
      <c r="A68" s="19">
        <v>63</v>
      </c>
      <c r="B68" s="18" t="s">
        <v>38</v>
      </c>
      <c r="C68" s="15">
        <v>302048.71102999902</v>
      </c>
      <c r="D68" s="15">
        <v>305327.85185000097</v>
      </c>
      <c r="E68" s="10">
        <f t="shared" si="2"/>
        <v>3279.1408200019505</v>
      </c>
      <c r="F68" s="14">
        <f t="shared" si="3"/>
        <v>1.0856331115666543E-2</v>
      </c>
    </row>
    <row r="69" spans="1:6" ht="16.5" customHeight="1" x14ac:dyDescent="0.3">
      <c r="A69" s="19">
        <v>64</v>
      </c>
      <c r="B69" s="18" t="s">
        <v>37</v>
      </c>
      <c r="C69" s="15">
        <v>382407.155249995</v>
      </c>
      <c r="D69" s="15">
        <v>352413.08774999704</v>
      </c>
      <c r="E69" s="10">
        <f t="shared" si="2"/>
        <v>-29994.067499997967</v>
      </c>
      <c r="F69" s="14">
        <f t="shared" si="3"/>
        <v>-7.8434901356355724E-2</v>
      </c>
    </row>
    <row r="70" spans="1:6" ht="16.5" customHeight="1" x14ac:dyDescent="0.3">
      <c r="A70" s="19">
        <v>65</v>
      </c>
      <c r="B70" s="18" t="s">
        <v>36</v>
      </c>
      <c r="C70" s="15">
        <v>20549.441050000001</v>
      </c>
      <c r="D70" s="15">
        <v>20630.607909999999</v>
      </c>
      <c r="E70" s="10">
        <f t="shared" ref="E70:E102" si="4">D70-C70</f>
        <v>81.166859999997541</v>
      </c>
      <c r="F70" s="14">
        <f t="shared" ref="F70:F102" si="5">E70/C70</f>
        <v>3.9498329809801586E-3</v>
      </c>
    </row>
    <row r="71" spans="1:6" ht="16.5" customHeight="1" x14ac:dyDescent="0.3">
      <c r="A71" s="19">
        <v>66</v>
      </c>
      <c r="B71" s="18" t="s">
        <v>35</v>
      </c>
      <c r="C71" s="15">
        <v>6134.4723400000103</v>
      </c>
      <c r="D71" s="15">
        <v>6509.9158299999799</v>
      </c>
      <c r="E71" s="10">
        <f t="shared" si="4"/>
        <v>375.44348999996964</v>
      </c>
      <c r="F71" s="14">
        <f t="shared" si="5"/>
        <v>6.1202246777099172E-2</v>
      </c>
    </row>
    <row r="72" spans="1:6" ht="16.5" customHeight="1" x14ac:dyDescent="0.3">
      <c r="A72" s="19">
        <v>67</v>
      </c>
      <c r="B72" s="18" t="s">
        <v>34</v>
      </c>
      <c r="C72" s="15">
        <v>9285.8126199999697</v>
      </c>
      <c r="D72" s="15">
        <v>10403.176529999999</v>
      </c>
      <c r="E72" s="10">
        <f t="shared" si="4"/>
        <v>1117.3639100000291</v>
      </c>
      <c r="F72" s="14">
        <f t="shared" si="5"/>
        <v>0.12033022372144667</v>
      </c>
    </row>
    <row r="73" spans="1:6" ht="16.5" customHeight="1" x14ac:dyDescent="0.3">
      <c r="A73" s="19">
        <v>68</v>
      </c>
      <c r="B73" s="18" t="s">
        <v>33</v>
      </c>
      <c r="C73" s="15">
        <v>151988.931449998</v>
      </c>
      <c r="D73" s="15">
        <v>166418.87693999999</v>
      </c>
      <c r="E73" s="10">
        <f t="shared" si="4"/>
        <v>14429.945490001992</v>
      </c>
      <c r="F73" s="14">
        <f t="shared" si="5"/>
        <v>9.4940765438233377E-2</v>
      </c>
    </row>
    <row r="74" spans="1:6" ht="16.5" customHeight="1" x14ac:dyDescent="0.3">
      <c r="A74" s="19">
        <v>69</v>
      </c>
      <c r="B74" s="18" t="s">
        <v>32</v>
      </c>
      <c r="C74" s="15">
        <v>174367.05143000002</v>
      </c>
      <c r="D74" s="15">
        <v>170272.04966999899</v>
      </c>
      <c r="E74" s="10">
        <f t="shared" si="4"/>
        <v>-4095.0017600010324</v>
      </c>
      <c r="F74" s="14">
        <f t="shared" si="5"/>
        <v>-2.3484951580115345E-2</v>
      </c>
    </row>
    <row r="75" spans="1:6" ht="16.5" customHeight="1" x14ac:dyDescent="0.3">
      <c r="A75" s="19">
        <v>70</v>
      </c>
      <c r="B75" s="18" t="s">
        <v>31</v>
      </c>
      <c r="C75" s="15">
        <v>294984.11062999896</v>
      </c>
      <c r="D75" s="15">
        <v>312201.49361000402</v>
      </c>
      <c r="E75" s="10">
        <f t="shared" si="4"/>
        <v>17217.382980005059</v>
      </c>
      <c r="F75" s="14">
        <f t="shared" si="5"/>
        <v>5.8367153889183426E-2</v>
      </c>
    </row>
    <row r="76" spans="1:6" ht="16.5" customHeight="1" x14ac:dyDescent="0.3">
      <c r="A76" s="19">
        <v>71</v>
      </c>
      <c r="B76" s="18" t="s">
        <v>30</v>
      </c>
      <c r="C76" s="15">
        <v>40914.044399999999</v>
      </c>
      <c r="D76" s="15">
        <v>42675.856650000002</v>
      </c>
      <c r="E76" s="10">
        <f t="shared" si="4"/>
        <v>1761.8122500000027</v>
      </c>
      <c r="F76" s="14">
        <f t="shared" si="5"/>
        <v>4.3061307573885377E-2</v>
      </c>
    </row>
    <row r="77" spans="1:6" ht="16.5" customHeight="1" x14ac:dyDescent="0.3">
      <c r="A77" s="19">
        <v>72</v>
      </c>
      <c r="B77" s="18" t="s">
        <v>29</v>
      </c>
      <c r="C77" s="15">
        <v>1312952.62465999</v>
      </c>
      <c r="D77" s="15">
        <v>1452662.5049400001</v>
      </c>
      <c r="E77" s="10">
        <f t="shared" si="4"/>
        <v>139709.88028001017</v>
      </c>
      <c r="F77" s="14">
        <f t="shared" si="5"/>
        <v>0.10640892721943435</v>
      </c>
    </row>
    <row r="78" spans="1:6" ht="16.5" customHeight="1" x14ac:dyDescent="0.3">
      <c r="A78" s="19">
        <v>73</v>
      </c>
      <c r="B78" s="18" t="s">
        <v>28</v>
      </c>
      <c r="C78" s="15">
        <v>881563.32870001101</v>
      </c>
      <c r="D78" s="15">
        <v>1105091.2805299798</v>
      </c>
      <c r="E78" s="10">
        <f t="shared" si="4"/>
        <v>223527.95182996884</v>
      </c>
      <c r="F78" s="14">
        <f t="shared" si="5"/>
        <v>0.25355858683413274</v>
      </c>
    </row>
    <row r="79" spans="1:6" ht="16.5" customHeight="1" x14ac:dyDescent="0.3">
      <c r="A79" s="19">
        <v>74</v>
      </c>
      <c r="B79" s="18" t="s">
        <v>27</v>
      </c>
      <c r="C79" s="15">
        <v>91595.23603</v>
      </c>
      <c r="D79" s="15">
        <v>123293.360630001</v>
      </c>
      <c r="E79" s="10">
        <f t="shared" si="4"/>
        <v>31698.124600001</v>
      </c>
      <c r="F79" s="14">
        <f t="shared" si="5"/>
        <v>0.346067393610067</v>
      </c>
    </row>
    <row r="80" spans="1:6" ht="16.5" customHeight="1" x14ac:dyDescent="0.3">
      <c r="A80" s="19">
        <v>75</v>
      </c>
      <c r="B80" s="18" t="s">
        <v>26</v>
      </c>
      <c r="C80" s="15">
        <v>17617.87098</v>
      </c>
      <c r="D80" s="15">
        <v>23556.829470000001</v>
      </c>
      <c r="E80" s="10">
        <f t="shared" si="4"/>
        <v>5938.9584900000009</v>
      </c>
      <c r="F80" s="14">
        <f t="shared" si="5"/>
        <v>0.33709853459262878</v>
      </c>
    </row>
    <row r="81" spans="1:6" ht="16.5" customHeight="1" x14ac:dyDescent="0.3">
      <c r="A81" s="19">
        <v>76</v>
      </c>
      <c r="B81" s="18" t="s">
        <v>25</v>
      </c>
      <c r="C81" s="15">
        <v>392459.92339000199</v>
      </c>
      <c r="D81" s="15">
        <v>458473.03410999902</v>
      </c>
      <c r="E81" s="10">
        <f t="shared" si="4"/>
        <v>66013.110719997028</v>
      </c>
      <c r="F81" s="14">
        <f t="shared" si="5"/>
        <v>0.16820344393329903</v>
      </c>
    </row>
    <row r="82" spans="1:6" ht="16.5" customHeight="1" x14ac:dyDescent="0.3">
      <c r="A82" s="19">
        <v>78</v>
      </c>
      <c r="B82" s="18" t="s">
        <v>24</v>
      </c>
      <c r="C82" s="15">
        <v>1113.2994799999999</v>
      </c>
      <c r="D82" s="15">
        <v>7210.8860100000002</v>
      </c>
      <c r="E82" s="10">
        <f t="shared" si="4"/>
        <v>6097.5865300000005</v>
      </c>
      <c r="F82" s="14">
        <f t="shared" si="5"/>
        <v>5.4770406701348691</v>
      </c>
    </row>
    <row r="83" spans="1:6" ht="16.5" customHeight="1" x14ac:dyDescent="0.3">
      <c r="A83" s="19">
        <v>79</v>
      </c>
      <c r="B83" s="18" t="s">
        <v>23</v>
      </c>
      <c r="C83" s="15">
        <v>53116.7911300001</v>
      </c>
      <c r="D83" s="15">
        <v>46324.15797</v>
      </c>
      <c r="E83" s="10">
        <f t="shared" si="4"/>
        <v>-6792.6331600000995</v>
      </c>
      <c r="F83" s="14">
        <f t="shared" si="5"/>
        <v>-0.12788109024461861</v>
      </c>
    </row>
    <row r="84" spans="1:6" ht="16.5" customHeight="1" x14ac:dyDescent="0.3">
      <c r="A84" s="19">
        <v>80</v>
      </c>
      <c r="B84" s="18" t="s">
        <v>22</v>
      </c>
      <c r="C84" s="15">
        <v>2202.6285899999998</v>
      </c>
      <c r="D84" s="15">
        <v>3500.1632599999998</v>
      </c>
      <c r="E84" s="10">
        <f t="shared" si="4"/>
        <v>1297.53467</v>
      </c>
      <c r="F84" s="14">
        <f t="shared" si="5"/>
        <v>0.58908464000278871</v>
      </c>
    </row>
    <row r="85" spans="1:6" ht="16.5" customHeight="1" x14ac:dyDescent="0.3">
      <c r="A85" s="19">
        <v>81</v>
      </c>
      <c r="B85" s="18" t="s">
        <v>21</v>
      </c>
      <c r="C85" s="15">
        <v>12264.20902</v>
      </c>
      <c r="D85" s="15">
        <v>17420.342720000001</v>
      </c>
      <c r="E85" s="10">
        <f t="shared" si="4"/>
        <v>5156.1337000000003</v>
      </c>
      <c r="F85" s="14">
        <f t="shared" si="5"/>
        <v>0.42042121848963726</v>
      </c>
    </row>
    <row r="86" spans="1:6" ht="16.5" customHeight="1" x14ac:dyDescent="0.3">
      <c r="A86" s="19">
        <v>82</v>
      </c>
      <c r="B86" s="18" t="s">
        <v>20</v>
      </c>
      <c r="C86" s="15">
        <v>262717.88710999902</v>
      </c>
      <c r="D86" s="15">
        <v>269640.88394999597</v>
      </c>
      <c r="E86" s="10">
        <f t="shared" si="4"/>
        <v>6922.9968399969512</v>
      </c>
      <c r="F86" s="14">
        <f t="shared" si="5"/>
        <v>2.6351448377393189E-2</v>
      </c>
    </row>
    <row r="87" spans="1:6" ht="16.5" customHeight="1" x14ac:dyDescent="0.3">
      <c r="A87" s="19">
        <v>83</v>
      </c>
      <c r="B87" s="18" t="s">
        <v>19</v>
      </c>
      <c r="C87" s="15">
        <v>297135.45919999597</v>
      </c>
      <c r="D87" s="15">
        <v>332459.89865999599</v>
      </c>
      <c r="E87" s="10">
        <f t="shared" si="4"/>
        <v>35324.439460000023</v>
      </c>
      <c r="F87" s="14">
        <f t="shared" si="5"/>
        <v>0.11888328493377105</v>
      </c>
    </row>
    <row r="88" spans="1:6" ht="16.5" customHeight="1" x14ac:dyDescent="0.3">
      <c r="A88" s="19">
        <v>84</v>
      </c>
      <c r="B88" s="18" t="s">
        <v>18</v>
      </c>
      <c r="C88" s="15">
        <v>5404847.0506201005</v>
      </c>
      <c r="D88" s="15">
        <v>5983758.7636898495</v>
      </c>
      <c r="E88" s="10">
        <f t="shared" si="4"/>
        <v>578911.71306974906</v>
      </c>
      <c r="F88" s="14">
        <f t="shared" si="5"/>
        <v>0.10710973088560023</v>
      </c>
    </row>
    <row r="89" spans="1:6" ht="16.5" customHeight="1" x14ac:dyDescent="0.3">
      <c r="A89" s="19">
        <v>85</v>
      </c>
      <c r="B89" s="18" t="s">
        <v>17</v>
      </c>
      <c r="C89" s="15">
        <v>4160205.9791200701</v>
      </c>
      <c r="D89" s="15">
        <v>4881465.76479006</v>
      </c>
      <c r="E89" s="10">
        <f t="shared" si="4"/>
        <v>721259.78566998988</v>
      </c>
      <c r="F89" s="14">
        <f t="shared" si="5"/>
        <v>0.17337117183379086</v>
      </c>
    </row>
    <row r="90" spans="1:6" ht="16.5" customHeight="1" x14ac:dyDescent="0.3">
      <c r="A90" s="19">
        <v>86</v>
      </c>
      <c r="B90" s="18" t="s">
        <v>16</v>
      </c>
      <c r="C90" s="15">
        <v>41024.739229999999</v>
      </c>
      <c r="D90" s="15">
        <v>27994.69025</v>
      </c>
      <c r="E90" s="10">
        <f t="shared" si="4"/>
        <v>-13030.04898</v>
      </c>
      <c r="F90" s="14">
        <f t="shared" si="5"/>
        <v>-0.3176144254555448</v>
      </c>
    </row>
    <row r="91" spans="1:6" ht="16.5" customHeight="1" x14ac:dyDescent="0.3">
      <c r="A91" s="19">
        <v>87</v>
      </c>
      <c r="B91" s="18" t="s">
        <v>15</v>
      </c>
      <c r="C91" s="15">
        <v>6614477.8238598006</v>
      </c>
      <c r="D91" s="15">
        <v>8345973.8602202702</v>
      </c>
      <c r="E91" s="10">
        <f t="shared" si="4"/>
        <v>1731496.0363604696</v>
      </c>
      <c r="F91" s="14">
        <f t="shared" si="5"/>
        <v>0.26177365507441908</v>
      </c>
    </row>
    <row r="92" spans="1:6" ht="16.5" customHeight="1" x14ac:dyDescent="0.3">
      <c r="A92" s="19">
        <v>88</v>
      </c>
      <c r="B92" s="18" t="s">
        <v>14</v>
      </c>
      <c r="C92" s="15">
        <v>15625.613939999999</v>
      </c>
      <c r="D92" s="15">
        <v>13570.419199999998</v>
      </c>
      <c r="E92" s="10">
        <f t="shared" si="4"/>
        <v>-2055.1947400000008</v>
      </c>
      <c r="F92" s="14">
        <f t="shared" si="5"/>
        <v>-0.13152729536846608</v>
      </c>
    </row>
    <row r="93" spans="1:6" ht="16.5" customHeight="1" x14ac:dyDescent="0.3">
      <c r="A93" s="19">
        <v>89</v>
      </c>
      <c r="B93" s="18" t="s">
        <v>13</v>
      </c>
      <c r="C93" s="15">
        <v>5384.4259599999996</v>
      </c>
      <c r="D93" s="15">
        <v>18960.733230000002</v>
      </c>
      <c r="E93" s="10">
        <f t="shared" si="4"/>
        <v>13576.307270000001</v>
      </c>
      <c r="F93" s="14">
        <f t="shared" si="5"/>
        <v>2.5214029073583921</v>
      </c>
    </row>
    <row r="94" spans="1:6" ht="16.5" customHeight="1" x14ac:dyDescent="0.3">
      <c r="A94" s="19">
        <v>90</v>
      </c>
      <c r="B94" s="18" t="s">
        <v>12</v>
      </c>
      <c r="C94" s="15">
        <v>969449.746150002</v>
      </c>
      <c r="D94" s="15">
        <v>1081422.2823400099</v>
      </c>
      <c r="E94" s="10">
        <f t="shared" si="4"/>
        <v>111972.53619000793</v>
      </c>
      <c r="F94" s="14">
        <f t="shared" si="5"/>
        <v>0.11550112487489633</v>
      </c>
    </row>
    <row r="95" spans="1:6" x14ac:dyDescent="0.3">
      <c r="A95" s="19">
        <v>91</v>
      </c>
      <c r="B95" s="18" t="s">
        <v>11</v>
      </c>
      <c r="C95" s="15">
        <v>17847.57329</v>
      </c>
      <c r="D95" s="15">
        <v>26814.43132</v>
      </c>
      <c r="E95" s="10">
        <f t="shared" si="4"/>
        <v>8966.8580299999994</v>
      </c>
      <c r="F95" s="14">
        <f t="shared" si="5"/>
        <v>0.50241329083232467</v>
      </c>
    </row>
    <row r="96" spans="1:6" x14ac:dyDescent="0.3">
      <c r="A96" s="19">
        <v>92</v>
      </c>
      <c r="B96" s="18" t="s">
        <v>10</v>
      </c>
      <c r="C96" s="15">
        <v>8339.1178199999795</v>
      </c>
      <c r="D96" s="15">
        <v>9213.315670000009</v>
      </c>
      <c r="E96" s="10">
        <f t="shared" si="4"/>
        <v>874.19785000002958</v>
      </c>
      <c r="F96" s="14">
        <f t="shared" si="5"/>
        <v>0.10483097479488925</v>
      </c>
    </row>
    <row r="97" spans="1:6" x14ac:dyDescent="0.3">
      <c r="A97" s="19">
        <v>93</v>
      </c>
      <c r="B97" s="18" t="s">
        <v>112</v>
      </c>
      <c r="C97" s="15">
        <v>42589.069340000002</v>
      </c>
      <c r="D97" s="15">
        <v>58996.097580000001</v>
      </c>
      <c r="E97" s="10">
        <f t="shared" ref="E97" si="6">D97-C97</f>
        <v>16407.02824</v>
      </c>
      <c r="F97" s="14">
        <f t="shared" ref="F97" si="7">E97/C97</f>
        <v>0.38524035613500446</v>
      </c>
    </row>
    <row r="98" spans="1:6" ht="25.5" x14ac:dyDescent="0.3">
      <c r="A98" s="19">
        <v>94</v>
      </c>
      <c r="B98" s="18" t="s">
        <v>9</v>
      </c>
      <c r="C98" s="15">
        <v>356177.29622999503</v>
      </c>
      <c r="D98" s="15">
        <v>395205.34898000298</v>
      </c>
      <c r="E98" s="10">
        <f t="shared" si="4"/>
        <v>39028.052750007948</v>
      </c>
      <c r="F98" s="14">
        <f t="shared" si="5"/>
        <v>0.10957479087832227</v>
      </c>
    </row>
    <row r="99" spans="1:6" x14ac:dyDescent="0.3">
      <c r="A99" s="19">
        <v>95</v>
      </c>
      <c r="B99" s="18" t="s">
        <v>8</v>
      </c>
      <c r="C99" s="15">
        <v>288320.29548000003</v>
      </c>
      <c r="D99" s="15">
        <v>298575.22264999995</v>
      </c>
      <c r="E99" s="10">
        <f t="shared" si="4"/>
        <v>10254.927169999923</v>
      </c>
      <c r="F99" s="14">
        <f t="shared" si="5"/>
        <v>3.5567829704556048E-2</v>
      </c>
    </row>
    <row r="100" spans="1:6" x14ac:dyDescent="0.3">
      <c r="A100" s="19">
        <v>96</v>
      </c>
      <c r="B100" s="18" t="s">
        <v>7</v>
      </c>
      <c r="C100" s="15">
        <v>279012.51674000197</v>
      </c>
      <c r="D100" s="15">
        <v>278399.74679999397</v>
      </c>
      <c r="E100" s="10">
        <f t="shared" si="4"/>
        <v>-612.76994000800187</v>
      </c>
      <c r="F100" s="14">
        <f t="shared" si="5"/>
        <v>-2.1962095004469354E-3</v>
      </c>
    </row>
    <row r="101" spans="1:6" x14ac:dyDescent="0.3">
      <c r="A101" s="17">
        <v>97</v>
      </c>
      <c r="B101" s="16" t="s">
        <v>6</v>
      </c>
      <c r="C101" s="15">
        <v>818.35180000000003</v>
      </c>
      <c r="D101" s="15">
        <v>302.64803999999998</v>
      </c>
      <c r="E101" s="10">
        <f t="shared" si="4"/>
        <v>-515.7037600000001</v>
      </c>
      <c r="F101" s="14">
        <f t="shared" si="5"/>
        <v>-0.63017367347392661</v>
      </c>
    </row>
    <row r="102" spans="1:6" x14ac:dyDescent="0.3">
      <c r="A102" s="13">
        <v>99</v>
      </c>
      <c r="B102" s="12" t="s">
        <v>4</v>
      </c>
      <c r="C102" s="11">
        <v>530899.28962999897</v>
      </c>
      <c r="D102" s="11">
        <v>708989.83351999905</v>
      </c>
      <c r="E102" s="10">
        <f t="shared" si="4"/>
        <v>178090.54389000009</v>
      </c>
      <c r="F102" s="9">
        <f t="shared" si="5"/>
        <v>0.3354507104617096</v>
      </c>
    </row>
    <row r="103" spans="1:6" x14ac:dyDescent="0.3">
      <c r="A103" s="8"/>
      <c r="B103" s="7" t="s">
        <v>5</v>
      </c>
      <c r="C103" s="6">
        <f>SUM(C6:C102)</f>
        <v>52154643.619429775</v>
      </c>
      <c r="D103" s="6">
        <f>SUM(D6:D102)</f>
        <v>57649532.722710103</v>
      </c>
      <c r="E103" s="5">
        <f t="shared" ref="E103" si="8">D103-C103</f>
        <v>5494889.1032803282</v>
      </c>
      <c r="F103" s="4">
        <f t="shared" ref="F103" si="9">E103/C103</f>
        <v>0.10535761960864504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2025-12-11T07:50:56Z</dcterms:modified>
</cp:coreProperties>
</file>